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9285" activeTab="1"/>
  </bookViews>
  <sheets>
    <sheet name="Zuzanna" sheetId="1" r:id="rId1"/>
    <sheet name="Janusz" sheetId="2" r:id="rId2"/>
  </sheets>
  <definedNames/>
  <calcPr fullCalcOnLoad="1"/>
</workbook>
</file>

<file path=xl/sharedStrings.xml><?xml version="1.0" encoding="utf-8"?>
<sst xmlns="http://schemas.openxmlformats.org/spreadsheetml/2006/main" count="16" uniqueCount="11">
  <si>
    <r>
      <t>t</t>
    </r>
    <r>
      <rPr>
        <sz val="10"/>
        <rFont val="Arial"/>
        <family val="0"/>
      </rPr>
      <t xml:space="preserve">
[tydz]</t>
    </r>
  </si>
  <si>
    <r>
      <t>M</t>
    </r>
    <r>
      <rPr>
        <sz val="9"/>
        <rFont val="Arial"/>
        <family val="2"/>
      </rPr>
      <t>o</t>
    </r>
    <r>
      <rPr>
        <sz val="10"/>
        <rFont val="Arial"/>
        <family val="0"/>
      </rPr>
      <t xml:space="preserve"> [zł]</t>
    </r>
  </si>
  <si>
    <r>
      <t>l</t>
    </r>
    <r>
      <rPr>
        <sz val="10"/>
        <rFont val="Arial"/>
        <family val="0"/>
      </rPr>
      <t xml:space="preserve"> [1/tydz]</t>
    </r>
  </si>
  <si>
    <r>
      <t>D</t>
    </r>
    <r>
      <rPr>
        <sz val="10"/>
        <rFont val="Arial"/>
        <family val="0"/>
      </rPr>
      <t>t [tydz]</t>
    </r>
  </si>
  <si>
    <r>
      <t>D</t>
    </r>
    <r>
      <rPr>
        <sz val="10"/>
        <rFont val="Arial"/>
        <family val="0"/>
      </rPr>
      <t>M 
[zł]</t>
    </r>
  </si>
  <si>
    <r>
      <t>Mz (t)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0"/>
      </rPr>
      <t xml:space="preserve"> [zł]</t>
    </r>
  </si>
  <si>
    <t>W [zł/tydz]</t>
  </si>
  <si>
    <t>P [zł/tydz]</t>
  </si>
  <si>
    <r>
      <t>M</t>
    </r>
    <r>
      <rPr>
        <b/>
        <sz val="8"/>
        <color indexed="10"/>
        <rFont val="Arial"/>
        <family val="2"/>
      </rPr>
      <t>J</t>
    </r>
    <r>
      <rPr>
        <b/>
        <sz val="10"/>
        <color indexed="10"/>
        <rFont val="Arial"/>
        <family val="2"/>
      </rPr>
      <t xml:space="preserve"> (t)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0"/>
      </rPr>
      <t xml:space="preserve"> [zł]</t>
    </r>
  </si>
  <si>
    <r>
      <t>[Mo-P/</t>
    </r>
    <r>
      <rPr>
        <b/>
        <sz val="10"/>
        <color indexed="12"/>
        <rFont val="Symbol"/>
        <family val="1"/>
      </rPr>
      <t>l</t>
    </r>
    <r>
      <rPr>
        <b/>
        <sz val="10"/>
        <color indexed="12"/>
        <rFont val="Arial"/>
        <family val="2"/>
      </rPr>
      <t>]*exp(-</t>
    </r>
    <r>
      <rPr>
        <b/>
        <sz val="10"/>
        <color indexed="12"/>
        <rFont val="Symbol"/>
        <family val="1"/>
      </rPr>
      <t>l</t>
    </r>
    <r>
      <rPr>
        <b/>
        <sz val="10"/>
        <color indexed="12"/>
        <rFont val="Arial"/>
        <family val="2"/>
      </rPr>
      <t xml:space="preserve">*t)
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+ P/</t>
    </r>
    <r>
      <rPr>
        <b/>
        <sz val="10"/>
        <color indexed="12"/>
        <rFont val="Symbol"/>
        <family val="1"/>
      </rPr>
      <t>l</t>
    </r>
    <r>
      <rPr>
        <sz val="10"/>
        <rFont val="Arial"/>
        <family val="0"/>
      </rPr>
      <t xml:space="preserve">
[zł]</t>
    </r>
  </si>
  <si>
    <r>
      <t>[Mo-W/</t>
    </r>
    <r>
      <rPr>
        <b/>
        <sz val="10"/>
        <color indexed="12"/>
        <rFont val="Symbol"/>
        <family val="1"/>
      </rPr>
      <t>l</t>
    </r>
    <r>
      <rPr>
        <b/>
        <sz val="10"/>
        <color indexed="12"/>
        <rFont val="Arial"/>
        <family val="2"/>
      </rPr>
      <t>]*exp(</t>
    </r>
    <r>
      <rPr>
        <b/>
        <sz val="10"/>
        <color indexed="12"/>
        <rFont val="Symbol"/>
        <family val="1"/>
      </rPr>
      <t>l</t>
    </r>
    <r>
      <rPr>
        <b/>
        <sz val="10"/>
        <color indexed="12"/>
        <rFont val="Arial"/>
        <family val="2"/>
      </rPr>
      <t>*t)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+ W/</t>
    </r>
    <r>
      <rPr>
        <b/>
        <sz val="10"/>
        <color indexed="12"/>
        <rFont val="Symbol"/>
        <family val="1"/>
      </rPr>
      <t>l</t>
    </r>
    <r>
      <rPr>
        <sz val="10"/>
        <rFont val="Arial"/>
        <family val="0"/>
      </rPr>
      <t xml:space="preserve">
[zł]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</si>
</sst>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Symbol"/>
      <family val="1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0.5"/>
      <color indexed="10"/>
      <name val="Arial"/>
      <family val="2"/>
    </font>
    <font>
      <b/>
      <sz val="10.5"/>
      <color indexed="12"/>
      <name val="Arial"/>
      <family val="2"/>
    </font>
    <font>
      <b/>
      <sz val="10.5"/>
      <color indexed="12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/>
    </xf>
    <xf numFmtId="3" fontId="7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205"/>
          <c:w val="0.9305"/>
          <c:h val="0.90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Zuzanna!$B$2:$B$54</c:f>
              <c:numCache/>
            </c:numRef>
          </c:xVal>
          <c:yVal>
            <c:numRef>
              <c:f>Zuzanna!$C$2:$C$54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Zuzanna!$B$2:$B$54</c:f>
              <c:numCache/>
            </c:numRef>
          </c:xVal>
          <c:yVal>
            <c:numRef>
              <c:f>Zuzanna!$E$2:$E$54</c:f>
              <c:numCache/>
            </c:numRef>
          </c:yVal>
          <c:smooth val="0"/>
        </c:ser>
        <c:axId val="3354220"/>
        <c:axId val="30187981"/>
      </c:scatterChart>
      <c:valAx>
        <c:axId val="3354220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[tydz]</a:t>
                </a:r>
              </a:p>
            </c:rich>
          </c:tx>
          <c:layout>
            <c:manualLayout>
              <c:xMode val="factor"/>
              <c:yMode val="factor"/>
              <c:x val="-0.00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87981"/>
        <c:crosses val="autoZero"/>
        <c:crossBetween val="midCat"/>
        <c:dispUnits/>
        <c:majorUnit val="10"/>
        <c:minorUnit val="1"/>
      </c:valAx>
      <c:valAx>
        <c:axId val="30187981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M(t)
</a:t>
                </a:r>
                <a:r>
                  <a:rPr lang="en-US" cap="none" sz="10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[Mo+W/</a:t>
                </a:r>
                <a:r>
                  <a:rPr lang="en-US" cap="none" sz="1050" b="1" i="0" u="none" baseline="0">
                    <a:solidFill>
                      <a:srgbClr val="0000FF"/>
                    </a:solidFill>
                  </a:rPr>
                  <a:t>l]</a:t>
                </a:r>
                <a:r>
                  <a:rPr lang="en-US" cap="none" sz="10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*exp(</a:t>
                </a:r>
                <a:r>
                  <a:rPr lang="en-US" cap="none" sz="1050" b="1" i="0" u="none" baseline="0">
                    <a:solidFill>
                      <a:srgbClr val="0000FF"/>
                    </a:solidFill>
                  </a:rPr>
                  <a:t>l</a:t>
                </a:r>
                <a:r>
                  <a:rPr lang="en-US" cap="none" sz="10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*t) + W/</a:t>
                </a:r>
                <a:r>
                  <a:rPr lang="en-US" cap="none" sz="1050" b="1" i="0" u="none" baseline="0">
                    <a:solidFill>
                      <a:srgbClr val="0000FF"/>
                    </a:solidFill>
                  </a:rPr>
                  <a:t>l</a:t>
                </a:r>
                <a:r>
                  <a:rPr lang="en-US" cap="none" sz="10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 
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[zł]</a:t>
                </a:r>
              </a:p>
            </c:rich>
          </c:tx>
          <c:layout>
            <c:manualLayout>
              <c:xMode val="factor"/>
              <c:yMode val="factor"/>
              <c:x val="0.10025"/>
              <c:y val="0.1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4220"/>
        <c:crosses val="autoZero"/>
        <c:crossBetween val="midCat"/>
        <c:dispUnits/>
        <c:majorUnit val="5000"/>
        <c:minorUnit val="1000"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205"/>
          <c:w val="0.9305"/>
          <c:h val="0.90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Janusz!$B$2:$B$54</c:f>
              <c:numCache/>
            </c:numRef>
          </c:xVal>
          <c:yVal>
            <c:numRef>
              <c:f>Janusz!$C$2:$C$54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Janusz!$B$2:$B$54</c:f>
              <c:numCache/>
            </c:numRef>
          </c:xVal>
          <c:yVal>
            <c:numRef>
              <c:f>Janusz!$E$2:$E$54</c:f>
              <c:numCache/>
            </c:numRef>
          </c:yVal>
          <c:smooth val="0"/>
        </c:ser>
        <c:axId val="3256374"/>
        <c:axId val="29307367"/>
      </c:scatterChart>
      <c:valAx>
        <c:axId val="3256374"/>
        <c:scaling>
          <c:orientation val="minMax"/>
          <c:max val="5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[tydz]</a:t>
                </a:r>
              </a:p>
            </c:rich>
          </c:tx>
          <c:layout>
            <c:manualLayout>
              <c:xMode val="factor"/>
              <c:yMode val="factor"/>
              <c:x val="-0.00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07367"/>
        <c:crosses val="autoZero"/>
        <c:crossBetween val="midCat"/>
        <c:dispUnits/>
        <c:majorUnit val="5"/>
        <c:minorUnit val="1"/>
      </c:valAx>
      <c:valAx>
        <c:axId val="29307367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M(t) 
</a:t>
                </a:r>
                <a:r>
                  <a:rPr lang="en-US" cap="none" sz="10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Mo*exp(-</a:t>
                </a:r>
                <a:r>
                  <a:rPr lang="en-US" cap="none" sz="1050" b="1" i="0" u="none" baseline="0">
                    <a:solidFill>
                      <a:srgbClr val="0000FF"/>
                    </a:solidFill>
                  </a:rPr>
                  <a:t>l</a:t>
                </a:r>
                <a:r>
                  <a:rPr lang="en-US" cap="none" sz="10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*t)</a:t>
                </a:r>
                <a:r>
                  <a:rPr lang="en-US" cap="none" sz="10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 
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[zł]</a:t>
                </a:r>
              </a:p>
            </c:rich>
          </c:tx>
          <c:layout>
            <c:manualLayout>
              <c:xMode val="factor"/>
              <c:yMode val="factor"/>
              <c:x val="0.07125"/>
              <c:y val="0.1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374"/>
        <c:crosses val="autoZero"/>
        <c:crossBetween val="midCat"/>
        <c:dispUnits/>
        <c:majorUnit val="250"/>
        <c:minorUnit val="50"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3</xdr:row>
      <xdr:rowOff>9525</xdr:rowOff>
    </xdr:from>
    <xdr:to>
      <xdr:col>16</xdr:col>
      <xdr:colOff>457200</xdr:colOff>
      <xdr:row>32</xdr:row>
      <xdr:rowOff>76200</xdr:rowOff>
    </xdr:to>
    <xdr:graphicFrame>
      <xdr:nvGraphicFramePr>
        <xdr:cNvPr id="1" name="Wykres 1"/>
        <xdr:cNvGraphicFramePr/>
      </xdr:nvGraphicFramePr>
      <xdr:xfrm>
        <a:off x="3676650" y="1028700"/>
        <a:ext cx="66198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4</xdr:row>
      <xdr:rowOff>0</xdr:rowOff>
    </xdr:from>
    <xdr:to>
      <xdr:col>16</xdr:col>
      <xdr:colOff>209550</xdr:colOff>
      <xdr:row>33</xdr:row>
      <xdr:rowOff>66675</xdr:rowOff>
    </xdr:to>
    <xdr:graphicFrame>
      <xdr:nvGraphicFramePr>
        <xdr:cNvPr id="1" name="Wykres 1"/>
        <xdr:cNvGraphicFramePr/>
      </xdr:nvGraphicFramePr>
      <xdr:xfrm>
        <a:off x="3467100" y="1076325"/>
        <a:ext cx="66198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59</xdr:row>
      <xdr:rowOff>0</xdr:rowOff>
    </xdr:from>
    <xdr:to>
      <xdr:col>9</xdr:col>
      <xdr:colOff>561975</xdr:colOff>
      <xdr:row>64</xdr:row>
      <xdr:rowOff>123825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82200"/>
          <a:ext cx="6172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9.57421875" style="0" customWidth="1"/>
    <col min="2" max="2" width="6.57421875" style="4" customWidth="1"/>
    <col min="3" max="3" width="7.57421875" style="1" customWidth="1"/>
    <col min="4" max="4" width="7.140625" style="1" customWidth="1"/>
    <col min="5" max="5" width="16.140625" style="10" customWidth="1"/>
  </cols>
  <sheetData>
    <row r="1" spans="2:5" s="2" customFormat="1" ht="54.75" customHeight="1">
      <c r="B1" s="6" t="s">
        <v>0</v>
      </c>
      <c r="C1" s="5" t="s">
        <v>5</v>
      </c>
      <c r="D1" s="7" t="s">
        <v>4</v>
      </c>
      <c r="E1" s="8" t="s">
        <v>10</v>
      </c>
    </row>
    <row r="2" spans="1:5" ht="12.75">
      <c r="A2" s="3" t="s">
        <v>3</v>
      </c>
      <c r="B2" s="4">
        <v>0</v>
      </c>
      <c r="C2" s="1">
        <f>A7</f>
        <v>10000</v>
      </c>
      <c r="D2" s="1">
        <f>($C2*$A$5-$A$9)*$A$3</f>
        <v>-160</v>
      </c>
      <c r="E2" s="9">
        <f>($A$7-$A$9/$A$5)*EXP($A$5*B2)+$A$9/$A$5</f>
        <v>10000</v>
      </c>
    </row>
    <row r="3" spans="1:5" ht="12.75">
      <c r="A3">
        <v>1</v>
      </c>
      <c r="B3" s="4">
        <f aca="true" t="shared" si="0" ref="B3:B37">B2+$A$3</f>
        <v>1</v>
      </c>
      <c r="C3" s="1">
        <f>C2+D2</f>
        <v>9840</v>
      </c>
      <c r="D3" s="1">
        <f aca="true" t="shared" si="1" ref="D3:D54">($C3*$A$5-$A$9)*$A$3</f>
        <v>-160.64</v>
      </c>
      <c r="E3" s="9">
        <f aca="true" t="shared" si="2" ref="E3:E54">($A$7-$A$9/$A$5)*EXP($A$5*B3)+$A$9/$A$5</f>
        <v>9839.679572906323</v>
      </c>
    </row>
    <row r="4" spans="1:5" ht="12.75">
      <c r="A4" s="3" t="s">
        <v>2</v>
      </c>
      <c r="B4" s="4">
        <f t="shared" si="0"/>
        <v>2</v>
      </c>
      <c r="C4" s="1">
        <f aca="true" t="shared" si="3" ref="C4:C37">C3+D3</f>
        <v>9679.36</v>
      </c>
      <c r="D4" s="1">
        <f t="shared" si="1"/>
        <v>-161.28256</v>
      </c>
      <c r="E4" s="9">
        <f t="shared" si="2"/>
        <v>9678.716579829059</v>
      </c>
    </row>
    <row r="5" spans="1:5" ht="12.75">
      <c r="A5">
        <v>0.004</v>
      </c>
      <c r="B5" s="4">
        <f t="shared" si="0"/>
        <v>3</v>
      </c>
      <c r="C5" s="1">
        <f t="shared" si="3"/>
        <v>9518.077440000001</v>
      </c>
      <c r="D5" s="1">
        <f t="shared" si="1"/>
        <v>-161.92769024</v>
      </c>
      <c r="E5" s="9">
        <f t="shared" si="2"/>
        <v>9517.108445356891</v>
      </c>
    </row>
    <row r="6" spans="1:5" ht="12.75">
      <c r="A6" s="2" t="s">
        <v>1</v>
      </c>
      <c r="B6" s="4">
        <f t="shared" si="0"/>
        <v>4</v>
      </c>
      <c r="C6" s="1">
        <f t="shared" si="3"/>
        <v>9356.149749760001</v>
      </c>
      <c r="D6" s="1">
        <f t="shared" si="1"/>
        <v>-162.57540100096</v>
      </c>
      <c r="E6" s="9">
        <f t="shared" si="2"/>
        <v>9354.852583756205</v>
      </c>
    </row>
    <row r="7" spans="1:5" ht="12.75">
      <c r="A7">
        <v>10000</v>
      </c>
      <c r="B7" s="4">
        <f t="shared" si="0"/>
        <v>5</v>
      </c>
      <c r="C7" s="1">
        <f t="shared" si="3"/>
        <v>9193.57434875904</v>
      </c>
      <c r="D7" s="1">
        <f t="shared" si="1"/>
        <v>-163.22570260496383</v>
      </c>
      <c r="E7" s="9">
        <f t="shared" si="2"/>
        <v>9191.946398929766</v>
      </c>
    </row>
    <row r="8" spans="1:5" ht="12.75">
      <c r="A8" s="2" t="s">
        <v>6</v>
      </c>
      <c r="B8" s="4">
        <f t="shared" si="0"/>
        <v>6</v>
      </c>
      <c r="C8" s="1">
        <f t="shared" si="3"/>
        <v>9030.348646154076</v>
      </c>
      <c r="D8" s="1">
        <f t="shared" si="1"/>
        <v>-163.8786054153837</v>
      </c>
      <c r="E8" s="9">
        <f t="shared" si="2"/>
        <v>9028.387284375138</v>
      </c>
    </row>
    <row r="9" spans="1:5" ht="12.75">
      <c r="A9">
        <v>200</v>
      </c>
      <c r="B9" s="4">
        <f t="shared" si="0"/>
        <v>7</v>
      </c>
      <c r="C9" s="1">
        <f t="shared" si="3"/>
        <v>8866.470040738692</v>
      </c>
      <c r="D9" s="1">
        <f t="shared" si="1"/>
        <v>-164.53411983704524</v>
      </c>
      <c r="E9" s="9">
        <f t="shared" si="2"/>
        <v>8864.172623143</v>
      </c>
    </row>
    <row r="10" spans="2:5" ht="12.75">
      <c r="B10" s="4">
        <f t="shared" si="0"/>
        <v>8</v>
      </c>
      <c r="C10" s="1">
        <f t="shared" si="3"/>
        <v>8701.935920901646</v>
      </c>
      <c r="D10" s="1">
        <f t="shared" si="1"/>
        <v>-165.1922563163934</v>
      </c>
      <c r="E10" s="9">
        <f t="shared" si="2"/>
        <v>8699.299787795266</v>
      </c>
    </row>
    <row r="11" spans="2:5" ht="12.75">
      <c r="B11" s="4">
        <f t="shared" si="0"/>
        <v>9</v>
      </c>
      <c r="C11" s="1">
        <f t="shared" si="3"/>
        <v>8536.743664585252</v>
      </c>
      <c r="D11" s="1">
        <f t="shared" si="1"/>
        <v>-165.853025341659</v>
      </c>
      <c r="E11" s="9">
        <f t="shared" si="2"/>
        <v>8533.766140363055</v>
      </c>
    </row>
    <row r="12" spans="2:5" ht="12.75">
      <c r="B12" s="4">
        <f t="shared" si="0"/>
        <v>10</v>
      </c>
      <c r="C12" s="1">
        <f t="shared" si="3"/>
        <v>8370.890639243593</v>
      </c>
      <c r="D12" s="1">
        <f t="shared" si="1"/>
        <v>-166.51643744302564</v>
      </c>
      <c r="E12" s="9">
        <f t="shared" si="2"/>
        <v>8367.56903230447</v>
      </c>
    </row>
    <row r="13" spans="2:5" ht="12.75">
      <c r="B13" s="4">
        <f t="shared" si="0"/>
        <v>11</v>
      </c>
      <c r="C13" s="1">
        <f t="shared" si="3"/>
        <v>8204.374201800567</v>
      </c>
      <c r="D13" s="1">
        <f t="shared" si="1"/>
        <v>-167.18250319279772</v>
      </c>
      <c r="E13" s="9">
        <f t="shared" si="2"/>
        <v>8200.705804462246</v>
      </c>
    </row>
    <row r="14" spans="2:5" ht="12.75">
      <c r="B14" s="4">
        <f t="shared" si="0"/>
        <v>12</v>
      </c>
      <c r="C14" s="1">
        <f t="shared" si="3"/>
        <v>8037.1916986077695</v>
      </c>
      <c r="D14" s="1">
        <f t="shared" si="1"/>
        <v>-167.85123320556892</v>
      </c>
      <c r="E14" s="9">
        <f t="shared" si="2"/>
        <v>8033.173787021173</v>
      </c>
    </row>
    <row r="15" spans="2:5" ht="12.75">
      <c r="B15" s="4">
        <f t="shared" si="0"/>
        <v>13</v>
      </c>
      <c r="C15" s="1">
        <f t="shared" si="3"/>
        <v>7869.340465402201</v>
      </c>
      <c r="D15" s="1">
        <f t="shared" si="1"/>
        <v>-168.5226381383912</v>
      </c>
      <c r="E15" s="9">
        <f t="shared" si="2"/>
        <v>7864.970299465407</v>
      </c>
    </row>
    <row r="16" spans="2:5" ht="12.75">
      <c r="B16" s="4">
        <f t="shared" si="0"/>
        <v>14</v>
      </c>
      <c r="C16" s="1">
        <f t="shared" si="3"/>
        <v>7700.81782726381</v>
      </c>
      <c r="D16" s="1">
        <f t="shared" si="1"/>
        <v>-169.19672869094475</v>
      </c>
      <c r="E16" s="9">
        <f t="shared" si="2"/>
        <v>7696.092650535553</v>
      </c>
    </row>
    <row r="17" spans="2:5" ht="12.75">
      <c r="B17" s="4">
        <f t="shared" si="0"/>
        <v>15</v>
      </c>
      <c r="C17" s="1">
        <f t="shared" si="3"/>
        <v>7531.621098572865</v>
      </c>
      <c r="D17" s="1">
        <f t="shared" si="1"/>
        <v>-169.87351560570855</v>
      </c>
      <c r="E17" s="9">
        <f t="shared" si="2"/>
        <v>7526.538138185613</v>
      </c>
    </row>
    <row r="18" spans="2:5" ht="12.75">
      <c r="B18" s="4">
        <f t="shared" si="0"/>
        <v>16</v>
      </c>
      <c r="C18" s="1">
        <f t="shared" si="3"/>
        <v>7361.747582967157</v>
      </c>
      <c r="D18" s="1">
        <f t="shared" si="1"/>
        <v>-170.55300966813138</v>
      </c>
      <c r="E18" s="9">
        <f t="shared" si="2"/>
        <v>7356.3040495397945</v>
      </c>
    </row>
    <row r="19" spans="2:5" ht="12.75">
      <c r="B19" s="4">
        <f t="shared" si="0"/>
        <v>17</v>
      </c>
      <c r="C19" s="1">
        <f t="shared" si="3"/>
        <v>7191.194573299025</v>
      </c>
      <c r="D19" s="1">
        <f t="shared" si="1"/>
        <v>-171.23522170680388</v>
      </c>
      <c r="E19" s="9">
        <f t="shared" si="2"/>
        <v>7185.3876608490245</v>
      </c>
    </row>
    <row r="20" spans="2:5" ht="12.75">
      <c r="B20" s="4">
        <f t="shared" si="0"/>
        <v>18</v>
      </c>
      <c r="C20" s="1">
        <f t="shared" si="3"/>
        <v>7019.9593515922215</v>
      </c>
      <c r="D20" s="1">
        <f t="shared" si="1"/>
        <v>-171.92016259363112</v>
      </c>
      <c r="E20" s="9">
        <f t="shared" si="2"/>
        <v>7013.786237447457</v>
      </c>
    </row>
    <row r="21" spans="2:5" ht="12.75">
      <c r="B21" s="4">
        <f t="shared" si="0"/>
        <v>19</v>
      </c>
      <c r="C21" s="1">
        <f t="shared" si="3"/>
        <v>6848.03918899859</v>
      </c>
      <c r="D21" s="1">
        <f t="shared" si="1"/>
        <v>-172.60784324400564</v>
      </c>
      <c r="E21" s="9">
        <f t="shared" si="2"/>
        <v>6841.4970337086415</v>
      </c>
    </row>
    <row r="22" spans="2:5" ht="12.75">
      <c r="B22" s="4">
        <f t="shared" si="0"/>
        <v>20</v>
      </c>
      <c r="C22" s="1">
        <f t="shared" si="3"/>
        <v>6675.431345754585</v>
      </c>
      <c r="D22" s="1">
        <f t="shared" si="1"/>
        <v>-173.29827461698164</v>
      </c>
      <c r="E22" s="9">
        <f t="shared" si="2"/>
        <v>6668.517293001656</v>
      </c>
    </row>
    <row r="23" spans="2:5" ht="12.75">
      <c r="B23" s="4">
        <f t="shared" si="0"/>
        <v>21</v>
      </c>
      <c r="C23" s="1">
        <f t="shared" si="3"/>
        <v>6502.133071137603</v>
      </c>
      <c r="D23" s="1">
        <f t="shared" si="1"/>
        <v>-173.99146771544957</v>
      </c>
      <c r="E23" s="9">
        <f t="shared" si="2"/>
        <v>6494.844247646957</v>
      </c>
    </row>
    <row r="24" spans="2:5" ht="12.75">
      <c r="B24" s="4">
        <f t="shared" si="0"/>
        <v>22</v>
      </c>
      <c r="C24" s="1">
        <f t="shared" si="3"/>
        <v>6328.141603422154</v>
      </c>
      <c r="D24" s="1">
        <f t="shared" si="1"/>
        <v>-174.68743358631139</v>
      </c>
      <c r="E24" s="9">
        <f t="shared" si="2"/>
        <v>6320.475118872098</v>
      </c>
    </row>
    <row r="25" spans="2:5" ht="12.75">
      <c r="B25" s="4">
        <f t="shared" si="0"/>
        <v>23</v>
      </c>
      <c r="C25" s="1">
        <f t="shared" si="3"/>
        <v>6153.454169835843</v>
      </c>
      <c r="D25" s="1">
        <f t="shared" si="1"/>
        <v>-175.38618332065664</v>
      </c>
      <c r="E25" s="9">
        <f t="shared" si="2"/>
        <v>6145.407116767325</v>
      </c>
    </row>
    <row r="26" spans="2:5" ht="12.75">
      <c r="B26" s="4">
        <f t="shared" si="0"/>
        <v>24</v>
      </c>
      <c r="C26" s="1">
        <f t="shared" si="3"/>
        <v>5978.067986515186</v>
      </c>
      <c r="D26" s="1">
        <f t="shared" si="1"/>
        <v>-176.08772805393926</v>
      </c>
      <c r="E26" s="9">
        <f t="shared" si="2"/>
        <v>5969.637440240847</v>
      </c>
    </row>
    <row r="27" spans="2:5" ht="12.75">
      <c r="B27" s="4">
        <f t="shared" si="0"/>
        <v>25</v>
      </c>
      <c r="C27" s="1">
        <f t="shared" si="3"/>
        <v>5801.980258461247</v>
      </c>
      <c r="D27" s="1">
        <f t="shared" si="1"/>
        <v>-176.792078966155</v>
      </c>
      <c r="E27" s="9">
        <f t="shared" si="2"/>
        <v>5793.16327697409</v>
      </c>
    </row>
    <row r="28" spans="2:5" ht="12.75">
      <c r="B28" s="4">
        <f t="shared" si="0"/>
        <v>26</v>
      </c>
      <c r="C28" s="1">
        <f t="shared" si="3"/>
        <v>5625.188179495092</v>
      </c>
      <c r="D28" s="1">
        <f t="shared" si="1"/>
        <v>-177.49924728201964</v>
      </c>
      <c r="E28" s="9">
        <f t="shared" si="2"/>
        <v>5615.981803376701</v>
      </c>
    </row>
    <row r="29" spans="2:5" ht="12.75">
      <c r="B29" s="4">
        <f t="shared" si="0"/>
        <v>27</v>
      </c>
      <c r="C29" s="1">
        <f t="shared" si="3"/>
        <v>5447.688932213073</v>
      </c>
      <c r="D29" s="1">
        <f t="shared" si="1"/>
        <v>-178.2092442711477</v>
      </c>
      <c r="E29" s="9">
        <f t="shared" si="2"/>
        <v>5438.0901845412955</v>
      </c>
    </row>
    <row r="30" spans="2:5" ht="12.75">
      <c r="B30" s="4">
        <f t="shared" si="0"/>
        <v>28</v>
      </c>
      <c r="C30" s="1">
        <f t="shared" si="3"/>
        <v>5269.4796879419255</v>
      </c>
      <c r="D30" s="1">
        <f t="shared" si="1"/>
        <v>-178.9220812482323</v>
      </c>
      <c r="E30" s="9">
        <f t="shared" si="2"/>
        <v>5259.4855741981955</v>
      </c>
    </row>
    <row r="31" spans="2:5" ht="12.75">
      <c r="B31" s="4">
        <f t="shared" si="0"/>
        <v>29</v>
      </c>
      <c r="C31" s="1">
        <f t="shared" si="3"/>
        <v>5090.557606693693</v>
      </c>
      <c r="D31" s="1">
        <f t="shared" si="1"/>
        <v>-179.63776957322523</v>
      </c>
      <c r="E31" s="9">
        <f t="shared" si="2"/>
        <v>5080.165114669813</v>
      </c>
    </row>
    <row r="32" spans="2:5" ht="12.75">
      <c r="B32" s="4">
        <f t="shared" si="0"/>
        <v>30</v>
      </c>
      <c r="C32" s="1">
        <f t="shared" si="3"/>
        <v>4910.9198371204675</v>
      </c>
      <c r="D32" s="1">
        <f t="shared" si="1"/>
        <v>-180.35632065151813</v>
      </c>
      <c r="E32" s="9">
        <f t="shared" si="2"/>
        <v>4900.125936824974</v>
      </c>
    </row>
    <row r="33" spans="2:5" ht="12.75">
      <c r="B33" s="4">
        <f t="shared" si="0"/>
        <v>31</v>
      </c>
      <c r="C33" s="1">
        <f t="shared" si="3"/>
        <v>4730.563516468949</v>
      </c>
      <c r="D33" s="1">
        <f t="shared" si="1"/>
        <v>-181.0777459341242</v>
      </c>
      <c r="E33" s="9">
        <f t="shared" si="2"/>
        <v>4719.36516003299</v>
      </c>
    </row>
    <row r="34" spans="2:5" ht="12.75">
      <c r="B34" s="4">
        <f t="shared" si="0"/>
        <v>32</v>
      </c>
      <c r="C34" s="1">
        <f t="shared" si="3"/>
        <v>4549.485770534825</v>
      </c>
      <c r="D34" s="1">
        <f t="shared" si="1"/>
        <v>-181.8020569178607</v>
      </c>
      <c r="E34" s="9">
        <f t="shared" si="2"/>
        <v>4537.879892117591</v>
      </c>
    </row>
    <row r="35" spans="2:5" ht="12.75">
      <c r="B35" s="4">
        <f t="shared" si="0"/>
        <v>33</v>
      </c>
      <c r="C35" s="1">
        <f t="shared" si="3"/>
        <v>4367.683713616964</v>
      </c>
      <c r="D35" s="1">
        <f t="shared" si="1"/>
        <v>-182.52926514553215</v>
      </c>
      <c r="E35" s="9">
        <f t="shared" si="2"/>
        <v>4355.667229310595</v>
      </c>
    </row>
    <row r="36" spans="2:5" ht="12.75">
      <c r="B36" s="4">
        <f t="shared" si="0"/>
        <v>34</v>
      </c>
      <c r="C36" s="1">
        <f t="shared" si="3"/>
        <v>4185.154448471432</v>
      </c>
      <c r="D36" s="1">
        <f t="shared" si="1"/>
        <v>-183.25938220611428</v>
      </c>
      <c r="E36" s="9">
        <f t="shared" si="2"/>
        <v>4172.724256205525</v>
      </c>
    </row>
    <row r="37" spans="2:5" ht="12.75">
      <c r="B37" s="4">
        <f t="shared" si="0"/>
        <v>35</v>
      </c>
      <c r="C37" s="1">
        <f t="shared" si="3"/>
        <v>4001.895066265318</v>
      </c>
      <c r="D37" s="1">
        <f t="shared" si="1"/>
        <v>-183.99241973493872</v>
      </c>
      <c r="E37" s="9">
        <f t="shared" si="2"/>
        <v>3989.048045710908</v>
      </c>
    </row>
    <row r="38" spans="2:5" ht="12.75">
      <c r="B38" s="4">
        <f aca="true" t="shared" si="4" ref="B38:B49">B37+$A$3</f>
        <v>36</v>
      </c>
      <c r="C38" s="1">
        <f aca="true" t="shared" si="5" ref="C38:C49">C37+D37</f>
        <v>3817.902646530379</v>
      </c>
      <c r="D38" s="1">
        <f t="shared" si="1"/>
        <v>-184.7283894138785</v>
      </c>
      <c r="E38" s="9">
        <f t="shared" si="2"/>
        <v>3804.6356590034484</v>
      </c>
    </row>
    <row r="39" spans="2:5" ht="12.75">
      <c r="B39" s="4">
        <f t="shared" si="4"/>
        <v>37</v>
      </c>
      <c r="C39" s="1">
        <f t="shared" si="5"/>
        <v>3633.1742571165005</v>
      </c>
      <c r="D39" s="1">
        <f t="shared" si="1"/>
        <v>-185.467302971534</v>
      </c>
      <c r="E39" s="9">
        <f t="shared" si="2"/>
        <v>3619.484145481045</v>
      </c>
    </row>
    <row r="40" spans="2:5" ht="12.75">
      <c r="B40" s="4">
        <f t="shared" si="4"/>
        <v>38</v>
      </c>
      <c r="C40" s="1">
        <f t="shared" si="5"/>
        <v>3447.7069541449664</v>
      </c>
      <c r="D40" s="1">
        <f t="shared" si="1"/>
        <v>-186.20917218342012</v>
      </c>
      <c r="E40" s="9">
        <f t="shared" si="2"/>
        <v>3433.590542715501</v>
      </c>
    </row>
    <row r="41" spans="2:5" ht="12.75">
      <c r="B41" s="4">
        <f t="shared" si="4"/>
        <v>39</v>
      </c>
      <c r="C41" s="1">
        <f t="shared" si="5"/>
        <v>3261.4977819615465</v>
      </c>
      <c r="D41" s="1">
        <f t="shared" si="1"/>
        <v>-186.95400887215382</v>
      </c>
      <c r="E41" s="9">
        <f t="shared" si="2"/>
        <v>3246.951876405241</v>
      </c>
    </row>
    <row r="42" spans="2:5" ht="12.75">
      <c r="B42" s="4">
        <f t="shared" si="4"/>
        <v>40</v>
      </c>
      <c r="C42" s="1">
        <f t="shared" si="5"/>
        <v>3074.5437730893927</v>
      </c>
      <c r="D42" s="1">
        <f t="shared" si="1"/>
        <v>-187.70182490764242</v>
      </c>
      <c r="E42" s="9">
        <f t="shared" si="2"/>
        <v>3059.565160327591</v>
      </c>
    </row>
    <row r="43" spans="2:5" ht="12.75">
      <c r="B43" s="4">
        <f t="shared" si="4"/>
        <v>41</v>
      </c>
      <c r="C43" s="1">
        <f t="shared" si="5"/>
        <v>2886.8419481817505</v>
      </c>
      <c r="D43" s="1">
        <f t="shared" si="1"/>
        <v>-188.45263220727298</v>
      </c>
      <c r="E43" s="9">
        <f t="shared" si="2"/>
        <v>2871.42739629111</v>
      </c>
    </row>
    <row r="44" spans="2:5" ht="12.75">
      <c r="B44" s="4">
        <f t="shared" si="4"/>
        <v>42</v>
      </c>
      <c r="C44" s="1">
        <f t="shared" si="5"/>
        <v>2698.3893159744775</v>
      </c>
      <c r="D44" s="1">
        <f t="shared" si="1"/>
        <v>-189.20644273610208</v>
      </c>
      <c r="E44" s="9">
        <f t="shared" si="2"/>
        <v>2682.5355740875675</v>
      </c>
    </row>
    <row r="45" spans="2:5" ht="12.75">
      <c r="B45" s="4">
        <f t="shared" si="4"/>
        <v>43</v>
      </c>
      <c r="C45" s="1">
        <f t="shared" si="5"/>
        <v>2509.1828732383756</v>
      </c>
      <c r="D45" s="1">
        <f t="shared" si="1"/>
        <v>-189.9632685070465</v>
      </c>
      <c r="E45" s="9">
        <f t="shared" si="2"/>
        <v>2492.886671443761</v>
      </c>
    </row>
    <row r="46" spans="2:5" ht="12.75">
      <c r="B46" s="4">
        <f t="shared" si="4"/>
        <v>44</v>
      </c>
      <c r="C46" s="1">
        <f t="shared" si="5"/>
        <v>2319.219604731329</v>
      </c>
      <c r="D46" s="1">
        <f t="shared" si="1"/>
        <v>-190.72312158107468</v>
      </c>
      <c r="E46" s="9">
        <f t="shared" si="2"/>
        <v>2302.4776539732193</v>
      </c>
    </row>
    <row r="47" spans="2:5" ht="12.75">
      <c r="B47" s="4">
        <f t="shared" si="4"/>
        <v>45</v>
      </c>
      <c r="C47" s="1">
        <f t="shared" si="5"/>
        <v>2128.4964831502543</v>
      </c>
      <c r="D47" s="1">
        <f t="shared" si="1"/>
        <v>-191.48601406739897</v>
      </c>
      <c r="E47" s="9">
        <f t="shared" si="2"/>
        <v>2111.305475127592</v>
      </c>
    </row>
    <row r="48" spans="2:5" ht="12.75">
      <c r="B48" s="4">
        <f t="shared" si="4"/>
        <v>46</v>
      </c>
      <c r="C48" s="1">
        <f t="shared" si="5"/>
        <v>1937.0104690828553</v>
      </c>
      <c r="D48" s="1">
        <f t="shared" si="1"/>
        <v>-192.25195812366857</v>
      </c>
      <c r="E48" s="9">
        <f t="shared" si="2"/>
        <v>1919.3670761479443</v>
      </c>
    </row>
    <row r="49" spans="2:5" ht="12.75">
      <c r="B49" s="4">
        <f t="shared" si="4"/>
        <v>47</v>
      </c>
      <c r="C49" s="1">
        <f t="shared" si="5"/>
        <v>1744.7585109591867</v>
      </c>
      <c r="D49" s="1">
        <f t="shared" si="1"/>
        <v>-193.02096595616325</v>
      </c>
      <c r="E49" s="9">
        <f t="shared" si="2"/>
        <v>1726.6593860157882</v>
      </c>
    </row>
    <row r="50" spans="2:5" ht="12.75">
      <c r="B50" s="4">
        <f>B49+$A$3</f>
        <v>48</v>
      </c>
      <c r="C50" s="1">
        <f>C49+D49</f>
        <v>1551.7375450030233</v>
      </c>
      <c r="D50" s="1">
        <f t="shared" si="1"/>
        <v>-193.7930498199879</v>
      </c>
      <c r="E50" s="9">
        <f t="shared" si="2"/>
        <v>1533.179321403979</v>
      </c>
    </row>
    <row r="51" spans="2:5" ht="12.75">
      <c r="B51" s="4">
        <f>B50+$A$3</f>
        <v>49</v>
      </c>
      <c r="C51" s="1">
        <f>C50+D50</f>
        <v>1357.9444951830355</v>
      </c>
      <c r="D51" s="1">
        <f t="shared" si="1"/>
        <v>-194.56822201926786</v>
      </c>
      <c r="E51" s="9">
        <f t="shared" si="2"/>
        <v>1338.9237866273543</v>
      </c>
    </row>
    <row r="52" spans="2:5" ht="12.75">
      <c r="B52" s="4">
        <f>B51+$A$3</f>
        <v>50</v>
      </c>
      <c r="C52" s="1">
        <f>C51+D51</f>
        <v>1163.3762731637676</v>
      </c>
      <c r="D52" s="1">
        <f t="shared" si="1"/>
        <v>-195.34649490734492</v>
      </c>
      <c r="E52" s="9">
        <f t="shared" si="2"/>
        <v>1143.8896735932067</v>
      </c>
    </row>
    <row r="53" spans="2:5" ht="12.75">
      <c r="B53" s="4">
        <f>B52+$A$3</f>
        <v>51</v>
      </c>
      <c r="C53" s="1">
        <f>C52+D52</f>
        <v>968.0297782564227</v>
      </c>
      <c r="D53" s="1">
        <f t="shared" si="1"/>
        <v>-196.1278808869743</v>
      </c>
      <c r="E53" s="9">
        <f t="shared" si="2"/>
        <v>948.0738617515817</v>
      </c>
    </row>
    <row r="54" spans="2:5" ht="12.75">
      <c r="B54" s="4">
        <f>B53+$A$3</f>
        <v>52</v>
      </c>
      <c r="C54" s="1">
        <f>C53+D53</f>
        <v>771.9018973694483</v>
      </c>
      <c r="D54" s="1">
        <f t="shared" si="1"/>
        <v>-196.91239241052222</v>
      </c>
      <c r="E54" s="9">
        <f t="shared" si="2"/>
        <v>751.473218045292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34">
      <selection activeCell="I51" sqref="I51"/>
    </sheetView>
  </sheetViews>
  <sheetFormatPr defaultColWidth="9.140625" defaultRowHeight="12.75"/>
  <cols>
    <col min="1" max="1" width="9.57421875" style="0" customWidth="1"/>
    <col min="2" max="2" width="6.57421875" style="4" customWidth="1"/>
    <col min="3" max="3" width="7.57421875" style="1" customWidth="1"/>
    <col min="4" max="4" width="7.140625" style="1" customWidth="1"/>
    <col min="5" max="5" width="16.7109375" style="0" customWidth="1"/>
  </cols>
  <sheetData>
    <row r="1" spans="2:5" s="2" customFormat="1" ht="46.5" customHeight="1">
      <c r="B1" s="6" t="s">
        <v>0</v>
      </c>
      <c r="C1" s="5" t="s">
        <v>8</v>
      </c>
      <c r="D1" s="7" t="s">
        <v>4</v>
      </c>
      <c r="E1" s="8" t="s">
        <v>9</v>
      </c>
    </row>
    <row r="2" spans="1:5" ht="12.75">
      <c r="A2" s="3" t="s">
        <v>3</v>
      </c>
      <c r="B2" s="4">
        <v>0</v>
      </c>
      <c r="C2" s="1">
        <f>A7</f>
        <v>100</v>
      </c>
      <c r="D2" s="1">
        <f>($A$9-$C2*$A$5)*$A$3</f>
        <v>460</v>
      </c>
      <c r="E2" s="9">
        <f>($A$7-$A$9/$A$5)*EXP(-$A$5*B2)+$A$9/$A$5</f>
        <v>100</v>
      </c>
    </row>
    <row r="3" spans="1:5" ht="12.75">
      <c r="A3">
        <v>1</v>
      </c>
      <c r="B3" s="4">
        <f aca="true" t="shared" si="0" ref="B3:B54">B2+$A$3</f>
        <v>1</v>
      </c>
      <c r="C3" s="1">
        <f>C2+D2</f>
        <v>560</v>
      </c>
      <c r="D3" s="1">
        <f>($A$9-$C3*$A$5)*$A$3</f>
        <v>276</v>
      </c>
      <c r="E3" s="9">
        <f aca="true" t="shared" si="1" ref="E3:E54">($A$7-$A$9/$A$5)*EXP(-$A$5*B3)+$A$9/$A$5</f>
        <v>479.1319470590148</v>
      </c>
    </row>
    <row r="4" spans="1:5" ht="12.75">
      <c r="A4" s="3" t="s">
        <v>2</v>
      </c>
      <c r="B4" s="4">
        <f t="shared" si="0"/>
        <v>2</v>
      </c>
      <c r="C4" s="1">
        <f aca="true" t="shared" si="2" ref="C4:C54">C3+D3</f>
        <v>836</v>
      </c>
      <c r="D4" s="1">
        <f aca="true" t="shared" si="3" ref="D4:D54">($A$9-$C4*$A$5)*$A$3</f>
        <v>165.59999999999997</v>
      </c>
      <c r="E4" s="9">
        <f t="shared" si="1"/>
        <v>733.2716912651952</v>
      </c>
    </row>
    <row r="5" spans="1:5" ht="12.75">
      <c r="A5">
        <v>0.4</v>
      </c>
      <c r="B5" s="4">
        <f t="shared" si="0"/>
        <v>3</v>
      </c>
      <c r="C5" s="1">
        <f t="shared" si="2"/>
        <v>1001.5999999999999</v>
      </c>
      <c r="D5" s="1">
        <f t="shared" si="3"/>
        <v>99.36000000000001</v>
      </c>
      <c r="E5" s="9">
        <f t="shared" si="1"/>
        <v>903.6266563009676</v>
      </c>
    </row>
    <row r="6" spans="1:5" ht="12.75">
      <c r="A6" s="2" t="s">
        <v>1</v>
      </c>
      <c r="B6" s="4">
        <f t="shared" si="0"/>
        <v>4</v>
      </c>
      <c r="C6" s="1">
        <f t="shared" si="2"/>
        <v>1100.96</v>
      </c>
      <c r="D6" s="1">
        <f t="shared" si="3"/>
        <v>59.615999999999985</v>
      </c>
      <c r="E6" s="9">
        <f t="shared" si="1"/>
        <v>1017.8190043061463</v>
      </c>
    </row>
    <row r="7" spans="1:5" ht="12.75">
      <c r="A7">
        <v>100</v>
      </c>
      <c r="B7" s="4">
        <f t="shared" si="0"/>
        <v>5</v>
      </c>
      <c r="C7" s="1">
        <f t="shared" si="2"/>
        <v>1160.576</v>
      </c>
      <c r="D7" s="1">
        <f t="shared" si="3"/>
        <v>35.76959999999997</v>
      </c>
      <c r="E7" s="9">
        <f t="shared" si="1"/>
        <v>1094.3644242778953</v>
      </c>
    </row>
    <row r="8" spans="1:5" ht="12.75">
      <c r="A8" s="2" t="s">
        <v>7</v>
      </c>
      <c r="B8" s="4">
        <f t="shared" si="0"/>
        <v>6</v>
      </c>
      <c r="C8" s="1">
        <f t="shared" si="2"/>
        <v>1196.3456</v>
      </c>
      <c r="D8" s="1">
        <f t="shared" si="3"/>
        <v>21.461759999999913</v>
      </c>
      <c r="E8" s="9">
        <f t="shared" si="1"/>
        <v>1145.6743537171756</v>
      </c>
    </row>
    <row r="9" spans="1:5" ht="12.75">
      <c r="A9">
        <v>500</v>
      </c>
      <c r="B9" s="4">
        <f t="shared" si="0"/>
        <v>7</v>
      </c>
      <c r="C9" s="1">
        <f t="shared" si="2"/>
        <v>1217.80736</v>
      </c>
      <c r="D9" s="1">
        <f t="shared" si="3"/>
        <v>12.877055999999982</v>
      </c>
      <c r="E9" s="9">
        <f t="shared" si="1"/>
        <v>1180.0684279809993</v>
      </c>
    </row>
    <row r="10" spans="2:5" ht="12.75">
      <c r="B10" s="4">
        <f t="shared" si="0"/>
        <v>8</v>
      </c>
      <c r="C10" s="1">
        <f t="shared" si="2"/>
        <v>1230.684416</v>
      </c>
      <c r="D10" s="1">
        <f t="shared" si="3"/>
        <v>7.726233599999944</v>
      </c>
      <c r="E10" s="9">
        <f t="shared" si="1"/>
        <v>1203.1234654248788</v>
      </c>
    </row>
    <row r="11" spans="2:5" ht="12.75">
      <c r="B11" s="4">
        <f t="shared" si="0"/>
        <v>9</v>
      </c>
      <c r="C11" s="1">
        <f t="shared" si="2"/>
        <v>1238.4106496</v>
      </c>
      <c r="D11" s="1">
        <f t="shared" si="3"/>
        <v>4.635740160000012</v>
      </c>
      <c r="E11" s="9">
        <f t="shared" si="1"/>
        <v>1218.5777191856137</v>
      </c>
    </row>
    <row r="12" spans="2:5" ht="12.75">
      <c r="B12" s="4">
        <f t="shared" si="0"/>
        <v>10</v>
      </c>
      <c r="C12" s="1">
        <f t="shared" si="2"/>
        <v>1243.04638976</v>
      </c>
      <c r="D12" s="1">
        <f t="shared" si="3"/>
        <v>2.781444095999973</v>
      </c>
      <c r="E12" s="9">
        <f t="shared" si="1"/>
        <v>1228.9370152779557</v>
      </c>
    </row>
    <row r="13" spans="2:5" ht="12.75">
      <c r="B13" s="4">
        <f t="shared" si="0"/>
        <v>11</v>
      </c>
      <c r="C13" s="1">
        <f t="shared" si="2"/>
        <v>1245.8278338559999</v>
      </c>
      <c r="D13" s="1">
        <f t="shared" si="3"/>
        <v>1.6688664576000178</v>
      </c>
      <c r="E13" s="9">
        <f t="shared" si="1"/>
        <v>1235.8810591114714</v>
      </c>
    </row>
    <row r="14" spans="2:5" ht="12.75">
      <c r="B14" s="4">
        <f t="shared" si="0"/>
        <v>12</v>
      </c>
      <c r="C14" s="1">
        <f t="shared" si="2"/>
        <v>1247.4967003135998</v>
      </c>
      <c r="D14" s="1">
        <f t="shared" si="3"/>
        <v>1.0013198745600675</v>
      </c>
      <c r="E14" s="9">
        <f t="shared" si="1"/>
        <v>1240.5357908936269</v>
      </c>
    </row>
    <row r="15" spans="2:5" ht="12.75">
      <c r="B15" s="4">
        <f t="shared" si="0"/>
        <v>13</v>
      </c>
      <c r="C15" s="1">
        <f t="shared" si="2"/>
        <v>1248.49802018816</v>
      </c>
      <c r="D15" s="1">
        <f t="shared" si="3"/>
        <v>0.6007919247360292</v>
      </c>
      <c r="E15" s="9">
        <f t="shared" si="1"/>
        <v>1243.6559509161252</v>
      </c>
    </row>
    <row r="16" spans="2:5" ht="12.75">
      <c r="B16" s="4">
        <f t="shared" si="0"/>
        <v>14</v>
      </c>
      <c r="C16" s="1">
        <f t="shared" si="2"/>
        <v>1249.098812112896</v>
      </c>
      <c r="D16" s="1">
        <f t="shared" si="3"/>
        <v>0.36047515484159476</v>
      </c>
      <c r="E16" s="9">
        <f t="shared" si="1"/>
        <v>1245.7474567260447</v>
      </c>
    </row>
    <row r="17" spans="2:5" ht="12.75">
      <c r="B17" s="4">
        <f t="shared" si="0"/>
        <v>15</v>
      </c>
      <c r="C17" s="1">
        <f t="shared" si="2"/>
        <v>1249.4592872677376</v>
      </c>
      <c r="D17" s="1">
        <f t="shared" si="3"/>
        <v>0.21628509290491138</v>
      </c>
      <c r="E17" s="9">
        <f t="shared" si="1"/>
        <v>1247.1494349968336</v>
      </c>
    </row>
    <row r="18" spans="2:5" ht="12.75">
      <c r="B18" s="4">
        <f t="shared" si="0"/>
        <v>16</v>
      </c>
      <c r="C18" s="1">
        <f t="shared" si="2"/>
        <v>1249.6755723606425</v>
      </c>
      <c r="D18" s="1">
        <f t="shared" si="3"/>
        <v>0.1297710557429923</v>
      </c>
      <c r="E18" s="9">
        <f t="shared" si="1"/>
        <v>1248.08920913585</v>
      </c>
    </row>
    <row r="19" spans="2:5" ht="12.75">
      <c r="B19" s="4">
        <f t="shared" si="0"/>
        <v>17</v>
      </c>
      <c r="C19" s="1">
        <f t="shared" si="2"/>
        <v>1249.8053434163855</v>
      </c>
      <c r="D19" s="1">
        <f t="shared" si="3"/>
        <v>0.07786263344576128</v>
      </c>
      <c r="E19" s="9">
        <f t="shared" si="1"/>
        <v>1248.7191585799785</v>
      </c>
    </row>
    <row r="20" spans="2:5" ht="12.75">
      <c r="B20" s="4">
        <f t="shared" si="0"/>
        <v>18</v>
      </c>
      <c r="C20" s="1">
        <f t="shared" si="2"/>
        <v>1249.8832060498312</v>
      </c>
      <c r="D20" s="1">
        <f t="shared" si="3"/>
        <v>0.0467175800674795</v>
      </c>
      <c r="E20" s="9">
        <f t="shared" si="1"/>
        <v>1249.141426320367</v>
      </c>
    </row>
    <row r="21" spans="2:5" ht="12.75">
      <c r="B21" s="4">
        <f t="shared" si="0"/>
        <v>19</v>
      </c>
      <c r="C21" s="1">
        <f t="shared" si="2"/>
        <v>1249.9299236298987</v>
      </c>
      <c r="D21" s="1">
        <f t="shared" si="3"/>
        <v>0.028030548040533176</v>
      </c>
      <c r="E21" s="9">
        <f t="shared" si="1"/>
        <v>1249.4244808515432</v>
      </c>
    </row>
    <row r="22" spans="2:5" ht="12.75">
      <c r="B22" s="4">
        <f t="shared" si="0"/>
        <v>20</v>
      </c>
      <c r="C22" s="1">
        <f t="shared" si="2"/>
        <v>1249.9579541779392</v>
      </c>
      <c r="D22" s="1">
        <f t="shared" si="3"/>
        <v>0.0168183288242858</v>
      </c>
      <c r="E22" s="9">
        <f t="shared" si="1"/>
        <v>1249.6142179779122</v>
      </c>
    </row>
    <row r="23" spans="2:5" ht="12.75">
      <c r="B23" s="4">
        <f t="shared" si="0"/>
        <v>21</v>
      </c>
      <c r="C23" s="1">
        <f t="shared" si="2"/>
        <v>1249.9747725067634</v>
      </c>
      <c r="D23" s="1">
        <f t="shared" si="3"/>
        <v>0.010090997294582849</v>
      </c>
      <c r="E23" s="9">
        <f t="shared" si="1"/>
        <v>1249.7414025771943</v>
      </c>
    </row>
    <row r="24" spans="2:5" ht="12.75">
      <c r="B24" s="4">
        <f t="shared" si="0"/>
        <v>22</v>
      </c>
      <c r="C24" s="1">
        <f t="shared" si="2"/>
        <v>1249.984863504058</v>
      </c>
      <c r="D24" s="1">
        <f t="shared" si="3"/>
        <v>0.006054598376749709</v>
      </c>
      <c r="E24" s="9">
        <f t="shared" si="1"/>
        <v>1249.8266569636403</v>
      </c>
    </row>
    <row r="25" spans="2:5" ht="12.75">
      <c r="B25" s="4">
        <f t="shared" si="0"/>
        <v>23</v>
      </c>
      <c r="C25" s="1">
        <f t="shared" si="2"/>
        <v>1249.9909181024348</v>
      </c>
      <c r="D25" s="1">
        <f t="shared" si="3"/>
        <v>0.003632759026061194</v>
      </c>
      <c r="E25" s="9">
        <f t="shared" si="1"/>
        <v>1249.8838046878873</v>
      </c>
    </row>
    <row r="26" spans="2:5" ht="12.75">
      <c r="B26" s="4">
        <f t="shared" si="0"/>
        <v>24</v>
      </c>
      <c r="C26" s="1">
        <f t="shared" si="2"/>
        <v>1249.9945508614608</v>
      </c>
      <c r="D26" s="1">
        <f t="shared" si="3"/>
        <v>0.002179655415659454</v>
      </c>
      <c r="E26" s="9">
        <f t="shared" si="1"/>
        <v>1249.9221119530355</v>
      </c>
    </row>
    <row r="27" spans="2:5" ht="12.75">
      <c r="B27" s="4">
        <f t="shared" si="0"/>
        <v>25</v>
      </c>
      <c r="C27" s="1">
        <f t="shared" si="2"/>
        <v>1249.9967305168764</v>
      </c>
      <c r="D27" s="1">
        <f t="shared" si="3"/>
        <v>0.0013077932494525157</v>
      </c>
      <c r="E27" s="9">
        <f t="shared" si="1"/>
        <v>1249.947790080773</v>
      </c>
    </row>
    <row r="28" spans="2:5" ht="12.75">
      <c r="B28" s="4">
        <f t="shared" si="0"/>
        <v>26</v>
      </c>
      <c r="C28" s="1">
        <f t="shared" si="2"/>
        <v>1249.9980383101258</v>
      </c>
      <c r="D28" s="1">
        <f t="shared" si="3"/>
        <v>0.0007846759496601408</v>
      </c>
      <c r="E28" s="9">
        <f t="shared" si="1"/>
        <v>1249.9650026445404</v>
      </c>
    </row>
    <row r="29" spans="2:5" ht="12.75">
      <c r="B29" s="4">
        <f t="shared" si="0"/>
        <v>27</v>
      </c>
      <c r="C29" s="1">
        <f t="shared" si="2"/>
        <v>1249.9988229860755</v>
      </c>
      <c r="D29" s="1">
        <f t="shared" si="3"/>
        <v>0.0004708055697619784</v>
      </c>
      <c r="E29" s="9">
        <f t="shared" si="1"/>
        <v>1249.976540571077</v>
      </c>
    </row>
    <row r="30" spans="2:5" ht="12.75">
      <c r="B30" s="4">
        <f t="shared" si="0"/>
        <v>28</v>
      </c>
      <c r="C30" s="1">
        <f t="shared" si="2"/>
        <v>1249.9992937916454</v>
      </c>
      <c r="D30" s="1">
        <f t="shared" si="3"/>
        <v>0.0002824833418344497</v>
      </c>
      <c r="E30" s="9">
        <f t="shared" si="1"/>
        <v>1249.9842746745244</v>
      </c>
    </row>
    <row r="31" spans="2:5" ht="12.75">
      <c r="B31" s="4">
        <f t="shared" si="0"/>
        <v>29</v>
      </c>
      <c r="C31" s="1">
        <f t="shared" si="2"/>
        <v>1249.9995762749872</v>
      </c>
      <c r="D31" s="1">
        <f t="shared" si="3"/>
        <v>0.00016949000507793244</v>
      </c>
      <c r="E31" s="9">
        <f t="shared" si="1"/>
        <v>1249.9894589991034</v>
      </c>
    </row>
    <row r="32" spans="2:5" ht="12.75">
      <c r="B32" s="4">
        <f t="shared" si="0"/>
        <v>30</v>
      </c>
      <c r="C32" s="1">
        <f t="shared" si="2"/>
        <v>1249.9997457649924</v>
      </c>
      <c r="D32" s="1">
        <f t="shared" si="3"/>
        <v>0.00010169400297854736</v>
      </c>
      <c r="E32" s="9">
        <f t="shared" si="1"/>
        <v>1249.9929341557936</v>
      </c>
    </row>
    <row r="33" spans="2:5" ht="12.75">
      <c r="B33" s="4">
        <f t="shared" si="0"/>
        <v>31</v>
      </c>
      <c r="C33" s="1">
        <f t="shared" si="2"/>
        <v>1249.9998474589954</v>
      </c>
      <c r="D33" s="1">
        <f t="shared" si="3"/>
        <v>6.1016401787128416E-05</v>
      </c>
      <c r="E33" s="9">
        <f t="shared" si="1"/>
        <v>1249.9952636229864</v>
      </c>
    </row>
    <row r="34" spans="2:5" ht="12.75">
      <c r="B34" s="4">
        <f t="shared" si="0"/>
        <v>32</v>
      </c>
      <c r="C34" s="1">
        <f t="shared" si="2"/>
        <v>1249.9999084753972</v>
      </c>
      <c r="D34" s="1">
        <f t="shared" si="3"/>
        <v>3.6609841117751785E-05</v>
      </c>
      <c r="E34" s="9">
        <f t="shared" si="1"/>
        <v>1249.9968251115422</v>
      </c>
    </row>
    <row r="35" spans="2:5" ht="12.75">
      <c r="B35" s="4">
        <f t="shared" si="0"/>
        <v>33</v>
      </c>
      <c r="C35" s="1">
        <f t="shared" si="2"/>
        <v>1249.9999450852383</v>
      </c>
      <c r="D35" s="1">
        <f t="shared" si="3"/>
        <v>2.196590463654502E-05</v>
      </c>
      <c r="E35" s="9">
        <f t="shared" si="1"/>
        <v>1249.9978718086227</v>
      </c>
    </row>
    <row r="36" spans="2:5" ht="12.75">
      <c r="B36" s="4">
        <f t="shared" si="0"/>
        <v>34</v>
      </c>
      <c r="C36" s="1">
        <f t="shared" si="2"/>
        <v>1249.999967051143</v>
      </c>
      <c r="D36" s="1">
        <f t="shared" si="3"/>
        <v>1.317954280466438E-05</v>
      </c>
      <c r="E36" s="9">
        <f t="shared" si="1"/>
        <v>1249.998573430658</v>
      </c>
    </row>
    <row r="37" spans="2:5" ht="12.75">
      <c r="B37" s="4">
        <f t="shared" si="0"/>
        <v>35</v>
      </c>
      <c r="C37" s="1">
        <f t="shared" si="2"/>
        <v>1249.9999802306857</v>
      </c>
      <c r="D37" s="1">
        <f t="shared" si="3"/>
        <v>7.907725716904679E-06</v>
      </c>
      <c r="E37" s="9">
        <f t="shared" si="1"/>
        <v>1249.999043741973</v>
      </c>
    </row>
    <row r="38" spans="2:5" ht="12.75">
      <c r="B38" s="4">
        <f t="shared" si="0"/>
        <v>36</v>
      </c>
      <c r="C38" s="1">
        <f t="shared" si="2"/>
        <v>1249.9999881384115</v>
      </c>
      <c r="D38" s="1">
        <f t="shared" si="3"/>
        <v>4.744635361930705E-06</v>
      </c>
      <c r="E38" s="9">
        <f t="shared" si="1"/>
        <v>1249.9993590010754</v>
      </c>
    </row>
    <row r="39" spans="2:5" ht="12.75">
      <c r="B39" s="4">
        <f t="shared" si="0"/>
        <v>37</v>
      </c>
      <c r="C39" s="1">
        <f t="shared" si="2"/>
        <v>1249.9999928830468</v>
      </c>
      <c r="D39" s="1">
        <f t="shared" si="3"/>
        <v>2.8467812285271066E-06</v>
      </c>
      <c r="E39" s="9">
        <f t="shared" si="1"/>
        <v>1249.9995703255713</v>
      </c>
    </row>
    <row r="40" spans="2:5" ht="12.75">
      <c r="B40" s="4">
        <f t="shared" si="0"/>
        <v>38</v>
      </c>
      <c r="C40" s="1">
        <f t="shared" si="2"/>
        <v>1249.999995729828</v>
      </c>
      <c r="D40" s="1">
        <f t="shared" si="3"/>
        <v>1.7080687939596828E-06</v>
      </c>
      <c r="E40" s="9">
        <f t="shared" si="1"/>
        <v>1249.9997119806171</v>
      </c>
    </row>
    <row r="41" spans="2:5" ht="12.75">
      <c r="B41" s="4">
        <f t="shared" si="0"/>
        <v>39</v>
      </c>
      <c r="C41" s="1">
        <f t="shared" si="2"/>
        <v>1249.9999974378968</v>
      </c>
      <c r="D41" s="1">
        <f t="shared" si="3"/>
        <v>1.0248412536384421E-06</v>
      </c>
      <c r="E41" s="9">
        <f t="shared" si="1"/>
        <v>1249.999806934834</v>
      </c>
    </row>
    <row r="42" spans="2:5" ht="12.75">
      <c r="B42" s="4">
        <f t="shared" si="0"/>
        <v>40</v>
      </c>
      <c r="C42" s="1">
        <f t="shared" si="2"/>
        <v>1249.999998462738</v>
      </c>
      <c r="D42" s="1">
        <f t="shared" si="3"/>
        <v>6.149048203951679E-07</v>
      </c>
      <c r="E42" s="9">
        <f t="shared" si="1"/>
        <v>1249.9998705845492</v>
      </c>
    </row>
    <row r="43" spans="2:5" ht="12.75">
      <c r="B43" s="4">
        <f t="shared" si="0"/>
        <v>41</v>
      </c>
      <c r="C43" s="1">
        <f t="shared" si="2"/>
        <v>1249.9999990776428</v>
      </c>
      <c r="D43" s="1">
        <f t="shared" si="3"/>
        <v>3.6894289223710075E-07</v>
      </c>
      <c r="E43" s="9">
        <f t="shared" si="1"/>
        <v>1249.999913250229</v>
      </c>
    </row>
    <row r="44" spans="2:5" ht="12.75">
      <c r="B44" s="4">
        <f t="shared" si="0"/>
        <v>42</v>
      </c>
      <c r="C44" s="1">
        <f t="shared" si="2"/>
        <v>1249.9999994465857</v>
      </c>
      <c r="D44" s="1">
        <f t="shared" si="3"/>
        <v>2.2136572397357668E-07</v>
      </c>
      <c r="E44" s="9">
        <f t="shared" si="1"/>
        <v>1249.9999418498894</v>
      </c>
    </row>
    <row r="45" spans="2:5" ht="12.75">
      <c r="B45" s="4">
        <f t="shared" si="0"/>
        <v>43</v>
      </c>
      <c r="C45" s="1">
        <f t="shared" si="2"/>
        <v>1249.9999996679514</v>
      </c>
      <c r="D45" s="1">
        <f t="shared" si="3"/>
        <v>1.3281942301546223E-07</v>
      </c>
      <c r="E45" s="9">
        <f t="shared" si="1"/>
        <v>1249.9999610208151</v>
      </c>
    </row>
    <row r="46" spans="2:5" ht="12.75">
      <c r="B46" s="4">
        <f t="shared" si="0"/>
        <v>44</v>
      </c>
      <c r="C46" s="1">
        <f t="shared" si="2"/>
        <v>1249.9999998007709</v>
      </c>
      <c r="D46" s="1">
        <f t="shared" si="3"/>
        <v>7.96916310719098E-08</v>
      </c>
      <c r="E46" s="9">
        <f t="shared" si="1"/>
        <v>1249.9999738714712</v>
      </c>
    </row>
    <row r="47" spans="2:5" ht="12.75">
      <c r="B47" s="4">
        <f t="shared" si="0"/>
        <v>45</v>
      </c>
      <c r="C47" s="1">
        <f t="shared" si="2"/>
        <v>1249.9999998804624</v>
      </c>
      <c r="D47" s="1">
        <f t="shared" si="3"/>
        <v>4.781503548656474E-08</v>
      </c>
      <c r="E47" s="9">
        <f t="shared" si="1"/>
        <v>1249.9999824855233</v>
      </c>
    </row>
    <row r="48" spans="2:5" ht="12.75">
      <c r="B48" s="4">
        <f t="shared" si="0"/>
        <v>46</v>
      </c>
      <c r="C48" s="1">
        <f t="shared" si="2"/>
        <v>1249.9999999282775</v>
      </c>
      <c r="D48" s="1">
        <f t="shared" si="3"/>
        <v>2.8688987185887527E-08</v>
      </c>
      <c r="E48" s="9">
        <f t="shared" si="1"/>
        <v>1249.999988259695</v>
      </c>
    </row>
    <row r="49" spans="2:5" ht="12.75">
      <c r="B49" s="4">
        <f t="shared" si="0"/>
        <v>47</v>
      </c>
      <c r="C49" s="1">
        <f t="shared" si="2"/>
        <v>1249.9999999569663</v>
      </c>
      <c r="D49" s="1">
        <f t="shared" si="3"/>
        <v>1.7213437786267605E-08</v>
      </c>
      <c r="E49" s="9">
        <f t="shared" si="1"/>
        <v>1249.9999921302383</v>
      </c>
    </row>
    <row r="50" spans="2:5" ht="12.75">
      <c r="B50" s="4">
        <f t="shared" si="0"/>
        <v>48</v>
      </c>
      <c r="C50" s="1">
        <f t="shared" si="2"/>
        <v>1249.99999997418</v>
      </c>
      <c r="D50" s="1">
        <f t="shared" si="3"/>
        <v>1.032799445965793E-08</v>
      </c>
      <c r="E50" s="9">
        <f t="shared" si="1"/>
        <v>1249.999994724741</v>
      </c>
    </row>
    <row r="51" spans="2:5" ht="12.75">
      <c r="B51" s="4">
        <f t="shared" si="0"/>
        <v>49</v>
      </c>
      <c r="C51" s="1">
        <f t="shared" si="2"/>
        <v>1249.999999984508</v>
      </c>
      <c r="D51" s="1">
        <f t="shared" si="3"/>
        <v>6.1968421505298465E-09</v>
      </c>
      <c r="E51" s="9">
        <f t="shared" si="1"/>
        <v>1249.9999964638882</v>
      </c>
    </row>
    <row r="52" spans="2:5" ht="12.75">
      <c r="B52" s="4">
        <f t="shared" si="0"/>
        <v>50</v>
      </c>
      <c r="C52" s="1">
        <f t="shared" si="2"/>
        <v>1249.9999999907047</v>
      </c>
      <c r="D52" s="1">
        <f t="shared" si="3"/>
        <v>3.7180711842665914E-09</v>
      </c>
      <c r="E52" s="9">
        <f t="shared" si="1"/>
        <v>1249.9999976296733</v>
      </c>
    </row>
    <row r="53" spans="2:5" ht="12.75">
      <c r="B53" s="4">
        <f t="shared" si="0"/>
        <v>51</v>
      </c>
      <c r="C53" s="1">
        <f t="shared" si="2"/>
        <v>1249.9999999944228</v>
      </c>
      <c r="D53" s="1">
        <f t="shared" si="3"/>
        <v>2.2308768166112714E-09</v>
      </c>
      <c r="E53" s="9">
        <f t="shared" si="1"/>
        <v>1249.9999984111225</v>
      </c>
    </row>
    <row r="54" spans="2:5" ht="12.75">
      <c r="B54" s="4">
        <f t="shared" si="0"/>
        <v>52</v>
      </c>
      <c r="C54" s="1">
        <f t="shared" si="2"/>
        <v>1249.9999999966535</v>
      </c>
      <c r="D54" s="1">
        <f t="shared" si="3"/>
        <v>1.3385488273343071E-09</v>
      </c>
      <c r="E54" s="9">
        <f t="shared" si="1"/>
        <v>1249.9999989349435</v>
      </c>
    </row>
    <row r="61" ht="12.75"/>
    <row r="62" ht="12.75"/>
    <row r="63" ht="12.75"/>
    <row r="64" ht="12.7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wlnatorf</dc:creator>
  <cp:keywords/>
  <dc:description/>
  <cp:lastModifiedBy>Katarzyna</cp:lastModifiedBy>
  <dcterms:created xsi:type="dcterms:W3CDTF">2014-12-05T14:04:41Z</dcterms:created>
  <dcterms:modified xsi:type="dcterms:W3CDTF">2015-09-30T11:10:47Z</dcterms:modified>
  <cp:category/>
  <cp:version/>
  <cp:contentType/>
  <cp:contentStatus/>
</cp:coreProperties>
</file>