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4670" windowHeight="6360"/>
  </bookViews>
  <sheets>
    <sheet name="krzywe Lissajous" sheetId="1" r:id="rId1"/>
  </sheets>
  <calcPr calcId="125725"/>
</workbook>
</file>

<file path=xl/calcChain.xml><?xml version="1.0" encoding="utf-8"?>
<calcChain xmlns="http://schemas.openxmlformats.org/spreadsheetml/2006/main">
  <c r="B38" i="1"/>
  <c r="C38"/>
  <c r="B39"/>
  <c r="C39"/>
  <c r="B40"/>
  <c r="C40"/>
  <c r="B41"/>
  <c r="C41"/>
  <c r="B43"/>
  <c r="C43"/>
  <c r="B44"/>
  <c r="C44"/>
  <c r="B46"/>
  <c r="C46"/>
  <c r="B47"/>
  <c r="C47"/>
  <c r="B49"/>
  <c r="C49"/>
  <c r="B50"/>
  <c r="C50"/>
  <c r="B52"/>
  <c r="C52"/>
  <c r="B53"/>
  <c r="C53"/>
  <c r="K13"/>
  <c r="O15"/>
  <c r="P15"/>
  <c r="Q15"/>
  <c r="O16"/>
  <c r="P16"/>
  <c r="Q16"/>
  <c r="O17"/>
  <c r="P17"/>
  <c r="Q17"/>
  <c r="O18"/>
  <c r="P18"/>
  <c r="Q18"/>
  <c r="O19"/>
  <c r="P19"/>
  <c r="Q19"/>
  <c r="O20"/>
  <c r="P20"/>
  <c r="Q20"/>
  <c r="O21"/>
  <c r="P21"/>
  <c r="Q21"/>
  <c r="O22"/>
  <c r="P22"/>
  <c r="Q22"/>
  <c r="O23"/>
  <c r="P23"/>
  <c r="Q23"/>
  <c r="O24"/>
  <c r="P24"/>
  <c r="Q24"/>
  <c r="O25"/>
  <c r="P25"/>
  <c r="Q25"/>
  <c r="O26"/>
  <c r="P26"/>
  <c r="Q26"/>
  <c r="O27"/>
  <c r="P27"/>
  <c r="Q27"/>
  <c r="O28"/>
  <c r="P28"/>
  <c r="Q28"/>
  <c r="O29"/>
  <c r="P29"/>
  <c r="Q29"/>
  <c r="O30"/>
  <c r="P30"/>
  <c r="Q30"/>
  <c r="O31"/>
  <c r="P31"/>
  <c r="Q31"/>
  <c r="O32"/>
  <c r="P32"/>
  <c r="Q32"/>
  <c r="O33"/>
  <c r="P33"/>
  <c r="Q33"/>
  <c r="O34"/>
  <c r="P34"/>
  <c r="Q34"/>
  <c r="O35"/>
  <c r="P35"/>
  <c r="Q35"/>
  <c r="O36"/>
  <c r="P36"/>
  <c r="Q36"/>
  <c r="O37"/>
  <c r="P37"/>
  <c r="Q37"/>
  <c r="O38"/>
  <c r="P38"/>
  <c r="Q38"/>
  <c r="O39"/>
  <c r="P39"/>
  <c r="Q39"/>
  <c r="O40"/>
  <c r="P40"/>
  <c r="Q40"/>
  <c r="O41"/>
  <c r="P41"/>
  <c r="Q41"/>
  <c r="O42"/>
  <c r="P42"/>
  <c r="Q42"/>
  <c r="O43"/>
  <c r="P43"/>
  <c r="Q43"/>
  <c r="O44"/>
  <c r="P44"/>
  <c r="Q44"/>
  <c r="O45"/>
  <c r="P45"/>
  <c r="Q45"/>
  <c r="O46"/>
  <c r="P46"/>
  <c r="Q46"/>
  <c r="O47"/>
  <c r="P47"/>
  <c r="Q47"/>
  <c r="O48"/>
  <c r="P48"/>
  <c r="Q48"/>
  <c r="O49"/>
  <c r="P49"/>
  <c r="Q49"/>
  <c r="O50"/>
  <c r="P50"/>
  <c r="Q50"/>
  <c r="O51"/>
  <c r="P51"/>
  <c r="Q51"/>
  <c r="O52"/>
  <c r="P52"/>
  <c r="Q52"/>
  <c r="O53"/>
  <c r="P53"/>
  <c r="Q53"/>
  <c r="O54"/>
  <c r="P54"/>
  <c r="Q54"/>
  <c r="O55"/>
  <c r="P55"/>
  <c r="Q55"/>
  <c r="O56"/>
  <c r="P56"/>
  <c r="Q56"/>
  <c r="O57"/>
  <c r="P57"/>
  <c r="Q57"/>
  <c r="O58"/>
  <c r="P58"/>
  <c r="Q58"/>
  <c r="O59"/>
  <c r="P59"/>
  <c r="Q59"/>
  <c r="O60"/>
  <c r="P60"/>
  <c r="Q60"/>
  <c r="O61"/>
  <c r="P61"/>
  <c r="Q61"/>
  <c r="O62"/>
  <c r="P62"/>
  <c r="Q62"/>
  <c r="O63"/>
  <c r="P63"/>
  <c r="Q63"/>
  <c r="O64"/>
  <c r="P64"/>
  <c r="Q64"/>
  <c r="O65"/>
  <c r="P65"/>
  <c r="Q65"/>
  <c r="O66"/>
  <c r="P66"/>
  <c r="Q66"/>
  <c r="O67"/>
  <c r="P67"/>
  <c r="Q67"/>
  <c r="O68"/>
  <c r="P68"/>
  <c r="Q68"/>
  <c r="O69"/>
  <c r="P69"/>
  <c r="Q69"/>
  <c r="O70"/>
  <c r="P70"/>
  <c r="Q70"/>
  <c r="O71"/>
  <c r="P71"/>
  <c r="Q71"/>
  <c r="O72"/>
  <c r="P72"/>
  <c r="Q72"/>
  <c r="O73"/>
  <c r="P73"/>
  <c r="Q73"/>
  <c r="O74"/>
  <c r="P74"/>
  <c r="Q74"/>
  <c r="O75"/>
  <c r="P75"/>
  <c r="Q75"/>
  <c r="O76"/>
  <c r="P76"/>
  <c r="Q76"/>
  <c r="O77"/>
  <c r="P77"/>
  <c r="Q77"/>
  <c r="O78"/>
  <c r="P78"/>
  <c r="Q78"/>
  <c r="O79"/>
  <c r="P79"/>
  <c r="Q79"/>
  <c r="O80"/>
  <c r="P80"/>
  <c r="Q80"/>
  <c r="O81"/>
  <c r="P81"/>
  <c r="Q81"/>
  <c r="O82"/>
  <c r="P82"/>
  <c r="Q82"/>
  <c r="O83"/>
  <c r="P83"/>
  <c r="Q83"/>
  <c r="O84"/>
  <c r="P84"/>
  <c r="Q84"/>
  <c r="O85"/>
  <c r="P85"/>
  <c r="Q85"/>
  <c r="O86"/>
  <c r="P86"/>
  <c r="Q86"/>
  <c r="O87"/>
  <c r="P87"/>
  <c r="Q87"/>
  <c r="O88"/>
  <c r="P88"/>
  <c r="Q88"/>
  <c r="O89"/>
  <c r="P89"/>
  <c r="Q89"/>
  <c r="O90"/>
  <c r="P90"/>
  <c r="Q90"/>
  <c r="O91"/>
  <c r="P91"/>
  <c r="Q91"/>
  <c r="O92"/>
  <c r="P92"/>
  <c r="Q92"/>
  <c r="O93"/>
  <c r="P93"/>
  <c r="Q93"/>
  <c r="O94"/>
  <c r="P94"/>
  <c r="Q94"/>
  <c r="O95"/>
  <c r="P95"/>
  <c r="Q95"/>
  <c r="O96"/>
  <c r="P96"/>
  <c r="Q96"/>
  <c r="O97"/>
  <c r="P97"/>
  <c r="Q97"/>
  <c r="O98"/>
  <c r="P98"/>
  <c r="Q98"/>
  <c r="O99"/>
  <c r="P99"/>
  <c r="Q99"/>
  <c r="O100"/>
  <c r="P100"/>
  <c r="Q100"/>
  <c r="O101"/>
  <c r="P101"/>
  <c r="Q101"/>
  <c r="O102"/>
  <c r="P102"/>
  <c r="Q102"/>
  <c r="O103"/>
  <c r="P103"/>
  <c r="Q103"/>
  <c r="O104"/>
  <c r="P104"/>
  <c r="Q104"/>
  <c r="O105"/>
  <c r="P105"/>
  <c r="Q105"/>
  <c r="O106"/>
  <c r="P106"/>
  <c r="Q106"/>
  <c r="O107"/>
  <c r="P107"/>
  <c r="Q107"/>
  <c r="O108"/>
  <c r="P108"/>
  <c r="Q108"/>
  <c r="O109"/>
  <c r="P109"/>
  <c r="Q109"/>
  <c r="O110"/>
  <c r="P110"/>
  <c r="Q110"/>
  <c r="O111"/>
  <c r="P111"/>
  <c r="Q111"/>
  <c r="O112"/>
  <c r="P112"/>
  <c r="Q112"/>
  <c r="O113"/>
  <c r="P113"/>
  <c r="Q113"/>
  <c r="O114"/>
  <c r="P114"/>
  <c r="Q114"/>
  <c r="O115"/>
  <c r="P115"/>
  <c r="Q115"/>
  <c r="O116"/>
  <c r="P116"/>
  <c r="Q116"/>
  <c r="O117"/>
  <c r="P117"/>
  <c r="Q117"/>
  <c r="O118"/>
  <c r="P118"/>
  <c r="Q118"/>
  <c r="O119"/>
  <c r="P119"/>
  <c r="Q119"/>
  <c r="O120"/>
  <c r="P120"/>
  <c r="Q120"/>
  <c r="O121"/>
  <c r="P121"/>
  <c r="Q121"/>
  <c r="O122"/>
  <c r="P122"/>
  <c r="Q122"/>
  <c r="O123"/>
  <c r="P123"/>
  <c r="Q123"/>
  <c r="O124"/>
  <c r="P124"/>
  <c r="Q124"/>
  <c r="O125"/>
  <c r="P125"/>
  <c r="Q125"/>
  <c r="O126"/>
  <c r="P126"/>
  <c r="Q126"/>
  <c r="O127"/>
  <c r="P127"/>
  <c r="Q127"/>
  <c r="O128"/>
  <c r="P128"/>
  <c r="Q128"/>
  <c r="O129"/>
  <c r="P129"/>
  <c r="Q129"/>
  <c r="O130"/>
  <c r="P130"/>
  <c r="Q130"/>
  <c r="O131"/>
  <c r="P131"/>
  <c r="Q131"/>
  <c r="O132"/>
  <c r="P132"/>
  <c r="Q132"/>
  <c r="O133"/>
  <c r="P133"/>
  <c r="Q133"/>
  <c r="O134"/>
  <c r="P134"/>
  <c r="Q134"/>
  <c r="O135"/>
  <c r="P135"/>
  <c r="Q135"/>
  <c r="O136"/>
  <c r="P136"/>
  <c r="Q136"/>
  <c r="O137"/>
  <c r="P137"/>
  <c r="Q137"/>
  <c r="O138"/>
  <c r="P138"/>
  <c r="Q138"/>
  <c r="O139"/>
  <c r="P139"/>
  <c r="Q139"/>
  <c r="O140"/>
  <c r="P140"/>
  <c r="Q140"/>
  <c r="O141"/>
  <c r="P141"/>
  <c r="Q141"/>
  <c r="O142"/>
  <c r="P142"/>
  <c r="Q142"/>
  <c r="O143"/>
  <c r="P143"/>
  <c r="Q143"/>
  <c r="O144"/>
  <c r="P144"/>
  <c r="Q144"/>
  <c r="O145"/>
  <c r="P145"/>
  <c r="Q145"/>
  <c r="O146"/>
  <c r="P146"/>
  <c r="Q146"/>
  <c r="O147"/>
  <c r="P147"/>
  <c r="Q147"/>
  <c r="O148"/>
  <c r="P148"/>
  <c r="Q148"/>
  <c r="O149"/>
  <c r="P149"/>
  <c r="Q149"/>
  <c r="O150"/>
  <c r="P150"/>
  <c r="Q150"/>
  <c r="O151"/>
  <c r="P151"/>
  <c r="Q151"/>
  <c r="O152"/>
  <c r="P152"/>
  <c r="Q152"/>
  <c r="O153"/>
  <c r="P153"/>
  <c r="Q153"/>
  <c r="O154"/>
  <c r="P154"/>
  <c r="Q154"/>
  <c r="O155"/>
  <c r="P155"/>
  <c r="Q155"/>
  <c r="O156"/>
  <c r="P156"/>
  <c r="Q156"/>
  <c r="O157"/>
  <c r="P157"/>
  <c r="Q157"/>
  <c r="O158"/>
  <c r="P158"/>
  <c r="Q158"/>
  <c r="O159"/>
  <c r="P159"/>
  <c r="Q159"/>
  <c r="O160"/>
  <c r="P160"/>
  <c r="Q160"/>
  <c r="O161"/>
  <c r="P161"/>
  <c r="Q161"/>
  <c r="O162"/>
  <c r="P162"/>
  <c r="Q162"/>
  <c r="O163"/>
  <c r="P163"/>
  <c r="Q163"/>
  <c r="O164"/>
  <c r="P164"/>
  <c r="Q164"/>
  <c r="O165"/>
  <c r="P165"/>
  <c r="Q165"/>
  <c r="O166"/>
  <c r="P166"/>
  <c r="Q166"/>
  <c r="O167"/>
  <c r="P167"/>
  <c r="Q167"/>
  <c r="O168"/>
  <c r="P168"/>
  <c r="Q168"/>
  <c r="O169"/>
  <c r="P169"/>
  <c r="Q169"/>
  <c r="O170"/>
  <c r="P170"/>
  <c r="Q170"/>
  <c r="O171"/>
  <c r="P171"/>
  <c r="Q171"/>
  <c r="O172"/>
  <c r="P172"/>
  <c r="Q172"/>
  <c r="O173"/>
  <c r="P173"/>
  <c r="Q173"/>
  <c r="O174"/>
  <c r="P174"/>
  <c r="Q174"/>
  <c r="O175"/>
  <c r="P175"/>
  <c r="Q175"/>
  <c r="O176"/>
  <c r="P176"/>
  <c r="Q176"/>
  <c r="O177"/>
  <c r="P177"/>
  <c r="Q177"/>
  <c r="O178"/>
  <c r="P178"/>
  <c r="Q178"/>
  <c r="O179"/>
  <c r="P179"/>
  <c r="Q179"/>
  <c r="O180"/>
  <c r="P180"/>
  <c r="Q180"/>
  <c r="O181"/>
  <c r="P181"/>
  <c r="Q181"/>
  <c r="O182"/>
  <c r="P182"/>
  <c r="Q182"/>
  <c r="O183"/>
  <c r="P183"/>
  <c r="Q183"/>
  <c r="O184"/>
  <c r="P184"/>
  <c r="Q184"/>
  <c r="O185"/>
  <c r="P185"/>
  <c r="Q185"/>
  <c r="O186"/>
  <c r="P186"/>
  <c r="Q186"/>
  <c r="O187"/>
  <c r="P187"/>
  <c r="Q187"/>
  <c r="O188"/>
  <c r="P188"/>
  <c r="Q188"/>
  <c r="O189"/>
  <c r="P189"/>
  <c r="Q189"/>
  <c r="O190"/>
  <c r="P190"/>
  <c r="Q190"/>
  <c r="O191"/>
  <c r="P191"/>
  <c r="Q191"/>
  <c r="O192"/>
  <c r="P192"/>
  <c r="Q192"/>
  <c r="O193"/>
  <c r="P193"/>
  <c r="Q193"/>
  <c r="O194"/>
  <c r="P194"/>
  <c r="Q194"/>
  <c r="O195"/>
  <c r="P195"/>
  <c r="Q195"/>
  <c r="O196"/>
  <c r="P196"/>
  <c r="Q196"/>
  <c r="O197"/>
  <c r="P197"/>
  <c r="Q197"/>
  <c r="O198"/>
  <c r="P198"/>
  <c r="Q198"/>
  <c r="O199"/>
  <c r="P199"/>
  <c r="Q199"/>
  <c r="O200"/>
  <c r="P200"/>
  <c r="Q200"/>
  <c r="O201"/>
  <c r="P201"/>
  <c r="Q201"/>
  <c r="O202"/>
  <c r="P202"/>
  <c r="Q202"/>
  <c r="O203"/>
  <c r="P203"/>
  <c r="Q203"/>
  <c r="O204"/>
  <c r="P204"/>
  <c r="Q204"/>
  <c r="O205"/>
  <c r="P205"/>
  <c r="Q205"/>
  <c r="O206"/>
  <c r="P206"/>
  <c r="Q206"/>
  <c r="O207"/>
  <c r="P207"/>
  <c r="Q207"/>
  <c r="O208"/>
  <c r="P208"/>
  <c r="Q208"/>
  <c r="O209"/>
  <c r="P209"/>
  <c r="Q209"/>
  <c r="O210"/>
  <c r="P210"/>
  <c r="Q210"/>
  <c r="O211"/>
  <c r="P211"/>
  <c r="Q211"/>
  <c r="O212"/>
  <c r="P212"/>
  <c r="Q212"/>
  <c r="O213"/>
  <c r="P213"/>
  <c r="Q213"/>
  <c r="O214"/>
  <c r="P214"/>
  <c r="Q214"/>
  <c r="O215"/>
  <c r="P215"/>
  <c r="Q215"/>
  <c r="O216"/>
  <c r="P216"/>
  <c r="Q216"/>
  <c r="O217"/>
  <c r="P217"/>
  <c r="Q217"/>
  <c r="O218"/>
  <c r="P218"/>
  <c r="Q218"/>
  <c r="O219"/>
  <c r="P219"/>
  <c r="Q219"/>
  <c r="O220"/>
  <c r="P220"/>
  <c r="Q220"/>
  <c r="O221"/>
  <c r="P221"/>
  <c r="Q221"/>
  <c r="O222"/>
  <c r="P222"/>
  <c r="Q222"/>
  <c r="O223"/>
  <c r="P223"/>
  <c r="Q223"/>
  <c r="O224"/>
  <c r="P224"/>
  <c r="Q224"/>
  <c r="O225"/>
  <c r="P225"/>
  <c r="Q225"/>
  <c r="O226"/>
  <c r="P226"/>
  <c r="Q226"/>
  <c r="O227"/>
  <c r="P227"/>
  <c r="Q227"/>
  <c r="O228"/>
  <c r="P228"/>
  <c r="Q228"/>
  <c r="O229"/>
  <c r="P229"/>
  <c r="Q229"/>
  <c r="O230"/>
  <c r="P230"/>
  <c r="Q230"/>
  <c r="O231"/>
  <c r="P231"/>
  <c r="Q231"/>
  <c r="O232"/>
  <c r="P232"/>
  <c r="Q232"/>
  <c r="O233"/>
  <c r="P233"/>
  <c r="Q233"/>
  <c r="O234"/>
  <c r="P234"/>
  <c r="Q234"/>
  <c r="O235"/>
  <c r="P235"/>
  <c r="Q235"/>
  <c r="O236"/>
  <c r="P236"/>
  <c r="Q236"/>
  <c r="O237"/>
  <c r="P237"/>
  <c r="Q237"/>
  <c r="O238"/>
  <c r="P238"/>
  <c r="Q238"/>
  <c r="O239"/>
  <c r="P239"/>
  <c r="Q239"/>
  <c r="O240"/>
  <c r="P240"/>
  <c r="Q240"/>
  <c r="O241"/>
  <c r="P241"/>
  <c r="Q241"/>
  <c r="O242"/>
  <c r="P242"/>
  <c r="Q242"/>
  <c r="O243"/>
  <c r="P243"/>
  <c r="Q243"/>
  <c r="O244"/>
  <c r="P244"/>
  <c r="Q244"/>
  <c r="O245"/>
  <c r="P245"/>
  <c r="Q245"/>
  <c r="O246"/>
  <c r="P246"/>
  <c r="Q246"/>
  <c r="O247"/>
  <c r="P247"/>
  <c r="Q247"/>
  <c r="O248"/>
  <c r="P248"/>
  <c r="Q248"/>
  <c r="O249"/>
  <c r="P249"/>
  <c r="Q249"/>
  <c r="O250"/>
  <c r="P250"/>
  <c r="Q250"/>
  <c r="O251"/>
  <c r="P251"/>
  <c r="Q251"/>
  <c r="O252"/>
  <c r="P252"/>
  <c r="Q252"/>
  <c r="O253"/>
  <c r="P253"/>
  <c r="Q253"/>
  <c r="O254"/>
  <c r="P254"/>
  <c r="Q254"/>
  <c r="O255"/>
  <c r="P255"/>
  <c r="Q255"/>
  <c r="O256"/>
  <c r="P256"/>
  <c r="Q256"/>
  <c r="O257"/>
  <c r="P257"/>
  <c r="Q257"/>
  <c r="O258"/>
  <c r="P258"/>
  <c r="Q258"/>
  <c r="O259"/>
  <c r="P259"/>
  <c r="Q259"/>
  <c r="O260"/>
  <c r="P260"/>
  <c r="Q260"/>
  <c r="O261"/>
  <c r="P261"/>
  <c r="Q261"/>
  <c r="O262"/>
  <c r="P262"/>
  <c r="Q262"/>
  <c r="O263"/>
  <c r="P263"/>
  <c r="Q263"/>
  <c r="O264"/>
  <c r="P264"/>
  <c r="Q264"/>
  <c r="O265"/>
  <c r="P265"/>
  <c r="Q265"/>
  <c r="O266"/>
  <c r="P266"/>
  <c r="Q266"/>
  <c r="O267"/>
  <c r="P267"/>
  <c r="Q267"/>
  <c r="O268"/>
  <c r="P268"/>
  <c r="Q268"/>
  <c r="O269"/>
  <c r="P269"/>
  <c r="Q269"/>
  <c r="O270"/>
  <c r="P270"/>
  <c r="Q270"/>
  <c r="O271"/>
  <c r="P271"/>
  <c r="Q271"/>
  <c r="O272"/>
  <c r="P272"/>
  <c r="Q272"/>
  <c r="O273"/>
  <c r="P273"/>
  <c r="Q273"/>
  <c r="O274"/>
  <c r="P274"/>
  <c r="Q274"/>
  <c r="O275"/>
  <c r="P275"/>
  <c r="Q275"/>
  <c r="O276"/>
  <c r="P276"/>
  <c r="Q276"/>
  <c r="O277"/>
  <c r="P277"/>
  <c r="Q277"/>
  <c r="O278"/>
  <c r="P278"/>
  <c r="Q278"/>
  <c r="O279"/>
  <c r="P279"/>
  <c r="Q279"/>
  <c r="O280"/>
  <c r="P280"/>
  <c r="Q280"/>
  <c r="O281"/>
  <c r="P281"/>
  <c r="Q281"/>
  <c r="O282"/>
  <c r="P282"/>
  <c r="Q282"/>
  <c r="O283"/>
  <c r="P283"/>
  <c r="Q283"/>
  <c r="O284"/>
  <c r="P284"/>
  <c r="Q284"/>
  <c r="O285"/>
  <c r="P285"/>
  <c r="Q285"/>
  <c r="O286"/>
  <c r="P286"/>
  <c r="Q286"/>
  <c r="O287"/>
  <c r="P287"/>
  <c r="Q287"/>
  <c r="O288"/>
  <c r="P288"/>
  <c r="Q288"/>
  <c r="O289"/>
  <c r="P289"/>
  <c r="Q289"/>
  <c r="O290"/>
  <c r="P290"/>
  <c r="Q290"/>
  <c r="O291"/>
  <c r="P291"/>
  <c r="Q291"/>
  <c r="O292"/>
  <c r="P292"/>
  <c r="Q292"/>
  <c r="O293"/>
  <c r="P293"/>
  <c r="Q293"/>
  <c r="O294"/>
  <c r="P294"/>
  <c r="Q294"/>
  <c r="O295"/>
  <c r="P295"/>
  <c r="Q295"/>
  <c r="O296"/>
  <c r="P296"/>
  <c r="Q296"/>
  <c r="O297"/>
  <c r="P297"/>
  <c r="Q297"/>
  <c r="O298"/>
  <c r="P298"/>
  <c r="Q298"/>
  <c r="O299"/>
  <c r="P299"/>
  <c r="Q299"/>
  <c r="O300"/>
  <c r="P300"/>
  <c r="Q300"/>
  <c r="O301"/>
  <c r="P301"/>
  <c r="Q301"/>
  <c r="O302"/>
  <c r="P302"/>
  <c r="Q302"/>
  <c r="O303"/>
  <c r="P303"/>
  <c r="Q303"/>
  <c r="O304"/>
  <c r="P304"/>
  <c r="Q304"/>
  <c r="O305"/>
  <c r="P305"/>
  <c r="Q305"/>
  <c r="O306"/>
  <c r="P306"/>
  <c r="Q306"/>
  <c r="O307"/>
  <c r="P307"/>
  <c r="Q307"/>
  <c r="O308"/>
  <c r="P308"/>
  <c r="Q308"/>
  <c r="O309"/>
  <c r="P309"/>
  <c r="Q309"/>
  <c r="O310"/>
  <c r="P310"/>
  <c r="Q310"/>
  <c r="O311"/>
  <c r="P311"/>
  <c r="Q311"/>
  <c r="O312"/>
  <c r="P312"/>
  <c r="Q312"/>
  <c r="O313"/>
  <c r="P313"/>
  <c r="Q313"/>
  <c r="O314"/>
  <c r="P314"/>
  <c r="Q314"/>
  <c r="O315"/>
  <c r="P315"/>
  <c r="Q315"/>
  <c r="O316"/>
  <c r="P316"/>
  <c r="Q316"/>
  <c r="O317"/>
  <c r="P317"/>
  <c r="Q317"/>
  <c r="O318"/>
  <c r="P318"/>
  <c r="Q318"/>
  <c r="O319"/>
  <c r="P319"/>
  <c r="Q319"/>
  <c r="O320"/>
  <c r="P320"/>
  <c r="Q320"/>
  <c r="O321"/>
  <c r="P321"/>
  <c r="Q321"/>
  <c r="O322"/>
  <c r="P322"/>
  <c r="Q322"/>
  <c r="O323"/>
  <c r="P323"/>
  <c r="Q323"/>
  <c r="O324"/>
  <c r="P324"/>
  <c r="Q324"/>
  <c r="O325"/>
  <c r="P325"/>
  <c r="Q325"/>
  <c r="O326"/>
  <c r="P326"/>
  <c r="Q326"/>
  <c r="O327"/>
  <c r="P327"/>
  <c r="Q327"/>
  <c r="O328"/>
  <c r="P328"/>
  <c r="Q328"/>
  <c r="O329"/>
  <c r="P329"/>
  <c r="Q329"/>
  <c r="O330"/>
  <c r="P330"/>
  <c r="Q330"/>
  <c r="O331"/>
  <c r="P331"/>
  <c r="Q331"/>
  <c r="O332"/>
  <c r="P332"/>
  <c r="Q332"/>
  <c r="O333"/>
  <c r="P333"/>
  <c r="Q333"/>
  <c r="O334"/>
  <c r="P334"/>
  <c r="Q334"/>
  <c r="O335"/>
  <c r="P335"/>
  <c r="Q335"/>
  <c r="O336"/>
  <c r="P336"/>
  <c r="Q336"/>
  <c r="O337"/>
  <c r="P337"/>
  <c r="Q337"/>
  <c r="O338"/>
  <c r="P338"/>
  <c r="Q338"/>
  <c r="O339"/>
  <c r="P339"/>
  <c r="Q339"/>
  <c r="O340"/>
  <c r="P340"/>
  <c r="Q340"/>
  <c r="O341"/>
  <c r="P341"/>
  <c r="Q341"/>
  <c r="O342"/>
  <c r="P342"/>
  <c r="Q342"/>
  <c r="O343"/>
  <c r="P343"/>
  <c r="Q343"/>
  <c r="O344"/>
  <c r="P344"/>
  <c r="Q344"/>
  <c r="O345"/>
  <c r="P345"/>
  <c r="Q345"/>
  <c r="O346"/>
  <c r="P346"/>
  <c r="Q346"/>
  <c r="O347"/>
  <c r="P347"/>
  <c r="Q347"/>
  <c r="O348"/>
  <c r="P348"/>
  <c r="Q348"/>
  <c r="O349"/>
  <c r="P349"/>
  <c r="Q349"/>
  <c r="O350"/>
  <c r="P350"/>
  <c r="Q350"/>
  <c r="O351"/>
  <c r="P351"/>
  <c r="Q351"/>
  <c r="O352"/>
  <c r="P352"/>
  <c r="Q352"/>
  <c r="O353"/>
  <c r="P353"/>
  <c r="Q353"/>
  <c r="O354"/>
  <c r="P354"/>
  <c r="Q354"/>
  <c r="O355"/>
  <c r="P355"/>
  <c r="Q355"/>
  <c r="O356"/>
  <c r="P356"/>
  <c r="Q356"/>
  <c r="O357"/>
  <c r="P357"/>
  <c r="Q357"/>
  <c r="O358"/>
  <c r="P358"/>
  <c r="Q358"/>
  <c r="O359"/>
  <c r="P359"/>
  <c r="Q359"/>
  <c r="O360"/>
  <c r="P360"/>
  <c r="Q360"/>
  <c r="O361"/>
  <c r="P361"/>
  <c r="Q361"/>
  <c r="O362"/>
  <c r="P362"/>
  <c r="Q362"/>
  <c r="O363"/>
  <c r="P363"/>
  <c r="Q363"/>
  <c r="O364"/>
  <c r="P364"/>
  <c r="Q364"/>
  <c r="O365"/>
  <c r="P365"/>
  <c r="Q365"/>
  <c r="O366"/>
  <c r="P366"/>
  <c r="Q366"/>
  <c r="O367"/>
  <c r="P367"/>
  <c r="Q367"/>
  <c r="O368"/>
  <c r="P368"/>
  <c r="Q368"/>
  <c r="O369"/>
  <c r="P369"/>
  <c r="Q369"/>
  <c r="O370"/>
  <c r="P370"/>
  <c r="Q370"/>
  <c r="O371"/>
  <c r="P371"/>
  <c r="Q371"/>
  <c r="O372"/>
  <c r="P372"/>
  <c r="Q372"/>
  <c r="O373"/>
  <c r="P373"/>
  <c r="Q373"/>
  <c r="O374"/>
  <c r="P374"/>
  <c r="Q374"/>
  <c r="O375"/>
  <c r="P375"/>
  <c r="Q375"/>
  <c r="O376"/>
  <c r="P376"/>
  <c r="Q376"/>
  <c r="O377"/>
  <c r="P377"/>
  <c r="Q377"/>
  <c r="O378"/>
  <c r="P378"/>
  <c r="Q378"/>
  <c r="O379"/>
  <c r="P379"/>
  <c r="Q379"/>
  <c r="O380"/>
  <c r="P380"/>
  <c r="Q380"/>
  <c r="O381"/>
  <c r="P381"/>
  <c r="Q381"/>
  <c r="O382"/>
  <c r="P382"/>
  <c r="Q382"/>
  <c r="O383"/>
  <c r="P383"/>
  <c r="Q383"/>
  <c r="O384"/>
  <c r="P384"/>
  <c r="Q384"/>
  <c r="O385"/>
  <c r="P385"/>
  <c r="Q385"/>
  <c r="O386"/>
  <c r="P386"/>
  <c r="Q386"/>
  <c r="O387"/>
  <c r="P387"/>
  <c r="Q387"/>
  <c r="O388"/>
  <c r="P388"/>
  <c r="Q388"/>
  <c r="O389"/>
  <c r="P389"/>
  <c r="Q389"/>
  <c r="O390"/>
  <c r="P390"/>
  <c r="Q390"/>
  <c r="O391"/>
  <c r="P391"/>
  <c r="Q391"/>
  <c r="O392"/>
  <c r="P392"/>
  <c r="Q392"/>
  <c r="O393"/>
  <c r="P393"/>
  <c r="Q393"/>
  <c r="O394"/>
  <c r="P394"/>
  <c r="Q394"/>
  <c r="O395"/>
  <c r="P395"/>
  <c r="Q395"/>
  <c r="O396"/>
  <c r="P396"/>
  <c r="Q396"/>
  <c r="O397"/>
  <c r="P397"/>
  <c r="Q397"/>
  <c r="O398"/>
  <c r="P398"/>
  <c r="Q398"/>
  <c r="O399"/>
  <c r="P399"/>
  <c r="Q399"/>
  <c r="O400"/>
  <c r="P400"/>
  <c r="Q400"/>
  <c r="O401"/>
  <c r="P401"/>
  <c r="Q401"/>
  <c r="O402"/>
  <c r="P402"/>
  <c r="Q402"/>
  <c r="O403"/>
  <c r="P403"/>
  <c r="Q403"/>
  <c r="O404"/>
  <c r="P404"/>
  <c r="Q404"/>
  <c r="O405"/>
  <c r="P405"/>
  <c r="Q405"/>
  <c r="O406"/>
  <c r="P406"/>
  <c r="Q406"/>
  <c r="O407"/>
  <c r="P407"/>
  <c r="Q407"/>
  <c r="O408"/>
  <c r="P408"/>
  <c r="Q408"/>
  <c r="O409"/>
  <c r="P409"/>
  <c r="Q409"/>
  <c r="O410"/>
  <c r="P410"/>
  <c r="Q410"/>
  <c r="O411"/>
  <c r="P411"/>
  <c r="Q411"/>
  <c r="O412"/>
  <c r="P412"/>
  <c r="Q412"/>
  <c r="O413"/>
  <c r="P413"/>
  <c r="Q413"/>
  <c r="O414"/>
  <c r="P414"/>
  <c r="Q414"/>
  <c r="O415"/>
  <c r="P415"/>
  <c r="Q415"/>
  <c r="O416"/>
  <c r="P416"/>
  <c r="Q416"/>
  <c r="O417"/>
  <c r="P417"/>
  <c r="Q417"/>
  <c r="O418"/>
  <c r="P418"/>
  <c r="Q418"/>
  <c r="O419"/>
  <c r="P419"/>
  <c r="Q419"/>
  <c r="O420"/>
  <c r="P420"/>
  <c r="Q420"/>
  <c r="O421"/>
  <c r="P421"/>
  <c r="Q421"/>
  <c r="O422"/>
  <c r="P422"/>
  <c r="Q422"/>
  <c r="O423"/>
  <c r="P423"/>
  <c r="Q423"/>
  <c r="O424"/>
  <c r="P424"/>
  <c r="Q424"/>
  <c r="O425"/>
  <c r="P425"/>
  <c r="Q425"/>
  <c r="O426"/>
  <c r="P426"/>
  <c r="Q426"/>
  <c r="O427"/>
  <c r="P427"/>
  <c r="Q427"/>
  <c r="O428"/>
  <c r="P428"/>
  <c r="Q428"/>
  <c r="O429"/>
  <c r="P429"/>
  <c r="Q429"/>
  <c r="O430"/>
  <c r="P430"/>
  <c r="Q430"/>
  <c r="O431"/>
  <c r="P431"/>
  <c r="Q431"/>
  <c r="O432"/>
  <c r="P432"/>
  <c r="Q432"/>
  <c r="O433"/>
  <c r="P433"/>
  <c r="Q433"/>
  <c r="O434"/>
  <c r="P434"/>
  <c r="Q434"/>
  <c r="O435"/>
  <c r="P435"/>
  <c r="Q435"/>
  <c r="O436"/>
  <c r="P436"/>
  <c r="Q436"/>
  <c r="O437"/>
  <c r="P437"/>
  <c r="Q437"/>
  <c r="O438"/>
  <c r="P438"/>
  <c r="Q438"/>
  <c r="O439"/>
  <c r="P439"/>
  <c r="Q439"/>
  <c r="O440"/>
  <c r="P440"/>
  <c r="Q440"/>
  <c r="O441"/>
  <c r="P441"/>
  <c r="Q441"/>
  <c r="O442"/>
  <c r="P442"/>
  <c r="Q442"/>
  <c r="O443"/>
  <c r="P443"/>
  <c r="Q443"/>
  <c r="O444"/>
  <c r="P444"/>
  <c r="Q444"/>
  <c r="O445"/>
  <c r="P445"/>
  <c r="Q445"/>
  <c r="O446"/>
  <c r="P446"/>
  <c r="Q446"/>
  <c r="O447"/>
  <c r="P447"/>
  <c r="Q447"/>
  <c r="O448"/>
  <c r="P448"/>
  <c r="Q448"/>
  <c r="O449"/>
  <c r="P449"/>
  <c r="Q449"/>
  <c r="O450"/>
  <c r="P450"/>
  <c r="Q450"/>
  <c r="O451"/>
  <c r="P451"/>
  <c r="Q451"/>
  <c r="O452"/>
  <c r="P452"/>
  <c r="Q452"/>
  <c r="O453"/>
  <c r="P453"/>
  <c r="Q453"/>
  <c r="O454"/>
  <c r="P454"/>
  <c r="Q454"/>
  <c r="O455"/>
  <c r="P455"/>
  <c r="Q455"/>
  <c r="O456"/>
  <c r="P456"/>
  <c r="Q456"/>
  <c r="O457"/>
  <c r="P457"/>
  <c r="Q457"/>
  <c r="O458"/>
  <c r="P458"/>
  <c r="Q458"/>
  <c r="O459"/>
  <c r="P459"/>
  <c r="Q459"/>
  <c r="O460"/>
  <c r="P460"/>
  <c r="Q460"/>
  <c r="O461"/>
  <c r="P461"/>
  <c r="Q461"/>
  <c r="O462"/>
  <c r="P462"/>
  <c r="Q462"/>
  <c r="O463"/>
  <c r="P463"/>
  <c r="Q463"/>
  <c r="O464"/>
  <c r="P464"/>
  <c r="Q464"/>
  <c r="O465"/>
  <c r="P465"/>
  <c r="Q465"/>
  <c r="O466"/>
  <c r="P466"/>
  <c r="Q466"/>
  <c r="O467"/>
  <c r="P467"/>
  <c r="Q467"/>
  <c r="O468"/>
  <c r="P468"/>
  <c r="Q468"/>
  <c r="O469"/>
  <c r="P469"/>
  <c r="Q469"/>
  <c r="O470"/>
  <c r="P470"/>
  <c r="Q470"/>
  <c r="O471"/>
  <c r="P471"/>
  <c r="Q471"/>
  <c r="O472"/>
  <c r="P472"/>
  <c r="Q472"/>
  <c r="O473"/>
  <c r="P473"/>
  <c r="Q473"/>
  <c r="O474"/>
  <c r="P474"/>
  <c r="Q474"/>
  <c r="O475"/>
  <c r="P475"/>
  <c r="Q475"/>
  <c r="O476"/>
  <c r="P476"/>
  <c r="Q476"/>
  <c r="O477"/>
  <c r="P477"/>
  <c r="Q477"/>
  <c r="O478"/>
  <c r="P478"/>
  <c r="Q478"/>
  <c r="O479"/>
  <c r="P479"/>
  <c r="Q479"/>
  <c r="O480"/>
  <c r="P480"/>
  <c r="Q480"/>
  <c r="O481"/>
  <c r="P481"/>
  <c r="Q481"/>
  <c r="O482"/>
  <c r="P482"/>
  <c r="Q482"/>
  <c r="O483"/>
  <c r="P483"/>
  <c r="Q483"/>
  <c r="O484"/>
  <c r="P484"/>
  <c r="Q484"/>
  <c r="O485"/>
  <c r="P485"/>
  <c r="Q485"/>
  <c r="O486"/>
  <c r="P486"/>
  <c r="Q486"/>
  <c r="O487"/>
  <c r="P487"/>
  <c r="Q487"/>
  <c r="O488"/>
  <c r="P488"/>
  <c r="Q488"/>
  <c r="O489"/>
  <c r="P489"/>
  <c r="Q489"/>
  <c r="O490"/>
  <c r="P490"/>
  <c r="Q490"/>
  <c r="O491"/>
  <c r="P491"/>
  <c r="Q491"/>
  <c r="O492"/>
  <c r="P492"/>
  <c r="Q492"/>
  <c r="O493"/>
  <c r="P493"/>
  <c r="Q493"/>
  <c r="O494"/>
  <c r="P494"/>
  <c r="Q494"/>
  <c r="O495"/>
  <c r="P495"/>
  <c r="Q495"/>
  <c r="O496"/>
  <c r="P496"/>
  <c r="Q496"/>
  <c r="O497"/>
  <c r="P497"/>
  <c r="Q497"/>
  <c r="O498"/>
  <c r="P498"/>
  <c r="Q498"/>
  <c r="O499"/>
  <c r="P499"/>
  <c r="Q499"/>
  <c r="O500"/>
  <c r="P500"/>
  <c r="Q500"/>
  <c r="O501"/>
  <c r="P501"/>
  <c r="Q501"/>
  <c r="O502"/>
  <c r="P502"/>
  <c r="Q502"/>
  <c r="O503"/>
  <c r="P503"/>
  <c r="Q503"/>
  <c r="O504"/>
  <c r="P504"/>
  <c r="Q504"/>
  <c r="O505"/>
  <c r="P505"/>
  <c r="Q505"/>
  <c r="O506"/>
  <c r="P506"/>
  <c r="Q506"/>
  <c r="O507"/>
  <c r="P507"/>
  <c r="Q507"/>
  <c r="O508"/>
  <c r="P508"/>
  <c r="Q508"/>
  <c r="O509"/>
  <c r="P509"/>
  <c r="Q509"/>
  <c r="O510"/>
  <c r="P510"/>
  <c r="Q510"/>
  <c r="O511"/>
  <c r="P511"/>
  <c r="Q511"/>
  <c r="O512"/>
  <c r="P512"/>
  <c r="Q512"/>
  <c r="O513"/>
  <c r="P513"/>
  <c r="Q513"/>
  <c r="O514"/>
  <c r="P514"/>
  <c r="Q514"/>
  <c r="O515"/>
  <c r="P515"/>
  <c r="Q515"/>
  <c r="O516"/>
  <c r="P516"/>
  <c r="Q516"/>
  <c r="O517"/>
  <c r="P517"/>
  <c r="Q517"/>
  <c r="O518"/>
  <c r="P518"/>
  <c r="Q518"/>
  <c r="O519"/>
  <c r="P519"/>
  <c r="Q519"/>
  <c r="O520"/>
  <c r="P520"/>
  <c r="Q520"/>
  <c r="O521"/>
  <c r="P521"/>
  <c r="Q521"/>
  <c r="O522"/>
  <c r="P522"/>
  <c r="Q522"/>
  <c r="O523"/>
  <c r="P523"/>
  <c r="Q523"/>
  <c r="O524"/>
  <c r="P524"/>
  <c r="Q524"/>
  <c r="O525"/>
  <c r="P525"/>
  <c r="Q525"/>
  <c r="O526"/>
  <c r="P526"/>
  <c r="Q526"/>
  <c r="O527"/>
  <c r="P527"/>
  <c r="Q527"/>
  <c r="O528"/>
  <c r="P528"/>
  <c r="Q528"/>
  <c r="O529"/>
  <c r="P529"/>
  <c r="Q529"/>
  <c r="O530"/>
  <c r="P530"/>
  <c r="Q530"/>
  <c r="O531"/>
  <c r="P531"/>
  <c r="Q531"/>
  <c r="O532"/>
  <c r="P532"/>
  <c r="Q532"/>
  <c r="O533"/>
  <c r="P533"/>
  <c r="Q533"/>
  <c r="O534"/>
  <c r="P534"/>
  <c r="Q534"/>
  <c r="O535"/>
  <c r="P535"/>
  <c r="Q535"/>
  <c r="O536"/>
  <c r="P536"/>
  <c r="Q536"/>
  <c r="O537"/>
  <c r="P537"/>
  <c r="Q537"/>
  <c r="O538"/>
  <c r="P538"/>
  <c r="Q538"/>
  <c r="O539"/>
  <c r="P539"/>
  <c r="Q539"/>
  <c r="O540"/>
  <c r="P540"/>
  <c r="Q540"/>
  <c r="O541"/>
  <c r="P541"/>
  <c r="Q541"/>
  <c r="O542"/>
  <c r="P542"/>
  <c r="Q542"/>
  <c r="O543"/>
  <c r="P543"/>
  <c r="Q543"/>
  <c r="O544"/>
  <c r="P544"/>
  <c r="Q544"/>
  <c r="O545"/>
  <c r="P545"/>
  <c r="Q545"/>
  <c r="O546"/>
  <c r="P546"/>
  <c r="Q546"/>
  <c r="O547"/>
  <c r="P547"/>
  <c r="Q547"/>
  <c r="O548"/>
  <c r="P548"/>
  <c r="Q548"/>
  <c r="O549"/>
  <c r="P549"/>
  <c r="Q549"/>
  <c r="O550"/>
  <c r="P550"/>
  <c r="Q550"/>
  <c r="O551"/>
  <c r="P551"/>
  <c r="Q551"/>
  <c r="O552"/>
  <c r="P552"/>
  <c r="Q552"/>
  <c r="O553"/>
  <c r="P553"/>
  <c r="Q553"/>
  <c r="O554"/>
  <c r="P554"/>
  <c r="Q554"/>
  <c r="O555"/>
  <c r="P555"/>
  <c r="Q555"/>
  <c r="O556"/>
  <c r="P556"/>
  <c r="Q556"/>
  <c r="O557"/>
  <c r="P557"/>
  <c r="Q557"/>
  <c r="O558"/>
  <c r="P558"/>
  <c r="Q558"/>
  <c r="O559"/>
  <c r="P559"/>
  <c r="Q559"/>
  <c r="O560"/>
  <c r="P560"/>
  <c r="Q560"/>
  <c r="O561"/>
  <c r="P561"/>
  <c r="Q561"/>
  <c r="O562"/>
  <c r="P562"/>
  <c r="Q562"/>
  <c r="O563"/>
  <c r="P563"/>
  <c r="Q563"/>
  <c r="O564"/>
  <c r="P564"/>
  <c r="Q564"/>
  <c r="O565"/>
  <c r="P565"/>
  <c r="Q565"/>
  <c r="O566"/>
  <c r="P566"/>
  <c r="Q566"/>
  <c r="O567"/>
  <c r="P567"/>
  <c r="Q567"/>
  <c r="O568"/>
  <c r="P568"/>
  <c r="Q568"/>
  <c r="O569"/>
  <c r="P569"/>
  <c r="Q569"/>
  <c r="O570"/>
  <c r="P570"/>
  <c r="Q570"/>
  <c r="O571"/>
  <c r="P571"/>
  <c r="Q571"/>
  <c r="O572"/>
  <c r="P572"/>
  <c r="Q572"/>
  <c r="O573"/>
  <c r="P573"/>
  <c r="Q573"/>
  <c r="O574"/>
  <c r="P574"/>
  <c r="Q574"/>
  <c r="O575"/>
  <c r="P575"/>
  <c r="Q575"/>
  <c r="O576"/>
  <c r="P576"/>
  <c r="Q576"/>
  <c r="O577"/>
  <c r="P577"/>
  <c r="Q577"/>
  <c r="O578"/>
  <c r="P578"/>
  <c r="Q578"/>
  <c r="O579"/>
  <c r="P579"/>
  <c r="Q579"/>
  <c r="O580"/>
  <c r="P580"/>
  <c r="Q580"/>
  <c r="O581"/>
  <c r="P581"/>
  <c r="Q581"/>
  <c r="O582"/>
  <c r="P582"/>
  <c r="Q582"/>
  <c r="O583"/>
  <c r="P583"/>
  <c r="Q583"/>
  <c r="O584"/>
  <c r="P584"/>
  <c r="Q584"/>
  <c r="O585"/>
  <c r="P585"/>
  <c r="Q585"/>
  <c r="O586"/>
  <c r="P586"/>
  <c r="Q586"/>
  <c r="O587"/>
  <c r="P587"/>
  <c r="Q587"/>
  <c r="O588"/>
  <c r="P588"/>
  <c r="Q588"/>
  <c r="O589"/>
  <c r="P589"/>
  <c r="Q589"/>
  <c r="O590"/>
  <c r="P590"/>
  <c r="Q590"/>
  <c r="O591"/>
  <c r="P591"/>
  <c r="Q591"/>
  <c r="O592"/>
  <c r="P592"/>
  <c r="Q592"/>
  <c r="O593"/>
  <c r="P593"/>
  <c r="Q593"/>
  <c r="O594"/>
  <c r="P594"/>
  <c r="Q594"/>
  <c r="O595"/>
  <c r="P595"/>
  <c r="Q595"/>
  <c r="O596"/>
  <c r="P596"/>
  <c r="Q596"/>
  <c r="O597"/>
  <c r="P597"/>
  <c r="Q597"/>
  <c r="O598"/>
  <c r="P598"/>
  <c r="Q598"/>
  <c r="O599"/>
  <c r="P599"/>
  <c r="Q599"/>
  <c r="O600"/>
  <c r="P600"/>
  <c r="Q600"/>
  <c r="O601"/>
  <c r="P601"/>
  <c r="Q601"/>
  <c r="O602"/>
  <c r="P602"/>
  <c r="Q602"/>
  <c r="O603"/>
  <c r="P603"/>
  <c r="Q603"/>
  <c r="O604"/>
  <c r="P604"/>
  <c r="Q604"/>
  <c r="O605"/>
  <c r="P605"/>
  <c r="Q605"/>
  <c r="O606"/>
  <c r="P606"/>
  <c r="Q606"/>
  <c r="O607"/>
  <c r="P607"/>
  <c r="Q607"/>
  <c r="O608"/>
  <c r="P608"/>
  <c r="Q608"/>
  <c r="O609"/>
  <c r="P609"/>
  <c r="Q609"/>
  <c r="O610"/>
  <c r="P610"/>
  <c r="Q610"/>
  <c r="O611"/>
  <c r="P611"/>
  <c r="Q611"/>
  <c r="O612"/>
  <c r="P612"/>
  <c r="Q612"/>
  <c r="O613"/>
  <c r="P613"/>
  <c r="Q613"/>
  <c r="O614"/>
  <c r="P614"/>
  <c r="Q614"/>
  <c r="O615"/>
  <c r="P615"/>
  <c r="Q615"/>
  <c r="O616"/>
  <c r="P616"/>
  <c r="Q616"/>
  <c r="O617"/>
  <c r="P617"/>
  <c r="Q617"/>
  <c r="O618"/>
  <c r="P618"/>
  <c r="Q618"/>
  <c r="O619"/>
  <c r="P619"/>
  <c r="Q619"/>
  <c r="O620"/>
  <c r="P620"/>
  <c r="Q620"/>
  <c r="O621"/>
  <c r="P621"/>
  <c r="Q621"/>
  <c r="O622"/>
  <c r="P622"/>
  <c r="Q622"/>
  <c r="O623"/>
  <c r="P623"/>
  <c r="Q623"/>
  <c r="O624"/>
  <c r="P624"/>
  <c r="Q624"/>
  <c r="O625"/>
  <c r="P625"/>
  <c r="Q625"/>
  <c r="O626"/>
  <c r="P626"/>
  <c r="Q626"/>
  <c r="O627"/>
  <c r="P627"/>
  <c r="Q627"/>
  <c r="O628"/>
  <c r="P628"/>
  <c r="Q628"/>
  <c r="O629"/>
  <c r="P629"/>
  <c r="Q629"/>
  <c r="O630"/>
  <c r="P630"/>
  <c r="Q630"/>
  <c r="O631"/>
  <c r="P631"/>
  <c r="Q631"/>
  <c r="O632"/>
  <c r="P632"/>
  <c r="Q632"/>
  <c r="O633"/>
  <c r="P633"/>
  <c r="Q633"/>
  <c r="O634"/>
  <c r="P634"/>
  <c r="Q634"/>
  <c r="O635"/>
  <c r="P635"/>
  <c r="Q635"/>
  <c r="O636"/>
  <c r="P636"/>
  <c r="Q636"/>
  <c r="O637"/>
  <c r="P637"/>
  <c r="Q637"/>
  <c r="O638"/>
  <c r="P638"/>
  <c r="Q638"/>
  <c r="O639"/>
  <c r="P639"/>
  <c r="Q639"/>
  <c r="O640"/>
  <c r="P640"/>
  <c r="Q640"/>
  <c r="O641"/>
  <c r="P641"/>
  <c r="Q641"/>
  <c r="O642"/>
  <c r="P642"/>
  <c r="Q642"/>
  <c r="O643"/>
  <c r="P643"/>
  <c r="Q643"/>
  <c r="O644"/>
  <c r="P644"/>
  <c r="Q644"/>
  <c r="O645"/>
  <c r="P645"/>
  <c r="Q645"/>
  <c r="O646"/>
  <c r="P646"/>
  <c r="Q646"/>
  <c r="O647"/>
  <c r="P647"/>
  <c r="Q647"/>
  <c r="O648"/>
  <c r="P648"/>
  <c r="Q648"/>
  <c r="O649"/>
  <c r="P649"/>
  <c r="Q649"/>
  <c r="O650"/>
  <c r="P650"/>
  <c r="Q650"/>
  <c r="O651"/>
  <c r="P651"/>
  <c r="Q651"/>
  <c r="O652"/>
  <c r="P652"/>
  <c r="Q652"/>
  <c r="O653"/>
  <c r="P653"/>
  <c r="Q653"/>
  <c r="O654"/>
  <c r="P654"/>
  <c r="Q654"/>
  <c r="O655"/>
  <c r="P655"/>
  <c r="Q655"/>
  <c r="O656"/>
  <c r="P656"/>
  <c r="Q656"/>
  <c r="O657"/>
  <c r="P657"/>
  <c r="Q657"/>
  <c r="O658"/>
  <c r="P658"/>
  <c r="Q658"/>
  <c r="O659"/>
  <c r="P659"/>
  <c r="Q659"/>
  <c r="O660"/>
  <c r="P660"/>
  <c r="Q660"/>
  <c r="O661"/>
  <c r="P661"/>
  <c r="Q661"/>
  <c r="O662"/>
  <c r="P662"/>
  <c r="Q662"/>
  <c r="O663"/>
  <c r="P663"/>
  <c r="Q663"/>
  <c r="O664"/>
  <c r="P664"/>
  <c r="Q664"/>
  <c r="O665"/>
  <c r="P665"/>
  <c r="Q665"/>
  <c r="O666"/>
  <c r="P666"/>
  <c r="Q666"/>
  <c r="O667"/>
  <c r="P667"/>
  <c r="Q667"/>
  <c r="O668"/>
  <c r="P668"/>
  <c r="Q668"/>
  <c r="O669"/>
  <c r="P669"/>
  <c r="Q669"/>
  <c r="O670"/>
  <c r="P670"/>
  <c r="Q670"/>
  <c r="O671"/>
  <c r="P671"/>
  <c r="Q671"/>
  <c r="O672"/>
  <c r="P672"/>
  <c r="Q672"/>
  <c r="O673"/>
  <c r="P673"/>
  <c r="Q673"/>
  <c r="O674"/>
  <c r="P674"/>
  <c r="Q674"/>
  <c r="O675"/>
  <c r="P675"/>
  <c r="Q675"/>
  <c r="O676"/>
  <c r="P676"/>
  <c r="Q676"/>
  <c r="O677"/>
  <c r="P677"/>
  <c r="Q677"/>
  <c r="O678"/>
  <c r="P678"/>
  <c r="Q678"/>
  <c r="O679"/>
  <c r="P679"/>
  <c r="Q679"/>
  <c r="O680"/>
  <c r="P680"/>
  <c r="Q680"/>
  <c r="O681"/>
  <c r="P681"/>
  <c r="Q681"/>
  <c r="O682"/>
  <c r="P682"/>
  <c r="Q682"/>
  <c r="O683"/>
  <c r="P683"/>
  <c r="Q683"/>
  <c r="O684"/>
  <c r="P684"/>
  <c r="Q684"/>
  <c r="O685"/>
  <c r="P685"/>
  <c r="Q685"/>
  <c r="O686"/>
  <c r="P686"/>
  <c r="Q686"/>
  <c r="O687"/>
  <c r="P687"/>
  <c r="Q687"/>
  <c r="O688"/>
  <c r="P688"/>
  <c r="Q688"/>
  <c r="O689"/>
  <c r="P689"/>
  <c r="Q689"/>
  <c r="O690"/>
  <c r="P690"/>
  <c r="Q690"/>
  <c r="O691"/>
  <c r="P691"/>
  <c r="Q691"/>
  <c r="O692"/>
  <c r="P692"/>
  <c r="Q692"/>
  <c r="O693"/>
  <c r="P693"/>
  <c r="Q693"/>
  <c r="O694"/>
  <c r="P694"/>
  <c r="Q694"/>
  <c r="O695"/>
  <c r="P695"/>
  <c r="Q695"/>
  <c r="O696"/>
  <c r="P696"/>
  <c r="Q696"/>
  <c r="O697"/>
  <c r="P697"/>
  <c r="Q697"/>
  <c r="O698"/>
  <c r="P698"/>
  <c r="Q698"/>
  <c r="O699"/>
  <c r="P699"/>
  <c r="Q699"/>
  <c r="O700"/>
  <c r="P700"/>
  <c r="Q700"/>
  <c r="O701"/>
  <c r="P701"/>
  <c r="Q701"/>
  <c r="O702"/>
  <c r="P702"/>
  <c r="Q702"/>
  <c r="O703"/>
  <c r="P703"/>
  <c r="Q703"/>
  <c r="O704"/>
  <c r="P704"/>
  <c r="Q704"/>
  <c r="O705"/>
  <c r="P705"/>
  <c r="Q705"/>
  <c r="O706"/>
  <c r="P706"/>
  <c r="Q706"/>
  <c r="O707"/>
  <c r="P707"/>
  <c r="Q707"/>
  <c r="O708"/>
  <c r="P708"/>
  <c r="Q708"/>
  <c r="O709"/>
  <c r="P709"/>
  <c r="Q709"/>
  <c r="O710"/>
  <c r="P710"/>
  <c r="Q710"/>
  <c r="O711"/>
  <c r="P711"/>
  <c r="Q711"/>
  <c r="O712"/>
  <c r="P712"/>
  <c r="Q712"/>
  <c r="O713"/>
  <c r="P713"/>
  <c r="Q713"/>
  <c r="O714"/>
  <c r="P714"/>
  <c r="Q714"/>
  <c r="O715"/>
  <c r="P715"/>
  <c r="Q715"/>
  <c r="O716"/>
  <c r="P716"/>
  <c r="Q716"/>
  <c r="O717"/>
  <c r="P717"/>
  <c r="Q717"/>
  <c r="O718"/>
  <c r="P718"/>
  <c r="Q718"/>
  <c r="O719"/>
  <c r="P719"/>
  <c r="Q719"/>
  <c r="O720"/>
  <c r="P720"/>
  <c r="Q720"/>
  <c r="O721"/>
  <c r="P721"/>
  <c r="Q721"/>
  <c r="O722"/>
  <c r="P722"/>
  <c r="Q722"/>
  <c r="O723"/>
  <c r="P723"/>
  <c r="Q723"/>
  <c r="O724"/>
  <c r="P724"/>
  <c r="Q724"/>
  <c r="O725"/>
  <c r="P725"/>
  <c r="Q725"/>
  <c r="O726"/>
  <c r="P726"/>
  <c r="Q726"/>
  <c r="O727"/>
  <c r="P727"/>
  <c r="Q727"/>
  <c r="O728"/>
  <c r="P728"/>
  <c r="Q728"/>
  <c r="O729"/>
  <c r="P729"/>
  <c r="Q729"/>
  <c r="O730"/>
  <c r="P730"/>
  <c r="Q730"/>
  <c r="O731"/>
  <c r="P731"/>
  <c r="Q731"/>
  <c r="O732"/>
  <c r="P732"/>
  <c r="Q732"/>
  <c r="O733"/>
  <c r="P733"/>
  <c r="Q733"/>
  <c r="O734"/>
  <c r="P734"/>
  <c r="Q734"/>
  <c r="O735"/>
  <c r="P735"/>
  <c r="Q735"/>
  <c r="O736"/>
  <c r="P736"/>
  <c r="Q736"/>
  <c r="O737"/>
  <c r="P737"/>
  <c r="Q737"/>
  <c r="O738"/>
  <c r="P738"/>
  <c r="Q738"/>
  <c r="O739"/>
  <c r="P739"/>
  <c r="Q739"/>
  <c r="O740"/>
  <c r="P740"/>
  <c r="Q740"/>
  <c r="O741"/>
  <c r="P741"/>
  <c r="Q741"/>
  <c r="O742"/>
  <c r="P742"/>
  <c r="Q742"/>
  <c r="O743"/>
  <c r="P743"/>
  <c r="Q743"/>
  <c r="O744"/>
  <c r="P744"/>
  <c r="Q744"/>
  <c r="O745"/>
  <c r="P745"/>
  <c r="Q745"/>
  <c r="O746"/>
  <c r="P746"/>
  <c r="Q746"/>
  <c r="O747"/>
  <c r="P747"/>
  <c r="Q747"/>
  <c r="O748"/>
  <c r="P748"/>
  <c r="Q748"/>
  <c r="O749"/>
  <c r="P749"/>
  <c r="Q749"/>
  <c r="O750"/>
  <c r="P750"/>
  <c r="Q750"/>
  <c r="O751"/>
  <c r="P751"/>
  <c r="Q751"/>
  <c r="O752"/>
  <c r="P752"/>
  <c r="Q752"/>
  <c r="O753"/>
  <c r="P753"/>
  <c r="Q753"/>
  <c r="O754"/>
  <c r="P754"/>
  <c r="Q754"/>
  <c r="O755"/>
  <c r="P755"/>
  <c r="Q755"/>
  <c r="O756"/>
  <c r="P756"/>
  <c r="Q756"/>
  <c r="O757"/>
  <c r="P757"/>
  <c r="Q757"/>
  <c r="O758"/>
  <c r="P758"/>
  <c r="Q758"/>
  <c r="O759"/>
  <c r="P759"/>
  <c r="Q759"/>
  <c r="O760"/>
  <c r="P760"/>
  <c r="Q760"/>
  <c r="O761"/>
  <c r="P761"/>
  <c r="Q761"/>
  <c r="O762"/>
  <c r="P762"/>
  <c r="Q762"/>
  <c r="O763"/>
  <c r="P763"/>
  <c r="Q763"/>
  <c r="O764"/>
  <c r="P764"/>
  <c r="Q764"/>
  <c r="O765"/>
  <c r="P765"/>
  <c r="Q765"/>
  <c r="O766"/>
  <c r="P766"/>
  <c r="Q766"/>
  <c r="O767"/>
  <c r="P767"/>
  <c r="Q767"/>
  <c r="O768"/>
  <c r="P768"/>
  <c r="Q768"/>
  <c r="O769"/>
  <c r="P769"/>
  <c r="Q769"/>
  <c r="O770"/>
  <c r="P770"/>
  <c r="Q770"/>
  <c r="O771"/>
  <c r="P771"/>
  <c r="Q771"/>
  <c r="O772"/>
  <c r="P772"/>
  <c r="Q772"/>
  <c r="O773"/>
  <c r="P773"/>
  <c r="Q773"/>
  <c r="O774"/>
  <c r="P774"/>
  <c r="Q774"/>
  <c r="O775"/>
  <c r="P775"/>
  <c r="Q775"/>
  <c r="O776"/>
  <c r="P776"/>
  <c r="Q776"/>
  <c r="O777"/>
  <c r="P777"/>
  <c r="Q777"/>
  <c r="O778"/>
  <c r="P778"/>
  <c r="Q778"/>
  <c r="O779"/>
  <c r="P779"/>
  <c r="Q779"/>
  <c r="O780"/>
  <c r="P780"/>
  <c r="Q780"/>
  <c r="O781"/>
  <c r="P781"/>
  <c r="Q781"/>
  <c r="O782"/>
  <c r="P782"/>
  <c r="Q782"/>
  <c r="O783"/>
  <c r="P783"/>
  <c r="Q783"/>
  <c r="O784"/>
  <c r="P784"/>
  <c r="Q784"/>
  <c r="O785"/>
  <c r="P785"/>
  <c r="Q785"/>
  <c r="O786"/>
  <c r="P786"/>
  <c r="Q786"/>
  <c r="O787"/>
  <c r="P787"/>
  <c r="Q787"/>
  <c r="O788"/>
  <c r="P788"/>
  <c r="Q788"/>
  <c r="O789"/>
  <c r="P789"/>
  <c r="Q789"/>
  <c r="O790"/>
  <c r="P790"/>
  <c r="Q790"/>
  <c r="O791"/>
  <c r="P791"/>
  <c r="Q791"/>
  <c r="O792"/>
  <c r="P792"/>
  <c r="Q792"/>
  <c r="O793"/>
  <c r="P793"/>
  <c r="Q793"/>
  <c r="O794"/>
  <c r="P794"/>
  <c r="Q794"/>
  <c r="O795"/>
  <c r="P795"/>
  <c r="Q795"/>
  <c r="O796"/>
  <c r="P796"/>
  <c r="Q796"/>
  <c r="O797"/>
  <c r="P797"/>
  <c r="Q797"/>
  <c r="O798"/>
  <c r="P798"/>
  <c r="Q798"/>
  <c r="O799"/>
  <c r="P799"/>
  <c r="Q799"/>
  <c r="O800"/>
  <c r="P800"/>
  <c r="Q800"/>
  <c r="O801"/>
  <c r="P801"/>
  <c r="Q801"/>
  <c r="O802"/>
  <c r="P802"/>
  <c r="Q802"/>
  <c r="O803"/>
  <c r="P803"/>
  <c r="Q803"/>
  <c r="O804"/>
  <c r="P804"/>
  <c r="Q804"/>
  <c r="O805"/>
  <c r="P805"/>
  <c r="Q805"/>
  <c r="O806"/>
  <c r="P806"/>
  <c r="Q806"/>
  <c r="O807"/>
  <c r="P807"/>
  <c r="Q807"/>
  <c r="O808"/>
  <c r="P808"/>
  <c r="Q808"/>
  <c r="O809"/>
  <c r="P809"/>
  <c r="Q809"/>
  <c r="O810"/>
  <c r="P810"/>
  <c r="Q810"/>
  <c r="O811"/>
  <c r="P811"/>
  <c r="Q811"/>
  <c r="O812"/>
  <c r="P812"/>
  <c r="Q812"/>
  <c r="O813"/>
  <c r="P813"/>
  <c r="Q813"/>
  <c r="O814"/>
  <c r="P814"/>
  <c r="Q814"/>
  <c r="O815"/>
  <c r="P815"/>
  <c r="Q815"/>
  <c r="O816"/>
  <c r="P816"/>
  <c r="Q816"/>
  <c r="O817"/>
  <c r="P817"/>
  <c r="Q817"/>
  <c r="O818"/>
  <c r="P818"/>
  <c r="Q818"/>
  <c r="O819"/>
  <c r="P819"/>
  <c r="Q819"/>
  <c r="O820"/>
  <c r="P820"/>
  <c r="Q820"/>
  <c r="O821"/>
  <c r="P821"/>
  <c r="Q821"/>
  <c r="O822"/>
  <c r="P822"/>
  <c r="Q822"/>
  <c r="O823"/>
  <c r="P823"/>
  <c r="Q823"/>
  <c r="O824"/>
  <c r="P824"/>
  <c r="Q824"/>
  <c r="O825"/>
  <c r="P825"/>
  <c r="Q825"/>
  <c r="O826"/>
  <c r="P826"/>
  <c r="Q826"/>
  <c r="O827"/>
  <c r="P827"/>
  <c r="Q827"/>
  <c r="O828"/>
  <c r="P828"/>
  <c r="Q828"/>
  <c r="O829"/>
  <c r="P829"/>
  <c r="Q829"/>
  <c r="O830"/>
  <c r="P830"/>
  <c r="Q830"/>
  <c r="O831"/>
  <c r="P831"/>
  <c r="Q831"/>
  <c r="O832"/>
  <c r="P832"/>
  <c r="Q832"/>
  <c r="O833"/>
  <c r="P833"/>
  <c r="Q833"/>
  <c r="O834"/>
  <c r="P834"/>
  <c r="Q834"/>
  <c r="O835"/>
  <c r="P835"/>
  <c r="Q835"/>
  <c r="O836"/>
  <c r="P836"/>
  <c r="Q836"/>
  <c r="O837"/>
  <c r="P837"/>
  <c r="Q837"/>
  <c r="O838"/>
  <c r="P838"/>
  <c r="Q838"/>
  <c r="O839"/>
  <c r="P839"/>
  <c r="Q839"/>
  <c r="O840"/>
  <c r="P840"/>
  <c r="Q840"/>
  <c r="O841"/>
  <c r="P841"/>
  <c r="Q841"/>
  <c r="O842"/>
  <c r="P842"/>
  <c r="Q842"/>
  <c r="O843"/>
  <c r="P843"/>
  <c r="Q843"/>
  <c r="O844"/>
  <c r="P844"/>
  <c r="Q844"/>
  <c r="O845"/>
  <c r="P845"/>
  <c r="Q845"/>
  <c r="O846"/>
  <c r="P846"/>
  <c r="Q846"/>
  <c r="O847"/>
  <c r="P847"/>
  <c r="Q847"/>
  <c r="O848"/>
  <c r="P848"/>
  <c r="Q848"/>
  <c r="O849"/>
  <c r="P849"/>
  <c r="Q849"/>
  <c r="O850"/>
  <c r="P850"/>
  <c r="Q850"/>
  <c r="O851"/>
  <c r="P851"/>
  <c r="Q851"/>
  <c r="O852"/>
  <c r="P852"/>
  <c r="Q852"/>
  <c r="O853"/>
  <c r="P853"/>
  <c r="Q853"/>
  <c r="O854"/>
  <c r="P854"/>
  <c r="Q854"/>
  <c r="O855"/>
  <c r="P855"/>
  <c r="Q855"/>
  <c r="O856"/>
  <c r="P856"/>
  <c r="Q856"/>
  <c r="O857"/>
  <c r="P857"/>
  <c r="Q857"/>
  <c r="O858"/>
  <c r="P858"/>
  <c r="Q858"/>
  <c r="O859"/>
  <c r="P859"/>
  <c r="Q859"/>
  <c r="O860"/>
  <c r="P860"/>
  <c r="Q860"/>
  <c r="O861"/>
  <c r="P861"/>
  <c r="Q861"/>
  <c r="O862"/>
  <c r="P862"/>
  <c r="Q862"/>
  <c r="O863"/>
  <c r="P863"/>
  <c r="Q863"/>
  <c r="O864"/>
  <c r="P864"/>
  <c r="Q864"/>
  <c r="O865"/>
  <c r="P865"/>
  <c r="Q865"/>
  <c r="O866"/>
  <c r="P866"/>
  <c r="Q866"/>
  <c r="O867"/>
  <c r="P867"/>
  <c r="Q867"/>
  <c r="O868"/>
  <c r="P868"/>
  <c r="Q868"/>
  <c r="O869"/>
  <c r="P869"/>
  <c r="Q869"/>
  <c r="O870"/>
  <c r="P870"/>
  <c r="Q870"/>
  <c r="O871"/>
  <c r="P871"/>
  <c r="Q871"/>
  <c r="O872"/>
  <c r="P872"/>
  <c r="Q872"/>
  <c r="O873"/>
  <c r="P873"/>
  <c r="Q873"/>
  <c r="O874"/>
  <c r="P874"/>
  <c r="Q874"/>
  <c r="O875"/>
  <c r="P875"/>
  <c r="Q875"/>
  <c r="O876"/>
  <c r="P876"/>
  <c r="Q876"/>
  <c r="O877"/>
  <c r="P877"/>
  <c r="Q877"/>
  <c r="O878"/>
  <c r="P878"/>
  <c r="Q878"/>
  <c r="O879"/>
  <c r="P879"/>
  <c r="Q879"/>
  <c r="O880"/>
  <c r="P880"/>
  <c r="Q880"/>
  <c r="O881"/>
  <c r="P881"/>
  <c r="Q881"/>
  <c r="O882"/>
  <c r="P882"/>
  <c r="Q882"/>
  <c r="O883"/>
  <c r="P883"/>
  <c r="Q883"/>
  <c r="O884"/>
  <c r="P884"/>
  <c r="Q884"/>
  <c r="O885"/>
  <c r="P885"/>
  <c r="Q885"/>
  <c r="O886"/>
  <c r="P886"/>
  <c r="Q886"/>
  <c r="O887"/>
  <c r="P887"/>
  <c r="Q887"/>
  <c r="O888"/>
  <c r="P888"/>
  <c r="Q888"/>
  <c r="O889"/>
  <c r="P889"/>
  <c r="Q889"/>
  <c r="O890"/>
  <c r="P890"/>
  <c r="Q890"/>
  <c r="O891"/>
  <c r="P891"/>
  <c r="Q891"/>
  <c r="O892"/>
  <c r="P892"/>
  <c r="Q892"/>
  <c r="O893"/>
  <c r="P893"/>
  <c r="Q893"/>
  <c r="O894"/>
  <c r="P894"/>
  <c r="Q894"/>
  <c r="O895"/>
  <c r="P895"/>
  <c r="Q895"/>
  <c r="O896"/>
  <c r="P896"/>
  <c r="Q896"/>
  <c r="O897"/>
  <c r="P897"/>
  <c r="Q897"/>
  <c r="O898"/>
  <c r="P898"/>
  <c r="Q898"/>
  <c r="O899"/>
  <c r="P899"/>
  <c r="Q899"/>
  <c r="O900"/>
  <c r="P900"/>
  <c r="Q900"/>
  <c r="O901"/>
  <c r="P901"/>
  <c r="Q901"/>
  <c r="O902"/>
  <c r="P902"/>
  <c r="Q902"/>
  <c r="O903"/>
  <c r="P903"/>
  <c r="Q903"/>
  <c r="O904"/>
  <c r="P904"/>
  <c r="Q904"/>
  <c r="O905"/>
  <c r="P905"/>
  <c r="Q905"/>
  <c r="O906"/>
  <c r="P906"/>
  <c r="Q906"/>
  <c r="O907"/>
  <c r="P907"/>
  <c r="Q907"/>
  <c r="O908"/>
  <c r="P908"/>
  <c r="Q908"/>
  <c r="O909"/>
  <c r="P909"/>
  <c r="Q909"/>
  <c r="O910"/>
  <c r="P910"/>
  <c r="Q910"/>
  <c r="O911"/>
  <c r="P911"/>
  <c r="Q911"/>
  <c r="O912"/>
  <c r="P912"/>
  <c r="Q912"/>
  <c r="O913"/>
  <c r="P913"/>
  <c r="Q913"/>
  <c r="O914"/>
  <c r="P914"/>
  <c r="Q914"/>
  <c r="O915"/>
  <c r="P915"/>
  <c r="Q915"/>
  <c r="O916"/>
  <c r="P916"/>
  <c r="Q916"/>
  <c r="O917"/>
  <c r="P917"/>
  <c r="Q917"/>
  <c r="O918"/>
  <c r="P918"/>
  <c r="Q918"/>
  <c r="O919"/>
  <c r="P919"/>
  <c r="Q919"/>
  <c r="O920"/>
  <c r="P920"/>
  <c r="Q920"/>
  <c r="O921"/>
  <c r="P921"/>
  <c r="Q921"/>
  <c r="O922"/>
  <c r="P922"/>
  <c r="Q922"/>
  <c r="O923"/>
  <c r="P923"/>
  <c r="Q923"/>
  <c r="O924"/>
  <c r="P924"/>
  <c r="Q924"/>
  <c r="O925"/>
  <c r="P925"/>
  <c r="Q925"/>
  <c r="O926"/>
  <c r="P926"/>
  <c r="Q926"/>
  <c r="O927"/>
  <c r="P927"/>
  <c r="Q927"/>
  <c r="O928"/>
  <c r="P928"/>
  <c r="Q928"/>
  <c r="O929"/>
  <c r="P929"/>
  <c r="Q929"/>
  <c r="O930"/>
  <c r="P930"/>
  <c r="Q930"/>
  <c r="O931"/>
  <c r="P931"/>
  <c r="Q931"/>
  <c r="O932"/>
  <c r="P932"/>
  <c r="Q932"/>
  <c r="O933"/>
  <c r="P933"/>
  <c r="Q933"/>
  <c r="O934"/>
  <c r="P934"/>
  <c r="Q934"/>
  <c r="O935"/>
  <c r="P935"/>
  <c r="Q935"/>
  <c r="O936"/>
  <c r="P936"/>
  <c r="Q936"/>
  <c r="O937"/>
  <c r="P937"/>
  <c r="Q937"/>
  <c r="O938"/>
  <c r="P938"/>
  <c r="Q938"/>
  <c r="O939"/>
  <c r="P939"/>
  <c r="Q939"/>
  <c r="O940"/>
  <c r="P940"/>
  <c r="Q940"/>
  <c r="O941"/>
  <c r="P941"/>
  <c r="Q941"/>
  <c r="O942"/>
  <c r="P942"/>
  <c r="Q942"/>
  <c r="O943"/>
  <c r="P943"/>
  <c r="Q943"/>
  <c r="O944"/>
  <c r="P944"/>
  <c r="Q944"/>
  <c r="O945"/>
  <c r="P945"/>
  <c r="Q945"/>
  <c r="O946"/>
  <c r="P946"/>
  <c r="Q946"/>
  <c r="O947"/>
  <c r="P947"/>
  <c r="Q947"/>
  <c r="O948"/>
  <c r="P948"/>
  <c r="Q948"/>
  <c r="O949"/>
  <c r="P949"/>
  <c r="Q949"/>
  <c r="O950"/>
  <c r="P950"/>
  <c r="Q950"/>
  <c r="O951"/>
  <c r="P951"/>
  <c r="Q951"/>
  <c r="O952"/>
  <c r="P952"/>
  <c r="Q952"/>
  <c r="O953"/>
  <c r="P953"/>
  <c r="Q953"/>
  <c r="O954"/>
  <c r="P954"/>
  <c r="Q954"/>
  <c r="O955"/>
  <c r="P955"/>
  <c r="Q955"/>
  <c r="O956"/>
  <c r="P956"/>
  <c r="Q956"/>
  <c r="O957"/>
  <c r="P957"/>
  <c r="Q957"/>
  <c r="O958"/>
  <c r="P958"/>
  <c r="Q958"/>
  <c r="O959"/>
  <c r="P959"/>
  <c r="Q959"/>
  <c r="O960"/>
  <c r="P960"/>
  <c r="Q960"/>
  <c r="O961"/>
  <c r="P961"/>
  <c r="Q961"/>
  <c r="O962"/>
  <c r="P962"/>
  <c r="Q962"/>
  <c r="O963"/>
  <c r="P963"/>
  <c r="Q963"/>
  <c r="O964"/>
  <c r="P964"/>
  <c r="Q964"/>
  <c r="O965"/>
  <c r="P965"/>
  <c r="Q965"/>
  <c r="O966"/>
  <c r="P966"/>
  <c r="Q966"/>
  <c r="O967"/>
  <c r="P967"/>
  <c r="Q967"/>
  <c r="O968"/>
  <c r="P968"/>
  <c r="Q968"/>
  <c r="O969"/>
  <c r="P969"/>
  <c r="Q969"/>
  <c r="O970"/>
  <c r="P970"/>
  <c r="Q970"/>
  <c r="O971"/>
  <c r="P971"/>
  <c r="Q971"/>
  <c r="O972"/>
  <c r="P972"/>
  <c r="Q972"/>
  <c r="O973"/>
  <c r="P973"/>
  <c r="Q973"/>
  <c r="O974"/>
  <c r="P974"/>
  <c r="Q974"/>
  <c r="O975"/>
  <c r="P975"/>
  <c r="Q975"/>
  <c r="O976"/>
  <c r="P976"/>
  <c r="Q976"/>
  <c r="O977"/>
  <c r="P977"/>
  <c r="Q977"/>
  <c r="O978"/>
  <c r="P978"/>
  <c r="Q978"/>
  <c r="O979"/>
  <c r="P979"/>
  <c r="Q979"/>
  <c r="O980"/>
  <c r="P980"/>
  <c r="Q980"/>
  <c r="O981"/>
  <c r="P981"/>
  <c r="Q981"/>
  <c r="O982"/>
  <c r="P982"/>
  <c r="Q982"/>
  <c r="O983"/>
  <c r="P983"/>
  <c r="Q983"/>
  <c r="O984"/>
  <c r="P984"/>
  <c r="Q984"/>
  <c r="O985"/>
  <c r="P985"/>
  <c r="Q985"/>
  <c r="O986"/>
  <c r="P986"/>
  <c r="Q986"/>
  <c r="O987"/>
  <c r="P987"/>
  <c r="Q987"/>
  <c r="O988"/>
  <c r="P988"/>
  <c r="Q988"/>
  <c r="O989"/>
  <c r="P989"/>
  <c r="Q989"/>
  <c r="O990"/>
  <c r="P990"/>
  <c r="Q990"/>
  <c r="O991"/>
  <c r="P991"/>
  <c r="Q991"/>
  <c r="O992"/>
  <c r="P992"/>
  <c r="Q992"/>
  <c r="O993"/>
  <c r="P993"/>
  <c r="Q993"/>
  <c r="O994"/>
  <c r="P994"/>
  <c r="Q994"/>
  <c r="O995"/>
  <c r="P995"/>
  <c r="Q995"/>
  <c r="O996"/>
  <c r="P996"/>
  <c r="Q996"/>
  <c r="O997"/>
  <c r="P997"/>
  <c r="Q997"/>
  <c r="O998"/>
  <c r="P998"/>
  <c r="Q998"/>
  <c r="O999"/>
  <c r="P999"/>
  <c r="Q999"/>
  <c r="O1000"/>
  <c r="P1000"/>
  <c r="Q1000"/>
  <c r="O1001"/>
  <c r="P1001"/>
  <c r="Q1001"/>
  <c r="O1002"/>
  <c r="P1002"/>
  <c r="Q1002"/>
  <c r="O1003"/>
  <c r="P1003"/>
  <c r="Q1003"/>
  <c r="O1004"/>
  <c r="P1004"/>
  <c r="Q1004"/>
  <c r="O1005"/>
  <c r="P1005"/>
  <c r="Q1005"/>
  <c r="O1006"/>
  <c r="P1006"/>
  <c r="Q1006"/>
  <c r="O1007"/>
  <c r="P1007"/>
  <c r="Q1007"/>
  <c r="O1008"/>
  <c r="P1008"/>
  <c r="Q1008"/>
  <c r="O1009"/>
  <c r="P1009"/>
  <c r="Q1009"/>
  <c r="O1010"/>
  <c r="P1010"/>
  <c r="Q1010"/>
  <c r="O1011"/>
  <c r="P1011"/>
  <c r="Q1011"/>
  <c r="O1012"/>
  <c r="P1012"/>
  <c r="Q1012"/>
  <c r="O1013"/>
  <c r="P1013"/>
  <c r="Q1013"/>
  <c r="O1014"/>
  <c r="P1014"/>
  <c r="Q1014"/>
  <c r="O1015"/>
  <c r="P1015"/>
  <c r="Q1015"/>
  <c r="O1016"/>
  <c r="P1016"/>
  <c r="Q1016"/>
  <c r="O1017"/>
  <c r="P1017"/>
  <c r="Q1017"/>
  <c r="O1018"/>
  <c r="P1018"/>
  <c r="Q1018"/>
  <c r="O1019"/>
  <c r="P1019"/>
  <c r="Q1019"/>
  <c r="O1020"/>
  <c r="P1020"/>
  <c r="Q1020"/>
  <c r="O1021"/>
  <c r="P1021"/>
  <c r="Q1021"/>
  <c r="O1022"/>
  <c r="P1022"/>
  <c r="Q1022"/>
  <c r="O1023"/>
  <c r="P1023"/>
  <c r="Q1023"/>
  <c r="O1024"/>
  <c r="P1024"/>
  <c r="Q1024"/>
  <c r="O1025"/>
  <c r="P1025"/>
  <c r="Q1025"/>
  <c r="O1026"/>
  <c r="P1026"/>
  <c r="Q1026"/>
  <c r="O1027"/>
  <c r="P1027"/>
  <c r="Q1027"/>
  <c r="O1028"/>
  <c r="P1028"/>
  <c r="Q1028"/>
  <c r="O1029"/>
  <c r="P1029"/>
  <c r="Q1029"/>
  <c r="O1030"/>
  <c r="P1030"/>
  <c r="Q1030"/>
  <c r="O1031"/>
  <c r="P1031"/>
  <c r="Q1031"/>
  <c r="O1032"/>
  <c r="P1032"/>
  <c r="Q1032"/>
  <c r="O1033"/>
  <c r="P1033"/>
  <c r="Q1033"/>
  <c r="O1034"/>
  <c r="P1034"/>
  <c r="Q1034"/>
  <c r="O1035"/>
  <c r="P1035"/>
  <c r="Q1035"/>
  <c r="O1036"/>
  <c r="P1036"/>
  <c r="Q1036"/>
  <c r="O1037"/>
  <c r="P1037"/>
  <c r="Q1037"/>
  <c r="O1038"/>
  <c r="P1038"/>
  <c r="Q1038"/>
  <c r="O1039"/>
  <c r="P1039"/>
  <c r="Q1039"/>
  <c r="O1040"/>
  <c r="P1040"/>
  <c r="Q1040"/>
  <c r="O1041"/>
  <c r="P1041"/>
  <c r="Q1041"/>
  <c r="O1042"/>
  <c r="P1042"/>
  <c r="Q1042"/>
  <c r="O1043"/>
  <c r="P1043"/>
  <c r="Q1043"/>
  <c r="O1044"/>
  <c r="P1044"/>
  <c r="Q1044"/>
  <c r="O1045"/>
  <c r="P1045"/>
  <c r="Q1045"/>
  <c r="O1046"/>
  <c r="P1046"/>
  <c r="Q1046"/>
  <c r="O1047"/>
  <c r="P1047"/>
  <c r="Q1047"/>
  <c r="O1048"/>
  <c r="P1048"/>
  <c r="Q1048"/>
  <c r="O1049"/>
  <c r="P1049"/>
  <c r="Q1049"/>
  <c r="O1050"/>
  <c r="P1050"/>
  <c r="Q1050"/>
  <c r="O1051"/>
  <c r="P1051"/>
  <c r="Q1051"/>
  <c r="O1052"/>
  <c r="P1052"/>
  <c r="Q1052"/>
  <c r="O1053"/>
  <c r="P1053"/>
  <c r="Q1053"/>
  <c r="O1054"/>
  <c r="P1054"/>
  <c r="Q1054"/>
  <c r="O1055"/>
  <c r="P1055"/>
  <c r="Q1055"/>
  <c r="O1056"/>
  <c r="P1056"/>
  <c r="Q1056"/>
  <c r="O1057"/>
  <c r="P1057"/>
  <c r="Q1057"/>
  <c r="O1058"/>
  <c r="P1058"/>
  <c r="Q1058"/>
  <c r="O1059"/>
  <c r="P1059"/>
  <c r="Q1059"/>
  <c r="O1060"/>
  <c r="P1060"/>
  <c r="Q1060"/>
  <c r="O1061"/>
  <c r="P1061"/>
  <c r="Q1061"/>
  <c r="O1062"/>
  <c r="P1062"/>
  <c r="Q1062"/>
  <c r="O1063"/>
  <c r="P1063"/>
  <c r="Q1063"/>
  <c r="O1064"/>
  <c r="P1064"/>
  <c r="Q1064"/>
  <c r="O1065"/>
  <c r="P1065"/>
  <c r="Q1065"/>
  <c r="O1066"/>
  <c r="P1066"/>
  <c r="Q1066"/>
  <c r="O1067"/>
  <c r="P1067"/>
  <c r="Q1067"/>
  <c r="O1068"/>
  <c r="P1068"/>
  <c r="Q1068"/>
  <c r="O1069"/>
  <c r="P1069"/>
  <c r="Q1069"/>
  <c r="O1070"/>
  <c r="P1070"/>
  <c r="Q1070"/>
  <c r="O1071"/>
  <c r="P1071"/>
  <c r="Q1071"/>
  <c r="O1072"/>
  <c r="P1072"/>
  <c r="Q1072"/>
  <c r="O1073"/>
  <c r="P1073"/>
  <c r="Q1073"/>
  <c r="O1074"/>
  <c r="P1074"/>
  <c r="Q1074"/>
  <c r="O1075"/>
  <c r="P1075"/>
  <c r="Q1075"/>
  <c r="O1076"/>
  <c r="P1076"/>
  <c r="Q1076"/>
  <c r="O1077"/>
  <c r="P1077"/>
  <c r="Q1077"/>
  <c r="O1078"/>
  <c r="P1078"/>
  <c r="Q1078"/>
  <c r="O1079"/>
  <c r="P1079"/>
  <c r="Q1079"/>
  <c r="O1080"/>
  <c r="P1080"/>
  <c r="Q1080"/>
  <c r="O1081"/>
  <c r="P1081"/>
  <c r="Q1081"/>
  <c r="O1082"/>
  <c r="P1082"/>
  <c r="Q1082"/>
  <c r="O1083"/>
  <c r="P1083"/>
  <c r="Q1083"/>
  <c r="O1084"/>
  <c r="P1084"/>
  <c r="Q1084"/>
  <c r="O1085"/>
  <c r="P1085"/>
  <c r="Q1085"/>
  <c r="O1086"/>
  <c r="P1086"/>
  <c r="Q1086"/>
  <c r="O1087"/>
  <c r="P1087"/>
  <c r="Q1087"/>
  <c r="O1088"/>
  <c r="P1088"/>
  <c r="Q1088"/>
  <c r="O1089"/>
  <c r="P1089"/>
  <c r="Q1089"/>
  <c r="O1090"/>
  <c r="P1090"/>
  <c r="Q1090"/>
  <c r="O1091"/>
  <c r="P1091"/>
  <c r="Q1091"/>
  <c r="O1092"/>
  <c r="P1092"/>
  <c r="Q1092"/>
  <c r="O1093"/>
  <c r="P1093"/>
  <c r="Q1093"/>
  <c r="O1094"/>
  <c r="P1094"/>
  <c r="Q1094"/>
  <c r="O1095"/>
  <c r="P1095"/>
  <c r="Q1095"/>
  <c r="O1096"/>
  <c r="P1096"/>
  <c r="Q1096"/>
  <c r="O1097"/>
  <c r="P1097"/>
  <c r="Q1097"/>
  <c r="O1098"/>
  <c r="P1098"/>
  <c r="Q1098"/>
  <c r="O1099"/>
  <c r="P1099"/>
  <c r="Q1099"/>
  <c r="O1100"/>
  <c r="P1100"/>
  <c r="Q1100"/>
  <c r="O1101"/>
  <c r="P1101"/>
  <c r="Q1101"/>
  <c r="O1102"/>
  <c r="P1102"/>
  <c r="Q1102"/>
  <c r="O1103"/>
  <c r="P1103"/>
  <c r="Q1103"/>
  <c r="O1104"/>
  <c r="P1104"/>
  <c r="Q1104"/>
  <c r="O1105"/>
  <c r="P1105"/>
  <c r="Q1105"/>
  <c r="O1106"/>
  <c r="P1106"/>
  <c r="Q1106"/>
  <c r="O1107"/>
  <c r="P1107"/>
  <c r="Q1107"/>
  <c r="O1108"/>
  <c r="P1108"/>
  <c r="Q1108"/>
  <c r="O1109"/>
  <c r="P1109"/>
  <c r="Q1109"/>
  <c r="O1110"/>
  <c r="P1110"/>
  <c r="Q1110"/>
  <c r="O1111"/>
  <c r="P1111"/>
  <c r="Q1111"/>
  <c r="O1112"/>
  <c r="P1112"/>
  <c r="Q1112"/>
  <c r="O1113"/>
  <c r="P1113"/>
  <c r="Q1113"/>
  <c r="O1114"/>
  <c r="P1114"/>
  <c r="Q1114"/>
  <c r="O1115"/>
  <c r="P1115"/>
  <c r="Q1115"/>
  <c r="O1116"/>
  <c r="P1116"/>
  <c r="Q1116"/>
  <c r="O1117"/>
  <c r="P1117"/>
  <c r="Q1117"/>
  <c r="O1118"/>
  <c r="P1118"/>
  <c r="Q1118"/>
  <c r="O1119"/>
  <c r="P1119"/>
  <c r="Q1119"/>
  <c r="O1120"/>
  <c r="P1120"/>
  <c r="Q1120"/>
  <c r="O1121"/>
  <c r="P1121"/>
  <c r="Q1121"/>
  <c r="O1122"/>
  <c r="P1122"/>
  <c r="Q1122"/>
  <c r="O1123"/>
  <c r="P1123"/>
  <c r="Q1123"/>
  <c r="O1124"/>
  <c r="P1124"/>
  <c r="Q1124"/>
  <c r="O1125"/>
  <c r="P1125"/>
  <c r="Q1125"/>
  <c r="O1126"/>
  <c r="P1126"/>
  <c r="Q1126"/>
  <c r="O1127"/>
  <c r="P1127"/>
  <c r="Q1127"/>
  <c r="O1128"/>
  <c r="P1128"/>
  <c r="Q1128"/>
  <c r="O1129"/>
  <c r="P1129"/>
  <c r="Q1129"/>
  <c r="O1130"/>
  <c r="P1130"/>
  <c r="Q1130"/>
  <c r="O1131"/>
  <c r="P1131"/>
  <c r="Q1131"/>
  <c r="O1132"/>
  <c r="P1132"/>
  <c r="Q1132"/>
  <c r="O1133"/>
  <c r="P1133"/>
  <c r="Q1133"/>
  <c r="O1134"/>
  <c r="P1134"/>
  <c r="Q1134"/>
  <c r="O1135"/>
  <c r="P1135"/>
  <c r="Q1135"/>
  <c r="O1136"/>
  <c r="P1136"/>
  <c r="Q1136"/>
  <c r="O1137"/>
  <c r="P1137"/>
  <c r="Q1137"/>
  <c r="O1138"/>
  <c r="P1138"/>
  <c r="Q1138"/>
  <c r="O1139"/>
  <c r="P1139"/>
  <c r="Q1139"/>
  <c r="O1140"/>
  <c r="P1140"/>
  <c r="Q1140"/>
  <c r="O1141"/>
  <c r="P1141"/>
  <c r="Q1141"/>
  <c r="O1142"/>
  <c r="P1142"/>
  <c r="Q1142"/>
  <c r="O1143"/>
  <c r="P1143"/>
  <c r="Q1143"/>
  <c r="O1144"/>
  <c r="P1144"/>
  <c r="Q1144"/>
  <c r="O1145"/>
  <c r="P1145"/>
  <c r="Q1145"/>
  <c r="O1146"/>
  <c r="P1146"/>
  <c r="Q1146"/>
  <c r="O1147"/>
  <c r="P1147"/>
  <c r="Q1147"/>
  <c r="O1148"/>
  <c r="P1148"/>
  <c r="Q1148"/>
  <c r="O1149"/>
  <c r="P1149"/>
  <c r="Q1149"/>
  <c r="O1150"/>
  <c r="P1150"/>
  <c r="Q1150"/>
  <c r="O1151"/>
  <c r="P1151"/>
  <c r="Q1151"/>
  <c r="O1152"/>
  <c r="P1152"/>
  <c r="Q1152"/>
  <c r="O1153"/>
  <c r="P1153"/>
  <c r="Q1153"/>
  <c r="O1154"/>
  <c r="P1154"/>
  <c r="Q1154"/>
  <c r="O1155"/>
  <c r="P1155"/>
  <c r="Q1155"/>
  <c r="O1156"/>
  <c r="P1156"/>
  <c r="Q1156"/>
  <c r="O1157"/>
  <c r="P1157"/>
  <c r="Q1157"/>
  <c r="O1158"/>
  <c r="P1158"/>
  <c r="Q1158"/>
  <c r="O1159"/>
  <c r="P1159"/>
  <c r="Q1159"/>
  <c r="O1160"/>
  <c r="P1160"/>
  <c r="Q1160"/>
  <c r="O1161"/>
  <c r="P1161"/>
  <c r="Q1161"/>
  <c r="O1162"/>
  <c r="P1162"/>
  <c r="Q1162"/>
  <c r="O1163"/>
  <c r="P1163"/>
  <c r="Q1163"/>
  <c r="O1164"/>
  <c r="P1164"/>
  <c r="Q1164"/>
  <c r="O1165"/>
  <c r="P1165"/>
  <c r="Q1165"/>
  <c r="O1166"/>
  <c r="P1166"/>
  <c r="Q1166"/>
  <c r="O1167"/>
  <c r="P1167"/>
  <c r="Q1167"/>
  <c r="O1168"/>
  <c r="P1168"/>
  <c r="Q1168"/>
  <c r="O1169"/>
  <c r="P1169"/>
  <c r="Q1169"/>
  <c r="O1170"/>
  <c r="P1170"/>
  <c r="Q1170"/>
  <c r="O1171"/>
  <c r="P1171"/>
  <c r="Q1171"/>
  <c r="O1172"/>
  <c r="P1172"/>
  <c r="Q1172"/>
  <c r="O1173"/>
  <c r="P1173"/>
  <c r="Q1173"/>
  <c r="O1174"/>
  <c r="P1174"/>
  <c r="Q1174"/>
  <c r="O1175"/>
  <c r="P1175"/>
  <c r="Q1175"/>
  <c r="O1176"/>
  <c r="P1176"/>
  <c r="Q1176"/>
  <c r="O1177"/>
  <c r="P1177"/>
  <c r="Q1177"/>
  <c r="O1178"/>
  <c r="P1178"/>
  <c r="Q1178"/>
  <c r="O1179"/>
  <c r="P1179"/>
  <c r="Q1179"/>
  <c r="O1180"/>
  <c r="P1180"/>
  <c r="Q1180"/>
  <c r="O1181"/>
  <c r="P1181"/>
  <c r="Q1181"/>
  <c r="O1182"/>
  <c r="P1182"/>
  <c r="Q1182"/>
  <c r="O1183"/>
  <c r="P1183"/>
  <c r="Q1183"/>
  <c r="O1184"/>
  <c r="P1184"/>
  <c r="Q1184"/>
  <c r="O1185"/>
  <c r="P1185"/>
  <c r="Q1185"/>
  <c r="O1186"/>
  <c r="P1186"/>
  <c r="Q1186"/>
  <c r="O1187"/>
  <c r="P1187"/>
  <c r="Q1187"/>
  <c r="O1188"/>
  <c r="P1188"/>
  <c r="Q1188"/>
  <c r="O1189"/>
  <c r="P1189"/>
  <c r="Q1189"/>
  <c r="O1190"/>
  <c r="P1190"/>
  <c r="Q1190"/>
  <c r="O1191"/>
  <c r="P1191"/>
  <c r="Q1191"/>
  <c r="O1192"/>
  <c r="P1192"/>
  <c r="Q1192"/>
  <c r="O1193"/>
  <c r="P1193"/>
  <c r="Q1193"/>
  <c r="O1194"/>
  <c r="P1194"/>
  <c r="Q1194"/>
  <c r="O1195"/>
  <c r="P1195"/>
  <c r="Q1195"/>
  <c r="O1196"/>
  <c r="P1196"/>
  <c r="Q1196"/>
  <c r="O1197"/>
  <c r="P1197"/>
  <c r="Q1197"/>
  <c r="O1198"/>
  <c r="P1198"/>
  <c r="Q1198"/>
  <c r="O1199"/>
  <c r="P1199"/>
  <c r="Q1199"/>
  <c r="O1200"/>
  <c r="P1200"/>
  <c r="Q1200"/>
  <c r="O1201"/>
  <c r="P1201"/>
  <c r="Q1201"/>
  <c r="O1202"/>
  <c r="P1202"/>
  <c r="Q1202"/>
  <c r="O1203"/>
  <c r="P1203"/>
  <c r="Q1203"/>
  <c r="O1204"/>
  <c r="P1204"/>
  <c r="Q1204"/>
  <c r="O1205"/>
  <c r="P1205"/>
  <c r="Q1205"/>
  <c r="O1206"/>
  <c r="P1206"/>
  <c r="Q1206"/>
  <c r="O1207"/>
  <c r="P1207"/>
  <c r="Q1207"/>
  <c r="O1208"/>
  <c r="P1208"/>
  <c r="Q1208"/>
  <c r="O1209"/>
  <c r="P1209"/>
  <c r="Q1209"/>
  <c r="O1210"/>
  <c r="P1210"/>
  <c r="Q1210"/>
  <c r="O1211"/>
  <c r="P1211"/>
  <c r="Q1211"/>
  <c r="O1212"/>
  <c r="P1212"/>
  <c r="Q1212"/>
  <c r="O1213"/>
  <c r="P1213"/>
  <c r="Q1213"/>
  <c r="O1214"/>
  <c r="P1214"/>
  <c r="Q1214"/>
  <c r="O1215"/>
  <c r="P1215"/>
  <c r="Q1215"/>
  <c r="O1216"/>
  <c r="P1216"/>
  <c r="Q1216"/>
  <c r="O1217"/>
  <c r="P1217"/>
  <c r="Q1217"/>
  <c r="O1218"/>
  <c r="P1218"/>
  <c r="Q1218"/>
  <c r="O1219"/>
  <c r="P1219"/>
  <c r="Q1219"/>
  <c r="O1220"/>
  <c r="P1220"/>
  <c r="Q1220"/>
  <c r="O1221"/>
  <c r="P1221"/>
  <c r="Q1221"/>
  <c r="O1222"/>
  <c r="P1222"/>
  <c r="Q1222"/>
  <c r="O1223"/>
  <c r="P1223"/>
  <c r="Q1223"/>
  <c r="O1224"/>
  <c r="P1224"/>
  <c r="Q1224"/>
  <c r="O1225"/>
  <c r="P1225"/>
  <c r="Q1225"/>
  <c r="O1226"/>
  <c r="P1226"/>
  <c r="Q1226"/>
  <c r="O1227"/>
  <c r="P1227"/>
  <c r="Q1227"/>
  <c r="O1228"/>
  <c r="P1228"/>
  <c r="Q1228"/>
  <c r="O1229"/>
  <c r="P1229"/>
  <c r="Q1229"/>
  <c r="O1230"/>
  <c r="P1230"/>
  <c r="Q1230"/>
  <c r="O1231"/>
  <c r="P1231"/>
  <c r="Q1231"/>
  <c r="O1232"/>
  <c r="P1232"/>
  <c r="Q1232"/>
  <c r="O1233"/>
  <c r="P1233"/>
  <c r="Q1233"/>
  <c r="O1234"/>
  <c r="P1234"/>
  <c r="Q1234"/>
  <c r="O1235"/>
  <c r="P1235"/>
  <c r="Q1235"/>
  <c r="O1236"/>
  <c r="P1236"/>
  <c r="Q1236"/>
  <c r="O1237"/>
  <c r="P1237"/>
  <c r="Q1237"/>
  <c r="O1238"/>
  <c r="P1238"/>
  <c r="Q1238"/>
  <c r="O1239"/>
  <c r="P1239"/>
  <c r="Q1239"/>
  <c r="O1240"/>
  <c r="P1240"/>
  <c r="Q1240"/>
  <c r="O1241"/>
  <c r="P1241"/>
  <c r="Q1241"/>
  <c r="O1242"/>
  <c r="P1242"/>
  <c r="Q1242"/>
  <c r="O1243"/>
  <c r="P1243"/>
  <c r="Q1243"/>
  <c r="O1244"/>
  <c r="P1244"/>
  <c r="Q1244"/>
  <c r="O1245"/>
  <c r="P1245"/>
  <c r="Q1245"/>
  <c r="O1246"/>
  <c r="P1246"/>
  <c r="Q1246"/>
  <c r="O1247"/>
  <c r="P1247"/>
  <c r="Q1247"/>
  <c r="O1248"/>
  <c r="P1248"/>
  <c r="Q1248"/>
  <c r="O1249"/>
  <c r="P1249"/>
  <c r="Q1249"/>
  <c r="O1250"/>
  <c r="P1250"/>
  <c r="Q1250"/>
  <c r="O1251"/>
  <c r="P1251"/>
  <c r="Q1251"/>
  <c r="O1252"/>
  <c r="P1252"/>
  <c r="Q1252"/>
  <c r="O1253"/>
  <c r="P1253"/>
  <c r="Q1253"/>
  <c r="O1254"/>
  <c r="P1254"/>
  <c r="Q1254"/>
  <c r="O1255"/>
  <c r="P1255"/>
  <c r="Q1255"/>
  <c r="O1256"/>
  <c r="P1256"/>
  <c r="Q1256"/>
  <c r="O1257"/>
  <c r="P1257"/>
  <c r="Q1257"/>
  <c r="O1258"/>
  <c r="P1258"/>
  <c r="Q1258"/>
  <c r="O1259"/>
  <c r="P1259"/>
  <c r="Q1259"/>
  <c r="O1260"/>
  <c r="P1260"/>
  <c r="Q1260"/>
  <c r="O1261"/>
  <c r="P1261"/>
  <c r="Q1261"/>
  <c r="O1262"/>
  <c r="P1262"/>
  <c r="Q1262"/>
  <c r="O1263"/>
  <c r="P1263"/>
  <c r="Q1263"/>
  <c r="O1264"/>
  <c r="P1264"/>
  <c r="Q1264"/>
  <c r="O1265"/>
  <c r="P1265"/>
  <c r="Q1265"/>
  <c r="O1266"/>
  <c r="P1266"/>
  <c r="Q1266"/>
  <c r="O1267"/>
  <c r="P1267"/>
  <c r="Q1267"/>
  <c r="O1268"/>
  <c r="P1268"/>
  <c r="Q1268"/>
  <c r="O1269"/>
  <c r="P1269"/>
  <c r="Q1269"/>
  <c r="O1270"/>
  <c r="P1270"/>
  <c r="Q1270"/>
  <c r="O1271"/>
  <c r="P1271"/>
  <c r="Q1271"/>
  <c r="O1272"/>
  <c r="P1272"/>
  <c r="Q1272"/>
  <c r="O1273"/>
  <c r="P1273"/>
  <c r="Q1273"/>
  <c r="O1274"/>
  <c r="P1274"/>
  <c r="Q1274"/>
  <c r="O1275"/>
  <c r="P1275"/>
  <c r="Q1275"/>
  <c r="O1276"/>
  <c r="P1276"/>
  <c r="Q1276"/>
  <c r="O1277"/>
  <c r="P1277"/>
  <c r="Q1277"/>
  <c r="O1278"/>
  <c r="P1278"/>
  <c r="Q1278"/>
  <c r="O1279"/>
  <c r="P1279"/>
  <c r="Q1279"/>
  <c r="O1280"/>
  <c r="P1280"/>
  <c r="Q1280"/>
  <c r="O1281"/>
  <c r="P1281"/>
  <c r="Q1281"/>
  <c r="O1282"/>
  <c r="P1282"/>
  <c r="Q1282"/>
  <c r="O1283"/>
  <c r="P1283"/>
  <c r="Q1283"/>
  <c r="O1284"/>
  <c r="P1284"/>
  <c r="Q1284"/>
  <c r="O1285"/>
  <c r="P1285"/>
  <c r="Q1285"/>
  <c r="O1286"/>
  <c r="P1286"/>
  <c r="Q1286"/>
  <c r="O1287"/>
  <c r="P1287"/>
  <c r="Q1287"/>
  <c r="O1288"/>
  <c r="P1288"/>
  <c r="Q1288"/>
  <c r="O1289"/>
  <c r="P1289"/>
  <c r="Q1289"/>
  <c r="O1290"/>
  <c r="P1290"/>
  <c r="Q1290"/>
  <c r="O1291"/>
  <c r="P1291"/>
  <c r="Q1291"/>
  <c r="O1292"/>
  <c r="P1292"/>
  <c r="Q1292"/>
  <c r="O1293"/>
  <c r="P1293"/>
  <c r="Q1293"/>
  <c r="O1294"/>
  <c r="P1294"/>
  <c r="Q1294"/>
  <c r="O1295"/>
  <c r="P1295"/>
  <c r="Q1295"/>
  <c r="O1296"/>
  <c r="P1296"/>
  <c r="Q1296"/>
  <c r="O1297"/>
  <c r="P1297"/>
  <c r="Q1297"/>
  <c r="O1298"/>
  <c r="P1298"/>
  <c r="Q1298"/>
  <c r="O1299"/>
  <c r="P1299"/>
  <c r="Q1299"/>
  <c r="O1300"/>
  <c r="P1300"/>
  <c r="Q1300"/>
  <c r="O1301"/>
  <c r="P1301"/>
  <c r="Q1301"/>
  <c r="O1302"/>
  <c r="P1302"/>
  <c r="Q1302"/>
  <c r="O1303"/>
  <c r="P1303"/>
  <c r="Q1303"/>
  <c r="O1304"/>
  <c r="P1304"/>
  <c r="Q1304"/>
  <c r="O1305"/>
  <c r="P1305"/>
  <c r="Q1305"/>
  <c r="O1306"/>
  <c r="P1306"/>
  <c r="Q1306"/>
  <c r="O1307"/>
  <c r="P1307"/>
  <c r="Q1307"/>
  <c r="O1308"/>
  <c r="P1308"/>
  <c r="Q1308"/>
  <c r="O1309"/>
  <c r="P1309"/>
  <c r="Q1309"/>
  <c r="O1310"/>
  <c r="P1310"/>
  <c r="Q1310"/>
  <c r="O1311"/>
  <c r="P1311"/>
  <c r="Q1311"/>
  <c r="O1312"/>
  <c r="P1312"/>
  <c r="Q1312"/>
  <c r="O1313"/>
  <c r="P1313"/>
  <c r="Q1313"/>
  <c r="O1314"/>
  <c r="P1314"/>
  <c r="Q1314"/>
  <c r="O1315"/>
  <c r="P1315"/>
  <c r="Q1315"/>
  <c r="O1316"/>
  <c r="P1316"/>
  <c r="Q1316"/>
  <c r="O1317"/>
  <c r="P1317"/>
  <c r="Q1317"/>
  <c r="O1318"/>
  <c r="P1318"/>
  <c r="Q1318"/>
  <c r="O1319"/>
  <c r="P1319"/>
  <c r="Q1319"/>
  <c r="O1320"/>
  <c r="P1320"/>
  <c r="Q1320"/>
  <c r="O1321"/>
  <c r="P1321"/>
  <c r="Q1321"/>
  <c r="O1322"/>
  <c r="P1322"/>
  <c r="Q1322"/>
  <c r="O1323"/>
  <c r="P1323"/>
  <c r="Q1323"/>
  <c r="O1324"/>
  <c r="P1324"/>
  <c r="Q1324"/>
  <c r="O1325"/>
  <c r="P1325"/>
  <c r="Q1325"/>
  <c r="O1326"/>
  <c r="P1326"/>
  <c r="Q1326"/>
  <c r="O1327"/>
  <c r="P1327"/>
  <c r="Q1327"/>
  <c r="O1328"/>
  <c r="P1328"/>
  <c r="Q1328"/>
  <c r="O1329"/>
  <c r="P1329"/>
  <c r="Q1329"/>
  <c r="O1330"/>
  <c r="P1330"/>
  <c r="Q1330"/>
  <c r="O1331"/>
  <c r="P1331"/>
  <c r="Q1331"/>
  <c r="O1332"/>
  <c r="P1332"/>
  <c r="Q1332"/>
  <c r="O1333"/>
  <c r="P1333"/>
  <c r="Q1333"/>
  <c r="O1334"/>
  <c r="P1334"/>
  <c r="Q1334"/>
  <c r="O1335"/>
  <c r="P1335"/>
  <c r="Q1335"/>
  <c r="O1336"/>
  <c r="P1336"/>
  <c r="Q1336"/>
  <c r="O1337"/>
  <c r="P1337"/>
  <c r="Q1337"/>
  <c r="O1338"/>
  <c r="P1338"/>
  <c r="Q1338"/>
  <c r="O1339"/>
  <c r="P1339"/>
  <c r="Q1339"/>
  <c r="O1340"/>
  <c r="P1340"/>
  <c r="Q1340"/>
  <c r="O1341"/>
  <c r="P1341"/>
  <c r="Q1341"/>
  <c r="O1342"/>
  <c r="P1342"/>
  <c r="Q1342"/>
  <c r="O1343"/>
  <c r="P1343"/>
  <c r="Q1343"/>
  <c r="O1344"/>
  <c r="P1344"/>
  <c r="Q1344"/>
  <c r="O1345"/>
  <c r="P1345"/>
  <c r="Q1345"/>
  <c r="O1346"/>
  <c r="P1346"/>
  <c r="Q1346"/>
  <c r="O1347"/>
  <c r="P1347"/>
  <c r="Q1347"/>
  <c r="O1348"/>
  <c r="P1348"/>
  <c r="Q1348"/>
  <c r="O1349"/>
  <c r="P1349"/>
  <c r="Q1349"/>
  <c r="O1350"/>
  <c r="P1350"/>
  <c r="Q1350"/>
  <c r="O1351"/>
  <c r="P1351"/>
  <c r="Q1351"/>
  <c r="O1352"/>
  <c r="P1352"/>
  <c r="Q1352"/>
  <c r="O1353"/>
  <c r="P1353"/>
  <c r="Q1353"/>
  <c r="O1354"/>
  <c r="P1354"/>
  <c r="Q1354"/>
  <c r="O1355"/>
  <c r="P1355"/>
  <c r="Q1355"/>
  <c r="O1356"/>
  <c r="P1356"/>
  <c r="Q1356"/>
  <c r="O1357"/>
  <c r="P1357"/>
  <c r="Q1357"/>
  <c r="O1358"/>
  <c r="P1358"/>
  <c r="Q1358"/>
  <c r="O1359"/>
  <c r="P1359"/>
  <c r="Q1359"/>
  <c r="O1360"/>
  <c r="P1360"/>
  <c r="Q1360"/>
  <c r="O1361"/>
  <c r="P1361"/>
  <c r="Q1361"/>
  <c r="O1362"/>
  <c r="P1362"/>
  <c r="Q1362"/>
  <c r="O1363"/>
  <c r="P1363"/>
  <c r="Q1363"/>
  <c r="O1364"/>
  <c r="P1364"/>
  <c r="Q1364"/>
  <c r="O1365"/>
  <c r="P1365"/>
  <c r="Q1365"/>
  <c r="O1366"/>
  <c r="P1366"/>
  <c r="Q1366"/>
  <c r="O1367"/>
  <c r="P1367"/>
  <c r="Q1367"/>
  <c r="O1368"/>
  <c r="P1368"/>
  <c r="Q1368"/>
  <c r="O1369"/>
  <c r="P1369"/>
  <c r="Q1369"/>
  <c r="O1370"/>
  <c r="P1370"/>
  <c r="Q1370"/>
  <c r="O1371"/>
  <c r="P1371"/>
  <c r="Q1371"/>
  <c r="O1372"/>
  <c r="P1372"/>
  <c r="Q1372"/>
  <c r="O1373"/>
  <c r="P1373"/>
  <c r="Q1373"/>
  <c r="O1374"/>
  <c r="P1374"/>
  <c r="Q1374"/>
  <c r="O1375"/>
  <c r="P1375"/>
  <c r="Q1375"/>
  <c r="O1376"/>
  <c r="P1376"/>
  <c r="Q1376"/>
  <c r="O1377"/>
  <c r="P1377"/>
  <c r="Q1377"/>
  <c r="O1378"/>
  <c r="P1378"/>
  <c r="Q1378"/>
  <c r="O1379"/>
  <c r="P1379"/>
  <c r="Q1379"/>
  <c r="O1380"/>
  <c r="P1380"/>
  <c r="Q1380"/>
  <c r="O1381"/>
  <c r="P1381"/>
  <c r="Q1381"/>
  <c r="O1382"/>
  <c r="P1382"/>
  <c r="Q1382"/>
  <c r="O1383"/>
  <c r="P1383"/>
  <c r="Q1383"/>
  <c r="O1384"/>
  <c r="P1384"/>
  <c r="Q1384"/>
  <c r="O1385"/>
  <c r="P1385"/>
  <c r="Q1385"/>
  <c r="O1386"/>
  <c r="P1386"/>
  <c r="Q1386"/>
  <c r="O1387"/>
  <c r="P1387"/>
  <c r="Q1387"/>
  <c r="O1388"/>
  <c r="P1388"/>
  <c r="Q1388"/>
  <c r="O1389"/>
  <c r="P1389"/>
  <c r="Q1389"/>
  <c r="O1390"/>
  <c r="P1390"/>
  <c r="Q1390"/>
  <c r="O1391"/>
  <c r="P1391"/>
  <c r="Q1391"/>
  <c r="O1392"/>
  <c r="P1392"/>
  <c r="Q1392"/>
  <c r="O1393"/>
  <c r="P1393"/>
  <c r="Q1393"/>
  <c r="O1394"/>
  <c r="P1394"/>
  <c r="Q1394"/>
  <c r="O1395"/>
  <c r="P1395"/>
  <c r="Q1395"/>
  <c r="O1396"/>
  <c r="P1396"/>
  <c r="Q1396"/>
  <c r="O1397"/>
  <c r="P1397"/>
  <c r="Q1397"/>
  <c r="O1398"/>
  <c r="P1398"/>
  <c r="Q1398"/>
  <c r="O1399"/>
  <c r="P1399"/>
  <c r="Q1399"/>
  <c r="O1400"/>
  <c r="P1400"/>
  <c r="Q1400"/>
  <c r="O1401"/>
  <c r="P1401"/>
  <c r="Q1401"/>
  <c r="O1402"/>
  <c r="P1402"/>
  <c r="Q1402"/>
  <c r="O1403"/>
  <c r="P1403"/>
  <c r="Q1403"/>
  <c r="O1404"/>
  <c r="P1404"/>
  <c r="Q1404"/>
  <c r="O1405"/>
  <c r="P1405"/>
  <c r="Q1405"/>
  <c r="O1406"/>
  <c r="P1406"/>
  <c r="Q1406"/>
  <c r="O1407"/>
  <c r="P1407"/>
  <c r="Q1407"/>
  <c r="O1408"/>
  <c r="P1408"/>
  <c r="Q1408"/>
  <c r="O1409"/>
  <c r="P1409"/>
  <c r="Q1409"/>
  <c r="O1410"/>
  <c r="P1410"/>
  <c r="Q1410"/>
  <c r="O1411"/>
  <c r="P1411"/>
  <c r="Q1411"/>
  <c r="O1412"/>
  <c r="P1412"/>
  <c r="Q1412"/>
  <c r="O1413"/>
  <c r="P1413"/>
  <c r="Q1413"/>
  <c r="O1414"/>
  <c r="P1414"/>
  <c r="Q1414"/>
  <c r="O1415"/>
  <c r="P1415"/>
  <c r="Q1415"/>
  <c r="O1416"/>
  <c r="P1416"/>
  <c r="Q1416"/>
  <c r="O1417"/>
  <c r="P1417"/>
  <c r="Q1417"/>
  <c r="O1418"/>
  <c r="P1418"/>
  <c r="Q1418"/>
  <c r="O1419"/>
  <c r="P1419"/>
  <c r="Q1419"/>
  <c r="O1420"/>
  <c r="P1420"/>
  <c r="Q1420"/>
  <c r="O1421"/>
  <c r="P1421"/>
  <c r="Q1421"/>
  <c r="O1422"/>
  <c r="P1422"/>
  <c r="Q1422"/>
  <c r="O1423"/>
  <c r="P1423"/>
  <c r="Q1423"/>
  <c r="O1424"/>
  <c r="P1424"/>
  <c r="Q1424"/>
  <c r="O1425"/>
  <c r="P1425"/>
  <c r="Q1425"/>
  <c r="O1426"/>
  <c r="P1426"/>
  <c r="Q1426"/>
  <c r="O1427"/>
  <c r="P1427"/>
  <c r="Q1427"/>
  <c r="O1428"/>
  <c r="P1428"/>
  <c r="Q1428"/>
  <c r="O1429"/>
  <c r="P1429"/>
  <c r="Q1429"/>
  <c r="O1430"/>
  <c r="P1430"/>
  <c r="Q1430"/>
  <c r="O1431"/>
  <c r="P1431"/>
  <c r="Q1431"/>
  <c r="O1432"/>
  <c r="P1432"/>
  <c r="Q1432"/>
  <c r="O1433"/>
  <c r="P1433"/>
  <c r="Q1433"/>
  <c r="O1434"/>
  <c r="P1434"/>
  <c r="Q1434"/>
  <c r="O1435"/>
  <c r="P1435"/>
  <c r="Q1435"/>
  <c r="O1436"/>
  <c r="P1436"/>
  <c r="Q1436"/>
  <c r="O1437"/>
  <c r="P1437"/>
  <c r="Q1437"/>
  <c r="O1438"/>
  <c r="P1438"/>
  <c r="Q1438"/>
  <c r="O1439"/>
  <c r="P1439"/>
  <c r="Q1439"/>
  <c r="O1440"/>
  <c r="P1440"/>
  <c r="Q1440"/>
  <c r="O1441"/>
  <c r="P1441"/>
  <c r="Q1441"/>
  <c r="O1442"/>
  <c r="P1442"/>
  <c r="Q1442"/>
  <c r="O1443"/>
  <c r="P1443"/>
  <c r="Q1443"/>
  <c r="O1444"/>
  <c r="P1444"/>
  <c r="Q1444"/>
  <c r="O1445"/>
  <c r="P1445"/>
  <c r="Q1445"/>
  <c r="O1446"/>
  <c r="P1446"/>
  <c r="Q1446"/>
  <c r="O1447"/>
  <c r="P1447"/>
  <c r="Q1447"/>
  <c r="O1448"/>
  <c r="P1448"/>
  <c r="Q1448"/>
  <c r="O1449"/>
  <c r="P1449"/>
  <c r="Q1449"/>
  <c r="O1450"/>
  <c r="P1450"/>
  <c r="Q1450"/>
  <c r="O1451"/>
  <c r="P1451"/>
  <c r="Q1451"/>
  <c r="O1452"/>
  <c r="P1452"/>
  <c r="Q1452"/>
  <c r="O1453"/>
  <c r="P1453"/>
  <c r="Q1453"/>
  <c r="O1454"/>
  <c r="P1454"/>
  <c r="Q1454"/>
  <c r="O1455"/>
  <c r="P1455"/>
  <c r="Q1455"/>
  <c r="O1456"/>
  <c r="P1456"/>
  <c r="Q1456"/>
  <c r="O1457"/>
  <c r="P1457"/>
  <c r="Q1457"/>
  <c r="O1458"/>
  <c r="P1458"/>
  <c r="Q1458"/>
  <c r="O1459"/>
  <c r="P1459"/>
  <c r="Q1459"/>
  <c r="O1460"/>
  <c r="P1460"/>
  <c r="Q1460"/>
  <c r="O1461"/>
  <c r="P1461"/>
  <c r="Q1461"/>
  <c r="O1462"/>
  <c r="P1462"/>
  <c r="Q1462"/>
  <c r="O1463"/>
  <c r="P1463"/>
  <c r="Q1463"/>
  <c r="O1464"/>
  <c r="P1464"/>
  <c r="Q1464"/>
  <c r="O1465"/>
  <c r="P1465"/>
  <c r="Q1465"/>
  <c r="O1466"/>
  <c r="P1466"/>
  <c r="Q1466"/>
  <c r="O1467"/>
  <c r="P1467"/>
  <c r="Q1467"/>
  <c r="O1468"/>
  <c r="P1468"/>
  <c r="Q1468"/>
  <c r="O1469"/>
  <c r="P1469"/>
  <c r="Q1469"/>
  <c r="O1470"/>
  <c r="P1470"/>
  <c r="Q1470"/>
  <c r="O1471"/>
  <c r="P1471"/>
  <c r="Q1471"/>
  <c r="O1472"/>
  <c r="P1472"/>
  <c r="Q1472"/>
  <c r="O1473"/>
  <c r="P1473"/>
  <c r="Q1473"/>
  <c r="O1474"/>
  <c r="P1474"/>
  <c r="Q1474"/>
  <c r="O1475"/>
  <c r="P1475"/>
  <c r="Q1475"/>
  <c r="O1476"/>
  <c r="P1476"/>
  <c r="Q1476"/>
  <c r="O1477"/>
  <c r="P1477"/>
  <c r="Q1477"/>
  <c r="O1478"/>
  <c r="P1478"/>
  <c r="Q1478"/>
  <c r="O1479"/>
  <c r="P1479"/>
  <c r="Q1479"/>
  <c r="O1480"/>
  <c r="P1480"/>
  <c r="Q1480"/>
  <c r="O1481"/>
  <c r="P1481"/>
  <c r="Q1481"/>
  <c r="O1482"/>
  <c r="P1482"/>
  <c r="Q1482"/>
  <c r="O1483"/>
  <c r="P1483"/>
  <c r="Q1483"/>
  <c r="O1484"/>
  <c r="P1484"/>
  <c r="Q1484"/>
  <c r="O1485"/>
  <c r="P1485"/>
  <c r="Q1485"/>
  <c r="O1486"/>
  <c r="P1486"/>
  <c r="Q1486"/>
  <c r="O1487"/>
  <c r="P1487"/>
  <c r="Q1487"/>
  <c r="O1488"/>
  <c r="P1488"/>
  <c r="Q1488"/>
  <c r="O1489"/>
  <c r="P1489"/>
  <c r="Q1489"/>
  <c r="O1490"/>
  <c r="P1490"/>
  <c r="Q1490"/>
  <c r="O1491"/>
  <c r="P1491"/>
  <c r="Q1491"/>
  <c r="O1492"/>
  <c r="P1492"/>
  <c r="Q1492"/>
  <c r="O1493"/>
  <c r="P1493"/>
  <c r="Q1493"/>
  <c r="O1494"/>
  <c r="P1494"/>
  <c r="Q1494"/>
  <c r="O1495"/>
  <c r="P1495"/>
  <c r="Q1495"/>
  <c r="O1496"/>
  <c r="P1496"/>
  <c r="Q1496"/>
  <c r="O1497"/>
  <c r="P1497"/>
  <c r="Q1497"/>
  <c r="O1498"/>
  <c r="P1498"/>
  <c r="Q1498"/>
  <c r="O1499"/>
  <c r="P1499"/>
  <c r="Q1499"/>
  <c r="O1500"/>
  <c r="P1500"/>
  <c r="Q1500"/>
  <c r="O1501"/>
  <c r="P1501"/>
  <c r="Q1501"/>
  <c r="O1502"/>
  <c r="P1502"/>
  <c r="Q1502"/>
  <c r="O1503"/>
  <c r="P1503"/>
  <c r="Q1503"/>
  <c r="O1504"/>
  <c r="P1504"/>
  <c r="Q1504"/>
  <c r="O1505"/>
  <c r="P1505"/>
  <c r="Q1505"/>
  <c r="O1506"/>
  <c r="P1506"/>
  <c r="Q1506"/>
  <c r="O1507"/>
  <c r="P1507"/>
  <c r="Q1507"/>
  <c r="O1508"/>
  <c r="P1508"/>
  <c r="Q1508"/>
  <c r="O1509"/>
  <c r="P1509"/>
  <c r="Q1509"/>
  <c r="O1510"/>
  <c r="P1510"/>
  <c r="Q1510"/>
  <c r="O1511"/>
  <c r="P1511"/>
  <c r="Q1511"/>
  <c r="O1512"/>
  <c r="P1512"/>
  <c r="Q1512"/>
  <c r="O1513"/>
  <c r="P1513"/>
  <c r="Q1513"/>
  <c r="O1514"/>
  <c r="P1514"/>
  <c r="Q1514"/>
  <c r="O1515"/>
  <c r="P1515"/>
  <c r="Q1515"/>
  <c r="O1516"/>
  <c r="P1516"/>
  <c r="Q1516"/>
  <c r="O1517"/>
  <c r="P1517"/>
  <c r="Q1517"/>
  <c r="O1518"/>
  <c r="P1518"/>
  <c r="Q1518"/>
  <c r="O1519"/>
  <c r="P1519"/>
  <c r="Q1519"/>
  <c r="O1520"/>
  <c r="P1520"/>
  <c r="Q1520"/>
  <c r="O1521"/>
  <c r="P1521"/>
  <c r="Q1521"/>
  <c r="O1522"/>
  <c r="P1522"/>
  <c r="Q1522"/>
  <c r="O1523"/>
  <c r="P1523"/>
  <c r="Q1523"/>
  <c r="O1524"/>
  <c r="P1524"/>
  <c r="Q1524"/>
  <c r="O1525"/>
  <c r="P1525"/>
  <c r="Q1525"/>
  <c r="O1526"/>
  <c r="P1526"/>
  <c r="Q1526"/>
  <c r="O1527"/>
  <c r="P1527"/>
  <c r="Q1527"/>
  <c r="O1528"/>
  <c r="P1528"/>
  <c r="Q1528"/>
  <c r="O1529"/>
  <c r="P1529"/>
  <c r="Q1529"/>
  <c r="O1530"/>
  <c r="P1530"/>
  <c r="Q1530"/>
  <c r="O1531"/>
  <c r="P1531"/>
  <c r="Q1531"/>
  <c r="O1532"/>
  <c r="P1532"/>
  <c r="Q1532"/>
  <c r="O1533"/>
  <c r="P1533"/>
  <c r="Q1533"/>
  <c r="O1534"/>
  <c r="P1534"/>
  <c r="Q1534"/>
  <c r="O1535"/>
  <c r="P1535"/>
  <c r="Q1535"/>
  <c r="O1536"/>
  <c r="P1536"/>
  <c r="Q1536"/>
  <c r="O1537"/>
  <c r="P1537"/>
  <c r="Q1537"/>
  <c r="O1538"/>
  <c r="P1538"/>
  <c r="Q1538"/>
  <c r="O1539"/>
  <c r="P1539"/>
  <c r="Q1539"/>
  <c r="O1540"/>
  <c r="P1540"/>
  <c r="Q1540"/>
  <c r="O1541"/>
  <c r="P1541"/>
  <c r="Q1541"/>
  <c r="O1542"/>
  <c r="P1542"/>
  <c r="Q1542"/>
  <c r="O1543"/>
  <c r="P1543"/>
  <c r="Q1543"/>
  <c r="O1544"/>
  <c r="P1544"/>
  <c r="Q1544"/>
  <c r="O1545"/>
  <c r="P1545"/>
  <c r="Q1545"/>
  <c r="O1546"/>
  <c r="P1546"/>
  <c r="Q1546"/>
  <c r="O1547"/>
  <c r="P1547"/>
  <c r="Q1547"/>
  <c r="O1548"/>
  <c r="P1548"/>
  <c r="Q1548"/>
  <c r="O1549"/>
  <c r="P1549"/>
  <c r="Q1549"/>
  <c r="O1550"/>
  <c r="P1550"/>
  <c r="Q1550"/>
  <c r="O1551"/>
  <c r="P1551"/>
  <c r="Q1551"/>
  <c r="O1552"/>
  <c r="P1552"/>
  <c r="Q1552"/>
  <c r="O1553"/>
  <c r="P1553"/>
  <c r="Q1553"/>
  <c r="O1554"/>
  <c r="P1554"/>
  <c r="Q1554"/>
  <c r="O1555"/>
  <c r="P1555"/>
  <c r="Q1555"/>
  <c r="O1556"/>
  <c r="P1556"/>
  <c r="Q1556"/>
  <c r="O1557"/>
  <c r="P1557"/>
  <c r="Q1557"/>
  <c r="O1558"/>
  <c r="P1558"/>
  <c r="Q1558"/>
  <c r="O1559"/>
  <c r="P1559"/>
  <c r="Q1559"/>
  <c r="O1560"/>
  <c r="P1560"/>
  <c r="Q1560"/>
  <c r="O1561"/>
  <c r="P1561"/>
  <c r="Q1561"/>
  <c r="O1562"/>
  <c r="P1562"/>
  <c r="Q1562"/>
  <c r="O1563"/>
  <c r="P1563"/>
  <c r="Q1563"/>
  <c r="O1564"/>
  <c r="P1564"/>
  <c r="Q1564"/>
  <c r="O1565"/>
  <c r="P1565"/>
  <c r="Q1565"/>
  <c r="O1566"/>
  <c r="P1566"/>
  <c r="Q1566"/>
  <c r="O1567"/>
  <c r="P1567"/>
  <c r="Q1567"/>
  <c r="O1568"/>
  <c r="P1568"/>
  <c r="Q1568"/>
  <c r="O1569"/>
  <c r="P1569"/>
  <c r="Q1569"/>
  <c r="O1570"/>
  <c r="P1570"/>
  <c r="Q1570"/>
  <c r="O1571"/>
  <c r="P1571"/>
  <c r="Q1571"/>
  <c r="O1572"/>
  <c r="P1572"/>
  <c r="Q1572"/>
  <c r="O1573"/>
  <c r="P1573"/>
  <c r="Q1573"/>
  <c r="O1574"/>
  <c r="P1574"/>
  <c r="Q1574"/>
  <c r="O1575"/>
  <c r="P1575"/>
  <c r="Q1575"/>
  <c r="O1576"/>
  <c r="P1576"/>
  <c r="Q1576"/>
  <c r="O1577"/>
  <c r="P1577"/>
  <c r="Q1577"/>
  <c r="O1578"/>
  <c r="P1578"/>
  <c r="Q1578"/>
  <c r="O1579"/>
  <c r="P1579"/>
  <c r="Q1579"/>
  <c r="O1580"/>
  <c r="P1580"/>
  <c r="Q1580"/>
  <c r="O1581"/>
  <c r="P1581"/>
  <c r="Q1581"/>
  <c r="O1582"/>
  <c r="P1582"/>
  <c r="Q1582"/>
  <c r="O1583"/>
  <c r="P1583"/>
  <c r="Q1583"/>
  <c r="O1584"/>
  <c r="P1584"/>
  <c r="Q1584"/>
  <c r="O1585"/>
  <c r="P1585"/>
  <c r="Q1585"/>
  <c r="O1586"/>
  <c r="P1586"/>
  <c r="Q1586"/>
  <c r="O1587"/>
  <c r="P1587"/>
  <c r="Q1587"/>
  <c r="O1588"/>
  <c r="P1588"/>
  <c r="Q1588"/>
  <c r="O1589"/>
  <c r="P1589"/>
  <c r="Q1589"/>
  <c r="O1590"/>
  <c r="P1590"/>
  <c r="Q1590"/>
  <c r="O1591"/>
  <c r="P1591"/>
  <c r="Q1591"/>
  <c r="O1592"/>
  <c r="P1592"/>
  <c r="Q1592"/>
  <c r="O1593"/>
  <c r="P1593"/>
  <c r="Q1593"/>
  <c r="O1594"/>
  <c r="P1594"/>
  <c r="Q1594"/>
  <c r="O1595"/>
  <c r="P1595"/>
  <c r="Q1595"/>
  <c r="O1596"/>
  <c r="P1596"/>
  <c r="Q1596"/>
  <c r="O1597"/>
  <c r="P1597"/>
  <c r="Q1597"/>
  <c r="O1598"/>
  <c r="P1598"/>
  <c r="Q1598"/>
  <c r="O1599"/>
  <c r="P1599"/>
  <c r="Q1599"/>
  <c r="O1600"/>
  <c r="P1600"/>
  <c r="Q1600"/>
  <c r="O1601"/>
  <c r="P1601"/>
  <c r="Q1601"/>
  <c r="O1602"/>
  <c r="P1602"/>
  <c r="Q1602"/>
  <c r="O1603"/>
  <c r="P1603"/>
  <c r="Q1603"/>
  <c r="O1604"/>
  <c r="P1604"/>
  <c r="Q1604"/>
  <c r="O1605"/>
  <c r="P1605"/>
  <c r="Q1605"/>
  <c r="O1606"/>
  <c r="P1606"/>
  <c r="Q1606"/>
  <c r="O1607"/>
  <c r="P1607"/>
  <c r="Q1607"/>
  <c r="O1608"/>
  <c r="P1608"/>
  <c r="Q1608"/>
  <c r="O1609"/>
  <c r="P1609"/>
  <c r="Q1609"/>
  <c r="O1610"/>
  <c r="P1610"/>
  <c r="Q1610"/>
  <c r="O1611"/>
  <c r="P1611"/>
  <c r="Q1611"/>
  <c r="O1612"/>
  <c r="P1612"/>
  <c r="Q1612"/>
  <c r="O1613"/>
  <c r="P1613"/>
  <c r="Q1613"/>
  <c r="O1614"/>
  <c r="P1614"/>
  <c r="Q1614"/>
  <c r="O1615"/>
  <c r="P1615"/>
  <c r="Q1615"/>
  <c r="O1616"/>
  <c r="P1616"/>
  <c r="Q1616"/>
  <c r="O1617"/>
  <c r="P1617"/>
  <c r="Q1617"/>
  <c r="O1618"/>
  <c r="P1618"/>
  <c r="Q1618"/>
  <c r="O1619"/>
  <c r="P1619"/>
  <c r="Q1619"/>
  <c r="O1620"/>
  <c r="P1620"/>
  <c r="Q1620"/>
  <c r="O1621"/>
  <c r="P1621"/>
  <c r="Q1621"/>
  <c r="O1622"/>
  <c r="P1622"/>
  <c r="Q1622"/>
  <c r="O1623"/>
  <c r="P1623"/>
  <c r="Q1623"/>
  <c r="O1624"/>
  <c r="P1624"/>
  <c r="Q1624"/>
  <c r="O1625"/>
  <c r="P1625"/>
  <c r="Q1625"/>
  <c r="O1626"/>
  <c r="P1626"/>
  <c r="Q1626"/>
  <c r="O1627"/>
  <c r="P1627"/>
  <c r="Q1627"/>
  <c r="O1628"/>
  <c r="P1628"/>
  <c r="Q1628"/>
  <c r="O1629"/>
  <c r="P1629"/>
  <c r="Q1629"/>
  <c r="O1630"/>
  <c r="P1630"/>
  <c r="Q1630"/>
  <c r="O1631"/>
  <c r="P1631"/>
  <c r="Q1631"/>
  <c r="O1632"/>
  <c r="P1632"/>
  <c r="Q1632"/>
  <c r="O1633"/>
  <c r="P1633"/>
  <c r="Q1633"/>
  <c r="O1634"/>
  <c r="P1634"/>
  <c r="Q1634"/>
  <c r="O1635"/>
  <c r="P1635"/>
  <c r="Q1635"/>
  <c r="O1636"/>
  <c r="P1636"/>
  <c r="Q1636"/>
  <c r="O1637"/>
  <c r="P1637"/>
  <c r="Q1637"/>
  <c r="O1638"/>
  <c r="P1638"/>
  <c r="Q1638"/>
  <c r="O1639"/>
  <c r="P1639"/>
  <c r="Q1639"/>
  <c r="O1640"/>
  <c r="P1640"/>
  <c r="Q1640"/>
  <c r="O1641"/>
  <c r="P1641"/>
  <c r="Q1641"/>
  <c r="O1642"/>
  <c r="P1642"/>
  <c r="Q1642"/>
  <c r="O1643"/>
  <c r="P1643"/>
  <c r="Q1643"/>
  <c r="O1644"/>
  <c r="P1644"/>
  <c r="Q1644"/>
  <c r="O1645"/>
  <c r="P1645"/>
  <c r="Q1645"/>
  <c r="O1646"/>
  <c r="P1646"/>
  <c r="Q1646"/>
  <c r="O1647"/>
  <c r="P1647"/>
  <c r="Q1647"/>
  <c r="O1648"/>
  <c r="P1648"/>
  <c r="Q1648"/>
  <c r="O1649"/>
  <c r="P1649"/>
  <c r="Q1649"/>
  <c r="O1650"/>
  <c r="P1650"/>
  <c r="Q1650"/>
  <c r="O1651"/>
  <c r="P1651"/>
  <c r="Q1651"/>
  <c r="O1652"/>
  <c r="P1652"/>
  <c r="Q1652"/>
  <c r="O1653"/>
  <c r="P1653"/>
  <c r="Q1653"/>
  <c r="O1654"/>
  <c r="P1654"/>
  <c r="Q1654"/>
  <c r="O1655"/>
  <c r="P1655"/>
  <c r="Q1655"/>
  <c r="O1656"/>
  <c r="P1656"/>
  <c r="Q1656"/>
  <c r="O1657"/>
  <c r="P1657"/>
  <c r="Q1657"/>
  <c r="O1658"/>
  <c r="P1658"/>
  <c r="Q1658"/>
  <c r="O1659"/>
  <c r="P1659"/>
  <c r="Q1659"/>
  <c r="O1660"/>
  <c r="P1660"/>
  <c r="Q1660"/>
  <c r="O1661"/>
  <c r="P1661"/>
  <c r="Q1661"/>
  <c r="O1662"/>
  <c r="P1662"/>
  <c r="Q1662"/>
  <c r="O1663"/>
  <c r="P1663"/>
  <c r="Q1663"/>
  <c r="O1664"/>
  <c r="P1664"/>
  <c r="Q1664"/>
  <c r="O1665"/>
  <c r="P1665"/>
  <c r="Q1665"/>
  <c r="O1666"/>
  <c r="P1666"/>
  <c r="Q1666"/>
  <c r="O1667"/>
  <c r="P1667"/>
  <c r="Q1667"/>
  <c r="O1668"/>
  <c r="P1668"/>
  <c r="Q1668"/>
  <c r="O1669"/>
  <c r="P1669"/>
  <c r="Q1669"/>
  <c r="O1670"/>
  <c r="P1670"/>
  <c r="Q1670"/>
  <c r="O1671"/>
  <c r="P1671"/>
  <c r="Q1671"/>
  <c r="O1672"/>
  <c r="P1672"/>
  <c r="Q1672"/>
  <c r="O1673"/>
  <c r="P1673"/>
  <c r="Q1673"/>
  <c r="O1674"/>
  <c r="P1674"/>
  <c r="Q1674"/>
  <c r="O1675"/>
  <c r="P1675"/>
  <c r="Q1675"/>
  <c r="O1676"/>
  <c r="P1676"/>
  <c r="Q1676"/>
  <c r="O1677"/>
  <c r="P1677"/>
  <c r="Q1677"/>
  <c r="O1678"/>
  <c r="P1678"/>
  <c r="Q1678"/>
  <c r="O1679"/>
  <c r="P1679"/>
  <c r="Q1679"/>
  <c r="O1680"/>
  <c r="P1680"/>
  <c r="Q1680"/>
  <c r="O1681"/>
  <c r="P1681"/>
  <c r="Q1681"/>
  <c r="O1682"/>
  <c r="P1682"/>
  <c r="Q1682"/>
  <c r="O1683"/>
  <c r="P1683"/>
  <c r="Q1683"/>
  <c r="O1684"/>
  <c r="P1684"/>
  <c r="Q1684"/>
  <c r="O1685"/>
  <c r="P1685"/>
  <c r="Q1685"/>
  <c r="O1686"/>
  <c r="P1686"/>
  <c r="Q1686"/>
  <c r="O1687"/>
  <c r="P1687"/>
  <c r="Q1687"/>
  <c r="O1688"/>
  <c r="P1688"/>
  <c r="Q1688"/>
  <c r="O1689"/>
  <c r="P1689"/>
  <c r="Q1689"/>
  <c r="O1690"/>
  <c r="P1690"/>
  <c r="Q1690"/>
  <c r="O1691"/>
  <c r="P1691"/>
  <c r="Q1691"/>
  <c r="O1692"/>
  <c r="P1692"/>
  <c r="Q1692"/>
  <c r="O1693"/>
  <c r="P1693"/>
  <c r="Q1693"/>
  <c r="O1694"/>
  <c r="P1694"/>
  <c r="Q1694"/>
  <c r="O1695"/>
  <c r="P1695"/>
  <c r="Q1695"/>
  <c r="O1696"/>
  <c r="P1696"/>
  <c r="Q1696"/>
  <c r="O1697"/>
  <c r="P1697"/>
  <c r="Q1697"/>
  <c r="O1698"/>
  <c r="P1698"/>
  <c r="Q1698"/>
  <c r="O1699"/>
  <c r="P1699"/>
  <c r="Q1699"/>
  <c r="O1700"/>
  <c r="P1700"/>
  <c r="Q1700"/>
  <c r="O1701"/>
  <c r="P1701"/>
  <c r="Q1701"/>
  <c r="O1702"/>
  <c r="P1702"/>
  <c r="Q1702"/>
  <c r="O1703"/>
  <c r="P1703"/>
  <c r="Q1703"/>
  <c r="O1704"/>
  <c r="P1704"/>
  <c r="Q1704"/>
  <c r="O1705"/>
  <c r="P1705"/>
  <c r="Q1705"/>
  <c r="O1706"/>
  <c r="P1706"/>
  <c r="Q1706"/>
  <c r="O1707"/>
  <c r="P1707"/>
  <c r="Q1707"/>
  <c r="O1708"/>
  <c r="P1708"/>
  <c r="Q1708"/>
  <c r="O1709"/>
  <c r="P1709"/>
  <c r="Q1709"/>
  <c r="O1710"/>
  <c r="P1710"/>
  <c r="Q1710"/>
  <c r="O1711"/>
  <c r="P1711"/>
  <c r="Q1711"/>
  <c r="O1712"/>
  <c r="P1712"/>
  <c r="Q1712"/>
  <c r="O1713"/>
  <c r="P1713"/>
  <c r="Q1713"/>
  <c r="O1714"/>
  <c r="P1714"/>
  <c r="Q1714"/>
  <c r="O1715"/>
  <c r="P1715"/>
  <c r="Q1715"/>
  <c r="O1716"/>
  <c r="P1716"/>
  <c r="Q1716"/>
  <c r="O1717"/>
  <c r="P1717"/>
  <c r="Q1717"/>
  <c r="O1718"/>
  <c r="P1718"/>
  <c r="Q1718"/>
  <c r="O1719"/>
  <c r="P1719"/>
  <c r="Q1719"/>
  <c r="O1720"/>
  <c r="P1720"/>
  <c r="Q1720"/>
  <c r="O1721"/>
  <c r="P1721"/>
  <c r="Q1721"/>
  <c r="O1722"/>
  <c r="P1722"/>
  <c r="Q1722"/>
  <c r="O1723"/>
  <c r="P1723"/>
  <c r="Q1723"/>
  <c r="O1724"/>
  <c r="P1724"/>
  <c r="Q1724"/>
  <c r="O1725"/>
  <c r="P1725"/>
  <c r="Q1725"/>
  <c r="O1726"/>
  <c r="P1726"/>
  <c r="Q1726"/>
  <c r="O1727"/>
  <c r="P1727"/>
  <c r="Q1727"/>
  <c r="O1728"/>
  <c r="P1728"/>
  <c r="Q1728"/>
  <c r="O1729"/>
  <c r="P1729"/>
  <c r="Q1729"/>
  <c r="O1730"/>
  <c r="P1730"/>
  <c r="Q1730"/>
  <c r="O1731"/>
  <c r="P1731"/>
  <c r="Q1731"/>
  <c r="O1732"/>
  <c r="P1732"/>
  <c r="Q1732"/>
  <c r="O1733"/>
  <c r="P1733"/>
  <c r="Q1733"/>
  <c r="O1734"/>
  <c r="P1734"/>
  <c r="Q1734"/>
  <c r="O1735"/>
  <c r="P1735"/>
  <c r="Q1735"/>
  <c r="O1736"/>
  <c r="P1736"/>
  <c r="Q1736"/>
  <c r="O1737"/>
  <c r="P1737"/>
  <c r="Q1737"/>
  <c r="O1738"/>
  <c r="P1738"/>
  <c r="Q1738"/>
  <c r="O1739"/>
  <c r="P1739"/>
  <c r="Q1739"/>
  <c r="O1740"/>
  <c r="P1740"/>
  <c r="Q1740"/>
  <c r="O1741"/>
  <c r="P1741"/>
  <c r="Q1741"/>
  <c r="O1742"/>
  <c r="P1742"/>
  <c r="Q1742"/>
  <c r="O1743"/>
  <c r="P1743"/>
  <c r="Q1743"/>
  <c r="O1744"/>
  <c r="P1744"/>
  <c r="Q1744"/>
  <c r="O1745"/>
  <c r="P1745"/>
  <c r="Q1745"/>
  <c r="O1746"/>
  <c r="P1746"/>
  <c r="Q1746"/>
  <c r="O1747"/>
  <c r="P1747"/>
  <c r="Q1747"/>
  <c r="O1748"/>
  <c r="P1748"/>
  <c r="Q1748"/>
  <c r="O1749"/>
  <c r="P1749"/>
  <c r="Q1749"/>
  <c r="O1750"/>
  <c r="P1750"/>
  <c r="Q1750"/>
  <c r="O1751"/>
  <c r="P1751"/>
  <c r="Q1751"/>
  <c r="O1752"/>
  <c r="P1752"/>
  <c r="Q1752"/>
  <c r="O1753"/>
  <c r="P1753"/>
  <c r="Q1753"/>
  <c r="O1754"/>
  <c r="P1754"/>
  <c r="Q1754"/>
  <c r="O1755"/>
  <c r="P1755"/>
  <c r="Q1755"/>
  <c r="O1756"/>
  <c r="P1756"/>
  <c r="Q1756"/>
  <c r="O1757"/>
  <c r="P1757"/>
  <c r="Q1757"/>
  <c r="O1758"/>
  <c r="P1758"/>
  <c r="Q1758"/>
  <c r="O1759"/>
  <c r="P1759"/>
  <c r="Q1759"/>
  <c r="O1760"/>
  <c r="P1760"/>
  <c r="Q1760"/>
  <c r="O1761"/>
  <c r="P1761"/>
  <c r="Q1761"/>
  <c r="O1762"/>
  <c r="P1762"/>
  <c r="Q1762"/>
  <c r="O1763"/>
  <c r="P1763"/>
  <c r="Q1763"/>
  <c r="O1764"/>
  <c r="P1764"/>
  <c r="Q1764"/>
  <c r="O1765"/>
  <c r="P1765"/>
  <c r="Q1765"/>
  <c r="O1766"/>
  <c r="P1766"/>
  <c r="Q1766"/>
  <c r="O1767"/>
  <c r="P1767"/>
  <c r="Q1767"/>
  <c r="O1768"/>
  <c r="P1768"/>
  <c r="Q1768"/>
  <c r="O1769"/>
  <c r="P1769"/>
  <c r="Q1769"/>
  <c r="O1770"/>
  <c r="P1770"/>
  <c r="Q1770"/>
  <c r="O1771"/>
  <c r="P1771"/>
  <c r="Q1771"/>
  <c r="O1772"/>
  <c r="P1772"/>
  <c r="Q1772"/>
  <c r="O1773"/>
  <c r="P1773"/>
  <c r="Q1773"/>
  <c r="O1774"/>
  <c r="P1774"/>
  <c r="Q1774"/>
  <c r="O1775"/>
  <c r="P1775"/>
  <c r="Q1775"/>
  <c r="O1776"/>
  <c r="P1776"/>
  <c r="Q1776"/>
  <c r="O1777"/>
  <c r="P1777"/>
  <c r="Q1777"/>
  <c r="O1778"/>
  <c r="P1778"/>
  <c r="Q1778"/>
  <c r="O1779"/>
  <c r="P1779"/>
  <c r="Q1779"/>
  <c r="O1780"/>
  <c r="P1780"/>
  <c r="Q1780"/>
  <c r="O1781"/>
  <c r="P1781"/>
  <c r="Q1781"/>
  <c r="O1782"/>
  <c r="P1782"/>
  <c r="Q1782"/>
  <c r="O1783"/>
  <c r="P1783"/>
  <c r="Q1783"/>
  <c r="O1784"/>
  <c r="P1784"/>
  <c r="Q1784"/>
  <c r="O1785"/>
  <c r="P1785"/>
  <c r="Q1785"/>
  <c r="O1786"/>
  <c r="P1786"/>
  <c r="Q1786"/>
  <c r="O1787"/>
  <c r="P1787"/>
  <c r="Q1787"/>
  <c r="O1788"/>
  <c r="P1788"/>
  <c r="Q1788"/>
  <c r="O1789"/>
  <c r="P1789"/>
  <c r="Q1789"/>
  <c r="O1790"/>
  <c r="P1790"/>
  <c r="Q1790"/>
  <c r="O1791"/>
  <c r="P1791"/>
  <c r="Q1791"/>
  <c r="O1792"/>
  <c r="P1792"/>
  <c r="Q1792"/>
  <c r="O1793"/>
  <c r="P1793"/>
  <c r="Q1793"/>
  <c r="O1794"/>
  <c r="P1794"/>
  <c r="Q1794"/>
  <c r="O1795"/>
  <c r="P1795"/>
  <c r="Q1795"/>
  <c r="O1796"/>
  <c r="P1796"/>
  <c r="Q1796"/>
  <c r="O1797"/>
  <c r="P1797"/>
  <c r="Q1797"/>
  <c r="O1798"/>
  <c r="P1798"/>
  <c r="Q1798"/>
  <c r="O1799"/>
  <c r="P1799"/>
  <c r="Q1799"/>
  <c r="O1800"/>
  <c r="P1800"/>
  <c r="Q1800"/>
  <c r="O1801"/>
  <c r="P1801"/>
  <c r="Q1801"/>
  <c r="O1802"/>
  <c r="P1802"/>
  <c r="Q1802"/>
  <c r="O1803"/>
  <c r="P1803"/>
  <c r="Q1803"/>
  <c r="O1804"/>
  <c r="P1804"/>
  <c r="Q1804"/>
  <c r="O1805"/>
  <c r="P1805"/>
  <c r="Q1805"/>
  <c r="O1806"/>
  <c r="P1806"/>
  <c r="Q1806"/>
  <c r="O1807"/>
  <c r="P1807"/>
  <c r="Q1807"/>
  <c r="O1808"/>
  <c r="P1808"/>
  <c r="Q1808"/>
  <c r="O1809"/>
  <c r="P1809"/>
  <c r="Q1809"/>
  <c r="O1810"/>
  <c r="P1810"/>
  <c r="Q1810"/>
  <c r="O1811"/>
  <c r="P1811"/>
  <c r="Q1811"/>
  <c r="O1812"/>
  <c r="P1812"/>
  <c r="Q1812"/>
  <c r="O1813"/>
  <c r="P1813"/>
  <c r="Q1813"/>
  <c r="O1814"/>
  <c r="P1814"/>
  <c r="Q1814"/>
  <c r="O1815"/>
  <c r="P1815"/>
  <c r="Q1815"/>
  <c r="O1816"/>
  <c r="P1816"/>
  <c r="Q1816"/>
  <c r="O1817"/>
  <c r="P1817"/>
  <c r="Q1817"/>
  <c r="O1818"/>
  <c r="P1818"/>
  <c r="Q1818"/>
  <c r="O1819"/>
  <c r="P1819"/>
  <c r="Q1819"/>
  <c r="O1820"/>
  <c r="P1820"/>
  <c r="Q1820"/>
  <c r="O1821"/>
  <c r="P1821"/>
  <c r="Q1821"/>
  <c r="O1822"/>
  <c r="P1822"/>
  <c r="Q1822"/>
  <c r="O1823"/>
  <c r="P1823"/>
  <c r="Q1823"/>
  <c r="O1824"/>
  <c r="P1824"/>
  <c r="Q1824"/>
  <c r="O1825"/>
  <c r="P1825"/>
  <c r="Q1825"/>
  <c r="O1826"/>
  <c r="P1826"/>
  <c r="Q1826"/>
  <c r="O1827"/>
  <c r="P1827"/>
  <c r="Q1827"/>
  <c r="O1828"/>
  <c r="P1828"/>
  <c r="Q1828"/>
  <c r="O1829"/>
  <c r="P1829"/>
  <c r="Q1829"/>
  <c r="O1830"/>
  <c r="P1830"/>
  <c r="Q1830"/>
  <c r="O1831"/>
  <c r="P1831"/>
  <c r="Q1831"/>
  <c r="O1832"/>
  <c r="P1832"/>
  <c r="Q1832"/>
  <c r="O1833"/>
  <c r="P1833"/>
  <c r="Q1833"/>
  <c r="O1834"/>
  <c r="P1834"/>
  <c r="Q1834"/>
  <c r="O1835"/>
  <c r="P1835"/>
  <c r="Q1835"/>
  <c r="O1836"/>
  <c r="P1836"/>
  <c r="Q1836"/>
  <c r="O1837"/>
  <c r="P1837"/>
  <c r="Q1837"/>
  <c r="O1838"/>
  <c r="P1838"/>
  <c r="Q1838"/>
  <c r="O1839"/>
  <c r="P1839"/>
  <c r="Q1839"/>
  <c r="O1840"/>
  <c r="P1840"/>
  <c r="Q1840"/>
  <c r="O1841"/>
  <c r="P1841"/>
  <c r="Q1841"/>
  <c r="O1842"/>
  <c r="P1842"/>
  <c r="Q1842"/>
  <c r="O1843"/>
  <c r="P1843"/>
  <c r="Q1843"/>
  <c r="O1844"/>
  <c r="P1844"/>
  <c r="Q1844"/>
  <c r="O1845"/>
  <c r="P1845"/>
  <c r="Q1845"/>
  <c r="O1846"/>
  <c r="P1846"/>
  <c r="Q1846"/>
  <c r="O1847"/>
  <c r="P1847"/>
  <c r="Q1847"/>
  <c r="O1848"/>
  <c r="P1848"/>
  <c r="Q1848"/>
  <c r="O1849"/>
  <c r="P1849"/>
  <c r="Q1849"/>
  <c r="O1850"/>
  <c r="P1850"/>
  <c r="Q1850"/>
  <c r="O1851"/>
  <c r="P1851"/>
  <c r="Q1851"/>
  <c r="O1852"/>
  <c r="P1852"/>
  <c r="Q1852"/>
  <c r="O1853"/>
  <c r="P1853"/>
  <c r="Q1853"/>
  <c r="O1854"/>
  <c r="P1854"/>
  <c r="Q1854"/>
  <c r="O1855"/>
  <c r="P1855"/>
  <c r="Q1855"/>
  <c r="O1856"/>
  <c r="P1856"/>
  <c r="Q1856"/>
  <c r="O1857"/>
  <c r="P1857"/>
  <c r="Q1857"/>
  <c r="O1858"/>
  <c r="P1858"/>
  <c r="Q1858"/>
  <c r="O1859"/>
  <c r="P1859"/>
  <c r="Q1859"/>
  <c r="O1860"/>
  <c r="P1860"/>
  <c r="Q1860"/>
  <c r="O1861"/>
  <c r="P1861"/>
  <c r="Q1861"/>
  <c r="O1862"/>
  <c r="P1862"/>
  <c r="Q1862"/>
  <c r="O1863"/>
  <c r="P1863"/>
  <c r="Q1863"/>
  <c r="O1864"/>
  <c r="P1864"/>
  <c r="Q1864"/>
  <c r="O1865"/>
  <c r="P1865"/>
  <c r="Q1865"/>
  <c r="O1866"/>
  <c r="P1866"/>
  <c r="Q1866"/>
  <c r="O1867"/>
  <c r="P1867"/>
  <c r="Q1867"/>
  <c r="O1868"/>
  <c r="P1868"/>
  <c r="Q1868"/>
  <c r="O1869"/>
  <c r="P1869"/>
  <c r="Q1869"/>
  <c r="O1870"/>
  <c r="P1870"/>
  <c r="Q1870"/>
  <c r="O1871"/>
  <c r="P1871"/>
  <c r="Q1871"/>
  <c r="O1872"/>
  <c r="P1872"/>
  <c r="Q1872"/>
  <c r="O1873"/>
  <c r="P1873"/>
  <c r="Q1873"/>
  <c r="O1874"/>
  <c r="P1874"/>
  <c r="Q1874"/>
  <c r="O1875"/>
  <c r="P1875"/>
  <c r="Q1875"/>
  <c r="O1876"/>
  <c r="P1876"/>
  <c r="Q1876"/>
  <c r="O1877"/>
  <c r="P1877"/>
  <c r="Q1877"/>
  <c r="O1878"/>
  <c r="P1878"/>
  <c r="Q1878"/>
  <c r="O1879"/>
  <c r="P1879"/>
  <c r="Q1879"/>
  <c r="O1880"/>
  <c r="P1880"/>
  <c r="Q1880"/>
  <c r="O1881"/>
  <c r="P1881"/>
  <c r="Q1881"/>
  <c r="O1882"/>
  <c r="P1882"/>
  <c r="Q1882"/>
  <c r="O1883"/>
  <c r="P1883"/>
  <c r="Q1883"/>
  <c r="O1884"/>
  <c r="P1884"/>
  <c r="Q1884"/>
  <c r="O1885"/>
  <c r="P1885"/>
  <c r="Q1885"/>
  <c r="O1886"/>
  <c r="P1886"/>
  <c r="Q1886"/>
  <c r="O1887"/>
  <c r="P1887"/>
  <c r="Q1887"/>
  <c r="O1888"/>
  <c r="P1888"/>
  <c r="Q1888"/>
  <c r="O1889"/>
  <c r="P1889"/>
  <c r="Q1889"/>
  <c r="O1890"/>
  <c r="P1890"/>
  <c r="Q1890"/>
  <c r="O1891"/>
  <c r="P1891"/>
  <c r="Q1891"/>
  <c r="O1892"/>
  <c r="P1892"/>
  <c r="Q1892"/>
  <c r="O1893"/>
  <c r="P1893"/>
  <c r="Q1893"/>
  <c r="O1894"/>
  <c r="P1894"/>
  <c r="Q1894"/>
  <c r="O1895"/>
  <c r="P1895"/>
  <c r="Q1895"/>
  <c r="O1896"/>
  <c r="P1896"/>
  <c r="Q1896"/>
  <c r="O1897"/>
  <c r="P1897"/>
  <c r="Q1897"/>
  <c r="O1898"/>
  <c r="P1898"/>
  <c r="Q1898"/>
  <c r="O1899"/>
  <c r="P1899"/>
  <c r="Q1899"/>
  <c r="O1900"/>
  <c r="P1900"/>
  <c r="Q1900"/>
  <c r="O1901"/>
  <c r="P1901"/>
  <c r="Q1901"/>
  <c r="O1902"/>
  <c r="P1902"/>
  <c r="Q1902"/>
  <c r="O1903"/>
  <c r="P1903"/>
  <c r="Q1903"/>
  <c r="O1904"/>
  <c r="P1904"/>
  <c r="Q1904"/>
  <c r="O1905"/>
  <c r="P1905"/>
  <c r="Q1905"/>
  <c r="O1906"/>
  <c r="P1906"/>
  <c r="Q1906"/>
  <c r="O1907"/>
  <c r="P1907"/>
  <c r="Q1907"/>
  <c r="O1908"/>
  <c r="P1908"/>
  <c r="Q1908"/>
  <c r="O1909"/>
  <c r="P1909"/>
  <c r="Q1909"/>
  <c r="O1910"/>
  <c r="P1910"/>
  <c r="Q1910"/>
  <c r="O1911"/>
  <c r="P1911"/>
  <c r="Q1911"/>
  <c r="O1912"/>
  <c r="P1912"/>
  <c r="Q1912"/>
  <c r="O1913"/>
  <c r="P1913"/>
  <c r="Q1913"/>
  <c r="O1914"/>
  <c r="P1914"/>
  <c r="Q1914"/>
  <c r="O1915"/>
  <c r="P1915"/>
  <c r="Q1915"/>
  <c r="O1916"/>
  <c r="P1916"/>
  <c r="Q1916"/>
  <c r="O1917"/>
  <c r="P1917"/>
  <c r="Q1917"/>
  <c r="O1918"/>
  <c r="P1918"/>
  <c r="Q1918"/>
  <c r="O1919"/>
  <c r="P1919"/>
  <c r="Q1919"/>
  <c r="O1920"/>
  <c r="P1920"/>
  <c r="Q1920"/>
  <c r="O1921"/>
  <c r="P1921"/>
  <c r="Q1921"/>
  <c r="O1922"/>
  <c r="P1922"/>
  <c r="Q1922"/>
  <c r="O1923"/>
  <c r="P1923"/>
  <c r="Q1923"/>
  <c r="O1924"/>
  <c r="P1924"/>
  <c r="Q1924"/>
  <c r="O1925"/>
  <c r="P1925"/>
  <c r="Q1925"/>
  <c r="O1926"/>
  <c r="P1926"/>
  <c r="Q1926"/>
  <c r="O1927"/>
  <c r="P1927"/>
  <c r="Q1927"/>
  <c r="O1928"/>
  <c r="P1928"/>
  <c r="Q1928"/>
  <c r="O1929"/>
  <c r="P1929"/>
  <c r="Q1929"/>
  <c r="O1930"/>
  <c r="P1930"/>
  <c r="Q1930"/>
  <c r="O1931"/>
  <c r="P1931"/>
  <c r="Q1931"/>
  <c r="O1932"/>
  <c r="P1932"/>
  <c r="Q1932"/>
  <c r="O1933"/>
  <c r="P1933"/>
  <c r="Q1933"/>
  <c r="O1934"/>
  <c r="P1934"/>
  <c r="Q1934"/>
  <c r="O1935"/>
  <c r="P1935"/>
  <c r="Q1935"/>
  <c r="O1936"/>
  <c r="P1936"/>
  <c r="Q1936"/>
  <c r="O1937"/>
  <c r="P1937"/>
  <c r="Q1937"/>
  <c r="O1938"/>
  <c r="P1938"/>
  <c r="Q1938"/>
  <c r="O1939"/>
  <c r="P1939"/>
  <c r="Q1939"/>
  <c r="O1940"/>
  <c r="P1940"/>
  <c r="Q1940"/>
  <c r="O1941"/>
  <c r="P1941"/>
  <c r="Q1941"/>
  <c r="O1942"/>
  <c r="P1942"/>
  <c r="Q1942"/>
  <c r="O1943"/>
  <c r="P1943"/>
  <c r="Q1943"/>
  <c r="O1944"/>
  <c r="P1944"/>
  <c r="Q1944"/>
  <c r="O1945"/>
  <c r="P1945"/>
  <c r="Q1945"/>
  <c r="O1946"/>
  <c r="P1946"/>
  <c r="Q1946"/>
  <c r="O1947"/>
  <c r="P1947"/>
  <c r="Q1947"/>
  <c r="O1948"/>
  <c r="P1948"/>
  <c r="Q1948"/>
  <c r="O1949"/>
  <c r="P1949"/>
  <c r="Q1949"/>
  <c r="O1950"/>
  <c r="P1950"/>
  <c r="Q1950"/>
  <c r="O1951"/>
  <c r="P1951"/>
  <c r="Q1951"/>
  <c r="O1952"/>
  <c r="P1952"/>
  <c r="Q1952"/>
  <c r="O1953"/>
  <c r="P1953"/>
  <c r="Q1953"/>
  <c r="O1954"/>
  <c r="P1954"/>
  <c r="Q1954"/>
  <c r="O1955"/>
  <c r="P1955"/>
  <c r="Q1955"/>
  <c r="O1956"/>
  <c r="P1956"/>
  <c r="Q1956"/>
  <c r="O1957"/>
  <c r="P1957"/>
  <c r="Q1957"/>
  <c r="O1958"/>
  <c r="P1958"/>
  <c r="Q1958"/>
  <c r="O1959"/>
  <c r="P1959"/>
  <c r="Q1959"/>
  <c r="O1960"/>
  <c r="P1960"/>
  <c r="Q1960"/>
  <c r="O1961"/>
  <c r="P1961"/>
  <c r="Q1961"/>
  <c r="O1962"/>
  <c r="P1962"/>
  <c r="Q1962"/>
  <c r="O1963"/>
  <c r="P1963"/>
  <c r="Q1963"/>
  <c r="O1964"/>
  <c r="P1964"/>
  <c r="Q1964"/>
  <c r="O1965"/>
  <c r="P1965"/>
  <c r="Q1965"/>
  <c r="O1966"/>
  <c r="P1966"/>
  <c r="Q1966"/>
  <c r="O1967"/>
  <c r="P1967"/>
  <c r="Q1967"/>
  <c r="O1968"/>
  <c r="P1968"/>
  <c r="Q1968"/>
  <c r="O1969"/>
  <c r="P1969"/>
  <c r="Q1969"/>
  <c r="O1970"/>
  <c r="P1970"/>
  <c r="Q1970"/>
  <c r="O1971"/>
  <c r="P1971"/>
  <c r="Q1971"/>
  <c r="O1972"/>
  <c r="P1972"/>
  <c r="Q1972"/>
  <c r="O1973"/>
  <c r="P1973"/>
  <c r="Q1973"/>
  <c r="O1974"/>
  <c r="P1974"/>
  <c r="Q1974"/>
  <c r="O1975"/>
  <c r="P1975"/>
  <c r="Q1975"/>
  <c r="O1976"/>
  <c r="P1976"/>
  <c r="Q1976"/>
  <c r="O1977"/>
  <c r="P1977"/>
  <c r="Q1977"/>
  <c r="O1978"/>
  <c r="P1978"/>
  <c r="Q1978"/>
  <c r="O1979"/>
  <c r="P1979"/>
  <c r="Q1979"/>
  <c r="O1980"/>
  <c r="P1980"/>
  <c r="Q1980"/>
  <c r="O1981"/>
  <c r="P1981"/>
  <c r="Q1981"/>
  <c r="O1982"/>
  <c r="P1982"/>
  <c r="Q1982"/>
  <c r="O1983"/>
  <c r="P1983"/>
  <c r="Q1983"/>
  <c r="O1984"/>
  <c r="P1984"/>
  <c r="Q1984"/>
  <c r="O1985"/>
  <c r="P1985"/>
  <c r="Q1985"/>
  <c r="O1986"/>
  <c r="P1986"/>
  <c r="Q1986"/>
  <c r="O1987"/>
  <c r="P1987"/>
  <c r="Q1987"/>
  <c r="O1988"/>
  <c r="P1988"/>
  <c r="Q1988"/>
  <c r="O1989"/>
  <c r="P1989"/>
  <c r="Q1989"/>
  <c r="O1990"/>
  <c r="P1990"/>
  <c r="Q1990"/>
  <c r="O1991"/>
  <c r="P1991"/>
  <c r="Q1991"/>
  <c r="O1992"/>
  <c r="P1992"/>
  <c r="Q1992"/>
  <c r="O1993"/>
  <c r="P1993"/>
  <c r="Q1993"/>
  <c r="O1994"/>
  <c r="P1994"/>
  <c r="Q1994"/>
  <c r="O1995"/>
  <c r="P1995"/>
  <c r="Q1995"/>
  <c r="O1996"/>
  <c r="P1996"/>
  <c r="Q1996"/>
  <c r="O1997"/>
  <c r="P1997"/>
  <c r="Q1997"/>
  <c r="O1998"/>
  <c r="P1998"/>
  <c r="Q1998"/>
  <c r="O1999"/>
  <c r="P1999"/>
  <c r="Q1999"/>
  <c r="O2000"/>
  <c r="P2000"/>
  <c r="Q2000"/>
  <c r="O2001"/>
  <c r="P2001"/>
  <c r="Q2001"/>
  <c r="O2002"/>
  <c r="P2002"/>
  <c r="Q2002"/>
  <c r="O2003"/>
  <c r="P2003"/>
  <c r="Q2003"/>
  <c r="O2004"/>
  <c r="P2004"/>
  <c r="Q2004"/>
  <c r="O2005"/>
  <c r="P2005"/>
  <c r="Q2005"/>
  <c r="O2006"/>
  <c r="P2006"/>
  <c r="Q2006"/>
  <c r="O2007"/>
  <c r="P2007"/>
  <c r="Q2007"/>
  <c r="O2008"/>
  <c r="P2008"/>
  <c r="Q2008"/>
  <c r="O2009"/>
  <c r="P2009"/>
  <c r="Q2009"/>
  <c r="O2010"/>
  <c r="P2010"/>
  <c r="Q2010"/>
  <c r="O2011"/>
  <c r="P2011"/>
  <c r="Q2011"/>
  <c r="O2012"/>
  <c r="P2012"/>
  <c r="Q2012"/>
  <c r="O2013"/>
  <c r="P2013"/>
  <c r="Q2013"/>
  <c r="O2014"/>
  <c r="P2014"/>
  <c r="Q2014"/>
  <c r="O2015"/>
  <c r="P2015"/>
  <c r="Q2015"/>
  <c r="O2016"/>
  <c r="P2016"/>
  <c r="Q2016"/>
  <c r="O2017"/>
  <c r="P2017"/>
  <c r="Q2017"/>
  <c r="O2018"/>
  <c r="P2018"/>
  <c r="Q2018"/>
  <c r="O2019"/>
  <c r="P2019"/>
  <c r="Q2019"/>
  <c r="O2020"/>
  <c r="P2020"/>
  <c r="Q2020"/>
  <c r="O2021"/>
  <c r="P2021"/>
  <c r="Q2021"/>
  <c r="O2022"/>
  <c r="P2022"/>
  <c r="Q2022"/>
  <c r="O2023"/>
  <c r="P2023"/>
  <c r="Q2023"/>
  <c r="O2024"/>
  <c r="P2024"/>
  <c r="Q2024"/>
  <c r="O2025"/>
  <c r="P2025"/>
  <c r="Q2025"/>
  <c r="O2026"/>
  <c r="P2026"/>
  <c r="Q2026"/>
  <c r="O2027"/>
  <c r="P2027"/>
  <c r="Q2027"/>
  <c r="O2028"/>
  <c r="P2028"/>
  <c r="Q2028"/>
  <c r="O2029"/>
  <c r="P2029"/>
  <c r="Q2029"/>
  <c r="O2030"/>
  <c r="P2030"/>
  <c r="Q2030"/>
  <c r="O2031"/>
  <c r="P2031"/>
  <c r="Q2031"/>
  <c r="O2032"/>
  <c r="P2032"/>
  <c r="Q2032"/>
  <c r="O2033"/>
  <c r="P2033"/>
  <c r="Q2033"/>
  <c r="O2034"/>
  <c r="P2034"/>
  <c r="Q2034"/>
  <c r="O2035"/>
  <c r="P2035"/>
  <c r="Q2035"/>
  <c r="O2036"/>
  <c r="P2036"/>
  <c r="Q2036"/>
  <c r="O2037"/>
  <c r="P2037"/>
  <c r="Q2037"/>
  <c r="O2038"/>
  <c r="P2038"/>
  <c r="Q2038"/>
  <c r="O2039"/>
  <c r="P2039"/>
  <c r="Q2039"/>
  <c r="O2040"/>
  <c r="P2040"/>
  <c r="Q2040"/>
  <c r="O2041"/>
  <c r="P2041"/>
  <c r="Q2041"/>
  <c r="O2042"/>
  <c r="P2042"/>
  <c r="Q2042"/>
  <c r="O2043"/>
  <c r="P2043"/>
  <c r="Q2043"/>
  <c r="O2044"/>
  <c r="P2044"/>
  <c r="Q2044"/>
  <c r="O2045"/>
  <c r="P2045"/>
  <c r="Q2045"/>
  <c r="O2046"/>
  <c r="P2046"/>
  <c r="Q2046"/>
  <c r="O2047"/>
  <c r="P2047"/>
  <c r="Q2047"/>
  <c r="O2048"/>
  <c r="P2048"/>
  <c r="Q2048"/>
  <c r="O2049"/>
  <c r="P2049"/>
  <c r="Q2049"/>
  <c r="O2050"/>
  <c r="P2050"/>
  <c r="Q2050"/>
  <c r="O2051"/>
  <c r="P2051"/>
  <c r="Q2051"/>
  <c r="O2052"/>
  <c r="P2052"/>
  <c r="Q2052"/>
  <c r="O2053"/>
  <c r="P2053"/>
  <c r="Q2053"/>
  <c r="O2054"/>
  <c r="P2054"/>
  <c r="Q2054"/>
  <c r="O2055"/>
  <c r="P2055"/>
  <c r="Q2055"/>
  <c r="O2056"/>
  <c r="P2056"/>
  <c r="Q2056"/>
  <c r="O2057"/>
  <c r="P2057"/>
  <c r="Q2057"/>
  <c r="O2058"/>
  <c r="P2058"/>
  <c r="Q2058"/>
  <c r="O2059"/>
  <c r="P2059"/>
  <c r="Q2059"/>
  <c r="O2060"/>
  <c r="P2060"/>
  <c r="Q2060"/>
  <c r="O2061"/>
  <c r="P2061"/>
  <c r="Q2061"/>
  <c r="O2062"/>
  <c r="P2062"/>
  <c r="Q2062"/>
  <c r="O2063"/>
  <c r="P2063"/>
  <c r="Q2063"/>
  <c r="O2064"/>
  <c r="P2064"/>
  <c r="Q2064"/>
  <c r="O2065"/>
  <c r="P2065"/>
  <c r="Q2065"/>
  <c r="O2066"/>
  <c r="P2066"/>
  <c r="Q2066"/>
  <c r="O2067"/>
  <c r="P2067"/>
  <c r="Q2067"/>
  <c r="O2068"/>
  <c r="P2068"/>
  <c r="Q2068"/>
  <c r="O2069"/>
  <c r="P2069"/>
  <c r="Q2069"/>
  <c r="O2070"/>
  <c r="P2070"/>
  <c r="Q2070"/>
  <c r="O2071"/>
  <c r="P2071"/>
  <c r="Q2071"/>
  <c r="O2072"/>
  <c r="P2072"/>
  <c r="Q2072"/>
  <c r="O2073"/>
  <c r="P2073"/>
  <c r="Q2073"/>
  <c r="O2074"/>
  <c r="P2074"/>
  <c r="Q2074"/>
  <c r="O2075"/>
  <c r="P2075"/>
  <c r="Q2075"/>
  <c r="O2076"/>
  <c r="P2076"/>
  <c r="Q2076"/>
  <c r="O2077"/>
  <c r="P2077"/>
  <c r="Q2077"/>
  <c r="O2078"/>
  <c r="P2078"/>
  <c r="Q2078"/>
  <c r="O2079"/>
  <c r="P2079"/>
  <c r="Q2079"/>
  <c r="O2080"/>
  <c r="P2080"/>
  <c r="Q2080"/>
  <c r="O2081"/>
  <c r="P2081"/>
  <c r="Q2081"/>
  <c r="O2082"/>
  <c r="P2082"/>
  <c r="Q2082"/>
  <c r="O2083"/>
  <c r="P2083"/>
  <c r="Q2083"/>
  <c r="O2084"/>
  <c r="P2084"/>
  <c r="Q2084"/>
  <c r="O2085"/>
  <c r="P2085"/>
  <c r="Q2085"/>
  <c r="O2086"/>
  <c r="P2086"/>
  <c r="Q2086"/>
  <c r="O2087"/>
  <c r="P2087"/>
  <c r="Q2087"/>
  <c r="O2088"/>
  <c r="P2088"/>
  <c r="Q2088"/>
  <c r="O2089"/>
  <c r="P2089"/>
  <c r="Q2089"/>
  <c r="O2090"/>
  <c r="P2090"/>
  <c r="Q2090"/>
  <c r="O2091"/>
  <c r="P2091"/>
  <c r="Q2091"/>
  <c r="O2092"/>
  <c r="P2092"/>
  <c r="Q2092"/>
  <c r="O2093"/>
  <c r="P2093"/>
  <c r="Q2093"/>
  <c r="O2094"/>
  <c r="P2094"/>
  <c r="Q2094"/>
  <c r="O2095"/>
  <c r="P2095"/>
  <c r="Q2095"/>
  <c r="O2096"/>
  <c r="P2096"/>
  <c r="Q2096"/>
  <c r="O2097"/>
  <c r="P2097"/>
  <c r="Q2097"/>
  <c r="O2098"/>
  <c r="P2098"/>
  <c r="Q2098"/>
  <c r="O2099"/>
  <c r="P2099"/>
  <c r="Q2099"/>
  <c r="O2100"/>
  <c r="P2100"/>
  <c r="Q2100"/>
  <c r="O2101"/>
  <c r="P2101"/>
  <c r="Q2101"/>
  <c r="O2102"/>
  <c r="P2102"/>
  <c r="Q2102"/>
  <c r="O2103"/>
  <c r="P2103"/>
  <c r="Q2103"/>
  <c r="O2104"/>
  <c r="P2104"/>
  <c r="Q2104"/>
  <c r="O2105"/>
  <c r="P2105"/>
  <c r="Q2105"/>
  <c r="O2106"/>
  <c r="P2106"/>
  <c r="Q2106"/>
  <c r="O2107"/>
  <c r="P2107"/>
  <c r="Q2107"/>
  <c r="O2108"/>
  <c r="P2108"/>
  <c r="Q2108"/>
  <c r="O2109"/>
  <c r="P2109"/>
  <c r="Q2109"/>
  <c r="O2110"/>
  <c r="P2110"/>
  <c r="Q2110"/>
  <c r="O2111"/>
  <c r="P2111"/>
  <c r="Q2111"/>
  <c r="O2112"/>
  <c r="P2112"/>
  <c r="Q2112"/>
  <c r="O2113"/>
  <c r="P2113"/>
  <c r="Q2113"/>
  <c r="O2114"/>
  <c r="P2114"/>
  <c r="Q2114"/>
  <c r="O2115"/>
  <c r="P2115"/>
  <c r="Q2115"/>
  <c r="O2116"/>
  <c r="P2116"/>
  <c r="Q2116"/>
  <c r="O2117"/>
  <c r="P2117"/>
  <c r="Q2117"/>
  <c r="O2118"/>
  <c r="P2118"/>
  <c r="Q2118"/>
  <c r="O2119"/>
  <c r="P2119"/>
  <c r="Q2119"/>
  <c r="O2120"/>
  <c r="P2120"/>
  <c r="Q2120"/>
  <c r="O2121"/>
  <c r="P2121"/>
  <c r="Q2121"/>
  <c r="O2122"/>
  <c r="P2122"/>
  <c r="Q2122"/>
  <c r="O2123"/>
  <c r="P2123"/>
  <c r="Q2123"/>
  <c r="O2124"/>
  <c r="P2124"/>
  <c r="Q2124"/>
  <c r="O2125"/>
  <c r="P2125"/>
  <c r="Q2125"/>
  <c r="O2126"/>
  <c r="P2126"/>
  <c r="Q2126"/>
  <c r="O2127"/>
  <c r="P2127"/>
  <c r="Q2127"/>
  <c r="O2128"/>
  <c r="P2128"/>
  <c r="Q2128"/>
  <c r="O2129"/>
  <c r="P2129"/>
  <c r="Q2129"/>
  <c r="O2130"/>
  <c r="P2130"/>
  <c r="Q2130"/>
  <c r="O2131"/>
  <c r="P2131"/>
  <c r="Q2131"/>
  <c r="O2132"/>
  <c r="P2132"/>
  <c r="Q2132"/>
  <c r="O2133"/>
  <c r="P2133"/>
  <c r="Q2133"/>
  <c r="O2134"/>
  <c r="P2134"/>
  <c r="Q2134"/>
  <c r="O2135"/>
  <c r="P2135"/>
  <c r="Q2135"/>
  <c r="O2136"/>
  <c r="P2136"/>
  <c r="Q2136"/>
  <c r="O2137"/>
  <c r="P2137"/>
  <c r="Q2137"/>
  <c r="O2138"/>
  <c r="P2138"/>
  <c r="Q2138"/>
  <c r="O2139"/>
  <c r="P2139"/>
  <c r="Q2139"/>
  <c r="O2140"/>
  <c r="P2140"/>
  <c r="Q2140"/>
  <c r="O2141"/>
  <c r="P2141"/>
  <c r="Q2141"/>
  <c r="O2142"/>
  <c r="P2142"/>
  <c r="Q2142"/>
  <c r="O2143"/>
  <c r="P2143"/>
  <c r="Q2143"/>
  <c r="O2144"/>
  <c r="P2144"/>
  <c r="Q2144"/>
  <c r="O2145"/>
  <c r="P2145"/>
  <c r="Q2145"/>
  <c r="O2146"/>
  <c r="P2146"/>
  <c r="Q2146"/>
  <c r="O2147"/>
  <c r="P2147"/>
  <c r="Q2147"/>
  <c r="O2148"/>
  <c r="P2148"/>
  <c r="Q2148"/>
  <c r="O2149"/>
  <c r="P2149"/>
  <c r="Q2149"/>
  <c r="O2150"/>
  <c r="P2150"/>
  <c r="Q2150"/>
  <c r="O2151"/>
  <c r="P2151"/>
  <c r="Q2151"/>
  <c r="O2152"/>
  <c r="P2152"/>
  <c r="Q2152"/>
  <c r="O2153"/>
  <c r="P2153"/>
  <c r="Q2153"/>
  <c r="O2154"/>
  <c r="P2154"/>
  <c r="Q2154"/>
  <c r="O2155"/>
  <c r="P2155"/>
  <c r="Q2155"/>
  <c r="O2156"/>
  <c r="P2156"/>
  <c r="Q2156"/>
  <c r="O2157"/>
  <c r="P2157"/>
  <c r="Q2157"/>
  <c r="O2158"/>
  <c r="P2158"/>
  <c r="Q2158"/>
  <c r="O2159"/>
  <c r="P2159"/>
  <c r="Q2159"/>
  <c r="O2160"/>
  <c r="P2160"/>
  <c r="Q2160"/>
  <c r="O2161"/>
  <c r="P2161"/>
  <c r="Q2161"/>
  <c r="O2162"/>
  <c r="P2162"/>
  <c r="Q2162"/>
  <c r="O2163"/>
  <c r="P2163"/>
  <c r="Q2163"/>
  <c r="O2164"/>
  <c r="P2164"/>
  <c r="Q2164"/>
  <c r="O2165"/>
  <c r="P2165"/>
  <c r="Q2165"/>
  <c r="O2166"/>
  <c r="P2166"/>
  <c r="Q2166"/>
  <c r="O2167"/>
  <c r="P2167"/>
  <c r="Q2167"/>
  <c r="O2168"/>
  <c r="P2168"/>
  <c r="Q2168"/>
  <c r="O2169"/>
  <c r="P2169"/>
  <c r="Q2169"/>
  <c r="O2170"/>
  <c r="P2170"/>
  <c r="Q2170"/>
  <c r="O2171"/>
  <c r="P2171"/>
  <c r="Q2171"/>
  <c r="O2172"/>
  <c r="P2172"/>
  <c r="Q2172"/>
  <c r="O2173"/>
  <c r="P2173"/>
  <c r="Q2173"/>
  <c r="O2174"/>
  <c r="P2174"/>
  <c r="Q2174"/>
  <c r="O2175"/>
  <c r="P2175"/>
  <c r="Q2175"/>
  <c r="O2176"/>
  <c r="P2176"/>
  <c r="Q2176"/>
  <c r="O2177"/>
  <c r="P2177"/>
  <c r="Q2177"/>
  <c r="O2178"/>
  <c r="P2178"/>
  <c r="Q2178"/>
  <c r="O2179"/>
  <c r="P2179"/>
  <c r="Q2179"/>
  <c r="Q14"/>
  <c r="O14"/>
  <c r="N10"/>
  <c r="P4014"/>
  <c r="P4016"/>
  <c r="P4015"/>
  <c r="P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806"/>
  <c r="N807"/>
  <c r="N808"/>
  <c r="N809"/>
  <c r="N810"/>
  <c r="N811"/>
  <c r="N812"/>
  <c r="N813"/>
  <c r="N814"/>
  <c r="N815"/>
  <c r="N816"/>
  <c r="N817"/>
  <c r="N818"/>
  <c r="N819"/>
  <c r="N820"/>
  <c r="N821"/>
  <c r="N822"/>
  <c r="N823"/>
  <c r="N824"/>
  <c r="N825"/>
  <c r="N826"/>
  <c r="N827"/>
  <c r="N828"/>
  <c r="N829"/>
  <c r="N830"/>
  <c r="N831"/>
  <c r="N832"/>
  <c r="N833"/>
  <c r="N834"/>
  <c r="N835"/>
  <c r="N836"/>
  <c r="N837"/>
  <c r="N838"/>
  <c r="N839"/>
  <c r="N840"/>
  <c r="N841"/>
  <c r="N842"/>
  <c r="N843"/>
  <c r="N844"/>
  <c r="N845"/>
  <c r="N846"/>
  <c r="N847"/>
  <c r="N848"/>
  <c r="N849"/>
  <c r="N850"/>
  <c r="N851"/>
  <c r="N852"/>
  <c r="N853"/>
  <c r="N854"/>
  <c r="N855"/>
  <c r="N856"/>
  <c r="N857"/>
  <c r="N858"/>
  <c r="N859"/>
  <c r="N860"/>
  <c r="N861"/>
  <c r="N862"/>
  <c r="N863"/>
  <c r="N864"/>
  <c r="N865"/>
  <c r="N866"/>
  <c r="N867"/>
  <c r="N868"/>
  <c r="N869"/>
  <c r="N870"/>
  <c r="N871"/>
  <c r="N872"/>
  <c r="N873"/>
  <c r="N874"/>
  <c r="N875"/>
  <c r="N876"/>
  <c r="N877"/>
  <c r="N878"/>
  <c r="N879"/>
  <c r="N880"/>
  <c r="N881"/>
  <c r="N882"/>
  <c r="N883"/>
  <c r="N884"/>
  <c r="N885"/>
  <c r="N886"/>
  <c r="N887"/>
  <c r="N888"/>
  <c r="N889"/>
  <c r="N890"/>
  <c r="N891"/>
  <c r="N892"/>
  <c r="N893"/>
  <c r="N894"/>
  <c r="N895"/>
  <c r="N896"/>
  <c r="N897"/>
  <c r="N898"/>
  <c r="N899"/>
  <c r="N900"/>
  <c r="N901"/>
  <c r="N902"/>
  <c r="N903"/>
  <c r="N904"/>
  <c r="N905"/>
  <c r="N906"/>
  <c r="N907"/>
  <c r="N908"/>
  <c r="N909"/>
  <c r="N910"/>
  <c r="N911"/>
  <c r="N912"/>
  <c r="N913"/>
  <c r="N914"/>
  <c r="N915"/>
  <c r="N916"/>
  <c r="N917"/>
  <c r="N918"/>
  <c r="N919"/>
  <c r="N920"/>
  <c r="N921"/>
  <c r="N922"/>
  <c r="N923"/>
  <c r="N924"/>
  <c r="N925"/>
  <c r="N926"/>
  <c r="N927"/>
  <c r="N928"/>
  <c r="N929"/>
  <c r="N930"/>
  <c r="N931"/>
  <c r="N932"/>
  <c r="N933"/>
  <c r="N934"/>
  <c r="N935"/>
  <c r="N936"/>
  <c r="N937"/>
  <c r="N938"/>
  <c r="N939"/>
  <c r="N940"/>
  <c r="N941"/>
  <c r="N942"/>
  <c r="N943"/>
  <c r="N944"/>
  <c r="N945"/>
  <c r="N946"/>
  <c r="N947"/>
  <c r="N948"/>
  <c r="N949"/>
  <c r="N950"/>
  <c r="N951"/>
  <c r="N952"/>
  <c r="N953"/>
  <c r="N954"/>
  <c r="N955"/>
  <c r="N956"/>
  <c r="N957"/>
  <c r="N958"/>
  <c r="N959"/>
  <c r="N960"/>
  <c r="N961"/>
  <c r="N962"/>
  <c r="N963"/>
  <c r="N964"/>
  <c r="N965"/>
  <c r="N966"/>
  <c r="N967"/>
  <c r="N968"/>
  <c r="N969"/>
  <c r="N970"/>
  <c r="N971"/>
  <c r="N972"/>
  <c r="N973"/>
  <c r="N974"/>
  <c r="N975"/>
  <c r="N976"/>
  <c r="N977"/>
  <c r="N978"/>
  <c r="N979"/>
  <c r="N980"/>
  <c r="N981"/>
  <c r="N982"/>
  <c r="N983"/>
  <c r="N984"/>
  <c r="N985"/>
  <c r="N986"/>
  <c r="N987"/>
  <c r="N988"/>
  <c r="N989"/>
  <c r="N990"/>
  <c r="N991"/>
  <c r="N992"/>
  <c r="N993"/>
  <c r="N994"/>
  <c r="N995"/>
  <c r="N996"/>
  <c r="N997"/>
  <c r="N998"/>
  <c r="N999"/>
  <c r="N1000"/>
  <c r="N1001"/>
  <c r="N1002"/>
  <c r="N1003"/>
  <c r="N1004"/>
  <c r="N1005"/>
  <c r="N1006"/>
  <c r="N1007"/>
  <c r="N1008"/>
  <c r="N1009"/>
  <c r="N1010"/>
  <c r="N1011"/>
  <c r="N1012"/>
  <c r="N1013"/>
  <c r="N1014"/>
  <c r="N1015"/>
  <c r="N1016"/>
  <c r="N1017"/>
  <c r="N1018"/>
  <c r="N1019"/>
  <c r="N1020"/>
  <c r="N1021"/>
  <c r="N1022"/>
  <c r="N1023"/>
  <c r="N1024"/>
  <c r="N1025"/>
  <c r="N1026"/>
  <c r="N1027"/>
  <c r="N1028"/>
  <c r="N1029"/>
  <c r="N1030"/>
  <c r="N1031"/>
  <c r="N1032"/>
  <c r="N1033"/>
  <c r="N1034"/>
  <c r="N1035"/>
  <c r="N1036"/>
  <c r="N1037"/>
  <c r="N1038"/>
  <c r="N1039"/>
  <c r="N1040"/>
  <c r="N1041"/>
  <c r="N1042"/>
  <c r="N1043"/>
  <c r="N1044"/>
  <c r="N1045"/>
  <c r="N1046"/>
  <c r="N1047"/>
  <c r="N1048"/>
  <c r="N1049"/>
  <c r="N1050"/>
  <c r="N1051"/>
  <c r="N1052"/>
  <c r="N1053"/>
  <c r="N1054"/>
  <c r="N1055"/>
  <c r="N1056"/>
  <c r="N1057"/>
  <c r="N1058"/>
  <c r="N1059"/>
  <c r="N1060"/>
  <c r="N1061"/>
  <c r="N1062"/>
  <c r="N1063"/>
  <c r="N1064"/>
  <c r="N1065"/>
  <c r="N1066"/>
  <c r="N1067"/>
  <c r="N1068"/>
  <c r="N1069"/>
  <c r="N1070"/>
  <c r="N1071"/>
  <c r="N1072"/>
  <c r="N1073"/>
  <c r="N1074"/>
  <c r="N1075"/>
  <c r="N1076"/>
  <c r="N1077"/>
  <c r="N1078"/>
  <c r="N1079"/>
  <c r="N1080"/>
  <c r="N1081"/>
  <c r="N1082"/>
  <c r="N1083"/>
  <c r="N1084"/>
  <c r="N1085"/>
  <c r="N1086"/>
  <c r="N1087"/>
  <c r="N1088"/>
  <c r="N1089"/>
  <c r="N1090"/>
  <c r="N1091"/>
  <c r="N1092"/>
  <c r="N1093"/>
  <c r="N1094"/>
  <c r="N1095"/>
  <c r="N1096"/>
  <c r="N1097"/>
  <c r="N1098"/>
  <c r="N1099"/>
  <c r="N1100"/>
  <c r="N1101"/>
  <c r="N1102"/>
  <c r="N1103"/>
  <c r="N1104"/>
  <c r="N1105"/>
  <c r="N1106"/>
  <c r="N1107"/>
  <c r="N1108"/>
  <c r="N1109"/>
  <c r="N1110"/>
  <c r="N1111"/>
  <c r="N1112"/>
  <c r="N1113"/>
  <c r="N1114"/>
  <c r="N1115"/>
  <c r="N1116"/>
  <c r="N1117"/>
  <c r="N1118"/>
  <c r="N1119"/>
  <c r="N1120"/>
  <c r="N1121"/>
  <c r="N1122"/>
  <c r="N1123"/>
  <c r="N1124"/>
  <c r="N1125"/>
  <c r="N1126"/>
  <c r="N1127"/>
  <c r="N1128"/>
  <c r="N1129"/>
  <c r="N1130"/>
  <c r="N1131"/>
  <c r="N1132"/>
  <c r="N1133"/>
  <c r="N1134"/>
  <c r="N1135"/>
  <c r="N1136"/>
  <c r="N1137"/>
  <c r="N1138"/>
  <c r="N1139"/>
  <c r="N1140"/>
  <c r="N1141"/>
  <c r="N1142"/>
  <c r="N1143"/>
  <c r="N1144"/>
  <c r="N1145"/>
  <c r="N1146"/>
  <c r="N1147"/>
  <c r="N1148"/>
  <c r="N1149"/>
  <c r="N1150"/>
  <c r="N1151"/>
  <c r="N1152"/>
  <c r="N1153"/>
  <c r="N1154"/>
  <c r="N1155"/>
  <c r="N1156"/>
  <c r="N1157"/>
  <c r="N1158"/>
  <c r="N1159"/>
  <c r="N1160"/>
  <c r="N1161"/>
  <c r="N1162"/>
  <c r="N1163"/>
  <c r="N1164"/>
  <c r="N1165"/>
  <c r="N1166"/>
  <c r="N1167"/>
  <c r="N1168"/>
  <c r="N1169"/>
  <c r="N1170"/>
  <c r="N1171"/>
  <c r="N1172"/>
  <c r="N1173"/>
  <c r="N1174"/>
  <c r="N1175"/>
  <c r="N1176"/>
  <c r="N1177"/>
  <c r="N1178"/>
  <c r="N1179"/>
  <c r="N1180"/>
  <c r="N1181"/>
  <c r="N1182"/>
  <c r="N1183"/>
  <c r="N1184"/>
  <c r="N1185"/>
  <c r="N1186"/>
  <c r="N1187"/>
  <c r="N1188"/>
  <c r="N1189"/>
  <c r="N1190"/>
  <c r="N1191"/>
  <c r="N1192"/>
  <c r="N1193"/>
  <c r="N1194"/>
  <c r="N1195"/>
  <c r="N1196"/>
  <c r="N1197"/>
  <c r="N1198"/>
  <c r="N1199"/>
  <c r="N1200"/>
  <c r="N1201"/>
  <c r="N1202"/>
  <c r="N1203"/>
  <c r="N1204"/>
  <c r="N1205"/>
  <c r="N1206"/>
  <c r="N1207"/>
  <c r="N1208"/>
  <c r="N1209"/>
  <c r="N1210"/>
  <c r="N1211"/>
  <c r="N1212"/>
  <c r="N1213"/>
  <c r="N1214"/>
  <c r="N1215"/>
  <c r="N1216"/>
  <c r="N1217"/>
  <c r="N1218"/>
  <c r="N1219"/>
  <c r="N1220"/>
  <c r="N1221"/>
  <c r="N1222"/>
  <c r="N1223"/>
  <c r="N1224"/>
  <c r="N1225"/>
  <c r="N1226"/>
  <c r="N1227"/>
  <c r="N1228"/>
  <c r="N1229"/>
  <c r="N1230"/>
  <c r="N1231"/>
  <c r="N1232"/>
  <c r="N1233"/>
  <c r="N1234"/>
  <c r="N1235"/>
  <c r="N1236"/>
  <c r="N1237"/>
  <c r="N1238"/>
  <c r="N1239"/>
  <c r="N1240"/>
  <c r="N1241"/>
  <c r="N1242"/>
  <c r="N1243"/>
  <c r="N1244"/>
  <c r="N1245"/>
  <c r="N1246"/>
  <c r="N1247"/>
  <c r="N1248"/>
  <c r="N1249"/>
  <c r="N1250"/>
  <c r="N1251"/>
  <c r="N1252"/>
  <c r="N1253"/>
  <c r="N1254"/>
  <c r="N1255"/>
  <c r="N1256"/>
  <c r="N1257"/>
  <c r="N1258"/>
  <c r="N1259"/>
  <c r="N1260"/>
  <c r="N1261"/>
  <c r="N1262"/>
  <c r="N1263"/>
  <c r="N1264"/>
  <c r="N1265"/>
  <c r="N1266"/>
  <c r="N1267"/>
  <c r="N1268"/>
  <c r="N1269"/>
  <c r="N1270"/>
  <c r="N1271"/>
  <c r="N1272"/>
  <c r="N1273"/>
  <c r="N1274"/>
  <c r="N1275"/>
  <c r="N1276"/>
  <c r="N1277"/>
  <c r="N1278"/>
  <c r="N1279"/>
  <c r="N1280"/>
  <c r="N1281"/>
  <c r="N1282"/>
  <c r="N1283"/>
  <c r="N1284"/>
  <c r="N1285"/>
  <c r="N1286"/>
  <c r="N1287"/>
  <c r="N1288"/>
  <c r="N1289"/>
  <c r="N1290"/>
  <c r="N1291"/>
  <c r="N1292"/>
  <c r="N1293"/>
  <c r="N1294"/>
  <c r="N1295"/>
  <c r="N1296"/>
  <c r="N1297"/>
  <c r="N1298"/>
  <c r="N1299"/>
  <c r="N1300"/>
  <c r="N1301"/>
  <c r="N1302"/>
  <c r="N1303"/>
  <c r="N1304"/>
  <c r="N1305"/>
  <c r="N1306"/>
  <c r="N1307"/>
  <c r="N1308"/>
  <c r="N1309"/>
  <c r="N1310"/>
  <c r="N1311"/>
  <c r="N1312"/>
  <c r="N1313"/>
  <c r="N1314"/>
  <c r="N1315"/>
  <c r="N1316"/>
  <c r="N1317"/>
  <c r="N1318"/>
  <c r="N1319"/>
  <c r="N1320"/>
  <c r="N1321"/>
  <c r="N1322"/>
  <c r="N1323"/>
  <c r="N1324"/>
  <c r="N1325"/>
  <c r="N1326"/>
  <c r="N1327"/>
  <c r="N1328"/>
  <c r="N1329"/>
  <c r="N1330"/>
  <c r="N1331"/>
  <c r="N1332"/>
  <c r="N1333"/>
  <c r="N1334"/>
  <c r="N1335"/>
  <c r="N1336"/>
  <c r="N1337"/>
  <c r="N1338"/>
  <c r="N1339"/>
  <c r="N1340"/>
  <c r="N1341"/>
  <c r="N1342"/>
  <c r="N1343"/>
  <c r="N1344"/>
  <c r="N1345"/>
  <c r="N1346"/>
  <c r="N1347"/>
  <c r="N1348"/>
  <c r="N1349"/>
  <c r="N1350"/>
  <c r="N1351"/>
  <c r="N1352"/>
  <c r="N1353"/>
  <c r="N1354"/>
  <c r="N1355"/>
  <c r="N1356"/>
  <c r="N1357"/>
  <c r="N1358"/>
  <c r="N1359"/>
  <c r="N1360"/>
  <c r="N1361"/>
  <c r="N1362"/>
  <c r="N1363"/>
  <c r="N1364"/>
  <c r="N1365"/>
  <c r="N1366"/>
  <c r="N1367"/>
  <c r="N1368"/>
  <c r="N1369"/>
  <c r="N1370"/>
  <c r="N1371"/>
  <c r="N1372"/>
  <c r="N1373"/>
  <c r="N1374"/>
  <c r="N1375"/>
  <c r="N1376"/>
  <c r="N1377"/>
  <c r="N1378"/>
  <c r="N1379"/>
  <c r="N1380"/>
  <c r="N1381"/>
  <c r="N1382"/>
  <c r="N1383"/>
  <c r="N1384"/>
  <c r="N1385"/>
  <c r="N1386"/>
  <c r="N1387"/>
  <c r="N1388"/>
  <c r="N1389"/>
  <c r="N1390"/>
  <c r="N1391"/>
  <c r="N1392"/>
  <c r="N1393"/>
  <c r="N1394"/>
  <c r="N1395"/>
  <c r="N1396"/>
  <c r="N1397"/>
  <c r="N1398"/>
  <c r="N1399"/>
  <c r="N1400"/>
  <c r="N1401"/>
  <c r="N1402"/>
  <c r="N1403"/>
  <c r="N1404"/>
  <c r="N1405"/>
  <c r="N1406"/>
  <c r="N1407"/>
  <c r="N1408"/>
  <c r="N1409"/>
  <c r="N1410"/>
  <c r="N1411"/>
  <c r="N1412"/>
  <c r="N1413"/>
  <c r="N1414"/>
  <c r="N1415"/>
  <c r="N1416"/>
  <c r="N1417"/>
  <c r="N1418"/>
  <c r="N1419"/>
  <c r="N1420"/>
  <c r="N1421"/>
  <c r="N1422"/>
  <c r="N1423"/>
  <c r="N1424"/>
  <c r="N1425"/>
  <c r="N1426"/>
  <c r="N1427"/>
  <c r="N1428"/>
  <c r="N1429"/>
  <c r="N1430"/>
  <c r="N1431"/>
  <c r="N1432"/>
  <c r="N1433"/>
  <c r="N1434"/>
  <c r="N1435"/>
  <c r="N1436"/>
  <c r="N1437"/>
  <c r="N1438"/>
  <c r="N1439"/>
  <c r="N1440"/>
  <c r="N1441"/>
  <c r="N1442"/>
  <c r="N1443"/>
  <c r="N1444"/>
  <c r="N1445"/>
  <c r="N1446"/>
  <c r="N1447"/>
  <c r="N1448"/>
  <c r="N1449"/>
  <c r="N1450"/>
  <c r="N1451"/>
  <c r="N1452"/>
  <c r="N1453"/>
  <c r="N1454"/>
  <c r="N1455"/>
  <c r="N1456"/>
  <c r="N1457"/>
  <c r="N1458"/>
  <c r="N1459"/>
  <c r="N1460"/>
  <c r="N1461"/>
  <c r="N1462"/>
  <c r="N1463"/>
  <c r="N1464"/>
  <c r="N1465"/>
  <c r="N1466"/>
  <c r="N1467"/>
  <c r="N1468"/>
  <c r="N1469"/>
  <c r="N1470"/>
  <c r="N1471"/>
  <c r="N1472"/>
  <c r="N1473"/>
  <c r="N1474"/>
  <c r="N1475"/>
  <c r="N1476"/>
  <c r="N1477"/>
  <c r="N1478"/>
  <c r="N1479"/>
  <c r="N1480"/>
  <c r="N1481"/>
  <c r="N1482"/>
  <c r="N1483"/>
  <c r="N1484"/>
  <c r="N1485"/>
  <c r="N1486"/>
  <c r="N1487"/>
  <c r="N1488"/>
  <c r="N1489"/>
  <c r="N1490"/>
  <c r="N1491"/>
  <c r="N1492"/>
  <c r="N1493"/>
  <c r="N1494"/>
  <c r="N1495"/>
  <c r="N1496"/>
  <c r="N1497"/>
  <c r="N1498"/>
  <c r="N1499"/>
  <c r="N1500"/>
  <c r="N1501"/>
  <c r="N1502"/>
  <c r="N1503"/>
  <c r="N1504"/>
  <c r="N1505"/>
  <c r="N1506"/>
  <c r="N1507"/>
  <c r="N1508"/>
  <c r="N1509"/>
  <c r="N1510"/>
  <c r="N1511"/>
  <c r="N1512"/>
  <c r="N1513"/>
  <c r="N1514"/>
  <c r="N1515"/>
  <c r="N1516"/>
  <c r="N1517"/>
  <c r="N1518"/>
  <c r="N1519"/>
  <c r="N1520"/>
  <c r="N1521"/>
  <c r="N1522"/>
  <c r="N1523"/>
  <c r="N1524"/>
  <c r="N1525"/>
  <c r="N1526"/>
  <c r="N1527"/>
  <c r="N1528"/>
  <c r="N1529"/>
  <c r="N1530"/>
  <c r="N1531"/>
  <c r="N1532"/>
  <c r="N1533"/>
  <c r="N1534"/>
  <c r="N1535"/>
  <c r="N1536"/>
  <c r="N1537"/>
  <c r="N1538"/>
  <c r="N1539"/>
  <c r="N1540"/>
  <c r="N1541"/>
  <c r="N1542"/>
  <c r="N1543"/>
  <c r="N1544"/>
  <c r="N1545"/>
  <c r="N1546"/>
  <c r="N1547"/>
  <c r="N1548"/>
  <c r="N1549"/>
  <c r="N1550"/>
  <c r="N1551"/>
  <c r="N1552"/>
  <c r="N1553"/>
  <c r="N1554"/>
  <c r="N1555"/>
  <c r="N1556"/>
  <c r="N1557"/>
  <c r="N1558"/>
  <c r="N1559"/>
  <c r="N1560"/>
  <c r="N1561"/>
  <c r="N1562"/>
  <c r="N1563"/>
  <c r="N1564"/>
  <c r="N1565"/>
  <c r="N1566"/>
  <c r="N1567"/>
  <c r="N1568"/>
  <c r="N1569"/>
  <c r="N1570"/>
  <c r="N1571"/>
  <c r="N1572"/>
  <c r="N1573"/>
  <c r="N1574"/>
  <c r="N1575"/>
  <c r="N1576"/>
  <c r="N1577"/>
  <c r="N1578"/>
  <c r="N1579"/>
  <c r="N1580"/>
  <c r="N1581"/>
  <c r="N1582"/>
  <c r="N1583"/>
  <c r="N1584"/>
  <c r="N1585"/>
  <c r="N1586"/>
  <c r="N1587"/>
  <c r="N1588"/>
  <c r="N1589"/>
  <c r="N1590"/>
  <c r="N1591"/>
  <c r="N1592"/>
  <c r="N1593"/>
  <c r="N1594"/>
  <c r="N1595"/>
  <c r="N1596"/>
  <c r="N1597"/>
  <c r="N1598"/>
  <c r="N1599"/>
  <c r="N1600"/>
  <c r="N1601"/>
  <c r="N1602"/>
  <c r="N1603"/>
  <c r="N1604"/>
  <c r="N1605"/>
  <c r="N1606"/>
  <c r="N1607"/>
  <c r="N1608"/>
  <c r="N1609"/>
  <c r="N1610"/>
  <c r="N1611"/>
  <c r="N1612"/>
  <c r="N1613"/>
  <c r="N1614"/>
  <c r="N1615"/>
  <c r="N1616"/>
  <c r="N1617"/>
  <c r="N1618"/>
  <c r="N1619"/>
  <c r="N1620"/>
  <c r="N1621"/>
  <c r="N1622"/>
  <c r="N1623"/>
  <c r="N1624"/>
  <c r="N1625"/>
  <c r="N1626"/>
  <c r="N1627"/>
  <c r="N1628"/>
  <c r="N1629"/>
  <c r="N1630"/>
  <c r="N1631"/>
  <c r="N1632"/>
  <c r="N1633"/>
  <c r="N1634"/>
  <c r="N1635"/>
  <c r="N1636"/>
  <c r="N1637"/>
  <c r="N1638"/>
  <c r="N1639"/>
  <c r="N1640"/>
  <c r="N1641"/>
  <c r="N1642"/>
  <c r="N1643"/>
  <c r="N1644"/>
  <c r="N1645"/>
  <c r="N1646"/>
  <c r="N1647"/>
  <c r="N1648"/>
  <c r="N1649"/>
  <c r="N1650"/>
  <c r="N1651"/>
  <c r="N1652"/>
  <c r="N1653"/>
  <c r="N1654"/>
  <c r="N1655"/>
  <c r="N1656"/>
  <c r="N1657"/>
  <c r="N1658"/>
  <c r="N1659"/>
  <c r="N1660"/>
  <c r="N1661"/>
  <c r="N1662"/>
  <c r="N1663"/>
  <c r="N1664"/>
  <c r="N1665"/>
  <c r="N1666"/>
  <c r="N1667"/>
  <c r="N1668"/>
  <c r="N1669"/>
  <c r="N1670"/>
  <c r="N1671"/>
  <c r="N1672"/>
  <c r="N1673"/>
  <c r="N1674"/>
  <c r="N1675"/>
  <c r="N1676"/>
  <c r="N1677"/>
  <c r="N1678"/>
  <c r="N1679"/>
  <c r="N1680"/>
  <c r="N1681"/>
  <c r="N1682"/>
  <c r="N1683"/>
  <c r="N1684"/>
  <c r="N1685"/>
  <c r="N1686"/>
  <c r="N1687"/>
  <c r="N1688"/>
  <c r="N1689"/>
  <c r="N1690"/>
  <c r="N1691"/>
  <c r="N1692"/>
  <c r="N1693"/>
  <c r="N1694"/>
  <c r="N1695"/>
  <c r="N1696"/>
  <c r="N1697"/>
  <c r="N1698"/>
  <c r="N1699"/>
  <c r="N1700"/>
  <c r="N1701"/>
  <c r="N1702"/>
  <c r="N1703"/>
  <c r="N1704"/>
  <c r="N1705"/>
  <c r="N1706"/>
  <c r="N1707"/>
  <c r="N1708"/>
  <c r="N1709"/>
  <c r="N1710"/>
  <c r="N1711"/>
  <c r="N1712"/>
  <c r="N1713"/>
  <c r="N1714"/>
  <c r="N1715"/>
  <c r="N1716"/>
  <c r="N1717"/>
  <c r="N1718"/>
  <c r="N1719"/>
  <c r="N1720"/>
  <c r="N1721"/>
  <c r="N1722"/>
  <c r="N1723"/>
  <c r="N1724"/>
  <c r="N1725"/>
  <c r="N1726"/>
  <c r="N1727"/>
  <c r="N1728"/>
  <c r="N1729"/>
  <c r="N1730"/>
  <c r="N1731"/>
  <c r="N1732"/>
  <c r="N1733"/>
  <c r="N1734"/>
  <c r="N1735"/>
  <c r="N1736"/>
  <c r="N1737"/>
  <c r="N1738"/>
  <c r="N1739"/>
  <c r="N1740"/>
  <c r="N1741"/>
  <c r="N1742"/>
  <c r="N1743"/>
  <c r="N1744"/>
  <c r="N1745"/>
  <c r="N1746"/>
  <c r="N1747"/>
  <c r="N1748"/>
  <c r="N1749"/>
  <c r="N1750"/>
  <c r="N1751"/>
  <c r="N1752"/>
  <c r="N1753"/>
  <c r="N1754"/>
  <c r="N1755"/>
  <c r="N1756"/>
  <c r="N1757"/>
  <c r="N1758"/>
  <c r="N1759"/>
  <c r="N1760"/>
  <c r="N1761"/>
  <c r="N1762"/>
  <c r="N1763"/>
  <c r="N1764"/>
  <c r="N1765"/>
  <c r="N1766"/>
  <c r="N1767"/>
  <c r="N1768"/>
  <c r="N1769"/>
  <c r="N1770"/>
  <c r="N1771"/>
  <c r="N1772"/>
  <c r="N1773"/>
  <c r="N1774"/>
  <c r="N1775"/>
  <c r="N1776"/>
  <c r="N1777"/>
  <c r="N1778"/>
  <c r="N1779"/>
  <c r="N1780"/>
  <c r="N1781"/>
  <c r="N1782"/>
  <c r="N1783"/>
  <c r="N1784"/>
  <c r="N1785"/>
  <c r="N1786"/>
  <c r="N1787"/>
  <c r="N1788"/>
  <c r="N1789"/>
  <c r="N1790"/>
  <c r="N1791"/>
  <c r="N1792"/>
  <c r="N1793"/>
  <c r="N1794"/>
  <c r="N1795"/>
  <c r="N1796"/>
  <c r="N1797"/>
  <c r="N1798"/>
  <c r="N1799"/>
  <c r="N1800"/>
  <c r="N1801"/>
  <c r="N1802"/>
  <c r="N1803"/>
  <c r="N1804"/>
  <c r="N1805"/>
  <c r="N1806"/>
  <c r="N1807"/>
  <c r="N1808"/>
  <c r="N1809"/>
  <c r="N1810"/>
  <c r="N1811"/>
  <c r="N1812"/>
  <c r="N1813"/>
  <c r="N1814"/>
  <c r="N1815"/>
  <c r="N1816"/>
  <c r="N1817"/>
  <c r="N1818"/>
  <c r="N1819"/>
  <c r="N1820"/>
  <c r="N1821"/>
  <c r="N1822"/>
  <c r="N1823"/>
  <c r="N1824"/>
  <c r="N1825"/>
  <c r="N1826"/>
  <c r="N1827"/>
  <c r="N1828"/>
  <c r="N1829"/>
  <c r="N1830"/>
  <c r="N1831"/>
  <c r="N1832"/>
  <c r="N1833"/>
  <c r="N1834"/>
  <c r="N1835"/>
  <c r="N1836"/>
  <c r="N1837"/>
  <c r="N1838"/>
  <c r="N1839"/>
  <c r="N1840"/>
  <c r="N1841"/>
  <c r="N1842"/>
  <c r="N1843"/>
  <c r="N1844"/>
  <c r="N1845"/>
  <c r="N1846"/>
  <c r="N1847"/>
  <c r="N1848"/>
  <c r="N1849"/>
  <c r="N1850"/>
  <c r="N1851"/>
  <c r="N1852"/>
  <c r="N1853"/>
  <c r="N1854"/>
  <c r="N1855"/>
  <c r="N1856"/>
  <c r="N1857"/>
  <c r="N1858"/>
  <c r="N1859"/>
  <c r="N1860"/>
  <c r="N1861"/>
  <c r="N1862"/>
  <c r="N1863"/>
  <c r="N1864"/>
  <c r="N1865"/>
  <c r="N1866"/>
  <c r="N1867"/>
  <c r="N1868"/>
  <c r="N1869"/>
  <c r="N1870"/>
  <c r="N1871"/>
  <c r="N1872"/>
  <c r="N1873"/>
  <c r="N1874"/>
  <c r="N1875"/>
  <c r="N1876"/>
  <c r="N1877"/>
  <c r="N1878"/>
  <c r="N1879"/>
  <c r="N1880"/>
  <c r="N1881"/>
  <c r="N1882"/>
  <c r="N1883"/>
  <c r="N1884"/>
  <c r="N1885"/>
  <c r="N1886"/>
  <c r="N1887"/>
  <c r="N1888"/>
  <c r="N1889"/>
  <c r="N1890"/>
  <c r="N1891"/>
  <c r="N1892"/>
  <c r="N1893"/>
  <c r="N1894"/>
  <c r="N1895"/>
  <c r="N1896"/>
  <c r="N1897"/>
  <c r="N1898"/>
  <c r="N1899"/>
  <c r="N1900"/>
  <c r="N1901"/>
  <c r="N1902"/>
  <c r="N1903"/>
  <c r="N1904"/>
  <c r="N1905"/>
  <c r="N1906"/>
  <c r="N1907"/>
  <c r="N1908"/>
  <c r="N1909"/>
  <c r="N1910"/>
  <c r="N1911"/>
  <c r="N1912"/>
  <c r="N1913"/>
  <c r="N1914"/>
  <c r="N1915"/>
  <c r="N1916"/>
  <c r="N1917"/>
  <c r="N1918"/>
  <c r="N1919"/>
  <c r="N1920"/>
  <c r="N1921"/>
  <c r="N1922"/>
  <c r="N1923"/>
  <c r="N1924"/>
  <c r="N1925"/>
  <c r="N1926"/>
  <c r="N1927"/>
  <c r="N1928"/>
  <c r="N1929"/>
  <c r="N1930"/>
  <c r="N1931"/>
  <c r="N1932"/>
  <c r="N1933"/>
  <c r="N1934"/>
  <c r="N1935"/>
  <c r="N1936"/>
  <c r="N1937"/>
  <c r="N1938"/>
  <c r="N1939"/>
  <c r="N1940"/>
  <c r="N1941"/>
  <c r="N1942"/>
  <c r="N1943"/>
  <c r="N1944"/>
  <c r="N1945"/>
  <c r="N1946"/>
  <c r="N1947"/>
  <c r="N1948"/>
  <c r="N1949"/>
  <c r="N1950"/>
  <c r="N1951"/>
  <c r="N1952"/>
  <c r="N1953"/>
  <c r="N1954"/>
  <c r="N1955"/>
  <c r="N1956"/>
  <c r="N1957"/>
  <c r="N1958"/>
  <c r="N1959"/>
  <c r="N1960"/>
  <c r="N1961"/>
  <c r="N1962"/>
  <c r="N1963"/>
  <c r="N1964"/>
  <c r="N1965"/>
  <c r="N1966"/>
  <c r="N1967"/>
  <c r="N1968"/>
  <c r="N1969"/>
  <c r="N1970"/>
  <c r="N1971"/>
  <c r="N1972"/>
  <c r="N1973"/>
  <c r="N1974"/>
  <c r="N1975"/>
  <c r="N1976"/>
  <c r="N1977"/>
  <c r="N1978"/>
  <c r="N1979"/>
  <c r="N1980"/>
  <c r="N1981"/>
  <c r="N1982"/>
  <c r="N1983"/>
  <c r="N1984"/>
  <c r="N1985"/>
  <c r="N1986"/>
  <c r="N1987"/>
  <c r="N1988"/>
  <c r="N1989"/>
  <c r="N1990"/>
  <c r="N1991"/>
  <c r="N1992"/>
  <c r="N1993"/>
  <c r="N1994"/>
  <c r="N1995"/>
  <c r="N1996"/>
  <c r="N1997"/>
  <c r="N1998"/>
  <c r="N1999"/>
  <c r="N2000"/>
  <c r="N2001"/>
  <c r="N2002"/>
  <c r="N2003"/>
  <c r="N2004"/>
  <c r="N2005"/>
  <c r="N2006"/>
  <c r="N2007"/>
  <c r="N2008"/>
  <c r="N2009"/>
  <c r="N2010"/>
  <c r="N2011"/>
  <c r="N2012"/>
  <c r="N2013"/>
  <c r="N2014"/>
  <c r="N2015"/>
  <c r="N2016"/>
  <c r="N2017"/>
  <c r="N2018"/>
  <c r="N2019"/>
  <c r="N2020"/>
  <c r="N2021"/>
  <c r="N2022"/>
  <c r="N2023"/>
  <c r="N2024"/>
  <c r="N2025"/>
  <c r="N2026"/>
  <c r="N2027"/>
  <c r="N2028"/>
  <c r="N2029"/>
  <c r="N2030"/>
  <c r="N2031"/>
  <c r="N2032"/>
  <c r="N2033"/>
  <c r="N2034"/>
  <c r="N2035"/>
  <c r="N2036"/>
  <c r="N2037"/>
  <c r="N2038"/>
  <c r="N2039"/>
  <c r="N2040"/>
  <c r="N2041"/>
  <c r="N2042"/>
  <c r="N2043"/>
  <c r="N2044"/>
  <c r="N2045"/>
  <c r="N2046"/>
  <c r="N2047"/>
  <c r="N2048"/>
  <c r="N2049"/>
  <c r="N2050"/>
  <c r="N2051"/>
  <c r="N2052"/>
  <c r="N2053"/>
  <c r="N2054"/>
  <c r="N2055"/>
  <c r="N2056"/>
  <c r="N2057"/>
  <c r="N2058"/>
  <c r="N2059"/>
  <c r="N2060"/>
  <c r="N2061"/>
  <c r="N2062"/>
  <c r="N2063"/>
  <c r="N2064"/>
  <c r="N2065"/>
  <c r="N2066"/>
  <c r="N2067"/>
  <c r="N2068"/>
  <c r="N2069"/>
  <c r="N2070"/>
  <c r="N2071"/>
  <c r="N2072"/>
  <c r="N2073"/>
  <c r="N2074"/>
  <c r="N2075"/>
  <c r="N2076"/>
  <c r="N2077"/>
  <c r="N2078"/>
  <c r="N2079"/>
  <c r="N2080"/>
  <c r="N2081"/>
  <c r="N2082"/>
  <c r="N2083"/>
  <c r="N2084"/>
  <c r="N2085"/>
  <c r="N2086"/>
  <c r="N2087"/>
  <c r="N2088"/>
  <c r="N2089"/>
  <c r="N2090"/>
  <c r="N2091"/>
  <c r="N2092"/>
  <c r="N2093"/>
  <c r="N2094"/>
  <c r="N2095"/>
  <c r="N2096"/>
  <c r="N2097"/>
  <c r="N2098"/>
  <c r="N2099"/>
  <c r="N2100"/>
  <c r="N2101"/>
  <c r="N2102"/>
  <c r="N2103"/>
  <c r="N2104"/>
  <c r="N2105"/>
  <c r="N2106"/>
  <c r="N2107"/>
  <c r="N2108"/>
  <c r="N2109"/>
  <c r="N2110"/>
  <c r="N2111"/>
  <c r="N2112"/>
  <c r="N2113"/>
  <c r="N2114"/>
  <c r="N2115"/>
  <c r="N2116"/>
  <c r="N2117"/>
  <c r="N2118"/>
  <c r="N2119"/>
  <c r="N2120"/>
  <c r="N2121"/>
  <c r="N2122"/>
  <c r="N2123"/>
  <c r="N2124"/>
  <c r="N2125"/>
  <c r="N2126"/>
  <c r="N2127"/>
  <c r="N2128"/>
  <c r="N2129"/>
  <c r="N2130"/>
  <c r="N2131"/>
  <c r="N2132"/>
  <c r="N2133"/>
  <c r="N2134"/>
  <c r="N2135"/>
  <c r="N2136"/>
  <c r="N2137"/>
  <c r="N2138"/>
  <c r="N2139"/>
  <c r="N2140"/>
  <c r="N2141"/>
  <c r="N2142"/>
  <c r="N2143"/>
  <c r="N2144"/>
  <c r="N2145"/>
  <c r="N2146"/>
  <c r="N2147"/>
  <c r="N2148"/>
  <c r="N2149"/>
  <c r="N2150"/>
  <c r="N2151"/>
  <c r="N2152"/>
  <c r="N2153"/>
  <c r="N2154"/>
  <c r="N2155"/>
  <c r="N2156"/>
  <c r="N2157"/>
  <c r="N2158"/>
  <c r="N2159"/>
  <c r="N2160"/>
  <c r="N2161"/>
  <c r="N2162"/>
  <c r="N2163"/>
  <c r="N2164"/>
  <c r="N2165"/>
  <c r="N2166"/>
  <c r="N2167"/>
  <c r="N2168"/>
  <c r="N2169"/>
  <c r="N2170"/>
  <c r="N2171"/>
  <c r="N2172"/>
  <c r="N2173"/>
  <c r="N2174"/>
  <c r="N2175"/>
  <c r="N2176"/>
  <c r="N2177"/>
  <c r="N2178"/>
  <c r="N2179"/>
</calcChain>
</file>

<file path=xl/sharedStrings.xml><?xml version="1.0" encoding="utf-8"?>
<sst xmlns="http://schemas.openxmlformats.org/spreadsheetml/2006/main" count="17" uniqueCount="15">
  <si>
    <t>t</t>
  </si>
  <si>
    <t>x(t)</t>
  </si>
  <si>
    <t>E(t)</t>
  </si>
  <si>
    <t>f</t>
  </si>
  <si>
    <t xml:space="preserve"> m</t>
  </si>
  <si>
    <t xml:space="preserve"> 1/s</t>
  </si>
  <si>
    <t xml:space="preserve"> °</t>
  </si>
  <si>
    <r>
      <rPr>
        <b/>
        <sz val="11"/>
        <color indexed="8"/>
        <rFont val="Symbol"/>
        <family val="1"/>
        <charset val="2"/>
      </rPr>
      <t>w</t>
    </r>
    <r>
      <rPr>
        <b/>
        <vertAlign val="subscript"/>
        <sz val="11"/>
        <color indexed="8"/>
        <rFont val="Czcionka tekstu podstawowego"/>
        <charset val="238"/>
      </rPr>
      <t>1</t>
    </r>
  </si>
  <si>
    <r>
      <rPr>
        <b/>
        <sz val="11"/>
        <color indexed="8"/>
        <rFont val="Symbol"/>
        <family val="1"/>
        <charset val="2"/>
      </rPr>
      <t>w</t>
    </r>
    <r>
      <rPr>
        <b/>
        <vertAlign val="subscript"/>
        <sz val="11"/>
        <color indexed="8"/>
        <rFont val="Czcionka tekstu podstawowego"/>
        <charset val="238"/>
      </rPr>
      <t>2</t>
    </r>
  </si>
  <si>
    <r>
      <t>A</t>
    </r>
    <r>
      <rPr>
        <b/>
        <vertAlign val="subscript"/>
        <sz val="11"/>
        <color indexed="8"/>
        <rFont val="Czcionka tekstu podstawowego"/>
        <charset val="238"/>
      </rPr>
      <t>1</t>
    </r>
  </si>
  <si>
    <r>
      <t>A</t>
    </r>
    <r>
      <rPr>
        <b/>
        <vertAlign val="subscript"/>
        <sz val="11"/>
        <color indexed="8"/>
        <rFont val="Czcionka tekstu podstawowego"/>
        <charset val="238"/>
      </rPr>
      <t>2</t>
    </r>
  </si>
  <si>
    <t>y(t)</t>
  </si>
  <si>
    <r>
      <rPr>
        <b/>
        <sz val="14"/>
        <color indexed="8"/>
        <rFont val="Symbol"/>
        <family val="1"/>
        <charset val="2"/>
      </rPr>
      <t>w</t>
    </r>
    <r>
      <rPr>
        <b/>
        <vertAlign val="subscript"/>
        <sz val="14"/>
        <color indexed="8"/>
        <rFont val="Czcionka tekstu podstawowego"/>
        <charset val="238"/>
      </rPr>
      <t>1</t>
    </r>
    <r>
      <rPr>
        <b/>
        <sz val="14"/>
        <color indexed="8"/>
        <rFont val="Czcionka tekstu podstawowego"/>
        <family val="2"/>
        <charset val="238"/>
      </rPr>
      <t xml:space="preserve"> : </t>
    </r>
    <r>
      <rPr>
        <b/>
        <sz val="14"/>
        <color indexed="8"/>
        <rFont val="Symbol"/>
        <family val="1"/>
        <charset val="2"/>
      </rPr>
      <t>w</t>
    </r>
    <r>
      <rPr>
        <b/>
        <vertAlign val="subscript"/>
        <sz val="14"/>
        <color indexed="8"/>
        <rFont val="Czcionka tekstu podstawowego"/>
        <charset val="238"/>
      </rPr>
      <t>2</t>
    </r>
    <r>
      <rPr>
        <b/>
        <sz val="14"/>
        <color indexed="8"/>
        <rFont val="Czcionka tekstu podstawowego"/>
        <family val="2"/>
        <charset val="238"/>
      </rPr>
      <t xml:space="preserve"> = </t>
    </r>
  </si>
  <si>
    <t>x</t>
  </si>
  <si>
    <t>y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</si>
</sst>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vertAlign val="subscript"/>
      <sz val="11"/>
      <color indexed="8"/>
      <name val="Czcionka tekstu podstawowego"/>
      <charset val="238"/>
    </font>
    <font>
      <sz val="11"/>
      <color indexed="8"/>
      <name val="Czcionka tekstu podstawowego"/>
      <charset val="238"/>
    </font>
    <font>
      <sz val="11"/>
      <name val="Czcionka tekstu podstawowego"/>
      <family val="2"/>
      <charset val="238"/>
    </font>
    <font>
      <b/>
      <sz val="11"/>
      <color indexed="8"/>
      <name val="Symbol"/>
      <family val="1"/>
      <charset val="2"/>
    </font>
    <font>
      <sz val="11"/>
      <color indexed="9"/>
      <name val="Czcionka tekstu podstawowego"/>
      <family val="2"/>
      <charset val="238"/>
    </font>
    <font>
      <b/>
      <sz val="14"/>
      <color indexed="8"/>
      <name val="Czcionka tekstu podstawowego"/>
      <family val="2"/>
      <charset val="238"/>
    </font>
    <font>
      <b/>
      <sz val="14"/>
      <color indexed="8"/>
      <name val="Symbol"/>
      <family val="1"/>
      <charset val="2"/>
    </font>
    <font>
      <b/>
      <vertAlign val="subscript"/>
      <sz val="14"/>
      <color indexed="8"/>
      <name val="Czcionka tekstu podstawowego"/>
      <charset val="238"/>
    </font>
    <font>
      <b/>
      <sz val="14"/>
      <color indexed="8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quotePrefix="1" applyFont="1" applyProtection="1">
      <protection locked="0"/>
    </xf>
    <xf numFmtId="0" fontId="0" fillId="0" borderId="0" xfId="0" quotePrefix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0" fillId="0" borderId="0" xfId="0" applyFont="1" applyProtection="1">
      <protection locked="0"/>
    </xf>
    <xf numFmtId="0" fontId="4" fillId="0" borderId="0" xfId="0" applyFont="1" applyProtection="1"/>
    <xf numFmtId="0" fontId="7" fillId="0" borderId="0" xfId="0" applyFont="1" applyAlignment="1" applyProtection="1">
      <alignment horizontal="right"/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12" fontId="10" fillId="0" borderId="0" xfId="0" applyNumberFormat="1" applyFont="1" applyAlignment="1" applyProtection="1">
      <alignment horizontal="left"/>
      <protection locked="0"/>
    </xf>
    <xf numFmtId="164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quotePrefix="1" applyFont="1" applyProtection="1">
      <protection locked="0"/>
    </xf>
    <xf numFmtId="2" fontId="6" fillId="0" borderId="0" xfId="0" applyNumberFormat="1" applyFont="1" applyProtection="1">
      <protection locked="0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spPr>
            <a:ln w="31750"/>
          </c:spPr>
          <c:marker>
            <c:symbol val="none"/>
          </c:marker>
          <c:xVal>
            <c:numRef>
              <c:f>'krzywe Lissajous'!$O$14:$O$4514</c:f>
              <c:numCache>
                <c:formatCode>General</c:formatCode>
                <c:ptCount val="4501"/>
                <c:pt idx="0">
                  <c:v>4.2025759105418379</c:v>
                </c:pt>
                <c:pt idx="1">
                  <c:v>4.1342946360670219</c:v>
                </c:pt>
                <c:pt idx="2">
                  <c:v>4.0655999355737853</c:v>
                </c:pt>
                <c:pt idx="3">
                  <c:v>3.9964986784750285</c:v>
                </c:pt>
                <c:pt idx="4">
                  <c:v>3.9269977748388287</c:v>
                </c:pt>
                <c:pt idx="5">
                  <c:v>3.8571041746976324</c:v>
                </c:pt>
                <c:pt idx="6">
                  <c:v>3.7868248673531597</c:v>
                </c:pt>
                <c:pt idx="7">
                  <c:v>3.7161668806776778</c:v>
                </c:pt>
                <c:pt idx="8">
                  <c:v>3.6451372804109243</c:v>
                </c:pt>
                <c:pt idx="9">
                  <c:v>3.573743169453683</c:v>
                </c:pt>
                <c:pt idx="10">
                  <c:v>3.5019916871576564</c:v>
                </c:pt>
                <c:pt idx="11">
                  <c:v>3.4298900086112307</c:v>
                </c:pt>
                <c:pt idx="12">
                  <c:v>3.3574453439221763</c:v>
                </c:pt>
                <c:pt idx="13">
                  <c:v>3.2846649374965402</c:v>
                </c:pt>
                <c:pt idx="14">
                  <c:v>3.2115560673144175</c:v>
                </c:pt>
                <c:pt idx="15">
                  <c:v>3.1381260442018508</c:v>
                </c:pt>
                <c:pt idx="16">
                  <c:v>3.0643822110999612</c:v>
                </c:pt>
                <c:pt idx="17">
                  <c:v>2.9903319423305517</c:v>
                </c:pt>
                <c:pt idx="18">
                  <c:v>2.9159826428588969</c:v>
                </c:pt>
                <c:pt idx="19">
                  <c:v>2.8413417475529341</c:v>
                </c:pt>
                <c:pt idx="20">
                  <c:v>2.7664167204399392</c:v>
                </c:pt>
                <c:pt idx="21">
                  <c:v>2.6912150539602937</c:v>
                </c:pt>
                <c:pt idx="22">
                  <c:v>2.6157442682179237</c:v>
                </c:pt>
                <c:pt idx="23">
                  <c:v>2.5400119102285115</c:v>
                </c:pt>
                <c:pt idx="24">
                  <c:v>2.4640255531646922</c:v>
                </c:pt>
                <c:pt idx="25">
                  <c:v>2.387792795598958</c:v>
                </c:pt>
                <c:pt idx="26">
                  <c:v>2.311321260743485</c:v>
                </c:pt>
                <c:pt idx="27">
                  <c:v>2.2346185956879774</c:v>
                </c:pt>
                <c:pt idx="28">
                  <c:v>2.1576924706351317</c:v>
                </c:pt>
                <c:pt idx="29">
                  <c:v>2.0805505781332938</c:v>
                </c:pt>
                <c:pt idx="30">
                  <c:v>2.0032006323074287</c:v>
                </c:pt>
                <c:pt idx="31">
                  <c:v>1.9256503680876063</c:v>
                </c:pt>
                <c:pt idx="32">
                  <c:v>1.8479075404357335</c:v>
                </c:pt>
                <c:pt idx="33">
                  <c:v>1.7699799235697349</c:v>
                </c:pt>
                <c:pt idx="34">
                  <c:v>1.6918753101863022</c:v>
                </c:pt>
                <c:pt idx="35">
                  <c:v>1.613601510681798</c:v>
                </c:pt>
                <c:pt idx="36">
                  <c:v>1.5351663523708889</c:v>
                </c:pt>
                <c:pt idx="37">
                  <c:v>1.4565776787040439</c:v>
                </c:pt>
                <c:pt idx="38">
                  <c:v>1.3778433484830832</c:v>
                </c:pt>
                <c:pt idx="39">
                  <c:v>1.2989712350755291</c:v>
                </c:pt>
                <c:pt idx="40">
                  <c:v>1.2199692256269399</c:v>
                </c:pt>
                <c:pt idx="41">
                  <c:v>1.1408452202723696</c:v>
                </c:pt>
                <c:pt idx="42">
                  <c:v>1.0616071313465292</c:v>
                </c:pt>
                <c:pt idx="43">
                  <c:v>0.98226288259222394</c:v>
                </c:pt>
                <c:pt idx="44">
                  <c:v>0.9028204083682092</c:v>
                </c:pt>
                <c:pt idx="45">
                  <c:v>0.82328765285564898</c:v>
                </c:pt>
                <c:pt idx="46">
                  <c:v>0.74367256926393044</c:v>
                </c:pt>
                <c:pt idx="47">
                  <c:v>0.66398311903501073</c:v>
                </c:pt>
                <c:pt idx="48">
                  <c:v>0.58422727104750483</c:v>
                </c:pt>
                <c:pt idx="49">
                  <c:v>0.50441300081969187</c:v>
                </c:pt>
                <c:pt idx="50">
                  <c:v>0.42454828971219655</c:v>
                </c:pt>
                <c:pt idx="51">
                  <c:v>0.34464112412951903</c:v>
                </c:pt>
                <c:pt idx="52">
                  <c:v>0.26469949472157173</c:v>
                </c:pt>
                <c:pt idx="53">
                  <c:v>0.18473139558479126</c:v>
                </c:pt>
                <c:pt idx="54">
                  <c:v>0.10474482346239464</c:v>
                </c:pt>
                <c:pt idx="55">
                  <c:v>2.4747776944938842E-2</c:v>
                </c:pt>
                <c:pt idx="56">
                  <c:v>-5.5251744329645212E-2</c:v>
                </c:pt>
                <c:pt idx="57">
                  <c:v>-0.13524574047578242</c:v>
                </c:pt>
                <c:pt idx="58">
                  <c:v>-0.21522621216057647</c:v>
                </c:pt>
                <c:pt idx="59">
                  <c:v>-0.29518516140356588</c:v>
                </c:pt>
                <c:pt idx="60">
                  <c:v>-0.37511459237634487</c:v>
                </c:pt>
                <c:pt idx="61">
                  <c:v>-0.45500651220248078</c:v>
                </c:pt>
                <c:pt idx="62">
                  <c:v>-0.53485293175656723</c:v>
                </c:pt>
                <c:pt idx="63">
                  <c:v>-0.61464586646324404</c:v>
                </c:pt>
                <c:pt idx="64">
                  <c:v>-0.69437733709542093</c:v>
                </c:pt>
                <c:pt idx="65">
                  <c:v>-0.77403937057253425</c:v>
                </c:pt>
                <c:pt idx="66">
                  <c:v>-0.85362400075767753</c:v>
                </c:pt>
                <c:pt idx="67">
                  <c:v>-0.93312326925403943</c:v>
                </c:pt>
                <c:pt idx="68">
                  <c:v>-1.0125292262010761</c:v>
                </c:pt>
                <c:pt idx="69">
                  <c:v>-1.0918339310692642</c:v>
                </c:pt>
                <c:pt idx="70">
                  <c:v>-1.1710294534542602</c:v>
                </c:pt>
                <c:pt idx="71">
                  <c:v>-1.2501078738697093</c:v>
                </c:pt>
                <c:pt idx="72">
                  <c:v>-1.3290612845395244</c:v>
                </c:pt>
                <c:pt idx="73">
                  <c:v>-1.407881790188489</c:v>
                </c:pt>
                <c:pt idx="74">
                  <c:v>-1.4865615088316098</c:v>
                </c:pt>
                <c:pt idx="75">
                  <c:v>-1.5650925725626446</c:v>
                </c:pt>
                <c:pt idx="76">
                  <c:v>-1.6434671283406623</c:v>
                </c:pt>
                <c:pt idx="77">
                  <c:v>-1.7216773387754534</c:v>
                </c:pt>
                <c:pt idx="78">
                  <c:v>-1.7997153829110373</c:v>
                </c:pt>
                <c:pt idx="79">
                  <c:v>-1.8775734570080882</c:v>
                </c:pt>
                <c:pt idx="80">
                  <c:v>-1.9552437753240777</c:v>
                </c:pt>
                <c:pt idx="81">
                  <c:v>-2.0327185708919542</c:v>
                </c:pt>
                <c:pt idx="82">
                  <c:v>-2.1099900962966127</c:v>
                </c:pt>
                <c:pt idx="83">
                  <c:v>-2.1870506244499612</c:v>
                </c:pt>
                <c:pt idx="84">
                  <c:v>-2.2638924493634556</c:v>
                </c:pt>
                <c:pt idx="85">
                  <c:v>-2.3405078869185294</c:v>
                </c:pt>
                <c:pt idx="86">
                  <c:v>-2.4168892756353282</c:v>
                </c:pt>
                <c:pt idx="87">
                  <c:v>-2.4930289774386316</c:v>
                </c:pt>
                <c:pt idx="88">
                  <c:v>-2.5689193784217617</c:v>
                </c:pt>
                <c:pt idx="89">
                  <c:v>-2.644552889607755</c:v>
                </c:pt>
                <c:pt idx="90">
                  <c:v>-2.7199219477085745</c:v>
                </c:pt>
                <c:pt idx="91">
                  <c:v>-2.7950190158812709</c:v>
                </c:pt>
                <c:pt idx="92">
                  <c:v>-2.8698365844814999</c:v>
                </c:pt>
                <c:pt idx="93">
                  <c:v>-2.9443671718148039</c:v>
                </c:pt>
                <c:pt idx="94">
                  <c:v>-3.0186033248845572</c:v>
                </c:pt>
                <c:pt idx="95">
                  <c:v>-3.0925376201373691</c:v>
                </c:pt>
                <c:pt idx="96">
                  <c:v>-3.166162664205221</c:v>
                </c:pt>
                <c:pt idx="97">
                  <c:v>-3.2394710946451126</c:v>
                </c:pt>
                <c:pt idx="98">
                  <c:v>-3.3124555806751417</c:v>
                </c:pt>
                <c:pt idx="99">
                  <c:v>-3.3851088239074221</c:v>
                </c:pt>
                <c:pt idx="100">
                  <c:v>-3.4574235590782263</c:v>
                </c:pt>
                <c:pt idx="101">
                  <c:v>-3.5293925547742995</c:v>
                </c:pt>
                <c:pt idx="102">
                  <c:v>-3.6010086141560969</c:v>
                </c:pt>
                <c:pt idx="103">
                  <c:v>-3.6722645756772585</c:v>
                </c:pt>
                <c:pt idx="104">
                  <c:v>-3.7431533138010624</c:v>
                </c:pt>
                <c:pt idx="105">
                  <c:v>-3.8136677397127707</c:v>
                </c:pt>
                <c:pt idx="106">
                  <c:v>-3.8838008020286034</c:v>
                </c:pt>
                <c:pt idx="107">
                  <c:v>-3.9535454875006733</c:v>
                </c:pt>
                <c:pt idx="108">
                  <c:v>-4.0228948217186034</c:v>
                </c:pt>
                <c:pt idx="109">
                  <c:v>-4.091841869806812</c:v>
                </c:pt>
                <c:pt idx="110">
                  <c:v>-4.1603797371178475</c:v>
                </c:pt>
                <c:pt idx="111">
                  <c:v>-4.2285015699221429</c:v>
                </c:pt>
                <c:pt idx="112">
                  <c:v>-4.2962005560931864</c:v>
                </c:pt>
                <c:pt idx="113">
                  <c:v>-4.3634699257888236</c:v>
                </c:pt>
                <c:pt idx="114">
                  <c:v>-4.4303029521280459</c:v>
                </c:pt>
                <c:pt idx="115">
                  <c:v>-4.4966929518639631</c:v>
                </c:pt>
                <c:pt idx="116">
                  <c:v>-4.5626332860519732</c:v>
                </c:pt>
                <c:pt idx="117">
                  <c:v>-4.628117360713512</c:v>
                </c:pt>
                <c:pt idx="118">
                  <c:v>-4.6931386274957312</c:v>
                </c:pt>
                <c:pt idx="119">
                  <c:v>-4.757690584326137</c:v>
                </c:pt>
                <c:pt idx="120">
                  <c:v>-4.8217667760628853</c:v>
                </c:pt>
                <c:pt idx="121">
                  <c:v>-4.8853607951401061</c:v>
                </c:pt>
                <c:pt idx="122">
                  <c:v>-4.9484662822089343</c:v>
                </c:pt>
                <c:pt idx="123">
                  <c:v>-5.0110769267732946</c:v>
                </c:pt>
                <c:pt idx="124">
                  <c:v>-5.0731864678208165</c:v>
                </c:pt>
                <c:pt idx="125">
                  <c:v>-5.1347886944491972</c:v>
                </c:pt>
                <c:pt idx="126">
                  <c:v>-5.1958774464871098</c:v>
                </c:pt>
                <c:pt idx="127">
                  <c:v>-5.2564466151103</c:v>
                </c:pt>
                <c:pt idx="128">
                  <c:v>-5.3164901434522944</c:v>
                </c:pt>
                <c:pt idx="129">
                  <c:v>-5.3760020272103368</c:v>
                </c:pt>
                <c:pt idx="130">
                  <c:v>-5.4349763152456871</c:v>
                </c:pt>
                <c:pt idx="131">
                  <c:v>-5.4934071101786026</c:v>
                </c:pt>
                <c:pt idx="132">
                  <c:v>-5.5512885689783253</c:v>
                </c:pt>
                <c:pt idx="133">
                  <c:v>-5.6086149035472079</c:v>
                </c:pt>
                <c:pt idx="134">
                  <c:v>-5.6653803812996069</c:v>
                </c:pt>
                <c:pt idx="135">
                  <c:v>-5.7215793257349699</c:v>
                </c:pt>
                <c:pt idx="136">
                  <c:v>-5.7772061170057256</c:v>
                </c:pt>
                <c:pt idx="137">
                  <c:v>-5.8322551924791437</c:v>
                </c:pt>
                <c:pt idx="138">
                  <c:v>-5.8867210472934701</c:v>
                </c:pt>
                <c:pt idx="139">
                  <c:v>-5.940598234908653</c:v>
                </c:pt>
                <c:pt idx="140">
                  <c:v>-5.9938813676508262</c:v>
                </c:pt>
                <c:pt idx="141">
                  <c:v>-6.0465651172511574</c:v>
                </c:pt>
                <c:pt idx="142">
                  <c:v>-6.0986442153785125</c:v>
                </c:pt>
                <c:pt idx="143">
                  <c:v>-6.150113454166517</c:v>
                </c:pt>
                <c:pt idx="144">
                  <c:v>-6.2009676867341827</c:v>
                </c:pt>
                <c:pt idx="145">
                  <c:v>-6.2512018277006671</c:v>
                </c:pt>
                <c:pt idx="146">
                  <c:v>-6.3008108536936618</c:v>
                </c:pt>
                <c:pt idx="147">
                  <c:v>-6.3497898038519471</c:v>
                </c:pt>
                <c:pt idx="148">
                  <c:v>-6.3981337803213547</c:v>
                </c:pt>
                <c:pt idx="149">
                  <c:v>-6.4458379487444564</c:v>
                </c:pt>
                <c:pt idx="150">
                  <c:v>-6.492897538744197</c:v>
                </c:pt>
                <c:pt idx="151">
                  <c:v>-6.5393078444007937</c:v>
                </c:pt>
                <c:pt idx="152">
                  <c:v>-6.5850642247223883</c:v>
                </c:pt>
                <c:pt idx="153">
                  <c:v>-6.6301621041090133</c:v>
                </c:pt>
                <c:pt idx="154">
                  <c:v>-6.6745969728103445</c:v>
                </c:pt>
                <c:pt idx="155">
                  <c:v>-6.718364387376571</c:v>
                </c:pt>
                <c:pt idx="156">
                  <c:v>-6.7614599711026466</c:v>
                </c:pt>
                <c:pt idx="157">
                  <c:v>-6.8038794144661443</c:v>
                </c:pt>
                <c:pt idx="158">
                  <c:v>-6.8456184755580756</c:v>
                </c:pt>
                <c:pt idx="159">
                  <c:v>-6.8866729805071438</c:v>
                </c:pt>
                <c:pt idx="160">
                  <c:v>-6.9270388238970071</c:v>
                </c:pt>
                <c:pt idx="161">
                  <c:v>-6.9667119691769939</c:v>
                </c:pt>
                <c:pt idx="162">
                  <c:v>-7.0056884490656648</c:v>
                </c:pt>
                <c:pt idx="163">
                  <c:v>-7.0439643659474562</c:v>
                </c:pt>
                <c:pt idx="164">
                  <c:v>-7.081535892262603</c:v>
                </c:pt>
                <c:pt idx="165">
                  <c:v>-7.1183992708897845</c:v>
                </c:pt>
                <c:pt idx="166">
                  <c:v>-7.1545508155218824</c:v>
                </c:pt>
                <c:pt idx="167">
                  <c:v>-7.1899869110345085</c:v>
                </c:pt>
                <c:pt idx="168">
                  <c:v>-7.224704013847667</c:v>
                </c:pt>
                <c:pt idx="169">
                  <c:v>-7.2586986522800068</c:v>
                </c:pt>
                <c:pt idx="170">
                  <c:v>-7.2919674268960391</c:v>
                </c:pt>
                <c:pt idx="171">
                  <c:v>-7.3245070108459762</c:v>
                </c:pt>
                <c:pt idx="172">
                  <c:v>-7.3563141501985649</c:v>
                </c:pt>
                <c:pt idx="173">
                  <c:v>-7.3873856642663975</c:v>
                </c:pt>
                <c:pt idx="174">
                  <c:v>-7.4177184459239154</c:v>
                </c:pt>
                <c:pt idx="175">
                  <c:v>-7.4473094619182527</c:v>
                </c:pt>
                <c:pt idx="176">
                  <c:v>-7.4761557531724696</c:v>
                </c:pt>
                <c:pt idx="177">
                  <c:v>-7.5042544350814975</c:v>
                </c:pt>
                <c:pt idx="178">
                  <c:v>-7.5316026978005217</c:v>
                </c:pt>
                <c:pt idx="179">
                  <c:v>-7.5581978065260813</c:v>
                </c:pt>
                <c:pt idx="180">
                  <c:v>-7.5840371017694839</c:v>
                </c:pt>
                <c:pt idx="181">
                  <c:v>-7.6091179996227005</c:v>
                </c:pt>
                <c:pt idx="182">
                  <c:v>-7.6334379920168658</c:v>
                </c:pt>
                <c:pt idx="183">
                  <c:v>-7.6569946469730077</c:v>
                </c:pt>
                <c:pt idx="184">
                  <c:v>-7.6797856088452754</c:v>
                </c:pt>
                <c:pt idx="185">
                  <c:v>-7.7018085985564424</c:v>
                </c:pt>
                <c:pt idx="186">
                  <c:v>-7.7230614138259064</c:v>
                </c:pt>
                <c:pt idx="187">
                  <c:v>-7.743541929389866</c:v>
                </c:pt>
                <c:pt idx="188">
                  <c:v>-7.7632480972138014</c:v>
                </c:pt>
                <c:pt idx="189">
                  <c:v>-7.7821779466973684</c:v>
                </c:pt>
                <c:pt idx="190">
                  <c:v>-7.8003295848713918</c:v>
                </c:pt>
                <c:pt idx="191">
                  <c:v>-7.8177011965871941</c:v>
                </c:pt>
                <c:pt idx="192">
                  <c:v>-7.8342910446980545</c:v>
                </c:pt>
                <c:pt idx="193">
                  <c:v>-7.850097470233</c:v>
                </c:pt>
                <c:pt idx="194">
                  <c:v>-7.8651188925626583</c:v>
                </c:pt>
                <c:pt idx="195">
                  <c:v>-7.8793538095572933</c:v>
                </c:pt>
                <c:pt idx="196">
                  <c:v>-7.8928007977370802</c:v>
                </c:pt>
                <c:pt idx="197">
                  <c:v>-7.9054585124144046</c:v>
                </c:pt>
                <c:pt idx="198">
                  <c:v>-7.9173256878283569</c:v>
                </c:pt>
                <c:pt idx="199">
                  <c:v>-7.9284011372712673</c:v>
                </c:pt>
                <c:pt idx="200">
                  <c:v>-7.9386837532074299</c:v>
                </c:pt>
                <c:pt idx="201">
                  <c:v>-7.9481725073838199</c:v>
                </c:pt>
                <c:pt idx="202">
                  <c:v>-7.9568664509329325</c:v>
                </c:pt>
                <c:pt idx="203">
                  <c:v>-7.9647647144676457</c:v>
                </c:pt>
                <c:pt idx="204">
                  <c:v>-7.9718665081681941</c:v>
                </c:pt>
                <c:pt idx="205">
                  <c:v>-7.9781711218611253</c:v>
                </c:pt>
                <c:pt idx="206">
                  <c:v>-7.9836779250903289</c:v>
                </c:pt>
                <c:pt idx="207">
                  <c:v>-7.9883863671800626</c:v>
                </c:pt>
                <c:pt idx="208">
                  <c:v>-7.9922959772900448</c:v>
                </c:pt>
                <c:pt idx="209">
                  <c:v>-7.9954063644625224</c:v>
                </c:pt>
                <c:pt idx="210">
                  <c:v>-7.9977172176613722</c:v>
                </c:pt>
                <c:pt idx="211">
                  <c:v>-7.9992283058031965</c:v>
                </c:pt>
                <c:pt idx="212">
                  <c:v>-7.9999394777804422</c:v>
                </c:pt>
                <c:pt idx="213">
                  <c:v>-7.9998506624765033</c:v>
                </c:pt>
                <c:pt idx="214">
                  <c:v>-7.9989618687728372</c:v>
                </c:pt>
                <c:pt idx="215">
                  <c:v>-7.9972731855480736</c:v>
                </c:pt>
                <c:pt idx="216">
                  <c:v>-7.9947847816691278</c:v>
                </c:pt>
                <c:pt idx="217">
                  <c:v>-7.9914969059743131</c:v>
                </c:pt>
                <c:pt idx="218">
                  <c:v>-7.9874098872484574</c:v>
                </c:pt>
                <c:pt idx="219">
                  <c:v>-7.9825241341900322</c:v>
                </c:pt>
                <c:pt idx="220">
                  <c:v>-7.9768401353702689</c:v>
                </c:pt>
                <c:pt idx="221">
                  <c:v>-7.9703584591843146</c:v>
                </c:pt>
                <c:pt idx="222">
                  <c:v>-7.9630797537943794</c:v>
                </c:pt>
                <c:pt idx="223">
                  <c:v>-7.9550047470649474</c:v>
                </c:pt>
                <c:pt idx="224">
                  <c:v>-7.9461342464899589</c:v>
                </c:pt>
                <c:pt idx="225">
                  <c:v>-7.9364691391120772</c:v>
                </c:pt>
                <c:pt idx="226">
                  <c:v>-7.9260103914339792</c:v>
                </c:pt>
                <c:pt idx="227">
                  <c:v>-7.9147590493217326</c:v>
                </c:pt>
                <c:pt idx="228">
                  <c:v>-7.9027162379001634</c:v>
                </c:pt>
                <c:pt idx="229">
                  <c:v>-7.8898831614403804</c:v>
                </c:pt>
                <c:pt idx="230">
                  <c:v>-7.8762611032393242</c:v>
                </c:pt>
                <c:pt idx="231">
                  <c:v>-7.8618514254914826</c:v>
                </c:pt>
                <c:pt idx="232">
                  <c:v>-7.8466555691526141</c:v>
                </c:pt>
                <c:pt idx="233">
                  <c:v>-7.8306750537956873</c:v>
                </c:pt>
                <c:pt idx="234">
                  <c:v>-7.8139114774589107</c:v>
                </c:pt>
                <c:pt idx="235">
                  <c:v>-7.7963665164859712</c:v>
                </c:pt>
                <c:pt idx="236">
                  <c:v>-7.7780419253583331</c:v>
                </c:pt>
                <c:pt idx="237">
                  <c:v>-7.7589395365198399</c:v>
                </c:pt>
                <c:pt idx="238">
                  <c:v>-7.7390612601934423</c:v>
                </c:pt>
                <c:pt idx="239">
                  <c:v>-7.7184090841902355</c:v>
                </c:pt>
                <c:pt idx="240">
                  <c:v>-7.6969850737105965</c:v>
                </c:pt>
                <c:pt idx="241">
                  <c:v>-7.6747913711377196</c:v>
                </c:pt>
                <c:pt idx="242">
                  <c:v>-7.6518301958233499</c:v>
                </c:pt>
                <c:pt idx="243">
                  <c:v>-7.6281038438659188</c:v>
                </c:pt>
                <c:pt idx="244">
                  <c:v>-7.6036146878808335</c:v>
                </c:pt>
                <c:pt idx="245">
                  <c:v>-7.5783651767632847</c:v>
                </c:pt>
                <c:pt idx="246">
                  <c:v>-7.5523578354433241</c:v>
                </c:pt>
                <c:pt idx="247">
                  <c:v>-7.5255952646334485</c:v>
                </c:pt>
                <c:pt idx="248">
                  <c:v>-7.498080140568419</c:v>
                </c:pt>
                <c:pt idx="249">
                  <c:v>-7.4698152147377117</c:v>
                </c:pt>
                <c:pt idx="250">
                  <c:v>-7.4408033136103349</c:v>
                </c:pt>
                <c:pt idx="251">
                  <c:v>-7.411047338352267</c:v>
                </c:pt>
                <c:pt idx="252">
                  <c:v>-7.3805502645362155</c:v>
                </c:pt>
                <c:pt idx="253">
                  <c:v>-7.3493151418441496</c:v>
                </c:pt>
                <c:pt idx="254">
                  <c:v>-7.3173450937622855</c:v>
                </c:pt>
                <c:pt idx="255">
                  <c:v>-7.2846433172688352</c:v>
                </c:pt>
                <c:pt idx="256">
                  <c:v>-7.2512130825141741</c:v>
                </c:pt>
                <c:pt idx="257">
                  <c:v>-7.2170577324939185</c:v>
                </c:pt>
                <c:pt idx="258">
                  <c:v>-7.1821806827145842</c:v>
                </c:pt>
                <c:pt idx="259">
                  <c:v>-7.1465854208521336</c:v>
                </c:pt>
                <c:pt idx="260">
                  <c:v>-7.1102755064030667</c:v>
                </c:pt>
                <c:pt idx="261">
                  <c:v>-7.0732545703285687</c:v>
                </c:pt>
                <c:pt idx="262">
                  <c:v>-7.0355263146913707</c:v>
                </c:pt>
                <c:pt idx="263">
                  <c:v>-6.9970945122856492</c:v>
                </c:pt>
                <c:pt idx="264">
                  <c:v>-6.9579630062595923</c:v>
                </c:pt>
                <c:pt idx="265">
                  <c:v>-6.9181357097311933</c:v>
                </c:pt>
                <c:pt idx="266">
                  <c:v>-6.8776166053968861</c:v>
                </c:pt>
                <c:pt idx="267">
                  <c:v>-6.8364097451333956</c:v>
                </c:pt>
                <c:pt idx="268">
                  <c:v>-6.7945192495923816</c:v>
                </c:pt>
                <c:pt idx="269">
                  <c:v>-6.7519493077884887</c:v>
                </c:pt>
                <c:pt idx="270">
                  <c:v>-6.7087041766803921</c:v>
                </c:pt>
                <c:pt idx="271">
                  <c:v>-6.6647881807452265</c:v>
                </c:pt>
                <c:pt idx="272">
                  <c:v>-6.6202057115459585</c:v>
                </c:pt>
                <c:pt idx="273">
                  <c:v>-6.5749612272923557</c:v>
                </c:pt>
                <c:pt idx="274">
                  <c:v>-6.5290592523951068</c:v>
                </c:pt>
                <c:pt idx="275">
                  <c:v>-6.482504377013516</c:v>
                </c:pt>
                <c:pt idx="276">
                  <c:v>-6.4353012565962926</c:v>
                </c:pt>
                <c:pt idx="277">
                  <c:v>-6.3874546114161435</c:v>
                </c:pt>
                <c:pt idx="278">
                  <c:v>-6.3389692260976798</c:v>
                </c:pt>
                <c:pt idx="279">
                  <c:v>-6.2898499491390973</c:v>
                </c:pt>
                <c:pt idx="280">
                  <c:v>-6.2401016924271246</c:v>
                </c:pt>
                <c:pt idx="281">
                  <c:v>-6.1897294307459774</c:v>
                </c:pt>
                <c:pt idx="282">
                  <c:v>-6.1387382012798097</c:v>
                </c:pt>
                <c:pt idx="283">
                  <c:v>-6.0871331031091493</c:v>
                </c:pt>
                <c:pt idx="284">
                  <c:v>-6.0349192967007719</c:v>
                </c:pt>
                <c:pt idx="285">
                  <c:v>-5.9821020033918071</c:v>
                </c:pt>
                <c:pt idx="286">
                  <c:v>-5.9286865048675335</c:v>
                </c:pt>
                <c:pt idx="287">
                  <c:v>-5.8746781426333667</c:v>
                </c:pt>
                <c:pt idx="288">
                  <c:v>-5.8200823174804857</c:v>
                </c:pt>
                <c:pt idx="289">
                  <c:v>-5.7649044889459091</c:v>
                </c:pt>
                <c:pt idx="290">
                  <c:v>-5.709150174766469</c:v>
                </c:pt>
                <c:pt idx="291">
                  <c:v>-5.6528249503272026</c:v>
                </c:pt>
                <c:pt idx="292">
                  <c:v>-5.5959344481035744</c:v>
                </c:pt>
                <c:pt idx="293">
                  <c:v>-5.5384843570983993</c:v>
                </c:pt>
                <c:pt idx="294">
                  <c:v>-5.4804804222728611</c:v>
                </c:pt>
                <c:pt idx="295">
                  <c:v>-5.4219284439721891</c:v>
                </c:pt>
                <c:pt idx="296">
                  <c:v>-5.362834277345379</c:v>
                </c:pt>
                <c:pt idx="297">
                  <c:v>-5.3032038317598484</c:v>
                </c:pt>
                <c:pt idx="298">
                  <c:v>-5.2430430702104198</c:v>
                </c:pt>
                <c:pt idx="299">
                  <c:v>-5.1823580087232015</c:v>
                </c:pt>
                <c:pt idx="300">
                  <c:v>-5.1211547157537289</c:v>
                </c:pt>
                <c:pt idx="301">
                  <c:v>-5.0594393115802951</c:v>
                </c:pt>
                <c:pt idx="302">
                  <c:v>-4.9972179676918449</c:v>
                </c:pt>
                <c:pt idx="303">
                  <c:v>-4.9344969061710042</c:v>
                </c:pt>
                <c:pt idx="304">
                  <c:v>-4.871282399071613</c:v>
                </c:pt>
                <c:pt idx="305">
                  <c:v>-4.8075807677917037</c:v>
                </c:pt>
                <c:pt idx="306">
                  <c:v>-4.7433983824412742</c:v>
                </c:pt>
                <c:pt idx="307">
                  <c:v>-4.6787416612054642</c:v>
                </c:pt>
                <c:pt idx="308">
                  <c:v>-4.6136170697024728</c:v>
                </c:pt>
                <c:pt idx="309">
                  <c:v>-4.5480311203371793</c:v>
                </c:pt>
                <c:pt idx="310">
                  <c:v>-4.4819903716498182</c:v>
                </c:pt>
                <c:pt idx="311">
                  <c:v>-4.4155014276603186</c:v>
                </c:pt>
                <c:pt idx="312">
                  <c:v>-4.3485709372076249</c:v>
                </c:pt>
                <c:pt idx="313">
                  <c:v>-4.2812055932850086</c:v>
                </c:pt>
                <c:pt idx="314">
                  <c:v>-4.2134121323706744</c:v>
                </c:pt>
                <c:pt idx="315">
                  <c:v>-4.1451973337543171</c:v>
                </c:pt>
                <c:pt idx="316">
                  <c:v>-4.0765680188589037</c:v>
                </c:pt>
                <c:pt idx="317">
                  <c:v>-4.0075310505587334</c:v>
                </c:pt>
                <c:pt idx="318">
                  <c:v>-3.9380933324930556</c:v>
                </c:pt>
                <c:pt idx="319">
                  <c:v>-3.8682618083759115</c:v>
                </c:pt>
                <c:pt idx="320">
                  <c:v>-3.7980434613014711</c:v>
                </c:pt>
                <c:pt idx="321">
                  <c:v>-3.727445313045926</c:v>
                </c:pt>
                <c:pt idx="322">
                  <c:v>-3.65647442336522</c:v>
                </c:pt>
                <c:pt idx="323">
                  <c:v>-3.58513788928928</c:v>
                </c:pt>
                <c:pt idx="324">
                  <c:v>-3.5134428444120163</c:v>
                </c:pt>
                <c:pt idx="325">
                  <c:v>-3.4413964581781702</c:v>
                </c:pt>
                <c:pt idx="326">
                  <c:v>-3.369005935166276</c:v>
                </c:pt>
                <c:pt idx="327">
                  <c:v>-3.2962785143684123</c:v>
                </c:pt>
                <c:pt idx="328">
                  <c:v>-3.2232214684660017</c:v>
                </c:pt>
                <c:pt idx="329">
                  <c:v>-3.149842103102753</c:v>
                </c:pt>
                <c:pt idx="330">
                  <c:v>-3.0761477561540018</c:v>
                </c:pt>
                <c:pt idx="331">
                  <c:v>-3.0021457969931351</c:v>
                </c:pt>
                <c:pt idx="332">
                  <c:v>-2.9278436257543494</c:v>
                </c:pt>
                <c:pt idx="333">
                  <c:v>-2.8532486725928501</c:v>
                </c:pt>
                <c:pt idx="334">
                  <c:v>-2.7783683969417372</c:v>
                </c:pt>
                <c:pt idx="335">
                  <c:v>-2.7032102867662826</c:v>
                </c:pt>
                <c:pt idx="336">
                  <c:v>-2.6277818578148193</c:v>
                </c:pt>
                <c:pt idx="337">
                  <c:v>-2.5520906528673857</c:v>
                </c:pt>
                <c:pt idx="338">
                  <c:v>-2.4761442409813466</c:v>
                </c:pt>
                <c:pt idx="339">
                  <c:v>-2.3999502167347098</c:v>
                </c:pt>
                <c:pt idx="340">
                  <c:v>-2.3235161994663516</c:v>
                </c:pt>
                <c:pt idx="341">
                  <c:v>-2.2468498325143038</c:v>
                </c:pt>
                <c:pt idx="342">
                  <c:v>-2.1699587824513182</c:v>
                </c:pt>
                <c:pt idx="343">
                  <c:v>-2.0928507383184356</c:v>
                </c:pt>
                <c:pt idx="344">
                  <c:v>-2.0155334108557574</c:v>
                </c:pt>
                <c:pt idx="345">
                  <c:v>-1.9380145317315998</c:v>
                </c:pt>
                <c:pt idx="346">
                  <c:v>-1.8603018527692201</c:v>
                </c:pt>
                <c:pt idx="347">
                  <c:v>-1.7824031451718652</c:v>
                </c:pt>
                <c:pt idx="348">
                  <c:v>-1.704326198745324</c:v>
                </c:pt>
                <c:pt idx="349">
                  <c:v>-1.6260788211191757</c:v>
                </c:pt>
                <c:pt idx="350">
                  <c:v>-1.5476688369659208</c:v>
                </c:pt>
                <c:pt idx="351">
                  <c:v>-1.4691040872187449</c:v>
                </c:pt>
                <c:pt idx="352">
                  <c:v>-1.3903924282870963</c:v>
                </c:pt>
                <c:pt idx="353">
                  <c:v>-1.3115417312712756</c:v>
                </c:pt>
                <c:pt idx="354">
                  <c:v>-1.2325598811752196</c:v>
                </c:pt>
                <c:pt idx="355">
                  <c:v>-1.1534547761182319</c:v>
                </c:pt>
                <c:pt idx="356">
                  <c:v>-1.0742343265448415</c:v>
                </c:pt>
                <c:pt idx="357">
                  <c:v>-0.99490645443398895</c:v>
                </c:pt>
                <c:pt idx="358">
                  <c:v>-0.91547909250672266</c:v>
                </c:pt>
                <c:pt idx="359">
                  <c:v>-0.8359601834331587</c:v>
                </c:pt>
                <c:pt idx="360">
                  <c:v>-0.75635767903788265</c:v>
                </c:pt>
                <c:pt idx="361">
                  <c:v>-0.67667953950499882</c:v>
                </c:pt>
                <c:pt idx="362">
                  <c:v>-0.59693373258200555</c:v>
                </c:pt>
                <c:pt idx="363">
                  <c:v>-0.51712823278325393</c:v>
                </c:pt>
                <c:pt idx="364">
                  <c:v>-0.43727102059216266</c:v>
                </c:pt>
                <c:pt idx="365">
                  <c:v>-0.35737008166340356</c:v>
                </c:pt>
                <c:pt idx="366">
                  <c:v>-0.27743340602422872</c:v>
                </c:pt>
                <c:pt idx="367">
                  <c:v>-0.19746898727570197</c:v>
                </c:pt>
                <c:pt idx="368">
                  <c:v>-0.11748482179300462</c:v>
                </c:pt>
                <c:pt idx="369">
                  <c:v>-3.7488907926031663E-2</c:v>
                </c:pt>
                <c:pt idx="370">
                  <c:v>4.2510754800550089E-2</c:v>
                </c:pt>
                <c:pt idx="371">
                  <c:v>0.12250616648702045</c:v>
                </c:pt>
                <c:pt idx="372">
                  <c:v>0.20248932765893024</c:v>
                </c:pt>
                <c:pt idx="373">
                  <c:v>0.28245224006681474</c:v>
                </c:pt>
                <c:pt idx="374">
                  <c:v>0.3623869074861254</c:v>
                </c:pt>
                <c:pt idx="375">
                  <c:v>0.44228533651661872</c:v>
                </c:pt>
                <c:pt idx="376">
                  <c:v>0.52213953738203023</c:v>
                </c:pt>
                <c:pt idx="377">
                  <c:v>0.60194152472881846</c:v>
                </c:pt>
                <c:pt idx="378">
                  <c:v>0.68168331842480678</c:v>
                </c:pt>
                <c:pt idx="379">
                  <c:v>0.76135694435696344</c:v>
                </c:pt>
                <c:pt idx="380">
                  <c:v>0.84095443522914648</c:v>
                </c:pt>
                <c:pt idx="381">
                  <c:v>0.92046783135859955</c:v>
                </c:pt>
                <c:pt idx="382">
                  <c:v>0.99988918147202732</c:v>
                </c:pt>
                <c:pt idx="383">
                  <c:v>1.0792105435004895</c:v>
                </c:pt>
                <c:pt idx="384">
                  <c:v>1.1584239853739409</c:v>
                </c:pt>
                <c:pt idx="385">
                  <c:v>1.237521585814205</c:v>
                </c:pt>
                <c:pt idx="386">
                  <c:v>1.3164954351272085</c:v>
                </c:pt>
                <c:pt idx="387">
                  <c:v>1.3953376359937189</c:v>
                </c:pt>
                <c:pt idx="388">
                  <c:v>1.4740403042594075</c:v>
                </c:pt>
                <c:pt idx="389">
                  <c:v>1.5525955697230331</c:v>
                </c:pt>
                <c:pt idx="390">
                  <c:v>1.6309955769235673</c:v>
                </c:pt>
                <c:pt idx="391">
                  <c:v>1.7092324859255121</c:v>
                </c:pt>
                <c:pt idx="392">
                  <c:v>1.78729847310322</c:v>
                </c:pt>
                <c:pt idx="393">
                  <c:v>1.8651857319230281</c:v>
                </c:pt>
                <c:pt idx="394">
                  <c:v>1.9428864737240152</c:v>
                </c:pt>
                <c:pt idx="395">
                  <c:v>2.0203929284966415</c:v>
                </c:pt>
                <c:pt idx="396">
                  <c:v>2.0976973456600732</c:v>
                </c:pt>
                <c:pt idx="397">
                  <c:v>2.1747919948370145</c:v>
                </c:pt>
                <c:pt idx="398">
                  <c:v>2.2516691666268471</c:v>
                </c:pt>
                <c:pt idx="399">
                  <c:v>2.3283211733763474</c:v>
                </c:pt>
                <c:pt idx="400">
                  <c:v>2.4047403499487712</c:v>
                </c:pt>
                <c:pt idx="401">
                  <c:v>2.4809190544901982</c:v>
                </c:pt>
                <c:pt idx="402">
                  <c:v>2.5568496691935474</c:v>
                </c:pt>
                <c:pt idx="403">
                  <c:v>2.6325246010606782</c:v>
                </c:pt>
                <c:pt idx="404">
                  <c:v>2.7079362826614664</c:v>
                </c:pt>
                <c:pt idx="405">
                  <c:v>2.7830771728905948</c:v>
                </c:pt>
                <c:pt idx="406">
                  <c:v>2.8579397577217103</c:v>
                </c:pt>
                <c:pt idx="407">
                  <c:v>2.9325165509586086</c:v>
                </c:pt>
                <c:pt idx="408">
                  <c:v>3.0068000949841673</c:v>
                </c:pt>
                <c:pt idx="409">
                  <c:v>3.0807829615059386</c:v>
                </c:pt>
                <c:pt idx="410">
                  <c:v>3.1544577522988173</c:v>
                </c:pt>
                <c:pt idx="411">
                  <c:v>3.2278170999451721</c:v>
                </c:pt>
                <c:pt idx="412">
                  <c:v>3.3008536685713712</c:v>
                </c:pt>
                <c:pt idx="413">
                  <c:v>3.3735601545814156</c:v>
                </c:pt>
                <c:pt idx="414">
                  <c:v>3.4459292873873442</c:v>
                </c:pt>
                <c:pt idx="415">
                  <c:v>3.5179538301360802</c:v>
                </c:pt>
                <c:pt idx="416">
                  <c:v>3.5896265804334218</c:v>
                </c:pt>
                <c:pt idx="417">
                  <c:v>3.660940371064116</c:v>
                </c:pt>
                <c:pt idx="418">
                  <c:v>3.7318880707084268</c:v>
                </c:pt>
                <c:pt idx="419">
                  <c:v>3.8024625846555629</c:v>
                </c:pt>
                <c:pt idx="420">
                  <c:v>3.8726568555129419</c:v>
                </c:pt>
                <c:pt idx="421">
                  <c:v>3.9424638639119731</c:v>
                </c:pt>
                <c:pt idx="422">
                  <c:v>4.0118766292100387</c:v>
                </c:pt>
                <c:pt idx="423">
                  <c:v>4.0808882101883528</c:v>
                </c:pt>
                <c:pt idx="424">
                  <c:v>4.1494917057463763</c:v>
                </c:pt>
                <c:pt idx="425">
                  <c:v>4.2176802555917732</c:v>
                </c:pt>
                <c:pt idx="426">
                  <c:v>4.2854470409262833</c:v>
                </c:pt>
                <c:pt idx="427">
                  <c:v>4.3527852851278954</c:v>
                </c:pt>
                <c:pt idx="428">
                  <c:v>4.419688254428304</c:v>
                </c:pt>
                <c:pt idx="429">
                  <c:v>4.4861492585863312</c:v>
                </c:pt>
                <c:pt idx="430">
                  <c:v>4.5521616515569914</c:v>
                </c:pt>
                <c:pt idx="431">
                  <c:v>4.6177188321559051</c:v>
                </c:pt>
                <c:pt idx="432">
                  <c:v>4.6828142447196894</c:v>
                </c:pt>
                <c:pt idx="433">
                  <c:v>4.7474413797613799</c:v>
                </c:pt>
                <c:pt idx="434">
                  <c:v>4.8115937746212358</c:v>
                </c:pt>
                <c:pt idx="435">
                  <c:v>4.8752650141132783</c:v>
                </c:pt>
                <c:pt idx="436">
                  <c:v>4.9384487311666172</c:v>
                </c:pt>
                <c:pt idx="437">
                  <c:v>5.0011386074621997</c:v>
                </c:pt>
                <c:pt idx="438">
                  <c:v>5.0633283740646817</c:v>
                </c:pt>
                <c:pt idx="439">
                  <c:v>5.1250118120491388</c:v>
                </c:pt>
                <c:pt idx="440">
                  <c:v>5.1861827531232212</c:v>
                </c:pt>
                <c:pt idx="441">
                  <c:v>5.2468350802438382</c:v>
                </c:pt>
                <c:pt idx="442">
                  <c:v>5.3069627282287355</c:v>
                </c:pt>
                <c:pt idx="443">
                  <c:v>5.3665596843632652</c:v>
                </c:pt>
                <c:pt idx="444">
                  <c:v>5.4256199890014765</c:v>
                </c:pt>
                <c:pt idx="445">
                  <c:v>5.4841377361621229</c:v>
                </c:pt>
                <c:pt idx="446">
                  <c:v>5.5421070741192935</c:v>
                </c:pt>
                <c:pt idx="447">
                  <c:v>5.5995222059874186</c:v>
                </c:pt>
                <c:pt idx="448">
                  <c:v>5.6563773903011976</c:v>
                </c:pt>
                <c:pt idx="449">
                  <c:v>5.7126669415896192</c:v>
                </c:pt>
                <c:pt idx="450">
                  <c:v>5.7683852309443813</c:v>
                </c:pt>
                <c:pt idx="451">
                  <c:v>5.8235266865830209</c:v>
                </c:pt>
                <c:pt idx="452">
                  <c:v>5.8780857944059255</c:v>
                </c:pt>
                <c:pt idx="453">
                  <c:v>5.9320570985477783</c:v>
                </c:pt>
                <c:pt idx="454">
                  <c:v>5.9854352019231785</c:v>
                </c:pt>
                <c:pt idx="455">
                  <c:v>6.0382147667661945</c:v>
                </c:pt>
                <c:pt idx="456">
                  <c:v>6.0903905151643629</c:v>
                </c:pt>
                <c:pt idx="457">
                  <c:v>6.1419572295863603</c:v>
                </c:pt>
                <c:pt idx="458">
                  <c:v>6.1929097534036428</c:v>
                </c:pt>
                <c:pt idx="459">
                  <c:v>6.2432429914063263</c:v>
                </c:pt>
                <c:pt idx="460">
                  <c:v>6.2929519103125546</c:v>
                </c:pt>
                <c:pt idx="461">
                  <c:v>6.3420315392718614</c:v>
                </c:pt>
                <c:pt idx="462">
                  <c:v>6.3904769703622835</c:v>
                </c:pt>
                <c:pt idx="463">
                  <c:v>6.4382833590810149</c:v>
                </c:pt>
                <c:pt idx="464">
                  <c:v>6.4854459248290564</c:v>
                </c:pt>
                <c:pt idx="465">
                  <c:v>6.5319599513891689</c:v>
                </c:pt>
                <c:pt idx="466">
                  <c:v>6.5778207873973908</c:v>
                </c:pt>
                <c:pt idx="467">
                  <c:v>6.6230238468083726</c:v>
                </c:pt>
                <c:pt idx="468">
                  <c:v>6.6675646093538417</c:v>
                </c:pt>
                <c:pt idx="469">
                  <c:v>6.7114386209946604</c:v>
                </c:pt>
                <c:pt idx="470">
                  <c:v>6.7546414943662585</c:v>
                </c:pt>
                <c:pt idx="471">
                  <c:v>6.7971689092172376</c:v>
                </c:pt>
                <c:pt idx="472">
                  <c:v>6.8390166128415846</c:v>
                </c:pt>
                <c:pt idx="473">
                  <c:v>6.8801804205038373</c:v>
                </c:pt>
                <c:pt idx="474">
                  <c:v>6.9206562158574751</c:v>
                </c:pt>
                <c:pt idx="475">
                  <c:v>6.9604399513567223</c:v>
                </c:pt>
                <c:pt idx="476">
                  <c:v>6.9995276486611813</c:v>
                </c:pt>
                <c:pt idx="477">
                  <c:v>7.037915399033694</c:v>
                </c:pt>
                <c:pt idx="478">
                  <c:v>7.0755993637312411</c:v>
                </c:pt>
                <c:pt idx="479">
                  <c:v>7.1125757743887013</c:v>
                </c:pt>
                <c:pt idx="480">
                  <c:v>7.1488409333958485</c:v>
                </c:pt>
                <c:pt idx="481">
                  <c:v>7.1843912142670305</c:v>
                </c:pt>
                <c:pt idx="482">
                  <c:v>7.2192230620037323</c:v>
                </c:pt>
                <c:pt idx="483">
                  <c:v>7.2533329934502335</c:v>
                </c:pt>
                <c:pt idx="484">
                  <c:v>7.2867175976418137</c:v>
                </c:pt>
                <c:pt idx="485">
                  <c:v>7.3193735361458749</c:v>
                </c:pt>
                <c:pt idx="486">
                  <c:v>7.3512975433958019</c:v>
                </c:pt>
                <c:pt idx="487">
                  <c:v>7.3824864270174269</c:v>
                </c:pt>
                <c:pt idx="488">
                  <c:v>7.4129370681484028</c:v>
                </c:pt>
                <c:pt idx="489">
                  <c:v>7.4426464217500117</c:v>
                </c:pt>
                <c:pt idx="490">
                  <c:v>7.4716115169116089</c:v>
                </c:pt>
                <c:pt idx="491">
                  <c:v>7.499829457147837</c:v>
                </c:pt>
                <c:pt idx="492">
                  <c:v>7.5272974206881882</c:v>
                </c:pt>
                <c:pt idx="493">
                  <c:v>7.5540126607591978</c:v>
                </c:pt>
                <c:pt idx="494">
                  <c:v>7.5799725058591401</c:v>
                </c:pt>
                <c:pt idx="495">
                  <c:v>7.6051743600250994</c:v>
                </c:pt>
                <c:pt idx="496">
                  <c:v>7.6296157030926821</c:v>
                </c:pt>
                <c:pt idx="497">
                  <c:v>7.6532940909479636</c:v>
                </c:pt>
                <c:pt idx="498">
                  <c:v>7.6762071557718574</c:v>
                </c:pt>
                <c:pt idx="499">
                  <c:v>7.698352606276992</c:v>
                </c:pt>
                <c:pt idx="500">
                  <c:v>7.7197282279367716</c:v>
                </c:pt>
                <c:pt idx="501">
                  <c:v>7.740331883206844</c:v>
                </c:pt>
                <c:pt idx="502">
                  <c:v>7.7601615117388647</c:v>
                </c:pt>
                <c:pt idx="503">
                  <c:v>7.7792151305864765</c:v>
                </c:pt>
                <c:pt idx="504">
                  <c:v>7.7974908344036882</c:v>
                </c:pt>
                <c:pt idx="505">
                  <c:v>7.8149867956353596</c:v>
                </c:pt>
                <c:pt idx="506">
                  <c:v>7.8317012646999213</c:v>
                </c:pt>
                <c:pt idx="507">
                  <c:v>7.8476325701644107</c:v>
                </c:pt>
                <c:pt idx="508">
                  <c:v>7.862779118911555</c:v>
                </c:pt>
                <c:pt idx="509">
                  <c:v>7.8771393962991025</c:v>
                </c:pt>
                <c:pt idx="510">
                  <c:v>7.890711966311291</c:v>
                </c:pt>
                <c:pt idx="511">
                  <c:v>7.90349547170241</c:v>
                </c:pt>
                <c:pt idx="512">
                  <c:v>7.9154886341325836</c:v>
                </c:pt>
                <c:pt idx="513">
                  <c:v>7.9266902542955711</c:v>
                </c:pt>
                <c:pt idx="514">
                  <c:v>7.9370992120386727</c:v>
                </c:pt>
                <c:pt idx="515">
                  <c:v>7.9467144664747993</c:v>
                </c:pt>
                <c:pt idx="516">
                  <c:v>7.9555350560865188</c:v>
                </c:pt>
                <c:pt idx="517">
                  <c:v>7.9635600988222199</c:v>
                </c:pt>
                <c:pt idx="518">
                  <c:v>7.9707887921843215</c:v>
                </c:pt>
                <c:pt idx="519">
                  <c:v>7.9772204133095022</c:v>
                </c:pt>
                <c:pt idx="520">
                  <c:v>7.9828543190410137</c:v>
                </c:pt>
                <c:pt idx="521">
                  <c:v>7.9876899459929804</c:v>
                </c:pt>
                <c:pt idx="522">
                  <c:v>7.991726810606731</c:v>
                </c:pt>
                <c:pt idx="523">
                  <c:v>7.9949645091991712</c:v>
                </c:pt>
                <c:pt idx="524">
                  <c:v>7.9974027180031397</c:v>
                </c:pt>
                <c:pt idx="525">
                  <c:v>7.9990411931997887</c:v>
                </c:pt>
                <c:pt idx="526">
                  <c:v>7.9998797709429645</c:v>
                </c:pt>
                <c:pt idx="527">
                  <c:v>7.9999183673755887</c:v>
                </c:pt>
                <c:pt idx="528">
                  <c:v>7.9991569786380525</c:v>
                </c:pt>
                <c:pt idx="529">
                  <c:v>7.9975956808685931</c:v>
                </c:pt>
                <c:pt idx="530">
                  <c:v>7.9952346301956885</c:v>
                </c:pt>
                <c:pt idx="531">
                  <c:v>7.9920740627224385</c:v>
                </c:pt>
                <c:pt idx="532">
                  <c:v>7.9881142945029557</c:v>
                </c:pt>
                <c:pt idx="533">
                  <c:v>7.9833557215107636</c:v>
                </c:pt>
                <c:pt idx="534">
                  <c:v>7.9777988195991894</c:v>
                </c:pt>
                <c:pt idx="535">
                  <c:v>7.9714441444538036</c:v>
                </c:pt>
                <c:pt idx="536">
                  <c:v>7.9642923315368206</c:v>
                </c:pt>
                <c:pt idx="537">
                  <c:v>7.9563440960235665</c:v>
                </c:pt>
                <c:pt idx="538">
                  <c:v>7.9476002327309798</c:v>
                </c:pt>
                <c:pt idx="539">
                  <c:v>7.938061616038099</c:v>
                </c:pt>
                <c:pt idx="540">
                  <c:v>7.9277291997986445</c:v>
                </c:pt>
                <c:pt idx="541">
                  <c:v>7.9166040172456285</c:v>
                </c:pt>
                <c:pt idx="542">
                  <c:v>7.9046871808880281</c:v>
                </c:pt>
                <c:pt idx="543">
                  <c:v>7.8919798823995642</c:v>
                </c:pt>
                <c:pt idx="544">
                  <c:v>7.878483392499489</c:v>
                </c:pt>
                <c:pt idx="545">
                  <c:v>7.864199060825535</c:v>
                </c:pt>
                <c:pt idx="546">
                  <c:v>7.8491283157989855</c:v>
                </c:pt>
                <c:pt idx="547">
                  <c:v>7.8332726644817754</c:v>
                </c:pt>
                <c:pt idx="548">
                  <c:v>7.816633692425822</c:v>
                </c:pt>
                <c:pt idx="549">
                  <c:v>7.7992130635144665</c:v>
                </c:pt>
                <c:pt idx="550">
                  <c:v>7.7810125197960698</c:v>
                </c:pt>
                <c:pt idx="551">
                  <c:v>7.7620338813098613</c:v>
                </c:pt>
                <c:pt idx="552">
                  <c:v>7.742279045903862</c:v>
                </c:pt>
                <c:pt idx="553">
                  <c:v>7.7217499890451355</c:v>
                </c:pt>
                <c:pt idx="554">
                  <c:v>7.7004487636222896</c:v>
                </c:pt>
                <c:pt idx="555">
                  <c:v>7.6783774997401011</c:v>
                </c:pt>
                <c:pt idx="556">
                  <c:v>7.6555384045065651</c:v>
                </c:pt>
                <c:pt idx="557">
                  <c:v>7.6319337618121734</c:v>
                </c:pt>
                <c:pt idx="558">
                  <c:v>7.6075659321015063</c:v>
                </c:pt>
                <c:pt idx="559">
                  <c:v>7.5824373521372639</c:v>
                </c:pt>
                <c:pt idx="560">
                  <c:v>7.5565505347564841</c:v>
                </c:pt>
                <c:pt idx="561">
                  <c:v>7.5299080686193154</c:v>
                </c:pt>
                <c:pt idx="562">
                  <c:v>7.5025126179502051</c:v>
                </c:pt>
                <c:pt idx="563">
                  <c:v>7.4743669222713738</c:v>
                </c:pt>
                <c:pt idx="564">
                  <c:v>7.4454737961289332</c:v>
                </c:pt>
                <c:pt idx="565">
                  <c:v>7.4158361288114216</c:v>
                </c:pt>
                <c:pt idx="566">
                  <c:v>7.3854568840608499</c:v>
                </c:pt>
                <c:pt idx="567">
                  <c:v>7.3543390997764204</c:v>
                </c:pt>
                <c:pt idx="568">
                  <c:v>7.3224858877106094</c:v>
                </c:pt>
                <c:pt idx="569">
                  <c:v>7.2899004331580555</c:v>
                </c:pt>
                <c:pt idx="570">
                  <c:v>7.2565859946371054</c:v>
                </c:pt>
                <c:pt idx="571">
                  <c:v>7.2225459035638266</c:v>
                </c:pt>
                <c:pt idx="572">
                  <c:v>7.18778356391896</c:v>
                </c:pt>
                <c:pt idx="573">
                  <c:v>7.1523024519075014</c:v>
                </c:pt>
                <c:pt idx="574">
                  <c:v>7.1161061156110588</c:v>
                </c:pt>
                <c:pt idx="575">
                  <c:v>7.0791981746331496</c:v>
                </c:pt>
                <c:pt idx="576">
                  <c:v>7.0415823197370893</c:v>
                </c:pt>
                <c:pt idx="577">
                  <c:v>7.0032623124769939</c:v>
                </c:pt>
                <c:pt idx="578">
                  <c:v>6.9642419848217108</c:v>
                </c:pt>
                <c:pt idx="579">
                  <c:v>6.9245252387714604</c:v>
                </c:pt>
                <c:pt idx="580">
                  <c:v>6.8841160459677528</c:v>
                </c:pt>
                <c:pt idx="581">
                  <c:v>6.8430184472961928</c:v>
                </c:pt>
                <c:pt idx="582">
                  <c:v>6.8012365524823695</c:v>
                </c:pt>
                <c:pt idx="583">
                  <c:v>6.7587745396810055</c:v>
                </c:pt>
                <c:pt idx="584">
                  <c:v>6.7156366550579678</c:v>
                </c:pt>
                <c:pt idx="585">
                  <c:v>6.6718272123657378</c:v>
                </c:pt>
                <c:pt idx="586">
                  <c:v>6.6273505925121405</c:v>
                </c:pt>
                <c:pt idx="587">
                  <c:v>6.5822112431220656</c:v>
                </c:pt>
                <c:pt idx="588">
                  <c:v>6.5364136780928366</c:v>
                </c:pt>
                <c:pt idx="589">
                  <c:v>6.4899624771427913</c:v>
                </c:pt>
                <c:pt idx="590">
                  <c:v>6.4428622853532831</c:v>
                </c:pt>
                <c:pt idx="591">
                  <c:v>6.3951178127043065</c:v>
                </c:pt>
                <c:pt idx="592">
                  <c:v>6.3467338336033077</c:v>
                </c:pt>
                <c:pt idx="593">
                  <c:v>6.2977151864078404</c:v>
                </c:pt>
                <c:pt idx="594">
                  <c:v>6.2480667729418453</c:v>
                </c:pt>
                <c:pt idx="595">
                  <c:v>6.1977935580052614</c:v>
                </c:pt>
                <c:pt idx="596">
                  <c:v>6.1469005688776885</c:v>
                </c:pt>
                <c:pt idx="597">
                  <c:v>6.0953928948156282</c:v>
                </c:pt>
                <c:pt idx="598">
                  <c:v>6.0432756865435255</c:v>
                </c:pt>
                <c:pt idx="599">
                  <c:v>5.9905541557388524</c:v>
                </c:pt>
                <c:pt idx="600">
                  <c:v>5.9372335745107172</c:v>
                </c:pt>
                <c:pt idx="601">
                  <c:v>5.883319274872771</c:v>
                </c:pt>
                <c:pt idx="602">
                  <c:v>5.8288166482101262</c:v>
                </c:pt>
                <c:pt idx="603">
                  <c:v>5.7737311447399904</c:v>
                </c:pt>
                <c:pt idx="604">
                  <c:v>5.7180682729668089</c:v>
                </c:pt>
                <c:pt idx="605">
                  <c:v>5.6618335991313709</c:v>
                </c:pt>
                <c:pt idx="606">
                  <c:v>5.6050327466541585</c:v>
                </c:pt>
                <c:pt idx="607">
                  <c:v>5.5476713955731665</c:v>
                </c:pt>
                <c:pt idx="608">
                  <c:v>5.4897552819756603</c:v>
                </c:pt>
                <c:pt idx="609">
                  <c:v>5.4312901974246968</c:v>
                </c:pt>
                <c:pt idx="610">
                  <c:v>5.3722819883800925</c:v>
                </c:pt>
                <c:pt idx="611">
                  <c:v>5.3127365556135375</c:v>
                </c:pt>
                <c:pt idx="612">
                  <c:v>5.2526598536186864</c:v>
                </c:pt>
                <c:pt idx="613">
                  <c:v>5.1920578900156755</c:v>
                </c:pt>
                <c:pt idx="614">
                  <c:v>5.1309367249503204</c:v>
                </c:pt>
                <c:pt idx="615">
                  <c:v>5.0693024704882808</c:v>
                </c:pt>
                <c:pt idx="616">
                  <c:v>5.0071612900035962</c:v>
                </c:pt>
                <c:pt idx="617">
                  <c:v>4.9445193975624875</c:v>
                </c:pt>
                <c:pt idx="618">
                  <c:v>4.8813830573020862</c:v>
                </c:pt>
                <c:pt idx="619">
                  <c:v>4.8177585828037603</c:v>
                </c:pt>
                <c:pt idx="620">
                  <c:v>4.7536523364619399</c:v>
                </c:pt>
                <c:pt idx="621">
                  <c:v>4.6890707288478373</c:v>
                </c:pt>
                <c:pt idx="622">
                  <c:v>4.6240202180683498</c:v>
                </c:pt>
                <c:pt idx="623">
                  <c:v>4.5585073091204391</c:v>
                </c:pt>
                <c:pt idx="624">
                  <c:v>4.492538553240359</c:v>
                </c:pt>
                <c:pt idx="625">
                  <c:v>4.4261205472486784</c:v>
                </c:pt>
                <c:pt idx="626">
                  <c:v>4.3592599328907413</c:v>
                </c:pt>
                <c:pt idx="627">
                  <c:v>4.2919633961722194</c:v>
                </c:pt>
                <c:pt idx="628">
                  <c:v>4.2242376666907058</c:v>
                </c:pt>
                <c:pt idx="629">
                  <c:v>4.1560895169627088</c:v>
                </c:pt>
                <c:pt idx="630">
                  <c:v>4.0875257617463632</c:v>
                </c:pt>
                <c:pt idx="631">
                  <c:v>4.0185532573601517</c:v>
                </c:pt>
                <c:pt idx="632">
                  <c:v>3.9491789009969875</c:v>
                </c:pt>
                <c:pt idx="633">
                  <c:v>3.8794096300346461</c:v>
                </c:pt>
                <c:pt idx="634">
                  <c:v>3.809252421342181</c:v>
                </c:pt>
                <c:pt idx="635">
                  <c:v>3.7387142905819482</c:v>
                </c:pt>
                <c:pt idx="636">
                  <c:v>3.6678022915082424</c:v>
                </c:pt>
                <c:pt idx="637">
                  <c:v>3.5965235152618775</c:v>
                </c:pt>
                <c:pt idx="638">
                  <c:v>3.5248850896610286</c:v>
                </c:pt>
                <c:pt idx="639">
                  <c:v>3.4528941784886591</c:v>
                </c:pt>
                <c:pt idx="640">
                  <c:v>3.3805579807758428</c:v>
                </c:pt>
                <c:pt idx="641">
                  <c:v>3.3078837300820196</c:v>
                </c:pt>
                <c:pt idx="642">
                  <c:v>3.2348786937718006</c:v>
                </c:pt>
                <c:pt idx="643">
                  <c:v>3.1615501722879276</c:v>
                </c:pt>
                <c:pt idx="644">
                  <c:v>3.0879054984214425</c:v>
                </c:pt>
                <c:pt idx="645">
                  <c:v>3.0139520365783614</c:v>
                </c:pt>
                <c:pt idx="646">
                  <c:v>2.9396971820431879</c:v>
                </c:pt>
                <c:pt idx="647">
                  <c:v>2.8651483602396022</c:v>
                </c:pt>
                <c:pt idx="648">
                  <c:v>2.7903130259876088</c:v>
                </c:pt>
                <c:pt idx="649">
                  <c:v>2.7151986627582159</c:v>
                </c:pt>
                <c:pt idx="650">
                  <c:v>2.6398127819252588</c:v>
                </c:pt>
                <c:pt idx="651">
                  <c:v>2.5641629220139457</c:v>
                </c:pt>
                <c:pt idx="652">
                  <c:v>2.4882566479472272</c:v>
                </c:pt>
                <c:pt idx="653">
                  <c:v>2.412101550289254</c:v>
                </c:pt>
                <c:pt idx="654">
                  <c:v>2.3357052444862751</c:v>
                </c:pt>
                <c:pt idx="655">
                  <c:v>2.2590753701053172</c:v>
                </c:pt>
                <c:pt idx="656">
                  <c:v>2.1822195900699048</c:v>
                </c:pt>
                <c:pt idx="657">
                  <c:v>2.1051455898939411</c:v>
                </c:pt>
                <c:pt idx="658">
                  <c:v>2.0278610769133252</c:v>
                </c:pt>
                <c:pt idx="659">
                  <c:v>1.9503737795148963</c:v>
                </c:pt>
                <c:pt idx="660">
                  <c:v>1.872691446363822</c:v>
                </c:pt>
                <c:pt idx="661">
                  <c:v>1.7948218456286826</c:v>
                </c:pt>
                <c:pt idx="662">
                  <c:v>1.7167727642046047</c:v>
                </c:pt>
                <c:pt idx="663">
                  <c:v>1.6385520069348012</c:v>
                </c:pt>
                <c:pt idx="664">
                  <c:v>1.5601673958297595</c:v>
                </c:pt>
                <c:pt idx="665">
                  <c:v>1.4816267692852141</c:v>
                </c:pt>
                <c:pt idx="666">
                  <c:v>1.402937981298481</c:v>
                </c:pt>
                <c:pt idx="667">
                  <c:v>1.3241089006827294</c:v>
                </c:pt>
                <c:pt idx="668">
                  <c:v>1.2451474102803297</c:v>
                </c:pt>
                <c:pt idx="669">
                  <c:v>1.1660614061745214</c:v>
                </c:pt>
                <c:pt idx="670">
                  <c:v>1.0868587968997541</c:v>
                </c:pt>
                <c:pt idx="671">
                  <c:v>1.0075475026510656</c:v>
                </c:pt>
                <c:pt idx="672">
                  <c:v>0.9281354544917324</c:v>
                </c:pt>
                <c:pt idx="673">
                  <c:v>0.84863059356033699</c:v>
                </c:pt>
                <c:pt idx="674">
                  <c:v>0.76904087027683188</c:v>
                </c:pt>
                <c:pt idx="675">
                  <c:v>0.68937424354716437</c:v>
                </c:pt>
                <c:pt idx="676">
                  <c:v>0.60963867996761889</c:v>
                </c:pt>
                <c:pt idx="677">
                  <c:v>0.52984215302810711</c:v>
                </c:pt>
                <c:pt idx="678">
                  <c:v>0.44999264231476943</c:v>
                </c:pt>
                <c:pt idx="679">
                  <c:v>0.37009813271224967</c:v>
                </c:pt>
                <c:pt idx="680">
                  <c:v>0.29016661360487273</c:v>
                </c:pt>
                <c:pt idx="681">
                  <c:v>0.21020607807788325</c:v>
                </c:pt>
                <c:pt idx="682">
                  <c:v>0.13022452211831392</c:v>
                </c:pt>
                <c:pt idx="683">
                  <c:v>5.0229943815052858E-2</c:v>
                </c:pt>
                <c:pt idx="684">
                  <c:v>-2.9769657440731571E-2</c:v>
                </c:pt>
                <c:pt idx="685">
                  <c:v>-0.1097662817555799</c:v>
                </c:pt>
                <c:pt idx="686">
                  <c:v>-0.18975192953378109</c:v>
                </c:pt>
                <c:pt idx="687">
                  <c:v>-0.26971860227709815</c:v>
                </c:pt>
                <c:pt idx="688">
                  <c:v>-0.3496583033849523</c:v>
                </c:pt>
                <c:pt idx="689">
                  <c:v>-0.42956303895390563</c:v>
                </c:pt>
                <c:pt idx="690">
                  <c:v>-0.50942481857687483</c:v>
                </c:pt>
                <c:pt idx="691">
                  <c:v>-0.58923565614250561</c:v>
                </c:pt>
                <c:pt idx="692">
                  <c:v>-0.66898757063355019</c:v>
                </c:pt>
                <c:pt idx="693">
                  <c:v>-0.74867258692501937</c:v>
                </c:pt>
                <c:pt idx="694">
                  <c:v>-0.82828273658174423</c:v>
                </c:pt>
                <c:pt idx="695">
                  <c:v>-0.90781005865498776</c:v>
                </c:pt>
                <c:pt idx="696">
                  <c:v>-0.98724660047887158</c:v>
                </c:pt>
                <c:pt idx="697">
                  <c:v>-1.0665844184654667</c:v>
                </c:pt>
                <c:pt idx="698">
                  <c:v>-1.1458155788989763</c:v>
                </c:pt>
                <c:pt idx="699">
                  <c:v>-1.2249321587294393</c:v>
                </c:pt>
                <c:pt idx="700">
                  <c:v>-1.3039262463648027</c:v>
                </c:pt>
                <c:pt idx="701">
                  <c:v>-1.382789942462131</c:v>
                </c:pt>
                <c:pt idx="702">
                  <c:v>-1.4615153607175906</c:v>
                </c:pt>
                <c:pt idx="703">
                  <c:v>-1.5400946286548476</c:v>
                </c:pt>
                <c:pt idx="704">
                  <c:v>-1.6185198884126473</c:v>
                </c:pt>
                <c:pt idx="705">
                  <c:v>-1.6967832975304231</c:v>
                </c:pt>
                <c:pt idx="706">
                  <c:v>-1.7748770297323719</c:v>
                </c:pt>
                <c:pt idx="707">
                  <c:v>-1.8527932757104069</c:v>
                </c:pt>
                <c:pt idx="708">
                  <c:v>-1.9305242439048598</c:v>
                </c:pt>
                <c:pt idx="709">
                  <c:v>-2.0080621612836875</c:v>
                </c:pt>
                <c:pt idx="710">
                  <c:v>-2.0853992741198213</c:v>
                </c:pt>
                <c:pt idx="711">
                  <c:v>-2.1625278487663149</c:v>
                </c:pt>
                <c:pt idx="712">
                  <c:v>-2.2394401724300326</c:v>
                </c:pt>
                <c:pt idx="713">
                  <c:v>-2.3161285539427556</c:v>
                </c:pt>
                <c:pt idx="714">
                  <c:v>-2.3925853245301307</c:v>
                </c:pt>
                <c:pt idx="715">
                  <c:v>-2.4688028385788674</c:v>
                </c:pt>
                <c:pt idx="716">
                  <c:v>-2.544773474401075</c:v>
                </c:pt>
                <c:pt idx="717">
                  <c:v>-2.6204896349964799</c:v>
                </c:pt>
                <c:pt idx="718">
                  <c:v>-2.6959437488121734</c:v>
                </c:pt>
                <c:pt idx="719">
                  <c:v>-2.7711282704995437</c:v>
                </c:pt>
                <c:pt idx="720">
                  <c:v>-2.8460356816691306</c:v>
                </c:pt>
                <c:pt idx="721">
                  <c:v>-2.9206584916422917</c:v>
                </c:pt>
                <c:pt idx="722">
                  <c:v>-2.9949892382001098</c:v>
                </c:pt>
                <c:pt idx="723">
                  <c:v>-3.0690204883299241</c:v>
                </c:pt>
                <c:pt idx="724">
                  <c:v>-3.1427448389684138</c:v>
                </c:pt>
                <c:pt idx="725">
                  <c:v>-3.2161549177419526</c:v>
                </c:pt>
                <c:pt idx="726">
                  <c:v>-3.2892433837038886</c:v>
                </c:pt>
                <c:pt idx="727">
                  <c:v>-3.36200292806843</c:v>
                </c:pt>
                <c:pt idx="728">
                  <c:v>-3.4344262749418242</c:v>
                </c:pt>
                <c:pt idx="729">
                  <c:v>-3.5065061820497876</c:v>
                </c:pt>
                <c:pt idx="730">
                  <c:v>-3.5782354414615738</c:v>
                </c:pt>
                <c:pt idx="731">
                  <c:v>-3.6496068803110666</c:v>
                </c:pt>
                <c:pt idx="732">
                  <c:v>-3.7206133615138577</c:v>
                </c:pt>
                <c:pt idx="733">
                  <c:v>-3.7912477844809982</c:v>
                </c:pt>
                <c:pt idx="734">
                  <c:v>-3.8615030858291033</c:v>
                </c:pt>
                <c:pt idx="735">
                  <c:v>-3.9313722400864837</c:v>
                </c:pt>
                <c:pt idx="736">
                  <c:v>-4.0008482603959887</c:v>
                </c:pt>
                <c:pt idx="737">
                  <c:v>-4.0699241992135322</c:v>
                </c:pt>
                <c:pt idx="738">
                  <c:v>-4.1385931490026975</c:v>
                </c:pt>
                <c:pt idx="739">
                  <c:v>-4.206848242925779</c:v>
                </c:pt>
                <c:pt idx="740">
                  <c:v>-4.2746826555302624</c:v>
                </c:pt>
                <c:pt idx="741">
                  <c:v>-4.3420896034314174</c:v>
                </c:pt>
                <c:pt idx="742">
                  <c:v>-4.4090623459906721</c:v>
                </c:pt>
                <c:pt idx="743">
                  <c:v>-4.4755941859894879</c:v>
                </c:pt>
                <c:pt idx="744">
                  <c:v>-4.5416784702993533</c:v>
                </c:pt>
                <c:pt idx="745">
                  <c:v>-4.6073085905469551</c:v>
                </c:pt>
                <c:pt idx="746">
                  <c:v>-4.6724779837748667</c:v>
                </c:pt>
                <c:pt idx="747">
                  <c:v>-4.7371801330981187</c:v>
                </c:pt>
                <c:pt idx="748">
                  <c:v>-4.8014085683556988</c:v>
                </c:pt>
                <c:pt idx="749">
                  <c:v>-4.8651568667576042</c:v>
                </c:pt>
                <c:pt idx="750">
                  <c:v>-4.9284186535271628</c:v>
                </c:pt>
                <c:pt idx="751">
                  <c:v>-4.9911876025383251</c:v>
                </c:pt>
                <c:pt idx="752">
                  <c:v>-5.0534574369485439</c:v>
                </c:pt>
                <c:pt idx="753">
                  <c:v>-5.1152219298263111</c:v>
                </c:pt>
                <c:pt idx="754">
                  <c:v>-5.1764749047737233</c:v>
                </c:pt>
                <c:pt idx="755">
                  <c:v>-5.2372102365443727</c:v>
                </c:pt>
                <c:pt idx="756">
                  <c:v>-5.2974218516556943</c:v>
                </c:pt>
                <c:pt idx="757">
                  <c:v>-5.3571037289963552</c:v>
                </c:pt>
                <c:pt idx="758">
                  <c:v>-5.4162499004283964</c:v>
                </c:pt>
                <c:pt idx="759">
                  <c:v>-5.4748544513838793</c:v>
                </c:pt>
                <c:pt idx="760">
                  <c:v>-5.5329115214565876</c:v>
                </c:pt>
                <c:pt idx="761">
                  <c:v>-5.5904153049879355</c:v>
                </c:pt>
                <c:pt idx="762">
                  <c:v>-5.6473600516474072</c:v>
                </c:pt>
                <c:pt idx="763">
                  <c:v>-5.7037400670078329</c:v>
                </c:pt>
                <c:pt idx="764">
                  <c:v>-5.7595497131146578</c:v>
                </c:pt>
                <c:pt idx="765">
                  <c:v>-5.814783409049781</c:v>
                </c:pt>
                <c:pt idx="766">
                  <c:v>-5.869435631489675</c:v>
                </c:pt>
                <c:pt idx="767">
                  <c:v>-5.9235009152575602</c:v>
                </c:pt>
                <c:pt idx="768">
                  <c:v>-5.9769738538701551</c:v>
                </c:pt>
                <c:pt idx="769">
                  <c:v>-6.0298491000781951</c:v>
                </c:pt>
                <c:pt idx="770">
                  <c:v>-6.0821213664010472</c:v>
                </c:pt>
                <c:pt idx="771">
                  <c:v>-6.1337854256556774</c:v>
                </c:pt>
                <c:pt idx="772">
                  <c:v>-6.1848361114792132</c:v>
                </c:pt>
                <c:pt idx="773">
                  <c:v>-6.2352683188456135</c:v>
                </c:pt>
                <c:pt idx="774">
                  <c:v>-6.2850770045762054</c:v>
                </c:pt>
                <c:pt idx="775">
                  <c:v>-6.3342571878438498</c:v>
                </c:pt>
                <c:pt idx="776">
                  <c:v>-6.3828039506712413</c:v>
                </c:pt>
                <c:pt idx="777">
                  <c:v>-6.4307124384225842</c:v>
                </c:pt>
                <c:pt idx="778">
                  <c:v>-6.4779778602889602</c:v>
                </c:pt>
                <c:pt idx="779">
                  <c:v>-6.5245954897676048</c:v>
                </c:pt>
                <c:pt idx="780">
                  <c:v>-6.5705606651344182</c:v>
                </c:pt>
                <c:pt idx="781">
                  <c:v>-6.6158687899101665</c:v>
                </c:pt>
                <c:pt idx="782">
                  <c:v>-6.660515333320161</c:v>
                </c:pt>
                <c:pt idx="783">
                  <c:v>-6.7044958307472031</c:v>
                </c:pt>
                <c:pt idx="784">
                  <c:v>-6.7478058841782325</c:v>
                </c:pt>
                <c:pt idx="785">
                  <c:v>-6.7904411626440266</c:v>
                </c:pt>
                <c:pt idx="786">
                  <c:v>-6.8323974026522087</c:v>
                </c:pt>
                <c:pt idx="787">
                  <c:v>-6.873670408613771</c:v>
                </c:pt>
                <c:pt idx="788">
                  <c:v>-6.9142560532625117</c:v>
                </c:pt>
                <c:pt idx="789">
                  <c:v>-6.9541502780677869</c:v>
                </c:pt>
                <c:pt idx="790">
                  <c:v>-6.9933490936403899</c:v>
                </c:pt>
                <c:pt idx="791">
                  <c:v>-7.0318485801313724</c:v>
                </c:pt>
                <c:pt idx="792">
                  <c:v>-7.0696448876241957</c:v>
                </c:pt>
                <c:pt idx="793">
                  <c:v>-7.1067342365196344</c:v>
                </c:pt>
                <c:pt idx="794">
                  <c:v>-7.1431129179136539</c:v>
                </c:pt>
                <c:pt idx="795">
                  <c:v>-7.178777293968456</c:v>
                </c:pt>
                <c:pt idx="796">
                  <c:v>-7.2137237982761571</c:v>
                </c:pt>
                <c:pt idx="797">
                  <c:v>-7.2479489362154466</c:v>
                </c:pt>
                <c:pt idx="798">
                  <c:v>-7.2814492853010755</c:v>
                </c:pt>
                <c:pt idx="799">
                  <c:v>-7.314221495526005</c:v>
                </c:pt>
                <c:pt idx="800">
                  <c:v>-7.3462622896965462</c:v>
                </c:pt>
                <c:pt idx="801">
                  <c:v>-7.3775684637600047</c:v>
                </c:pt>
                <c:pt idx="802">
                  <c:v>-7.4081368871250186</c:v>
                </c:pt>
                <c:pt idx="803">
                  <c:v>-7.4379645029747472</c:v>
                </c:pt>
                <c:pt idx="804">
                  <c:v>-7.4670483285724618</c:v>
                </c:pt>
                <c:pt idx="805">
                  <c:v>-7.4953854555598385</c:v>
                </c:pt>
                <c:pt idx="806">
                  <c:v>-7.5229730502478125</c:v>
                </c:pt>
                <c:pt idx="807">
                  <c:v>-7.5498083538998655</c:v>
                </c:pt>
                <c:pt idx="808">
                  <c:v>-7.5758886830080154</c:v>
                </c:pt>
                <c:pt idx="809">
                  <c:v>-7.6012114295611015</c:v>
                </c:pt>
                <c:pt idx="810">
                  <c:v>-7.6257740613055356</c:v>
                </c:pt>
                <c:pt idx="811">
                  <c:v>-7.6495741219986302</c:v>
                </c:pt>
                <c:pt idx="812">
                  <c:v>-7.6726092316541488</c:v>
                </c:pt>
                <c:pt idx="813">
                  <c:v>-7.6948770867803216</c:v>
                </c:pt>
                <c:pt idx="814">
                  <c:v>-7.7163754606102088</c:v>
                </c:pt>
                <c:pt idx="815">
                  <c:v>-7.7371022033243104</c:v>
                </c:pt>
                <c:pt idx="816">
                  <c:v>-7.7570552422656434</c:v>
                </c:pt>
                <c:pt idx="817">
                  <c:v>-7.7762325821469549</c:v>
                </c:pt>
                <c:pt idx="818">
                  <c:v>-7.7946323052502109</c:v>
                </c:pt>
                <c:pt idx="819">
                  <c:v>-7.8122525716184468</c:v>
                </c:pt>
                <c:pt idx="820">
                  <c:v>-7.8290916192397102</c:v>
                </c:pt>
                <c:pt idx="821">
                  <c:v>-7.8451477642232712</c:v>
                </c:pt>
                <c:pt idx="822">
                  <c:v>-7.8604194009680226</c:v>
                </c:pt>
                <c:pt idx="823">
                  <c:v>-7.8749050023229934</c:v>
                </c:pt>
                <c:pt idx="824">
                  <c:v>-7.8886031197401314</c:v>
                </c:pt>
                <c:pt idx="825">
                  <c:v>-7.9015123834191181</c:v>
                </c:pt>
                <c:pt idx="826">
                  <c:v>-7.9136315024443258</c:v>
                </c:pt>
                <c:pt idx="827">
                  <c:v>-7.9249592649139604</c:v>
                </c:pt>
                <c:pt idx="828">
                  <c:v>-7.9354945380612145</c:v>
                </c:pt>
                <c:pt idx="829">
                  <c:v>-7.9452362683675535</c:v>
                </c:pt>
                <c:pt idx="830">
                  <c:v>-7.9541834816680694</c:v>
                </c:pt>
                <c:pt idx="831">
                  <c:v>-7.9623352832488772</c:v>
                </c:pt>
                <c:pt idx="832">
                  <c:v>-7.9696908579366168</c:v>
                </c:pt>
                <c:pt idx="833">
                  <c:v>-7.9762494701799547</c:v>
                </c:pt>
                <c:pt idx="834">
                  <c:v>-7.9820104641231229</c:v>
                </c:pt>
                <c:pt idx="835">
                  <c:v>-7.9869732636715316</c:v>
                </c:pt>
                <c:pt idx="836">
                  <c:v>-7.9911373725493622</c:v>
                </c:pt>
                <c:pt idx="837">
                  <c:v>-7.9945023743491976</c:v>
                </c:pt>
                <c:pt idx="838">
                  <c:v>-7.9970679325736631</c:v>
                </c:pt>
                <c:pt idx="839">
                  <c:v>-7.9988337906690701</c:v>
                </c:pt>
                <c:pt idx="840">
                  <c:v>-7.9997997720510838</c:v>
                </c:pt>
                <c:pt idx="841">
                  <c:v>-7.9999657801223698</c:v>
                </c:pt>
                <c:pt idx="842">
                  <c:v>-7.9993317982822587</c:v>
                </c:pt>
                <c:pt idx="843">
                  <c:v>-7.9978978899284083</c:v>
                </c:pt>
                <c:pt idx="844">
                  <c:v>-7.9956641984504575</c:v>
                </c:pt>
                <c:pt idx="845">
                  <c:v>-7.9926309472156936</c:v>
                </c:pt>
                <c:pt idx="846">
                  <c:v>-7.9887984395467084</c:v>
                </c:pt>
                <c:pt idx="847">
                  <c:v>-7.9841670586910816</c:v>
                </c:pt>
                <c:pt idx="848">
                  <c:v>-7.9787372677830364</c:v>
                </c:pt>
                <c:pt idx="849">
                  <c:v>-7.9725096097971342</c:v>
                </c:pt>
                <c:pt idx="850">
                  <c:v>-7.9654847074939923</c:v>
                </c:pt>
                <c:pt idx="851">
                  <c:v>-7.9576632633579836</c:v>
                </c:pt>
                <c:pt idx="852">
                  <c:v>-7.9490460595270029</c:v>
                </c:pt>
                <c:pt idx="853">
                  <c:v>-7.9396339577142525</c:v>
                </c:pt>
                <c:pt idx="854">
                  <c:v>-7.9294278991220635</c:v>
                </c:pt>
                <c:pt idx="855">
                  <c:v>-7.9184289043478042</c:v>
                </c:pt>
                <c:pt idx="856">
                  <c:v>-7.9066380732817789</c:v>
                </c:pt>
                <c:pt idx="857">
                  <c:v>-7.8940565849972604</c:v>
                </c:pt>
                <c:pt idx="858">
                  <c:v>-7.8806856976326092</c:v>
                </c:pt>
                <c:pt idx="859">
                  <c:v>-7.8665267482654109</c:v>
                </c:pt>
                <c:pt idx="860">
                  <c:v>-7.8515811527788033</c:v>
                </c:pt>
                <c:pt idx="861">
                  <c:v>-7.8358504057198815</c:v>
                </c:pt>
                <c:pt idx="862">
                  <c:v>-7.8193360801502294</c:v>
                </c:pt>
                <c:pt idx="863">
                  <c:v>-7.8020398274886649</c:v>
                </c:pt>
                <c:pt idx="864">
                  <c:v>-7.7839633773460308</c:v>
                </c:pt>
                <c:pt idx="865">
                  <c:v>-7.7651085373522628</c:v>
                </c:pt>
                <c:pt idx="866">
                  <c:v>-7.7454771929756756</c:v>
                </c:pt>
                <c:pt idx="867">
                  <c:v>-7.7250713073343338</c:v>
                </c:pt>
                <c:pt idx="868">
                  <c:v>-7.7038929209997971</c:v>
                </c:pt>
                <c:pt idx="869">
                  <c:v>-7.6819441517930498</c:v>
                </c:pt>
                <c:pt idx="870">
                  <c:v>-7.659227194572706</c:v>
                </c:pt>
                <c:pt idx="871">
                  <c:v>-7.6357443210155891</c:v>
                </c:pt>
                <c:pt idx="872">
                  <c:v>-7.6114978793894696</c:v>
                </c:pt>
                <c:pt idx="873">
                  <c:v>-7.5864902943182875</c:v>
                </c:pt>
                <c:pt idx="874">
                  <c:v>-7.5607240665397457</c:v>
                </c:pt>
                <c:pt idx="875">
                  <c:v>-7.5342017726551322</c:v>
                </c:pt>
                <c:pt idx="876">
                  <c:v>-7.5069260648717346</c:v>
                </c:pt>
                <c:pt idx="877">
                  <c:v>-7.4788996707376008</c:v>
                </c:pt>
                <c:pt idx="878">
                  <c:v>-7.4501253928687685</c:v>
                </c:pt>
                <c:pt idx="879">
                  <c:v>-7.4206061086690864</c:v>
                </c:pt>
                <c:pt idx="880">
                  <c:v>-7.3903447700423559</c:v>
                </c:pt>
                <c:pt idx="881">
                  <c:v>-7.3593444030971993</c:v>
                </c:pt>
                <c:pt idx="882">
                  <c:v>-7.3276081078445214</c:v>
                </c:pt>
                <c:pt idx="883">
                  <c:v>-7.2951390578873792</c:v>
                </c:pt>
                <c:pt idx="884">
                  <c:v>-7.2619405001037114</c:v>
                </c:pt>
                <c:pt idx="885">
                  <c:v>-7.2280157543216301</c:v>
                </c:pt>
                <c:pt idx="886">
                  <c:v>-7.1933682129874175</c:v>
                </c:pt>
                <c:pt idx="887">
                  <c:v>-7.1580013408263854</c:v>
                </c:pt>
                <c:pt idx="888">
                  <c:v>-7.1219186744962517</c:v>
                </c:pt>
                <c:pt idx="889">
                  <c:v>-7.0851238222335553</c:v>
                </c:pt>
                <c:pt idx="890">
                  <c:v>-7.0476204634929109</c:v>
                </c:pt>
                <c:pt idx="891">
                  <c:v>-7.0094123485789162</c:v>
                </c:pt>
                <c:pt idx="892">
                  <c:v>-6.9705032982712201</c:v>
                </c:pt>
                <c:pt idx="893">
                  <c:v>-6.9308972034424317</c:v>
                </c:pt>
                <c:pt idx="894">
                  <c:v>-6.8905980246689982</c:v>
                </c:pt>
                <c:pt idx="895">
                  <c:v>-6.8496097918352721</c:v>
                </c:pt>
                <c:pt idx="896">
                  <c:v>-6.8079366037303526</c:v>
                </c:pt>
                <c:pt idx="897">
                  <c:v>-6.7655826276382909</c:v>
                </c:pt>
                <c:pt idx="898">
                  <c:v>-6.7225520989214624</c:v>
                </c:pt>
                <c:pt idx="899">
                  <c:v>-6.6788493205968509</c:v>
                </c:pt>
                <c:pt idx="900">
                  <c:v>-6.6344786629058685</c:v>
                </c:pt>
                <c:pt idx="901">
                  <c:v>-6.5894445628773095</c:v>
                </c:pt>
                <c:pt idx="902">
                  <c:v>-6.5437515238836159</c:v>
                </c:pt>
                <c:pt idx="903">
                  <c:v>-6.4974041151906743</c:v>
                </c:pt>
                <c:pt idx="904">
                  <c:v>-6.4504069715006995</c:v>
                </c:pt>
                <c:pt idx="905">
                  <c:v>-6.4027647924888624</c:v>
                </c:pt>
                <c:pt idx="906">
                  <c:v>-6.3544823423334291</c:v>
                </c:pt>
                <c:pt idx="907">
                  <c:v>-6.3055644492391476</c:v>
                </c:pt>
                <c:pt idx="908">
                  <c:v>-6.2560160049545619</c:v>
                </c:pt>
                <c:pt idx="909">
                  <c:v>-6.2058419642828104</c:v>
                </c:pt>
                <c:pt idx="910">
                  <c:v>-6.1550473445861114</c:v>
                </c:pt>
                <c:pt idx="911">
                  <c:v>-6.1036372252841797</c:v>
                </c:pt>
                <c:pt idx="912">
                  <c:v>-6.0516167473460669</c:v>
                </c:pt>
                <c:pt idx="913">
                  <c:v>-5.9989911127761797</c:v>
                </c:pt>
                <c:pt idx="914">
                  <c:v>-5.945765584094195</c:v>
                </c:pt>
                <c:pt idx="915">
                  <c:v>-5.8919454838085885</c:v>
                </c:pt>
                <c:pt idx="916">
                  <c:v>-5.8375361938845405</c:v>
                </c:pt>
                <c:pt idx="917">
                  <c:v>-5.7825431552057012</c:v>
                </c:pt>
                <c:pt idx="918">
                  <c:v>-5.7269718670300716</c:v>
                </c:pt>
                <c:pt idx="919">
                  <c:v>-5.6708278864402386</c:v>
                </c:pt>
                <c:pt idx="920">
                  <c:v>-5.6141168277874369</c:v>
                </c:pt>
                <c:pt idx="921">
                  <c:v>-5.5568443621302306</c:v>
                </c:pt>
                <c:pt idx="922">
                  <c:v>-5.49901621666754</c:v>
                </c:pt>
                <c:pt idx="923">
                  <c:v>-5.4406381741656809</c:v>
                </c:pt>
                <c:pt idx="924">
                  <c:v>-5.3817160723802564</c:v>
                </c:pt>
                <c:pt idx="925">
                  <c:v>-5.3222558034723413</c:v>
                </c:pt>
                <c:pt idx="926">
                  <c:v>-5.2622633134192354</c:v>
                </c:pt>
                <c:pt idx="927">
                  <c:v>-5.2017446014200353</c:v>
                </c:pt>
                <c:pt idx="928">
                  <c:v>-5.1407057192954655</c:v>
                </c:pt>
                <c:pt idx="929">
                  <c:v>-5.0791527708828301</c:v>
                </c:pt>
                <c:pt idx="930">
                  <c:v>-5.0170919114257631</c:v>
                </c:pt>
                <c:pt idx="931">
                  <c:v>-4.9545293469584504</c:v>
                </c:pt>
                <c:pt idx="932">
                  <c:v>-4.8914713336852014</c:v>
                </c:pt>
                <c:pt idx="933">
                  <c:v>-4.8279241773547978</c:v>
                </c:pt>
                <c:pt idx="934">
                  <c:v>-4.7638942326298697</c:v>
                </c:pt>
                <c:pt idx="935">
                  <c:v>-4.6993879024516225</c:v>
                </c:pt>
                <c:pt idx="936">
                  <c:v>-4.6344116373992739</c:v>
                </c:pt>
                <c:pt idx="937">
                  <c:v>-4.5689719350451359</c:v>
                </c:pt>
                <c:pt idx="938">
                  <c:v>-4.5030753393050036</c:v>
                </c:pt>
                <c:pt idx="939">
                  <c:v>-4.436728439783491</c:v>
                </c:pt>
                <c:pt idx="940">
                  <c:v>-4.3699378711152619</c:v>
                </c:pt>
                <c:pt idx="941">
                  <c:v>-4.3027103123015245</c:v>
                </c:pt>
                <c:pt idx="942">
                  <c:v>-4.2350524860420888</c:v>
                </c:pt>
                <c:pt idx="943">
                  <c:v>-4.1669711580632951</c:v>
                </c:pt>
                <c:pt idx="944">
                  <c:v>-4.09847313644116</c:v>
                </c:pt>
                <c:pt idx="945">
                  <c:v>-4.029565270920715</c:v>
                </c:pt>
                <c:pt idx="946">
                  <c:v>-3.9602544522311862</c:v>
                </c:pt>
                <c:pt idx="947">
                  <c:v>-3.8905476113966362</c:v>
                </c:pt>
                <c:pt idx="948">
                  <c:v>-3.8204517190430582</c:v>
                </c:pt>
                <c:pt idx="949">
                  <c:v>-3.7499737847012753</c:v>
                </c:pt>
                <c:pt idx="950">
                  <c:v>-3.6791208561059401</c:v>
                </c:pt>
                <c:pt idx="951">
                  <c:v>-3.6079000184909682</c:v>
                </c:pt>
                <c:pt idx="952">
                  <c:v>-3.5363183938807206</c:v>
                </c:pt>
                <c:pt idx="953">
                  <c:v>-3.4643831403779561</c:v>
                </c:pt>
                <c:pt idx="954">
                  <c:v>-3.3921014514481813</c:v>
                </c:pt>
                <c:pt idx="955">
                  <c:v>-3.3194805552000037</c:v>
                </c:pt>
                <c:pt idx="956">
                  <c:v>-3.2465277136625308</c:v>
                </c:pt>
                <c:pt idx="957">
                  <c:v>-3.1732502220591221</c:v>
                </c:pt>
                <c:pt idx="958">
                  <c:v>-3.099655408077822</c:v>
                </c:pt>
                <c:pt idx="959">
                  <c:v>-3.0257506311388038</c:v>
                </c:pt>
                <c:pt idx="960">
                  <c:v>-2.9515432816581222</c:v>
                </c:pt>
                <c:pt idx="961">
                  <c:v>-2.8770407803088336</c:v>
                </c:pt>
                <c:pt idx="962">
                  <c:v>-2.8022505772790924</c:v>
                </c:pt>
                <c:pt idx="963">
                  <c:v>-2.727180151526825</c:v>
                </c:pt>
                <c:pt idx="964">
                  <c:v>-2.6518370100320472</c:v>
                </c:pt>
                <c:pt idx="965">
                  <c:v>-2.5762286870461231</c:v>
                </c:pt>
                <c:pt idx="966">
                  <c:v>-2.5003627433382904</c:v>
                </c:pt>
                <c:pt idx="967">
                  <c:v>-2.4242467654398072</c:v>
                </c:pt>
                <c:pt idx="968">
                  <c:v>-2.3478883648849784</c:v>
                </c:pt>
                <c:pt idx="969">
                  <c:v>-2.271295177450174</c:v>
                </c:pt>
                <c:pt idx="970">
                  <c:v>-2.1944748623904187</c:v>
                </c:pt>
                <c:pt idx="971">
                  <c:v>-2.1174351016731472</c:v>
                </c:pt>
                <c:pt idx="972">
                  <c:v>-2.040183599210232</c:v>
                </c:pt>
                <c:pt idx="973">
                  <c:v>-1.9627280800875433</c:v>
                </c:pt>
                <c:pt idx="974">
                  <c:v>-1.8850762897923918</c:v>
                </c:pt>
                <c:pt idx="975">
                  <c:v>-1.8072359934392079</c:v>
                </c:pt>
                <c:pt idx="976">
                  <c:v>-1.7292149749927053</c:v>
                </c:pt>
                <c:pt idx="977">
                  <c:v>-1.6510210364896554</c:v>
                </c:pt>
                <c:pt idx="978">
                  <c:v>-1.5726619972588582</c:v>
                </c:pt>
                <c:pt idx="979">
                  <c:v>-1.4941456931388828</c:v>
                </c:pt>
                <c:pt idx="980">
                  <c:v>-1.4154799756947107</c:v>
                </c:pt>
                <c:pt idx="981">
                  <c:v>-1.3366727114325319</c:v>
                </c:pt>
                <c:pt idx="982">
                  <c:v>-1.2577317810130439</c:v>
                </c:pt>
                <c:pt idx="983">
                  <c:v>-1.1786650784636172</c:v>
                </c:pt>
                <c:pt idx="984">
                  <c:v>-1.0994805103885616</c:v>
                </c:pt>
                <c:pt idx="985">
                  <c:v>-1.0201859951786418</c:v>
                </c:pt>
                <c:pt idx="986">
                  <c:v>-0.94078946221941251</c:v>
                </c:pt>
                <c:pt idx="987">
                  <c:v>-0.86129885109794979</c:v>
                </c:pt>
                <c:pt idx="988">
                  <c:v>-0.78172211080912413</c:v>
                </c:pt>
                <c:pt idx="989">
                  <c:v>-0.7020671989606504</c:v>
                </c:pt>
                <c:pt idx="990">
                  <c:v>-0.62234208097727806</c:v>
                </c:pt>
                <c:pt idx="991">
                  <c:v>-0.54255472930448123</c:v>
                </c:pt>
                <c:pt idx="992">
                  <c:v>-0.46271312261088154</c:v>
                </c:pt>
                <c:pt idx="993">
                  <c:v>-0.38282524499055692</c:v>
                </c:pt>
                <c:pt idx="994">
                  <c:v>-0.30289908516480996</c:v>
                </c:pt>
                <c:pt idx="995">
                  <c:v>-0.2229426356829616</c:v>
                </c:pt>
                <c:pt idx="996">
                  <c:v>-0.14296389212332988</c:v>
                </c:pt>
                <c:pt idx="997">
                  <c:v>-6.2970852293622023E-2</c:v>
                </c:pt>
                <c:pt idx="998">
                  <c:v>1.7028484568896513E-2</c:v>
                </c:pt>
                <c:pt idx="999">
                  <c:v>9.7026118597091676E-2</c:v>
                </c:pt>
                <c:pt idx="1000">
                  <c:v>0.17701405009428195</c:v>
                </c:pt>
                <c:pt idx="1001">
                  <c:v>0.25698428033403087</c:v>
                </c:pt>
                <c:pt idx="1002">
                  <c:v>0.3369288123598424</c:v>
                </c:pt>
                <c:pt idx="1003">
                  <c:v>0.416839651785191</c:v>
                </c:pt>
                <c:pt idx="1004">
                  <c:v>0.49670880759272634</c:v>
                </c:pt>
                <c:pt idx="1005">
                  <c:v>0.57652829293342511</c:v>
                </c:pt>
                <c:pt idx="1006">
                  <c:v>0.65629012592532576</c:v>
                </c:pt>
                <c:pt idx="1007">
                  <c:v>0.73598633045148387</c:v>
                </c:pt>
                <c:pt idx="1008">
                  <c:v>0.81560893695791681</c:v>
                </c:pt>
                <c:pt idx="1009">
                  <c:v>0.8951499832503822</c:v>
                </c:pt>
                <c:pt idx="1010">
                  <c:v>0.97460151529042194</c:v>
                </c:pt>
                <c:pt idx="1011">
                  <c:v>1.053955587991098</c:v>
                </c:pt>
                <c:pt idx="1012">
                  <c:v>1.1332042660112682</c:v>
                </c:pt>
                <c:pt idx="1013">
                  <c:v>1.2123396245491711</c:v>
                </c:pt>
                <c:pt idx="1014">
                  <c:v>1.291353750134955</c:v>
                </c:pt>
                <c:pt idx="1015">
                  <c:v>1.3702387414217938</c:v>
                </c:pt>
                <c:pt idx="1016">
                  <c:v>1.4489867099763523</c:v>
                </c:pt>
                <c:pt idx="1017">
                  <c:v>1.5275897810674537</c:v>
                </c:pt>
                <c:pt idx="1018">
                  <c:v>1.6060400944533799</c:v>
                </c:pt>
                <c:pt idx="1019">
                  <c:v>1.6843298051682232</c:v>
                </c:pt>
                <c:pt idx="1020">
                  <c:v>1.7624510843061532</c:v>
                </c:pt>
                <c:pt idx="1021">
                  <c:v>1.8403961198043568</c:v>
                </c:pt>
                <c:pt idx="1022">
                  <c:v>1.9181571172242937</c:v>
                </c:pt>
                <c:pt idx="1023">
                  <c:v>1.9957263005309118</c:v>
                </c:pt>
                <c:pt idx="1024">
                  <c:v>2.0730959128705768</c:v>
                </c:pt>
                <c:pt idx="1025">
                  <c:v>2.1502582173465834</c:v>
                </c:pt>
                <c:pt idx="1026">
                  <c:v>2.2272054977926765</c:v>
                </c:pt>
                <c:pt idx="1027">
                  <c:v>2.3039300595449892</c:v>
                </c:pt>
                <c:pt idx="1028">
                  <c:v>2.3804242302112826</c:v>
                </c:pt>
                <c:pt idx="1029">
                  <c:v>2.4566803604382348</c:v>
                </c:pt>
                <c:pt idx="1030">
                  <c:v>2.5326908246764246</c:v>
                </c:pt>
                <c:pt idx="1031">
                  <c:v>2.6084480219426611</c:v>
                </c:pt>
                <c:pt idx="1032">
                  <c:v>2.6839443765804027</c:v>
                </c:pt>
                <c:pt idx="1033">
                  <c:v>2.759172339017153</c:v>
                </c:pt>
                <c:pt idx="1034">
                  <c:v>2.8341243865192505</c:v>
                </c:pt>
                <c:pt idx="1035">
                  <c:v>2.9087930239444586</c:v>
                </c:pt>
                <c:pt idx="1036">
                  <c:v>2.9831707844912585</c:v>
                </c:pt>
                <c:pt idx="1037">
                  <c:v>3.0572502304455771</c:v>
                </c:pt>
                <c:pt idx="1038">
                  <c:v>3.1310239539246032</c:v>
                </c:pt>
                <c:pt idx="1039">
                  <c:v>3.2044845776173627</c:v>
                </c:pt>
                <c:pt idx="1040">
                  <c:v>3.2776247555227553</c:v>
                </c:pt>
                <c:pt idx="1041">
                  <c:v>3.3504371736839924</c:v>
                </c:pt>
                <c:pt idx="1042">
                  <c:v>3.4229145509198307</c:v>
                </c:pt>
                <c:pt idx="1043">
                  <c:v>3.4950496395529966</c:v>
                </c:pt>
                <c:pt idx="1044">
                  <c:v>3.5668352261347391</c:v>
                </c:pt>
                <c:pt idx="1045">
                  <c:v>3.638264132166221</c:v>
                </c:pt>
                <c:pt idx="1046">
                  <c:v>3.7093292148164134</c:v>
                </c:pt>
                <c:pt idx="1047">
                  <c:v>3.7800233676361712</c:v>
                </c:pt>
                <c:pt idx="1048">
                  <c:v>3.8503395212691744</c:v>
                </c:pt>
                <c:pt idx="1049">
                  <c:v>3.9202706441587059</c:v>
                </c:pt>
                <c:pt idx="1050">
                  <c:v>3.9898097432506532</c:v>
                </c:pt>
                <c:pt idx="1051">
                  <c:v>4.0589498646931057</c:v>
                </c:pt>
                <c:pt idx="1052">
                  <c:v>4.1276840945315367</c:v>
                </c:pt>
                <c:pt idx="1053">
                  <c:v>4.1960055594002394</c:v>
                </c:pt>
                <c:pt idx="1054">
                  <c:v>4.2639074272097099</c:v>
                </c:pt>
                <c:pt idx="1055">
                  <c:v>4.3313829078296564</c:v>
                </c:pt>
                <c:pt idx="1056">
                  <c:v>4.3984252537682931</c:v>
                </c:pt>
                <c:pt idx="1057">
                  <c:v>4.4650277608469429</c:v>
                </c:pt>
                <c:pt idx="1058">
                  <c:v>4.5311837688703038</c:v>
                </c:pt>
                <c:pt idx="1059">
                  <c:v>4.5968866622927527</c:v>
                </c:pt>
                <c:pt idx="1060">
                  <c:v>4.6621298708796983</c:v>
                </c:pt>
                <c:pt idx="1061">
                  <c:v>4.726906870364652</c:v>
                </c:pt>
                <c:pt idx="1062">
                  <c:v>4.7912111831016899</c:v>
                </c:pt>
                <c:pt idx="1063">
                  <c:v>4.8550363787130353</c:v>
                </c:pt>
                <c:pt idx="1064">
                  <c:v>4.9183760747323593</c:v>
                </c:pt>
                <c:pt idx="1065">
                  <c:v>4.9812239372428877</c:v>
                </c:pt>
                <c:pt idx="1066">
                  <c:v>5.0435736815106536</c:v>
                </c:pt>
                <c:pt idx="1067">
                  <c:v>5.1054190726132331</c:v>
                </c:pt>
                <c:pt idx="1068">
                  <c:v>5.1667539260630528</c:v>
                </c:pt>
                <c:pt idx="1069">
                  <c:v>5.2275721084258802</c:v>
                </c:pt>
                <c:pt idx="1070">
                  <c:v>5.2878675379342033</c:v>
                </c:pt>
                <c:pt idx="1071">
                  <c:v>5.3476341850952318</c:v>
                </c:pt>
                <c:pt idx="1072">
                  <c:v>5.4068660732940987</c:v>
                </c:pt>
                <c:pt idx="1073">
                  <c:v>5.4655572793913842</c:v>
                </c:pt>
                <c:pt idx="1074">
                  <c:v>5.5237019343153042</c:v>
                </c:pt>
                <c:pt idx="1075">
                  <c:v>5.5812942236488627</c:v>
                </c:pt>
                <c:pt idx="1076">
                  <c:v>5.6383283882111206</c:v>
                </c:pt>
                <c:pt idx="1077">
                  <c:v>5.6947987246331477</c:v>
                </c:pt>
                <c:pt idx="1078">
                  <c:v>5.7506995859284018</c:v>
                </c:pt>
                <c:pt idx="1079">
                  <c:v>5.806025382057256</c:v>
                </c:pt>
                <c:pt idx="1080">
                  <c:v>5.8607705804862444</c:v>
                </c:pt>
                <c:pt idx="1081">
                  <c:v>5.914929706741181</c:v>
                </c:pt>
                <c:pt idx="1082">
                  <c:v>5.9684973449544971</c:v>
                </c:pt>
                <c:pt idx="1083">
                  <c:v>6.021468138407049</c:v>
                </c:pt>
                <c:pt idx="1084">
                  <c:v>6.0738367900636341</c:v>
                </c:pt>
                <c:pt idx="1085">
                  <c:v>6.1255980631027258</c:v>
                </c:pt>
                <c:pt idx="1086">
                  <c:v>6.1767467814401931</c:v>
                </c:pt>
                <c:pt idx="1087">
                  <c:v>6.2272778302467513</c:v>
                </c:pt>
                <c:pt idx="1088">
                  <c:v>6.2771861564596652</c:v>
                </c:pt>
                <c:pt idx="1089">
                  <c:v>6.3264667692879399</c:v>
                </c:pt>
                <c:pt idx="1090">
                  <c:v>6.3751147407112896</c:v>
                </c:pt>
                <c:pt idx="1091">
                  <c:v>6.423125205973145</c:v>
                </c:pt>
                <c:pt idx="1092">
                  <c:v>6.470493364066991</c:v>
                </c:pt>
                <c:pt idx="1093">
                  <c:v>6.5172144782164896</c:v>
                </c:pt>
                <c:pt idx="1094">
                  <c:v>6.5632838763491934</c:v>
                </c:pt>
                <c:pt idx="1095">
                  <c:v>6.6086969515636147</c:v>
                </c:pt>
                <c:pt idx="1096">
                  <c:v>6.6534491625901087</c:v>
                </c:pt>
                <c:pt idx="1097">
                  <c:v>6.697536034244898</c:v>
                </c:pt>
                <c:pt idx="1098">
                  <c:v>6.7409531578774926</c:v>
                </c:pt>
                <c:pt idx="1099">
                  <c:v>6.7836961918117424</c:v>
                </c:pt>
                <c:pt idx="1100">
                  <c:v>6.8257608617798722</c:v>
                </c:pt>
                <c:pt idx="1101">
                  <c:v>6.8671429613499395</c:v>
                </c:pt>
                <c:pt idx="1102">
                  <c:v>6.9078383523465012</c:v>
                </c:pt>
                <c:pt idx="1103">
                  <c:v>6.9478429652643117</c:v>
                </c:pt>
                <c:pt idx="1104">
                  <c:v>6.9871527996754459</c:v>
                </c:pt>
                <c:pt idx="1105">
                  <c:v>7.0257639246292483</c:v>
                </c:pt>
                <c:pt idx="1106">
                  <c:v>7.0636724790453433</c:v>
                </c:pt>
                <c:pt idx="1107">
                  <c:v>7.1008746720999092</c:v>
                </c:pt>
                <c:pt idx="1108">
                  <c:v>7.1373667836046399</c:v>
                </c:pt>
                <c:pt idx="1109">
                  <c:v>7.1731451643787976</c:v>
                </c:pt>
                <c:pt idx="1110">
                  <c:v>7.2082062366141431</c:v>
                </c:pt>
                <c:pt idx="1111">
                  <c:v>7.2425464942326201</c:v>
                </c:pt>
                <c:pt idx="1112">
                  <c:v>7.27616250323711</c:v>
                </c:pt>
                <c:pt idx="1113">
                  <c:v>7.3090509020547483</c:v>
                </c:pt>
                <c:pt idx="1114">
                  <c:v>7.341208401873013</c:v>
                </c:pt>
                <c:pt idx="1115">
                  <c:v>7.3726317869687437</c:v>
                </c:pt>
                <c:pt idx="1116">
                  <c:v>7.4033179150296169</c:v>
                </c:pt>
                <c:pt idx="1117">
                  <c:v>7.4332637174683995</c:v>
                </c:pt>
                <c:pt idx="1118">
                  <c:v>7.4624661997298212</c:v>
                </c:pt>
                <c:pt idx="1119">
                  <c:v>7.4909224415899507</c:v>
                </c:pt>
                <c:pt idx="1120">
                  <c:v>7.518629597448335</c:v>
                </c:pt>
                <c:pt idx="1121">
                  <c:v>7.5455848966124988</c:v>
                </c:pt>
                <c:pt idx="1122">
                  <c:v>7.5717856435749473</c:v>
                </c:pt>
                <c:pt idx="1123">
                  <c:v>7.5972292182828403</c:v>
                </c:pt>
                <c:pt idx="1124">
                  <c:v>7.6219130763999079</c:v>
                </c:pt>
                <c:pt idx="1125">
                  <c:v>7.6458347495609091</c:v>
                </c:pt>
                <c:pt idx="1126">
                  <c:v>7.6689918456184776</c:v>
                </c:pt>
                <c:pt idx="1127">
                  <c:v>7.6913820488822742</c:v>
                </c:pt>
                <c:pt idx="1128">
                  <c:v>7.7130031203506455</c:v>
                </c:pt>
                <c:pt idx="1129">
                  <c:v>7.7338528979344785</c:v>
                </c:pt>
                <c:pt idx="1130">
                  <c:v>7.7539292966733591</c:v>
                </c:pt>
                <c:pt idx="1131">
                  <c:v>7.773230308944159</c:v>
                </c:pt>
                <c:pt idx="1132">
                  <c:v>7.7917540046617351</c:v>
                </c:pt>
                <c:pt idx="1133">
                  <c:v>7.8094985314719514</c:v>
                </c:pt>
                <c:pt idx="1134">
                  <c:v>7.8264621149369269</c:v>
                </c:pt>
                <c:pt idx="1135">
                  <c:v>7.8426430587124267</c:v>
                </c:pt>
                <c:pt idx="1136">
                  <c:v>7.8580397447175701</c:v>
                </c:pt>
                <c:pt idx="1137">
                  <c:v>7.8726506332965958</c:v>
                </c:pt>
                <c:pt idx="1138">
                  <c:v>7.8864742633728024</c:v>
                </c:pt>
                <c:pt idx="1139">
                  <c:v>7.8995092525947115</c:v>
                </c:pt>
                <c:pt idx="1140">
                  <c:v>7.911754297474265</c:v>
                </c:pt>
                <c:pt idx="1141">
                  <c:v>7.9232081735171764</c:v>
                </c:pt>
                <c:pt idx="1142">
                  <c:v>7.9338697353453966</c:v>
                </c:pt>
                <c:pt idx="1143">
                  <c:v>7.9437379168116102</c:v>
                </c:pt>
                <c:pt idx="1144">
                  <c:v>7.9528117311059026</c:v>
                </c:pt>
                <c:pt idx="1145">
                  <c:v>7.9610902708544113</c:v>
                </c:pt>
                <c:pt idx="1146">
                  <c:v>7.9685727082100479</c:v>
                </c:pt>
                <c:pt idx="1147">
                  <c:v>7.9752582949353199</c:v>
                </c:pt>
                <c:pt idx="1148">
                  <c:v>7.9811463624771246</c:v>
                </c:pt>
                <c:pt idx="1149">
                  <c:v>7.9862363220336148</c:v>
                </c:pt>
                <c:pt idx="1150">
                  <c:v>7.9905276646130803</c:v>
                </c:pt>
                <c:pt idx="1151">
                  <c:v>7.9940199610848319</c:v>
                </c:pt>
                <c:pt idx="1152">
                  <c:v>7.996712862222136</c:v>
                </c:pt>
                <c:pt idx="1153">
                  <c:v>7.9986060987371248</c:v>
                </c:pt>
                <c:pt idx="1154">
                  <c:v>7.9996994813077213</c:v>
                </c:pt>
                <c:pt idx="1155">
                  <c:v>7.999992900596582</c:v>
                </c:pt>
                <c:pt idx="1156">
                  <c:v>7.9994863272620211</c:v>
                </c:pt>
                <c:pt idx="1157">
                  <c:v>7.9981798119609513</c:v>
                </c:pt>
                <c:pt idx="1158">
                  <c:v>7.9960734853438105</c:v>
                </c:pt>
                <c:pt idx="1159">
                  <c:v>7.9931675580415105</c:v>
                </c:pt>
                <c:pt idx="1160">
                  <c:v>7.9894623206443569</c:v>
                </c:pt>
                <c:pt idx="1161">
                  <c:v>7.9849581436729986</c:v>
                </c:pt>
                <c:pt idx="1162">
                  <c:v>7.9796554775413862</c:v>
                </c:pt>
                <c:pt idx="1163">
                  <c:v>7.9735548525117101</c:v>
                </c:pt>
                <c:pt idx="1164">
                  <c:v>7.9666568786413903</c:v>
                </c:pt>
                <c:pt idx="1165">
                  <c:v>7.9589622457220655</c:v>
                </c:pt>
                <c:pt idx="1166">
                  <c:v>7.950471723210609</c:v>
                </c:pt>
                <c:pt idx="1167">
                  <c:v>7.9411861601522089</c:v>
                </c:pt>
                <c:pt idx="1168">
                  <c:v>7.9311064850954258</c:v>
                </c:pt>
                <c:pt idx="1169">
                  <c:v>7.9202337059993599</c:v>
                </c:pt>
                <c:pt idx="1170">
                  <c:v>7.9085689101328738</c:v>
                </c:pt>
                <c:pt idx="1171">
                  <c:v>7.8961132639658276</c:v>
                </c:pt>
                <c:pt idx="1172">
                  <c:v>7.8828680130524571</c:v>
                </c:pt>
                <c:pt idx="1173">
                  <c:v>7.8688344819068163</c:v>
                </c:pt>
                <c:pt idx="1174">
                  <c:v>7.8540140738703146</c:v>
                </c:pt>
                <c:pt idx="1175">
                  <c:v>7.8384082709714269</c:v>
                </c:pt>
                <c:pt idx="1176">
                  <c:v>7.8220186337774269</c:v>
                </c:pt>
                <c:pt idx="1177">
                  <c:v>7.8048468012383649</c:v>
                </c:pt>
                <c:pt idx="1178">
                  <c:v>7.786894490523208</c:v>
                </c:pt>
                <c:pt idx="1179">
                  <c:v>7.7681634968480564</c:v>
                </c:pt>
                <c:pt idx="1180">
                  <c:v>7.7486556932966675</c:v>
                </c:pt>
                <c:pt idx="1181">
                  <c:v>7.7283730306331417</c:v>
                </c:pt>
                <c:pt idx="1182">
                  <c:v>7.7073175371068272</c:v>
                </c:pt>
                <c:pt idx="1183">
                  <c:v>7.6854913182495599</c:v>
                </c:pt>
                <c:pt idx="1184">
                  <c:v>7.6628965566650225</c:v>
                </c:pt>
                <c:pt idx="1185">
                  <c:v>7.6395355118105277</c:v>
                </c:pt>
                <c:pt idx="1186">
                  <c:v>7.6154105197711273</c:v>
                </c:pt>
                <c:pt idx="1187">
                  <c:v>7.5905239930259043</c:v>
                </c:pt>
                <c:pt idx="1188">
                  <c:v>7.564878420206794</c:v>
                </c:pt>
                <c:pt idx="1189">
                  <c:v>7.5384763658497089</c:v>
                </c:pt>
                <c:pt idx="1190">
                  <c:v>7.5113204701380614</c:v>
                </c:pt>
                <c:pt idx="1191">
                  <c:v>7.4834134486388324</c:v>
                </c:pt>
                <c:pt idx="1192">
                  <c:v>7.4547580920308967</c:v>
                </c:pt>
                <c:pt idx="1193">
                  <c:v>7.4253572658260154</c:v>
                </c:pt>
                <c:pt idx="1194">
                  <c:v>7.3952139100823491</c:v>
                </c:pt>
                <c:pt idx="1195">
                  <c:v>7.3643310391103318</c:v>
                </c:pt>
                <c:pt idx="1196">
                  <c:v>7.3327117411713267</c:v>
                </c:pt>
                <c:pt idx="1197">
                  <c:v>7.3003591781687778</c:v>
                </c:pt>
                <c:pt idx="1198">
                  <c:v>7.2672765853320005</c:v>
                </c:pt>
                <c:pt idx="1199">
                  <c:v>7.2334672708927572</c:v>
                </c:pt>
                <c:pt idx="1200">
                  <c:v>7.1989346157542942</c:v>
                </c:pt>
                <c:pt idx="1201">
                  <c:v>7.1636820731533231</c:v>
                </c:pt>
                <c:pt idx="1202">
                  <c:v>7.1277131683147763</c:v>
                </c:pt>
                <c:pt idx="1203">
                  <c:v>7.0910314980991398</c:v>
                </c:pt>
                <c:pt idx="1204">
                  <c:v>7.0536407306428677</c:v>
                </c:pt>
                <c:pt idx="1205">
                  <c:v>7.0155446049915451</c:v>
                </c:pt>
                <c:pt idx="1206">
                  <c:v>6.9767469307259633</c:v>
                </c:pt>
                <c:pt idx="1207">
                  <c:v>6.9372515875812732</c:v>
                </c:pt>
                <c:pt idx="1208">
                  <c:v>6.8970625250588489</c:v>
                </c:pt>
                <c:pt idx="1209">
                  <c:v>6.8561837620314234</c:v>
                </c:pt>
                <c:pt idx="1210">
                  <c:v>6.8146193863412901</c:v>
                </c:pt>
                <c:pt idx="1211">
                  <c:v>6.7723735543913541</c:v>
                </c:pt>
                <c:pt idx="1212">
                  <c:v>6.7294504907296053</c:v>
                </c:pt>
                <c:pt idx="1213">
                  <c:v>6.6858544876266404</c:v>
                </c:pt>
                <c:pt idx="1214">
                  <c:v>6.6415899046464073</c:v>
                </c:pt>
                <c:pt idx="1215">
                  <c:v>6.5966611682103817</c:v>
                </c:pt>
                <c:pt idx="1216">
                  <c:v>6.5510727711547352</c:v>
                </c:pt>
                <c:pt idx="1217">
                  <c:v>6.5048292722811487</c:v>
                </c:pt>
                <c:pt idx="1218">
                  <c:v>6.4579352959010397</c:v>
                </c:pt>
                <c:pt idx="1219">
                  <c:v>6.4103955313729362</c:v>
                </c:pt>
                <c:pt idx="1220">
                  <c:v>6.3622147326336735</c:v>
                </c:pt>
                <c:pt idx="1221">
                  <c:v>6.3133977177229763</c:v>
                </c:pt>
                <c:pt idx="1222">
                  <c:v>6.2639493683016187</c:v>
                </c:pt>
                <c:pt idx="1223">
                  <c:v>6.2138746291634064</c:v>
                </c:pt>
                <c:pt idx="1224">
                  <c:v>6.1631785077404899</c:v>
                </c:pt>
                <c:pt idx="1225">
                  <c:v>6.1118660736027284</c:v>
                </c:pt>
                <c:pt idx="1226">
                  <c:v>6.0599424579508465</c:v>
                </c:pt>
                <c:pt idx="1227">
                  <c:v>6.0074128531031059</c:v>
                </c:pt>
                <c:pt idx="1228">
                  <c:v>5.9542825119762162</c:v>
                </c:pt>
                <c:pt idx="1229">
                  <c:v>5.9005567475600138</c:v>
                </c:pt>
                <c:pt idx="1230">
                  <c:v>5.8462409323861317</c:v>
                </c:pt>
                <c:pt idx="1231">
                  <c:v>5.7913404979909</c:v>
                </c:pt>
                <c:pt idx="1232">
                  <c:v>5.7358609343719715</c:v>
                </c:pt>
                <c:pt idx="1233">
                  <c:v>5.6798077894394332</c:v>
                </c:pt>
                <c:pt idx="1234">
                  <c:v>5.6231866684611491</c:v>
                </c:pt>
                <c:pt idx="1235">
                  <c:v>5.5660032335019913</c:v>
                </c:pt>
                <c:pt idx="1236">
                  <c:v>5.5082632028578047</c:v>
                </c:pt>
                <c:pt idx="1237">
                  <c:v>5.4499723504835371</c:v>
                </c:pt>
                <c:pt idx="1238">
                  <c:v>5.3911365054158074</c:v>
                </c:pt>
                <c:pt idx="1239">
                  <c:v>5.3317615511901764</c:v>
                </c:pt>
                <c:pt idx="1240">
                  <c:v>5.2718534252525462</c:v>
                </c:pt>
                <c:pt idx="1241">
                  <c:v>5.211418118365545</c:v>
                </c:pt>
                <c:pt idx="1242">
                  <c:v>5.1504616740095841</c:v>
                </c:pt>
                <c:pt idx="1243">
                  <c:v>5.0889901877782595</c:v>
                </c:pt>
                <c:pt idx="1244">
                  <c:v>5.0270098067689686</c:v>
                </c:pt>
                <c:pt idx="1245">
                  <c:v>4.9645267289681607</c:v>
                </c:pt>
                <c:pt idx="1246">
                  <c:v>4.9015472026315043</c:v>
                </c:pt>
                <c:pt idx="1247">
                  <c:v>4.8380775256592381</c:v>
                </c:pt>
                <c:pt idx="1248">
                  <c:v>4.7741240449661237</c:v>
                </c:pt>
                <c:pt idx="1249">
                  <c:v>4.7096931558468915</c:v>
                </c:pt>
                <c:pt idx="1250">
                  <c:v>4.6447913013368503</c:v>
                </c:pt>
                <c:pt idx="1251">
                  <c:v>4.579424971567323</c:v>
                </c:pt>
                <c:pt idx="1252">
                  <c:v>4.5136007031168131</c:v>
                </c:pt>
                <c:pt idx="1253">
                  <c:v>4.4473250783573137</c:v>
                </c:pt>
                <c:pt idx="1254">
                  <c:v>4.3806047247960231</c:v>
                </c:pt>
                <c:pt idx="1255">
                  <c:v>4.3134463144127917</c:v>
                </c:pt>
                <c:pt idx="1256">
                  <c:v>4.2458565629926461</c:v>
                </c:pt>
                <c:pt idx="1257">
                  <c:v>4.1778422294543551</c:v>
                </c:pt>
                <c:pt idx="1258">
                  <c:v>4.1094101151746898</c:v>
                </c:pt>
                <c:pt idx="1259">
                  <c:v>4.0405670633080053</c:v>
                </c:pt>
                <c:pt idx="1260">
                  <c:v>3.9713199581021175</c:v>
                </c:pt>
                <c:pt idx="1261">
                  <c:v>3.9016757242098419</c:v>
                </c:pt>
                <c:pt idx="1262">
                  <c:v>3.8316413259964812</c:v>
                </c:pt>
                <c:pt idx="1263">
                  <c:v>3.7612237668435946</c:v>
                </c:pt>
                <c:pt idx="1264">
                  <c:v>3.6904300884483665</c:v>
                </c:pt>
                <c:pt idx="1265">
                  <c:v>3.6192673701195908</c:v>
                </c:pt>
                <c:pt idx="1266">
                  <c:v>3.5477427280699003</c:v>
                </c:pt>
                <c:pt idx="1267">
                  <c:v>3.4758633147038451</c:v>
                </c:pt>
                <c:pt idx="1268">
                  <c:v>3.4036363179028628</c:v>
                </c:pt>
                <c:pt idx="1269">
                  <c:v>3.3310689603064443</c:v>
                </c:pt>
                <c:pt idx="1270">
                  <c:v>3.2581684985898254</c:v>
                </c:pt>
                <c:pt idx="1271">
                  <c:v>3.1849422227385302</c:v>
                </c:pt>
                <c:pt idx="1272">
                  <c:v>3.1113974553190711</c:v>
                </c:pt>
                <c:pt idx="1273">
                  <c:v>3.0375415507468504</c:v>
                </c:pt>
                <c:pt idx="1274">
                  <c:v>2.9633818945508836</c:v>
                </c:pt>
                <c:pt idx="1275">
                  <c:v>2.8889259026349383</c:v>
                </c:pt>
                <c:pt idx="1276">
                  <c:v>2.8141810205361599</c:v>
                </c:pt>
                <c:pt idx="1277">
                  <c:v>2.7391547226804711</c:v>
                </c:pt>
                <c:pt idx="1278">
                  <c:v>2.6638545116350825</c:v>
                </c:pt>
                <c:pt idx="1279">
                  <c:v>2.5882879173584548</c:v>
                </c:pt>
                <c:pt idx="1280">
                  <c:v>2.5124624964469908</c:v>
                </c:pt>
                <c:pt idx="1281">
                  <c:v>2.4363858313795399</c:v>
                </c:pt>
                <c:pt idx="1282">
                  <c:v>2.3600655297593196</c:v>
                </c:pt>
                <c:pt idx="1283">
                  <c:v>2.2835092235528385</c:v>
                </c:pt>
                <c:pt idx="1284">
                  <c:v>2.2067245683269201</c:v>
                </c:pt>
                <c:pt idx="1285">
                  <c:v>2.1297192424831004</c:v>
                </c:pt>
                <c:pt idx="1286">
                  <c:v>2.0525009464897375</c:v>
                </c:pt>
                <c:pt idx="1287">
                  <c:v>1.975077402112192</c:v>
                </c:pt>
                <c:pt idx="1288">
                  <c:v>1.8974563516403278</c:v>
                </c:pt>
                <c:pt idx="1289">
                  <c:v>1.8196455571144527</c:v>
                </c:pt>
                <c:pt idx="1290">
                  <c:v>1.7416527995492876</c:v>
                </c:pt>
                <c:pt idx="1291">
                  <c:v>1.6634858781555404</c:v>
                </c:pt>
                <c:pt idx="1292">
                  <c:v>1.5851526095602111</c:v>
                </c:pt>
                <c:pt idx="1293">
                  <c:v>1.506660827024882</c:v>
                </c:pt>
                <c:pt idx="1294">
                  <c:v>1.4280183796623411</c:v>
                </c:pt>
                <c:pt idx="1295">
                  <c:v>1.3492331316519011</c:v>
                </c:pt>
                <c:pt idx="1296">
                  <c:v>1.2703129614526534</c:v>
                </c:pt>
                <c:pt idx="1297">
                  <c:v>1.1912657610157946</c:v>
                </c:pt>
                <c:pt idx="1298">
                  <c:v>1.1120994349956086</c:v>
                </c:pt>
                <c:pt idx="1299">
                  <c:v>1.0328218999586696</c:v>
                </c:pt>
                <c:pt idx="1300">
                  <c:v>0.95344108359241675</c:v>
                </c:pt>
                <c:pt idx="1301">
                  <c:v>0.87396492391233638</c:v>
                </c:pt>
                <c:pt idx="1302">
                  <c:v>0.79440136846810983</c:v>
                </c:pt>
                <c:pt idx="1303">
                  <c:v>0.714758373549092</c:v>
                </c:pt>
                <c:pt idx="1304">
                  <c:v>0.63504390338834926</c:v>
                </c:pt>
                <c:pt idx="1305">
                  <c:v>0.55526592936641239</c:v>
                </c:pt>
                <c:pt idx="1306">
                  <c:v>0.47543242921431578</c:v>
                </c:pt>
                <c:pt idx="1307">
                  <c:v>0.39555138621549008</c:v>
                </c:pt>
                <c:pt idx="1308">
                  <c:v>0.31563078840766789</c:v>
                </c:pt>
                <c:pt idx="1309">
                  <c:v>0.23567862778402973</c:v>
                </c:pt>
                <c:pt idx="1310">
                  <c:v>0.15570289949395455</c:v>
                </c:pt>
                <c:pt idx="1311">
                  <c:v>7.571160104373878E-2</c:v>
                </c:pt>
                <c:pt idx="1312">
                  <c:v>-4.2872685034885628E-3</c:v>
                </c:pt>
                <c:pt idx="1313">
                  <c:v>-8.4285709327495115E-2</c:v>
                </c:pt>
                <c:pt idx="1314">
                  <c:v>-0.16427572165074994</c:v>
                </c:pt>
                <c:pt idx="1315">
                  <c:v>-0.24424930653873567</c:v>
                </c:pt>
                <c:pt idx="1316">
                  <c:v>-0.32419846669960795</c:v>
                </c:pt>
                <c:pt idx="1317">
                  <c:v>-0.40411520728397476</c:v>
                </c:pt>
                <c:pt idx="1318">
                  <c:v>-0.48399153668443146</c:v>
                </c:pt>
                <c:pt idx="1319">
                  <c:v>-0.56381946733448796</c:v>
                </c:pt>
                <c:pt idx="1320">
                  <c:v>-0.64359101650765893</c:v>
                </c:pt>
                <c:pt idx="1321">
                  <c:v>-0.72329820711555992</c:v>
                </c:pt>
                <c:pt idx="1322">
                  <c:v>-0.80293306850543922</c:v>
                </c:pt>
                <c:pt idx="1323">
                  <c:v>-0.88248763725757662</c:v>
                </c:pt>
                <c:pt idx="1324">
                  <c:v>-0.96195395798139216</c:v>
                </c:pt>
                <c:pt idx="1325">
                  <c:v>-1.0413240841110354</c:v>
                </c:pt>
                <c:pt idx="1326">
                  <c:v>-1.1205900787000909</c:v>
                </c:pt>
                <c:pt idx="1327">
                  <c:v>-1.199744015215042</c:v>
                </c:pt>
                <c:pt idx="1328">
                  <c:v>-1.2787779783282551</c:v>
                </c:pt>
                <c:pt idx="1329">
                  <c:v>-1.3576840647093362</c:v>
                </c:pt>
                <c:pt idx="1330">
                  <c:v>-1.4364543838152899</c:v>
                </c:pt>
                <c:pt idx="1331">
                  <c:v>-1.5150810586799033</c:v>
                </c:pt>
                <c:pt idx="1332">
                  <c:v>-1.5935562267012122</c:v>
                </c:pt>
                <c:pt idx="1333">
                  <c:v>-1.6718720404278102</c:v>
                </c:pt>
                <c:pt idx="1334">
                  <c:v>-1.750020668343643</c:v>
                </c:pt>
                <c:pt idx="1335">
                  <c:v>-1.8279942956509316</c:v>
                </c:pt>
                <c:pt idx="1336">
                  <c:v>-1.9057851250519788</c:v>
                </c:pt>
                <c:pt idx="1337">
                  <c:v>-1.9833853775287247</c:v>
                </c:pt>
                <c:pt idx="1338">
                  <c:v>-2.0607872931204785</c:v>
                </c:pt>
                <c:pt idx="1339">
                  <c:v>-2.1379831317002371</c:v>
                </c:pt>
                <c:pt idx="1340">
                  <c:v>-2.2149651737484728</c:v>
                </c:pt>
                <c:pt idx="1341">
                  <c:v>-2.2917257211251316</c:v>
                </c:pt>
                <c:pt idx="1342">
                  <c:v>-2.3682570978394972</c:v>
                </c:pt>
                <c:pt idx="1343">
                  <c:v>-2.4445516508175658</c:v>
                </c:pt>
                <c:pt idx="1344">
                  <c:v>-2.5206017506676721</c:v>
                </c:pt>
                <c:pt idx="1345">
                  <c:v>-2.5963997924432598</c:v>
                </c:pt>
                <c:pt idx="1346">
                  <c:v>-2.6719381964032092</c:v>
                </c:pt>
                <c:pt idx="1347">
                  <c:v>-2.7472094087701255</c:v>
                </c:pt>
                <c:pt idx="1348">
                  <c:v>-2.8222059024854991</c:v>
                </c:pt>
                <c:pt idx="1349">
                  <c:v>-2.8969201779624543</c:v>
                </c:pt>
                <c:pt idx="1350">
                  <c:v>-2.971344763835758</c:v>
                </c:pt>
                <c:pt idx="1351">
                  <c:v>-3.0454722177087379</c:v>
                </c:pt>
                <c:pt idx="1352">
                  <c:v>-3.1192951268978319</c:v>
                </c:pt>
                <c:pt idx="1353">
                  <c:v>-3.1928061091736928</c:v>
                </c:pt>
                <c:pt idx="1354">
                  <c:v>-3.2659978134992467</c:v>
                </c:pt>
                <c:pt idx="1355">
                  <c:v>-3.3388629207651066</c:v>
                </c:pt>
                <c:pt idx="1356">
                  <c:v>-3.4113941445212665</c:v>
                </c:pt>
                <c:pt idx="1357">
                  <c:v>-3.4835842317057932</c:v>
                </c:pt>
                <c:pt idx="1358">
                  <c:v>-3.5554259633701779</c:v>
                </c:pt>
                <c:pt idx="1359">
                  <c:v>-3.6269121554010195</c:v>
                </c:pt>
                <c:pt idx="1360">
                  <c:v>-3.6980356592387382</c:v>
                </c:pt>
                <c:pt idx="1361">
                  <c:v>-3.768789362592269</c:v>
                </c:pt>
                <c:pt idx="1362">
                  <c:v>-3.8391661901501379</c:v>
                </c:pt>
                <c:pt idx="1363">
                  <c:v>-3.9091591042882863</c:v>
                </c:pt>
                <c:pt idx="1364">
                  <c:v>-3.9787611057736281</c:v>
                </c:pt>
                <c:pt idx="1365">
                  <c:v>-4.0479652344640158</c:v>
                </c:pt>
                <c:pt idx="1366">
                  <c:v>-4.1167645700042987</c:v>
                </c:pt>
                <c:pt idx="1367">
                  <c:v>-4.185152232518158</c:v>
                </c:pt>
                <c:pt idx="1368">
                  <c:v>-4.2531213832963815</c:v>
                </c:pt>
                <c:pt idx="1369">
                  <c:v>-4.3206652254805791</c:v>
                </c:pt>
                <c:pt idx="1370">
                  <c:v>-4.3877770047427225</c:v>
                </c:pt>
                <c:pt idx="1371">
                  <c:v>-4.454450009960861</c:v>
                </c:pt>
                <c:pt idx="1372">
                  <c:v>-4.5206775738900324</c:v>
                </c:pt>
                <c:pt idx="1373">
                  <c:v>-4.5864530738290341</c:v>
                </c:pt>
                <c:pt idx="1374">
                  <c:v>-4.6517699322827308</c:v>
                </c:pt>
                <c:pt idx="1375">
                  <c:v>-4.716621617619615</c:v>
                </c:pt>
                <c:pt idx="1376">
                  <c:v>-4.7810016447252428</c:v>
                </c:pt>
                <c:pt idx="1377">
                  <c:v>-4.8449035756505969</c:v>
                </c:pt>
                <c:pt idx="1378">
                  <c:v>-4.9083210202557481</c:v>
                </c:pt>
                <c:pt idx="1379">
                  <c:v>-4.9712476368491272</c:v>
                </c:pt>
                <c:pt idx="1380">
                  <c:v>-5.0336771328215137</c:v>
                </c:pt>
                <c:pt idx="1381">
                  <c:v>-5.0956032652753356</c:v>
                </c:pt>
                <c:pt idx="1382">
                  <c:v>-5.1570198416489959</c:v>
                </c:pt>
                <c:pt idx="1383">
                  <c:v>-5.2179207203359494</c:v>
                </c:pt>
                <c:pt idx="1384">
                  <c:v>-5.2782998112991226</c:v>
                </c:pt>
                <c:pt idx="1385">
                  <c:v>-5.3381510766797771</c:v>
                </c:pt>
                <c:pt idx="1386">
                  <c:v>-5.3974685314011648</c:v>
                </c:pt>
                <c:pt idx="1387">
                  <c:v>-5.4562462437672883</c:v>
                </c:pt>
                <c:pt idx="1388">
                  <c:v>-5.5144783360558929</c:v>
                </c:pt>
                <c:pt idx="1389">
                  <c:v>-5.5721589851062747</c:v>
                </c:pt>
                <c:pt idx="1390">
                  <c:v>-5.6292824229016363</c:v>
                </c:pt>
                <c:pt idx="1391">
                  <c:v>-5.6858429371457211</c:v>
                </c:pt>
                <c:pt idx="1392">
                  <c:v>-5.7418348718342775</c:v>
                </c:pt>
                <c:pt idx="1393">
                  <c:v>-5.7972526278205372</c:v>
                </c:pt>
                <c:pt idx="1394">
                  <c:v>-5.8520906633750025</c:v>
                </c:pt>
                <c:pt idx="1395">
                  <c:v>-5.9063434947398568</c:v>
                </c:pt>
                <c:pt idx="1396">
                  <c:v>-5.9600056966771735</c:v>
                </c:pt>
                <c:pt idx="1397">
                  <c:v>-6.0130719030114781</c:v>
                </c:pt>
                <c:pt idx="1398">
                  <c:v>-6.0655368071663949</c:v>
                </c:pt>
                <c:pt idx="1399">
                  <c:v>-6.1173951626951553</c:v>
                </c:pt>
                <c:pt idx="1400">
                  <c:v>-6.1686417838054588</c:v>
                </c:pt>
                <c:pt idx="1401">
                  <c:v>-6.2192715458779357</c:v>
                </c:pt>
                <c:pt idx="1402">
                  <c:v>-6.2692793859784972</c:v>
                </c:pt>
                <c:pt idx="1403">
                  <c:v>-6.318660303364843</c:v>
                </c:pt>
                <c:pt idx="1404">
                  <c:v>-6.3674093599863859</c:v>
                </c:pt>
                <c:pt idx="1405">
                  <c:v>-6.4155216809780873</c:v>
                </c:pt>
                <c:pt idx="1406">
                  <c:v>-6.4629924551479743</c:v>
                </c:pt>
                <c:pt idx="1407">
                  <c:v>-6.5098169354581223</c:v>
                </c:pt>
                <c:pt idx="1408">
                  <c:v>-6.5559904394995545</c:v>
                </c:pt>
                <c:pt idx="1409">
                  <c:v>-6.6015083499603753</c:v>
                </c:pt>
                <c:pt idx="1410">
                  <c:v>-6.6463661150874067</c:v>
                </c:pt>
                <c:pt idx="1411">
                  <c:v>-6.6905592491415504</c:v>
                </c:pt>
                <c:pt idx="1412">
                  <c:v>-6.7340833328462271</c:v>
                </c:pt>
                <c:pt idx="1413">
                  <c:v>-6.7769340138293366</c:v>
                </c:pt>
                <c:pt idx="1414">
                  <c:v>-6.8191070070585189</c:v>
                </c:pt>
                <c:pt idx="1415">
                  <c:v>-6.8605980952695367</c:v>
                </c:pt>
                <c:pt idx="1416">
                  <c:v>-6.9014031293881732</c:v>
                </c:pt>
                <c:pt idx="1417">
                  <c:v>-6.9415180289450502</c:v>
                </c:pt>
                <c:pt idx="1418">
                  <c:v>-6.980938782483582</c:v>
                </c:pt>
                <c:pt idx="1419">
                  <c:v>-7.0196614479612967</c:v>
                </c:pt>
                <c:pt idx="1420">
                  <c:v>-7.0576821531439133</c:v>
                </c:pt>
                <c:pt idx="1421">
                  <c:v>-7.0949970959925981</c:v>
                </c:pt>
                <c:pt idx="1422">
                  <c:v>-7.1316025450441876</c:v>
                </c:pt>
                <c:pt idx="1423">
                  <c:v>-7.1674948397842284</c:v>
                </c:pt>
                <c:pt idx="1424">
                  <c:v>-7.202670391013184</c:v>
                </c:pt>
                <c:pt idx="1425">
                  <c:v>-7.237125681205268</c:v>
                </c:pt>
                <c:pt idx="1426">
                  <c:v>-7.2708572648601253</c:v>
                </c:pt>
                <c:pt idx="1427">
                  <c:v>-7.3038617688475247</c:v>
                </c:pt>
                <c:pt idx="1428">
                  <c:v>-7.3361358927445703</c:v>
                </c:pt>
                <c:pt idx="1429">
                  <c:v>-7.3676764091657674</c:v>
                </c:pt>
                <c:pt idx="1430">
                  <c:v>-7.3984801640857807</c:v>
                </c:pt>
                <c:pt idx="1431">
                  <c:v>-7.4285440771547426</c:v>
                </c:pt>
                <c:pt idx="1432">
                  <c:v>-7.4578651420064226</c:v>
                </c:pt>
                <c:pt idx="1433">
                  <c:v>-7.4864404265587883</c:v>
                </c:pt>
                <c:pt idx="1434">
                  <c:v>-7.5142670733071579</c:v>
                </c:pt>
                <c:pt idx="1435">
                  <c:v>-7.5413422996100659</c:v>
                </c:pt>
                <c:pt idx="1436">
                  <c:v>-7.5676633979674435</c:v>
                </c:pt>
                <c:pt idx="1437">
                  <c:v>-7.5932277362913903</c:v>
                </c:pt>
                <c:pt idx="1438">
                  <c:v>-7.6180327581693934</c:v>
                </c:pt>
                <c:pt idx="1439">
                  <c:v>-7.6420759831199021</c:v>
                </c:pt>
                <c:pt idx="1440">
                  <c:v>-7.6653550068404748</c:v>
                </c:pt>
                <c:pt idx="1441">
                  <c:v>-7.6878675014481539</c:v>
                </c:pt>
                <c:pt idx="1442">
                  <c:v>-7.709611215712207</c:v>
                </c:pt>
                <c:pt idx="1443">
                  <c:v>-7.7305839752793437</c:v>
                </c:pt>
                <c:pt idx="1444">
                  <c:v>-7.7507836828910843</c:v>
                </c:pt>
                <c:pt idx="1445">
                  <c:v>-7.770208318593502</c:v>
                </c:pt>
                <c:pt idx="1446">
                  <c:v>-7.788855939939225</c:v>
                </c:pt>
                <c:pt idx="1447">
                  <c:v>-7.8067246821816321</c:v>
                </c:pt>
                <c:pt idx="1448">
                  <c:v>-7.8238127584614041</c:v>
                </c:pt>
                <c:pt idx="1449">
                  <c:v>-7.8401184599851632</c:v>
                </c:pt>
                <c:pt idx="1450">
                  <c:v>-7.8556401561963236</c:v>
                </c:pt>
                <c:pt idx="1451">
                  <c:v>-7.8703762949382083</c:v>
                </c:pt>
                <c:pt idx="1452">
                  <c:v>-7.8843254026092255</c:v>
                </c:pt>
                <c:pt idx="1453">
                  <c:v>-7.8974860843102315</c:v>
                </c:pt>
                <c:pt idx="1454">
                  <c:v>-7.9098570239840313</c:v>
                </c:pt>
                <c:pt idx="1455">
                  <c:v>-7.9214369845469497</c:v>
                </c:pt>
                <c:pt idx="1456">
                  <c:v>-7.932224808012589</c:v>
                </c:pt>
                <c:pt idx="1457">
                  <c:v>-7.9422194156075996</c:v>
                </c:pt>
                <c:pt idx="1458">
                  <c:v>-7.9514198078795362</c:v>
                </c:pt>
                <c:pt idx="1459">
                  <c:v>-7.9598250647968465</c:v>
                </c:pt>
                <c:pt idx="1460">
                  <c:v>-7.967434345840843</c:v>
                </c:pt>
                <c:pt idx="1461">
                  <c:v>-7.9742468900897618</c:v>
                </c:pt>
                <c:pt idx="1462">
                  <c:v>-7.9802620162948603</c:v>
                </c:pt>
                <c:pt idx="1463">
                  <c:v>-7.9854791229485205</c:v>
                </c:pt>
                <c:pt idx="1464">
                  <c:v>-7.9898976883444304</c:v>
                </c:pt>
                <c:pt idx="1465">
                  <c:v>-7.9935172706297335</c:v>
                </c:pt>
                <c:pt idx="1466">
                  <c:v>-7.9963375078492147</c:v>
                </c:pt>
                <c:pt idx="1467">
                  <c:v>-7.9983581179815024</c:v>
                </c:pt>
                <c:pt idx="1468">
                  <c:v>-7.9995788989672691</c:v>
                </c:pt>
                <c:pt idx="1469">
                  <c:v>-7.9999997287294331</c:v>
                </c:pt>
                <c:pt idx="1470">
                  <c:v>-7.9996205651853671</c:v>
                </c:pt>
                <c:pt idx="1471">
                  <c:v>-7.9984414462511122</c:v>
                </c:pt>
                <c:pt idx="1472">
                  <c:v>-7.9964624898375778</c:v>
                </c:pt>
                <c:pt idx="1473">
                  <c:v>-7.993683893838754</c:v>
                </c:pt>
                <c:pt idx="1474">
                  <c:v>-7.99010593611193</c:v>
                </c:pt>
                <c:pt idx="1475">
                  <c:v>-7.985728974449894</c:v>
                </c:pt>
                <c:pt idx="1476">
                  <c:v>-7.9805534465451657</c:v>
                </c:pt>
                <c:pt idx="1477">
                  <c:v>-7.974579869946222</c:v>
                </c:pt>
                <c:pt idx="1478">
                  <c:v>-7.9678088420057396</c:v>
                </c:pt>
                <c:pt idx="1479">
                  <c:v>-7.9602410398208807</c:v>
                </c:pt>
                <c:pt idx="1480">
                  <c:v>-7.9518772201655512</c:v>
                </c:pt>
                <c:pt idx="1481">
                  <c:v>-7.9427182194147417</c:v>
                </c:pt>
                <c:pt idx="1482">
                  <c:v>-7.9327649534609073</c:v>
                </c:pt>
                <c:pt idx="1483">
                  <c:v>-7.9220184176223425</c:v>
                </c:pt>
                <c:pt idx="1484">
                  <c:v>-7.9104796865436748</c:v>
                </c:pt>
                <c:pt idx="1485">
                  <c:v>-7.8981499140883979</c:v>
                </c:pt>
                <c:pt idx="1486">
                  <c:v>-7.8850303332234732</c:v>
                </c:pt>
                <c:pt idx="1487">
                  <c:v>-7.8711222558960721</c:v>
                </c:pt>
                <c:pt idx="1488">
                  <c:v>-7.8564270729023278</c:v>
                </c:pt>
                <c:pt idx="1489">
                  <c:v>-7.8409462537482835</c:v>
                </c:pt>
                <c:pt idx="1490">
                  <c:v>-7.8246813465029748</c:v>
                </c:pt>
                <c:pt idx="1491">
                  <c:v>-7.8076339776435626</c:v>
                </c:pt>
                <c:pt idx="1492">
                  <c:v>-7.7898058518927265</c:v>
                </c:pt>
                <c:pt idx="1493">
                  <c:v>-7.7711987520481847</c:v>
                </c:pt>
                <c:pt idx="1494">
                  <c:v>-7.7518145388044015</c:v>
                </c:pt>
                <c:pt idx="1495">
                  <c:v>-7.731655150566576</c:v>
                </c:pt>
                <c:pt idx="1496">
                  <c:v>-7.710722603256718</c:v>
                </c:pt>
                <c:pt idx="1497">
                  <c:v>-7.6890189901120998</c:v>
                </c:pt>
                <c:pt idx="1498">
                  <c:v>-7.6665464814759803</c:v>
                </c:pt>
                <c:pt idx="1499">
                  <c:v>-7.6433073245804817</c:v>
                </c:pt>
                <c:pt idx="1500">
                  <c:v>-7.6193038433219265</c:v>
                </c:pt>
                <c:pt idx="1501">
                  <c:v>-7.5945384380284375</c:v>
                </c:pt>
                <c:pt idx="1502">
                  <c:v>-7.5690135852198885</c:v>
                </c:pt>
                <c:pt idx="1503">
                  <c:v>-7.5427318373603267</c:v>
                </c:pt>
                <c:pt idx="1504">
                  <c:v>-7.515695822602618</c:v>
                </c:pt>
                <c:pt idx="1505">
                  <c:v>-7.4879082445256877</c:v>
                </c:pt>
                <c:pt idx="1506">
                  <c:v>-7.4593718818642278</c:v>
                </c:pt>
                <c:pt idx="1507">
                  <c:v>-7.4300895882307048</c:v>
                </c:pt>
                <c:pt idx="1508">
                  <c:v>-7.4000642918300787</c:v>
                </c:pt>
                <c:pt idx="1509">
                  <c:v>-7.3692989951669698</c:v>
                </c:pt>
                <c:pt idx="1510">
                  <c:v>-7.3377967747453843</c:v>
                </c:pt>
                <c:pt idx="1511">
                  <c:v>-7.3055607807611569</c:v>
                </c:pt>
                <c:pt idx="1512">
                  <c:v>-7.2725942367868006</c:v>
                </c:pt>
                <c:pt idx="1513">
                  <c:v>-7.2389004394492167</c:v>
                </c:pt>
                <c:pt idx="1514">
                  <c:v>-7.2044827581001085</c:v>
                </c:pt>
                <c:pt idx="1515">
                  <c:v>-7.1693446344789065</c:v>
                </c:pt>
                <c:pt idx="1516">
                  <c:v>-7.1334895823686901</c:v>
                </c:pt>
                <c:pt idx="1517">
                  <c:v>-7.096921187244793</c:v>
                </c:pt>
                <c:pt idx="1518">
                  <c:v>-7.0596431059162255</c:v>
                </c:pt>
                <c:pt idx="1519">
                  <c:v>-7.0216590661601099</c:v>
                </c:pt>
                <c:pt idx="1520">
                  <c:v>-6.9829728663487414</c:v>
                </c:pt>
                <c:pt idx="1521">
                  <c:v>-6.9435883750698348</c:v>
                </c:pt>
                <c:pt idx="1522">
                  <c:v>-6.9035095307397532</c:v>
                </c:pt>
                <c:pt idx="1523">
                  <c:v>-6.8627403412095029</c:v>
                </c:pt>
                <c:pt idx="1524">
                  <c:v>-6.821284883364064</c:v>
                </c:pt>
                <c:pt idx="1525">
                  <c:v>-6.7791473027146738</c:v>
                </c:pt>
                <c:pt idx="1526">
                  <c:v>-6.7363318129842522</c:v>
                </c:pt>
                <c:pt idx="1527">
                  <c:v>-6.6928426956861546</c:v>
                </c:pt>
                <c:pt idx="1528">
                  <c:v>-6.6486842996958382</c:v>
                </c:pt>
                <c:pt idx="1529">
                  <c:v>-6.6038610408160716</c:v>
                </c:pt>
                <c:pt idx="1530">
                  <c:v>-6.5583774013354557</c:v>
                </c:pt>
                <c:pt idx="1531">
                  <c:v>-6.5122379295800021</c:v>
                </c:pt>
                <c:pt idx="1532">
                  <c:v>-6.4654472394584381</c:v>
                </c:pt>
                <c:pt idx="1533">
                  <c:v>-6.4180100100007822</c:v>
                </c:pt>
                <c:pt idx="1534">
                  <c:v>-6.3699309848904173</c:v>
                </c:pt>
                <c:pt idx="1535">
                  <c:v>-6.3212149719898543</c:v>
                </c:pt>
                <c:pt idx="1536">
                  <c:v>-6.2718668428597555</c:v>
                </c:pt>
                <c:pt idx="1537">
                  <c:v>-6.2218915322718722</c:v>
                </c:pt>
                <c:pt idx="1538">
                  <c:v>-6.1712940377156906</c:v>
                </c:pt>
                <c:pt idx="1539">
                  <c:v>-6.1200794188984649</c:v>
                </c:pt>
                <c:pt idx="1540">
                  <c:v>-6.0682527972393991</c:v>
                </c:pt>
                <c:pt idx="1541">
                  <c:v>-6.0158193553574701</c:v>
                </c:pt>
                <c:pt idx="1542">
                  <c:v>-5.9627843365531339</c:v>
                </c:pt>
                <c:pt idx="1543">
                  <c:v>-5.9091530442841504</c:v>
                </c:pt>
                <c:pt idx="1544">
                  <c:v>-5.8549308416350163</c:v>
                </c:pt>
                <c:pt idx="1545">
                  <c:v>-5.8001231507807729</c:v>
                </c:pt>
                <c:pt idx="1546">
                  <c:v>-5.7447354524449104</c:v>
                </c:pt>
                <c:pt idx="1547">
                  <c:v>-5.6887732853510666</c:v>
                </c:pt>
                <c:pt idx="1548">
                  <c:v>-5.6322422456693166</c:v>
                </c:pt>
                <c:pt idx="1549">
                  <c:v>-5.5751479864565194</c:v>
                </c:pt>
                <c:pt idx="1550">
                  <c:v>-5.5174962170909776</c:v>
                </c:pt>
                <c:pt idx="1551">
                  <c:v>-5.4592927027016644</c:v>
                </c:pt>
                <c:pt idx="1552">
                  <c:v>-5.4005432635914783</c:v>
                </c:pt>
                <c:pt idx="1553">
                  <c:v>-5.3412537746553275</c:v>
                </c:pt>
                <c:pt idx="1554">
                  <c:v>-5.2814301647927842</c:v>
                </c:pt>
                <c:pt idx="1555">
                  <c:v>-5.2210784163149384</c:v>
                </c:pt>
                <c:pt idx="1556">
                  <c:v>-5.160204564346345</c:v>
                </c:pt>
                <c:pt idx="1557">
                  <c:v>-5.0988146962214742</c:v>
                </c:pt>
                <c:pt idx="1558">
                  <c:v>-5.0369149508759348</c:v>
                </c:pt>
                <c:pt idx="1559">
                  <c:v>-4.9745115182327675</c:v>
                </c:pt>
                <c:pt idx="1560">
                  <c:v>-4.9116106385831895</c:v>
                </c:pt>
                <c:pt idx="1561">
                  <c:v>-4.8482186019627029</c:v>
                </c:pt>
                <c:pt idx="1562">
                  <c:v>-4.7843417475222338</c:v>
                </c:pt>
                <c:pt idx="1563">
                  <c:v>-4.7199864628939512</c:v>
                </c:pt>
                <c:pt idx="1564">
                  <c:v>-4.655159183552688</c:v>
                </c:pt>
                <c:pt idx="1565">
                  <c:v>-4.5898663921723566</c:v>
                </c:pt>
                <c:pt idx="1566">
                  <c:v>-4.524114617977637</c:v>
                </c:pt>
                <c:pt idx="1567">
                  <c:v>-4.4579104360912494</c:v>
                </c:pt>
                <c:pt idx="1568">
                  <c:v>-4.3912604668761652</c:v>
                </c:pt>
                <c:pt idx="1569">
                  <c:v>-4.3241713752737176</c:v>
                </c:pt>
                <c:pt idx="1570">
                  <c:v>-4.256649870137255</c:v>
                </c:pt>
                <c:pt idx="1571">
                  <c:v>-4.1887027035609741</c:v>
                </c:pt>
                <c:pt idx="1572">
                  <c:v>-4.120336670204912</c:v>
                </c:pt>
                <c:pt idx="1573">
                  <c:v>-4.0515586066154325</c:v>
                </c:pt>
                <c:pt idx="1574">
                  <c:v>-3.9823753905415291</c:v>
                </c:pt>
                <c:pt idx="1575">
                  <c:v>-3.9127939402472562</c:v>
                </c:pt>
                <c:pt idx="1576">
                  <c:v>-3.8428212138196089</c:v>
                </c:pt>
                <c:pt idx="1577">
                  <c:v>-3.7724642084728708</c:v>
                </c:pt>
                <c:pt idx="1578">
                  <c:v>-3.7017299598490445</c:v>
                </c:pt>
                <c:pt idx="1579">
                  <c:v>-3.6306255413139983</c:v>
                </c:pt>
                <c:pt idx="1580">
                  <c:v>-3.5591580632503321</c:v>
                </c:pt>
                <c:pt idx="1581">
                  <c:v>-3.4873346723462966</c:v>
                </c:pt>
                <c:pt idx="1582">
                  <c:v>-3.4151625508810772</c:v>
                </c:pt>
                <c:pt idx="1583">
                  <c:v>-3.3426489160067803</c:v>
                </c:pt>
                <c:pt idx="1584">
                  <c:v>-3.2698010190264144</c:v>
                </c:pt>
                <c:pt idx="1585">
                  <c:v>-3.1966261446689193</c:v>
                </c:pt>
                <c:pt idx="1586">
                  <c:v>-3.1231316103608551</c:v>
                </c:pt>
                <c:pt idx="1587">
                  <c:v>-3.0493247654943563</c:v>
                </c:pt>
                <c:pt idx="1588">
                  <c:v>-2.9752129906924036</c:v>
                </c:pt>
                <c:pt idx="1589">
                  <c:v>-2.9008036970707174</c:v>
                </c:pt>
                <c:pt idx="1590">
                  <c:v>-2.8261043254965998</c:v>
                </c:pt>
                <c:pt idx="1591">
                  <c:v>-2.7511223458450642</c:v>
                </c:pt>
                <c:pt idx="1592">
                  <c:v>-2.675865256251539</c:v>
                </c:pt>
                <c:pt idx="1593">
                  <c:v>-2.600340582362215</c:v>
                </c:pt>
                <c:pt idx="1594">
                  <c:v>-2.524555876581652</c:v>
                </c:pt>
                <c:pt idx="1595">
                  <c:v>-2.4485187173172203</c:v>
                </c:pt>
                <c:pt idx="1596">
                  <c:v>-2.3722367082214824</c:v>
                </c:pt>
                <c:pt idx="1597">
                  <c:v>-2.2957174774317801</c:v>
                </c:pt>
                <c:pt idx="1598">
                  <c:v>-2.2189686768073713</c:v>
                </c:pt>
                <c:pt idx="1599">
                  <c:v>-2.1419979811644705</c:v>
                </c:pt>
                <c:pt idx="1600">
                  <c:v>-2.0648130875084463</c:v>
                </c:pt>
                <c:pt idx="1601">
                  <c:v>-1.9874217142642876</c:v>
                </c:pt>
                <c:pt idx="1602">
                  <c:v>-1.9098316005049369</c:v>
                </c:pt>
                <c:pt idx="1603">
                  <c:v>-1.8320505051770568</c:v>
                </c:pt>
                <c:pt idx="1604">
                  <c:v>-1.7540862063253073</c:v>
                </c:pt>
                <c:pt idx="1605">
                  <c:v>-1.6759465003146587</c:v>
                </c:pt>
                <c:pt idx="1606">
                  <c:v>-1.5976392010506515</c:v>
                </c:pt>
                <c:pt idx="1607">
                  <c:v>-1.519172139197901</c:v>
                </c:pt>
                <c:pt idx="1608">
                  <c:v>-1.4405531613971474</c:v>
                </c:pt>
                <c:pt idx="1609">
                  <c:v>-1.3617901294807109</c:v>
                </c:pt>
                <c:pt idx="1610">
                  <c:v>-1.2828909196862035</c:v>
                </c:pt>
                <c:pt idx="1611">
                  <c:v>-1.2038634218687998</c:v>
                </c:pt>
                <c:pt idx="1612">
                  <c:v>-1.1247155387123693</c:v>
                </c:pt>
                <c:pt idx="1613">
                  <c:v>-1.0454551849393272</c:v>
                </c:pt>
                <c:pt idx="1614">
                  <c:v>-0.96609028651905715</c:v>
                </c:pt>
                <c:pt idx="1615">
                  <c:v>-0.88662877987520783</c:v>
                </c:pt>
                <c:pt idx="1616">
                  <c:v>-0.80707861109216938</c:v>
                </c:pt>
                <c:pt idx="1617">
                  <c:v>-0.7274477351205848</c:v>
                </c:pt>
                <c:pt idx="1618">
                  <c:v>-0.64774411498174922</c:v>
                </c:pt>
                <c:pt idx="1619">
                  <c:v>-0.56797572097120053</c:v>
                </c:pt>
                <c:pt idx="1620">
                  <c:v>-0.4881505298618094</c:v>
                </c:pt>
                <c:pt idx="1621">
                  <c:v>-0.40827652410622289</c:v>
                </c:pt>
                <c:pt idx="1622">
                  <c:v>-0.32836169103851176</c:v>
                </c:pt>
                <c:pt idx="1623">
                  <c:v>-0.24841402207533061</c:v>
                </c:pt>
                <c:pt idx="1624">
                  <c:v>-0.16844151191689613</c:v>
                </c:pt>
                <c:pt idx="1625">
                  <c:v>-8.8452157747637414E-2</c:v>
                </c:pt>
                <c:pt idx="1626">
                  <c:v>-8.4539584363706316E-3</c:v>
                </c:pt>
                <c:pt idx="1627">
                  <c:v>7.1545086263694838E-2</c:v>
                </c:pt>
                <c:pt idx="1628">
                  <c:v>0.15153697651481149</c:v>
                </c:pt>
                <c:pt idx="1629">
                  <c:v>0.23151371319455702</c:v>
                </c:pt>
                <c:pt idx="1630">
                  <c:v>0.31146729869585371</c:v>
                </c:pt>
                <c:pt idx="1631">
                  <c:v>0.39138973772683611</c:v>
                </c:pt>
                <c:pt idx="1632">
                  <c:v>0.47127303811025956</c:v>
                </c:pt>
                <c:pt idx="1633">
                  <c:v>0.55110921158259818</c:v>
                </c:pt>
                <c:pt idx="1634">
                  <c:v>0.63089027459297797</c:v>
                </c:pt>
                <c:pt idx="1635">
                  <c:v>0.71060824910163856</c:v>
                </c:pt>
                <c:pt idx="1636">
                  <c:v>0.79025516337761725</c:v>
                </c:pt>
                <c:pt idx="1637">
                  <c:v>0.86982305279580174</c:v>
                </c:pt>
                <c:pt idx="1638">
                  <c:v>0.94930396063350042</c:v>
                </c:pt>
                <c:pt idx="1639">
                  <c:v>1.0286899388662196</c:v>
                </c:pt>
                <c:pt idx="1640">
                  <c:v>1.1079730489623474</c:v>
                </c:pt>
                <c:pt idx="1641">
                  <c:v>1.1871453626768866</c:v>
                </c:pt>
                <c:pt idx="1642">
                  <c:v>1.2661989628443864</c:v>
                </c:pt>
                <c:pt idx="1643">
                  <c:v>1.3451259441707639</c:v>
                </c:pt>
                <c:pt idx="1644">
                  <c:v>1.4239184140237151</c:v>
                </c:pt>
                <c:pt idx="1645">
                  <c:v>1.5025684932218584</c:v>
                </c:pt>
                <c:pt idx="1646">
                  <c:v>1.5810683168227599</c:v>
                </c:pt>
                <c:pt idx="1647">
                  <c:v>1.6594100349095318</c:v>
                </c:pt>
                <c:pt idx="1648">
                  <c:v>1.7375858133757054</c:v>
                </c:pt>
                <c:pt idx="1649">
                  <c:v>1.8155878347085244</c:v>
                </c:pt>
                <c:pt idx="1650">
                  <c:v>1.8934082987708021</c:v>
                </c:pt>
                <c:pt idx="1651">
                  <c:v>1.9710394235810378</c:v>
                </c:pt>
                <c:pt idx="1652">
                  <c:v>2.0484734460914975</c:v>
                </c:pt>
                <c:pt idx="1653">
                  <c:v>2.1257026229644036</c:v>
                </c:pt>
                <c:pt idx="1654">
                  <c:v>2.2027192313463715</c:v>
                </c:pt>
                <c:pt idx="1655">
                  <c:v>2.279515569640798</c:v>
                </c:pt>
                <c:pt idx="1656">
                  <c:v>2.356083958277905</c:v>
                </c:pt>
                <c:pt idx="1657">
                  <c:v>2.4324167404825801</c:v>
                </c:pt>
                <c:pt idx="1658">
                  <c:v>2.5085062830401603</c:v>
                </c:pt>
                <c:pt idx="1659">
                  <c:v>2.5843449770598514</c:v>
                </c:pt>
                <c:pt idx="1660">
                  <c:v>2.6599252387355041</c:v>
                </c:pt>
                <c:pt idx="1661">
                  <c:v>2.73523951010388</c:v>
                </c:pt>
                <c:pt idx="1662">
                  <c:v>2.8102802598005505</c:v>
                </c:pt>
                <c:pt idx="1663">
                  <c:v>2.8850399838131335</c:v>
                </c:pt>
                <c:pt idx="1664">
                  <c:v>2.9595112062315798</c:v>
                </c:pt>
                <c:pt idx="1665">
                  <c:v>3.0336864799956542</c:v>
                </c:pt>
                <c:pt idx="1666">
                  <c:v>3.1075583876397399</c:v>
                </c:pt>
                <c:pt idx="1667">
                  <c:v>3.1811195420346849</c:v>
                </c:pt>
                <c:pt idx="1668">
                  <c:v>3.2543625871264026</c:v>
                </c:pt>
                <c:pt idx="1669">
                  <c:v>3.3272801986713674</c:v>
                </c:pt>
                <c:pt idx="1670">
                  <c:v>3.3998650849691372</c:v>
                </c:pt>
                <c:pt idx="1671">
                  <c:v>3.4721099875916219</c:v>
                </c:pt>
                <c:pt idx="1672">
                  <c:v>3.5440076821088136</c:v>
                </c:pt>
                <c:pt idx="1673">
                  <c:v>3.615550978811124</c:v>
                </c:pt>
                <c:pt idx="1674">
                  <c:v>3.6867327234284519</c:v>
                </c:pt>
                <c:pt idx="1675">
                  <c:v>3.7575457978457041</c:v>
                </c:pt>
                <c:pt idx="1676">
                  <c:v>3.827983120814499</c:v>
                </c:pt>
                <c:pt idx="1677">
                  <c:v>3.8980376486611878</c:v>
                </c:pt>
                <c:pt idx="1678">
                  <c:v>3.9677023759913146</c:v>
                </c:pt>
                <c:pt idx="1679">
                  <c:v>4.03697033639025</c:v>
                </c:pt>
                <c:pt idx="1680">
                  <c:v>4.1058346031197264</c:v>
                </c:pt>
                <c:pt idx="1681">
                  <c:v>4.1742882898104074</c:v>
                </c:pt>
                <c:pt idx="1682">
                  <c:v>4.2423245511506202</c:v>
                </c:pt>
                <c:pt idx="1683">
                  <c:v>4.3099365835709778</c:v>
                </c:pt>
                <c:pt idx="1684">
                  <c:v>4.3771176259246269</c:v>
                </c:pt>
                <c:pt idx="1685">
                  <c:v>4.4438609601632697</c:v>
                </c:pt>
                <c:pt idx="1686">
                  <c:v>4.5101599120090539</c:v>
                </c:pt>
                <c:pt idx="1687">
                  <c:v>4.5760078516220917</c:v>
                </c:pt>
                <c:pt idx="1688">
                  <c:v>4.6413981942633402</c:v>
                </c:pt>
                <c:pt idx="1689">
                  <c:v>4.7063244009529814</c:v>
                </c:pt>
                <c:pt idx="1690">
                  <c:v>4.7707799791244048</c:v>
                </c:pt>
                <c:pt idx="1691">
                  <c:v>4.8347584832735526</c:v>
                </c:pt>
                <c:pt idx="1692">
                  <c:v>4.8982535156033702</c:v>
                </c:pt>
                <c:pt idx="1693">
                  <c:v>4.9612587266634911</c:v>
                </c:pt>
                <c:pt idx="1694">
                  <c:v>5.0237678159852699</c:v>
                </c:pt>
                <c:pt idx="1695">
                  <c:v>5.085774532711909</c:v>
                </c:pt>
                <c:pt idx="1696">
                  <c:v>5.1472726762234524</c:v>
                </c:pt>
                <c:pt idx="1697">
                  <c:v>5.2082560967567524</c:v>
                </c:pt>
                <c:pt idx="1698">
                  <c:v>5.2687186960205326</c:v>
                </c:pt>
                <c:pt idx="1699">
                  <c:v>5.3286544278052954</c:v>
                </c:pt>
                <c:pt idx="1700">
                  <c:v>5.3880572985878494</c:v>
                </c:pt>
                <c:pt idx="1701">
                  <c:v>5.4469213681305781</c:v>
                </c:pt>
                <c:pt idx="1702">
                  <c:v>5.5052407500755374</c:v>
                </c:pt>
                <c:pt idx="1703">
                  <c:v>5.5630096125331745</c:v>
                </c:pt>
                <c:pt idx="1704">
                  <c:v>5.6202221786654247</c:v>
                </c:pt>
                <c:pt idx="1705">
                  <c:v>5.6768727272633113</c:v>
                </c:pt>
                <c:pt idx="1706">
                  <c:v>5.7329555933191427</c:v>
                </c:pt>
                <c:pt idx="1707">
                  <c:v>5.7884651685930892</c:v>
                </c:pt>
                <c:pt idx="1708">
                  <c:v>5.8433959021739206</c:v>
                </c:pt>
                <c:pt idx="1709">
                  <c:v>5.8977423010340138</c:v>
                </c:pt>
                <c:pt idx="1710">
                  <c:v>5.951498930578734</c:v>
                </c:pt>
                <c:pt idx="1711">
                  <c:v>6.0046604151899627</c:v>
                </c:pt>
                <c:pt idx="1712">
                  <c:v>6.0572214387635768</c:v>
                </c:pt>
                <c:pt idx="1713">
                  <c:v>6.1091767452409824</c:v>
                </c:pt>
                <c:pt idx="1714">
                  <c:v>6.1605211391347892</c:v>
                </c:pt>
                <c:pt idx="1715">
                  <c:v>6.211249486048434</c:v>
                </c:pt>
                <c:pt idx="1716">
                  <c:v>6.2613567131895342</c:v>
                </c:pt>
                <c:pt idx="1717">
                  <c:v>6.3108378098770936</c:v>
                </c:pt>
                <c:pt idx="1718">
                  <c:v>6.3596878280426443</c:v>
                </c:pt>
                <c:pt idx="1719">
                  <c:v>6.4079018827251142</c:v>
                </c:pt>
                <c:pt idx="1720">
                  <c:v>6.4554751525592451</c:v>
                </c:pt>
                <c:pt idx="1721">
                  <c:v>6.5024028802576641</c:v>
                </c:pt>
                <c:pt idx="1722">
                  <c:v>6.5486803730866745</c:v>
                </c:pt>
                <c:pt idx="1723">
                  <c:v>6.5943030033355923</c:v>
                </c:pt>
                <c:pt idx="1724">
                  <c:v>6.6392662087794436</c:v>
                </c:pt>
                <c:pt idx="1725">
                  <c:v>6.6835654931351183</c:v>
                </c:pt>
                <c:pt idx="1726">
                  <c:v>6.7271964265110684</c:v>
                </c:pt>
                <c:pt idx="1727">
                  <c:v>6.7701546458503454</c:v>
                </c:pt>
                <c:pt idx="1728">
                  <c:v>6.8124358553668447</c:v>
                </c:pt>
                <c:pt idx="1729">
                  <c:v>6.8540358269748172</c:v>
                </c:pt>
                <c:pt idx="1730">
                  <c:v>6.8949504007117399</c:v>
                </c:pt>
                <c:pt idx="1731">
                  <c:v>6.9351754851543657</c:v>
                </c:pt>
                <c:pt idx="1732">
                  <c:v>6.9747070578277963</c:v>
                </c:pt>
                <c:pt idx="1733">
                  <c:v>7.0135411656076814</c:v>
                </c:pt>
                <c:pt idx="1734">
                  <c:v>7.0516739251155753</c:v>
                </c:pt>
                <c:pt idx="1735">
                  <c:v>7.0891015231073338</c:v>
                </c:pt>
                <c:pt idx="1736">
                  <c:v>7.1258202168543718</c:v>
                </c:pt>
                <c:pt idx="1737">
                  <c:v>7.1618263345178876</c:v>
                </c:pt>
                <c:pt idx="1738">
                  <c:v>7.1971162755160956</c:v>
                </c:pt>
                <c:pt idx="1739">
                  <c:v>7.2316865108843285</c:v>
                </c:pt>
                <c:pt idx="1740">
                  <c:v>7.2655335836278825</c:v>
                </c:pt>
                <c:pt idx="1741">
                  <c:v>7.2986541090676642</c:v>
                </c:pt>
                <c:pt idx="1742">
                  <c:v>7.3310447751787073</c:v>
                </c:pt>
                <c:pt idx="1743">
                  <c:v>7.3627023429214162</c:v>
                </c:pt>
                <c:pt idx="1744">
                  <c:v>7.3936236465654197</c:v>
                </c:pt>
                <c:pt idx="1745">
                  <c:v>7.4238055940060983</c:v>
                </c:pt>
                <c:pt idx="1746">
                  <c:v>7.4532451670738391</c:v>
                </c:pt>
                <c:pt idx="1747">
                  <c:v>7.4819394218358894</c:v>
                </c:pt>
                <c:pt idx="1748">
                  <c:v>7.5098854888907054</c:v>
                </c:pt>
                <c:pt idx="1749">
                  <c:v>7.5370805736548485</c:v>
                </c:pt>
                <c:pt idx="1750">
                  <c:v>7.5635219566424858</c:v>
                </c:pt>
                <c:pt idx="1751">
                  <c:v>7.5892069937373741</c:v>
                </c:pt>
                <c:pt idx="1752">
                  <c:v>7.6141331164572232</c:v>
                </c:pt>
                <c:pt idx="1753">
                  <c:v>7.6382978322105162</c:v>
                </c:pt>
                <c:pt idx="1754">
                  <c:v>7.6616987245457988</c:v>
                </c:pt>
                <c:pt idx="1755">
                  <c:v>7.6843334533933536</c:v>
                </c:pt>
                <c:pt idx="1756">
                  <c:v>7.706199755299175</c:v>
                </c:pt>
                <c:pt idx="1757">
                  <c:v>7.7272954436512773</c:v>
                </c:pt>
                <c:pt idx="1758">
                  <c:v>7.7476184088983908</c:v>
                </c:pt>
                <c:pt idx="1759">
                  <c:v>7.7671666187609425</c:v>
                </c:pt>
                <c:pt idx="1760">
                  <c:v>7.785938118434248</c:v>
                </c:pt>
                <c:pt idx="1761">
                  <c:v>7.8039310307839695</c:v>
                </c:pt>
                <c:pt idx="1762">
                  <c:v>7.8211435565338547</c:v>
                </c:pt>
                <c:pt idx="1763">
                  <c:v>7.837573974445684</c:v>
                </c:pt>
                <c:pt idx="1764">
                  <c:v>7.8532206414913706</c:v>
                </c:pt>
                <c:pt idx="1765">
                  <c:v>7.8680819930172348</c:v>
                </c:pt>
                <c:pt idx="1766">
                  <c:v>7.8821565429005007</c:v>
                </c:pt>
                <c:pt idx="1767">
                  <c:v>7.8954428836979185</c:v>
                </c:pt>
                <c:pt idx="1768">
                  <c:v>7.9079396867864897</c:v>
                </c:pt>
                <c:pt idx="1769">
                  <c:v>7.9196457024963083</c:v>
                </c:pt>
                <c:pt idx="1770">
                  <c:v>7.9305597602355524</c:v>
                </c:pt>
                <c:pt idx="1771">
                  <c:v>7.9406807686075505</c:v>
                </c:pt>
                <c:pt idx="1772">
                  <c:v>7.9500077155199076</c:v>
                </c:pt>
                <c:pt idx="1773">
                  <c:v>7.9585396682856953</c:v>
                </c:pt>
                <c:pt idx="1774">
                  <c:v>7.9662757737167427</c:v>
                </c:pt>
                <c:pt idx="1775">
                  <c:v>7.9732152582089597</c:v>
                </c:pt>
                <c:pt idx="1776">
                  <c:v>7.9793574278196839</c:v>
                </c:pt>
                <c:pt idx="1777">
                  <c:v>7.9847016683370686</c:v>
                </c:pt>
                <c:pt idx="1778">
                  <c:v>7.989247445341511</c:v>
                </c:pt>
                <c:pt idx="1779">
                  <c:v>7.9929943042591036</c:v>
                </c:pt>
                <c:pt idx="1780">
                  <c:v>7.995941870407079</c:v>
                </c:pt>
                <c:pt idx="1781">
                  <c:v>7.9980898490312757</c:v>
                </c:pt>
                <c:pt idx="1782">
                  <c:v>7.9994380253356203</c:v>
                </c:pt>
                <c:pt idx="1783">
                  <c:v>7.9999862645036082</c:v>
                </c:pt>
                <c:pt idx="1784">
                  <c:v>7.999734511711778</c:v>
                </c:pt>
                <c:pt idx="1785">
                  <c:v>7.9986827921351988</c:v>
                </c:pt>
                <c:pt idx="1786">
                  <c:v>7.9968312109449542</c:v>
                </c:pt>
                <c:pt idx="1787">
                  <c:v>7.9941799532976185</c:v>
                </c:pt>
                <c:pt idx="1788">
                  <c:v>7.9907292843167461</c:v>
                </c:pt>
                <c:pt idx="1789">
                  <c:v>7.9864795490663596</c:v>
                </c:pt>
                <c:pt idx="1790">
                  <c:v>7.9814311725164462</c:v>
                </c:pt>
                <c:pt idx="1791">
                  <c:v>7.9755846595004529</c:v>
                </c:pt>
                <c:pt idx="1792">
                  <c:v>7.9689405946648026</c:v>
                </c:pt>
                <c:pt idx="1793">
                  <c:v>7.9614996424104474</c:v>
                </c:pt>
                <c:pt idx="1794">
                  <c:v>7.9532625468264175</c:v>
                </c:pt>
                <c:pt idx="1795">
                  <c:v>7.9442301316154014</c:v>
                </c:pt>
                <c:pt idx="1796">
                  <c:v>7.9344033000113869</c:v>
                </c:pt>
                <c:pt idx="1797">
                  <c:v>7.9237830346893503</c:v>
                </c:pt>
                <c:pt idx="1798">
                  <c:v>7.9123703976669839</c:v>
                </c:pt>
                <c:pt idx="1799">
                  <c:v>7.9001665301984705</c:v>
                </c:pt>
                <c:pt idx="1800">
                  <c:v>7.8871726526603787</c:v>
                </c:pt>
                <c:pt idx="1801">
                  <c:v>7.8733900644296417</c:v>
                </c:pt>
                <c:pt idx="1802">
                  <c:v>7.8588201437536078</c:v>
                </c:pt>
                <c:pt idx="1803">
                  <c:v>7.8434643476121941</c:v>
                </c:pt>
                <c:pt idx="1804">
                  <c:v>7.8273242115722068</c:v>
                </c:pt>
                <c:pt idx="1805">
                  <c:v>7.8104013496338096</c:v>
                </c:pt>
                <c:pt idx="1806">
                  <c:v>7.7926974540691063</c:v>
                </c:pt>
                <c:pt idx="1807">
                  <c:v>7.7742142952528903</c:v>
                </c:pt>
                <c:pt idx="1808">
                  <c:v>7.7549537214856255</c:v>
                </c:pt>
                <c:pt idx="1809">
                  <c:v>7.7349176588086515</c:v>
                </c:pt>
                <c:pt idx="1810">
                  <c:v>7.7141081108115532</c:v>
                </c:pt>
                <c:pt idx="1811">
                  <c:v>7.6925271584317763</c:v>
                </c:pt>
                <c:pt idx="1812">
                  <c:v>7.6701769597465592</c:v>
                </c:pt>
                <c:pt idx="1813">
                  <c:v>7.6470597497571582</c:v>
                </c:pt>
                <c:pt idx="1814">
                  <c:v>7.6231778401653276</c:v>
                </c:pt>
                <c:pt idx="1815">
                  <c:v>7.5985336191421071</c:v>
                </c:pt>
                <c:pt idx="1816">
                  <c:v>7.5731295510890453</c:v>
                </c:pt>
                <c:pt idx="1817">
                  <c:v>7.5469681763917933</c:v>
                </c:pt>
                <c:pt idx="1818">
                  <c:v>7.5200521111660406</c:v>
                </c:pt>
                <c:pt idx="1819">
                  <c:v>7.49238404699586</c:v>
                </c:pt>
                <c:pt idx="1820">
                  <c:v>7.4639667506645928</c:v>
                </c:pt>
                <c:pt idx="1821">
                  <c:v>7.4348030638782099</c:v>
                </c:pt>
                <c:pt idx="1822">
                  <c:v>7.4048959029811083</c:v>
                </c:pt>
                <c:pt idx="1823">
                  <c:v>7.3742482586644353</c:v>
                </c:pt>
                <c:pt idx="1824">
                  <c:v>7.3428631956670598</c:v>
                </c:pt>
                <c:pt idx="1825">
                  <c:v>7.310743852469149</c:v>
                </c:pt>
                <c:pt idx="1826">
                  <c:v>7.2778934409782803</c:v>
                </c:pt>
                <c:pt idx="1827">
                  <c:v>7.2443152462082052</c:v>
                </c:pt>
                <c:pt idx="1828">
                  <c:v>7.2100126259503945</c:v>
                </c:pt>
                <c:pt idx="1829">
                  <c:v>7.1749890104383116</c:v>
                </c:pt>
                <c:pt idx="1830">
                  <c:v>7.1392479020043469</c:v>
                </c:pt>
                <c:pt idx="1831">
                  <c:v>7.1027928747295359</c:v>
                </c:pt>
                <c:pt idx="1832">
                  <c:v>7.0656275740862</c:v>
                </c:pt>
                <c:pt idx="1833">
                  <c:v>7.0277557165734574</c:v>
                </c:pt>
                <c:pt idx="1834">
                  <c:v>6.9891810893455286</c:v>
                </c:pt>
                <c:pt idx="1835">
                  <c:v>6.9499075498329637</c:v>
                </c:pt>
                <c:pt idx="1836">
                  <c:v>6.909939025356957</c:v>
                </c:pt>
                <c:pt idx="1837">
                  <c:v>6.8692795127366777</c:v>
                </c:pt>
                <c:pt idx="1838">
                  <c:v>6.8279330778895337</c:v>
                </c:pt>
                <c:pt idx="1839">
                  <c:v>6.785903855424527</c:v>
                </c:pt>
                <c:pt idx="1840">
                  <c:v>6.7431960482288487</c:v>
                </c:pt>
                <c:pt idx="1841">
                  <c:v>6.6998139270476571</c:v>
                </c:pt>
                <c:pt idx="1842">
                  <c:v>6.6557618300569521</c:v>
                </c:pt>
                <c:pt idx="1843">
                  <c:v>6.6110441624296907</c:v>
                </c:pt>
                <c:pt idx="1844">
                  <c:v>6.5656653958953397</c:v>
                </c:pt>
                <c:pt idx="1845">
                  <c:v>6.5196300682927681</c:v>
                </c:pt>
                <c:pt idx="1846">
                  <c:v>6.4729427831164061</c:v>
                </c:pt>
                <c:pt idx="1847">
                  <c:v>6.4256082090558344</c:v>
                </c:pt>
                <c:pt idx="1848">
                  <c:v>6.377631079528979</c:v>
                </c:pt>
                <c:pt idx="1849">
                  <c:v>6.3290161922088446</c:v>
                </c:pt>
                <c:pt idx="1850">
                  <c:v>6.2797684085436867</c:v>
                </c:pt>
                <c:pt idx="1851">
                  <c:v>6.229892653270797</c:v>
                </c:pt>
                <c:pt idx="1852">
                  <c:v>6.1793939139241045</c:v>
                </c:pt>
                <c:pt idx="1853">
                  <c:v>6.128277240335497</c:v>
                </c:pt>
                <c:pt idx="1854">
                  <c:v>6.0765477441297726</c:v>
                </c:pt>
                <c:pt idx="1855">
                  <c:v>6.0242105982134087</c:v>
                </c:pt>
                <c:pt idx="1856">
                  <c:v>5.9712710362573445</c:v>
                </c:pt>
                <c:pt idx="1857">
                  <c:v>5.9177343521736967</c:v>
                </c:pt>
                <c:pt idx="1858">
                  <c:v>5.8636058995862985</c:v>
                </c:pt>
                <c:pt idx="1859">
                  <c:v>5.8088910912952629</c:v>
                </c:pt>
                <c:pt idx="1860">
                  <c:v>5.7535953987357864</c:v>
                </c:pt>
                <c:pt idx="1861">
                  <c:v>5.6977243514310816</c:v>
                </c:pt>
                <c:pt idx="1862">
                  <c:v>5.6412835364393619</c:v>
                </c:pt>
                <c:pt idx="1863">
                  <c:v>5.584278597795052</c:v>
                </c:pt>
                <c:pt idx="1864">
                  <c:v>5.5267152359444713</c:v>
                </c:pt>
                <c:pt idx="1865">
                  <c:v>5.4685992071758767</c:v>
                </c:pt>
                <c:pt idx="1866">
                  <c:v>5.4099363230437572</c:v>
                </c:pt>
                <c:pt idx="1867">
                  <c:v>5.3507324497875981</c:v>
                </c:pt>
                <c:pt idx="1868">
                  <c:v>5.2909935077453465</c:v>
                </c:pt>
                <c:pt idx="1869">
                  <c:v>5.2307254707614668</c:v>
                </c:pt>
                <c:pt idx="1870">
                  <c:v>5.1699343655894774</c:v>
                </c:pt>
                <c:pt idx="1871">
                  <c:v>5.108626271289193</c:v>
                </c:pt>
                <c:pt idx="1872">
                  <c:v>5.0468073186189102</c:v>
                </c:pt>
                <c:pt idx="1873">
                  <c:v>4.984483689422424</c:v>
                </c:pt>
                <c:pt idx="1874">
                  <c:v>4.9216616160107618</c:v>
                </c:pt>
                <c:pt idx="1875">
                  <c:v>4.8583473805388708</c:v>
                </c:pt>
                <c:pt idx="1876">
                  <c:v>4.794547314377489</c:v>
                </c:pt>
                <c:pt idx="1877">
                  <c:v>4.7302677974801117</c:v>
                </c:pt>
                <c:pt idx="1878">
                  <c:v>4.6655152577449099</c:v>
                </c:pt>
                <c:pt idx="1879">
                  <c:v>4.6002961703718492</c:v>
                </c:pt>
                <c:pt idx="1880">
                  <c:v>4.5346170572152724</c:v>
                </c:pt>
                <c:pt idx="1881">
                  <c:v>4.4684844861318087</c:v>
                </c:pt>
                <c:pt idx="1882">
                  <c:v>4.4019050703235028</c:v>
                </c:pt>
                <c:pt idx="1883">
                  <c:v>4.3348854676764068</c:v>
                </c:pt>
                <c:pt idx="1884">
                  <c:v>4.2674323800948883</c:v>
                </c:pt>
                <c:pt idx="1885">
                  <c:v>4.1995525528315421</c:v>
                </c:pt>
                <c:pt idx="1886">
                  <c:v>4.1312527738125757</c:v>
                </c:pt>
                <c:pt idx="1887">
                  <c:v>4.0625398729589275</c:v>
                </c:pt>
                <c:pt idx="1888">
                  <c:v>3.993420721503373</c:v>
                </c:pt>
                <c:pt idx="1889">
                  <c:v>3.923902231303507</c:v>
                </c:pt>
                <c:pt idx="1890">
                  <c:v>3.8539913541504678</c:v>
                </c:pt>
                <c:pt idx="1891">
                  <c:v>3.7836950810736627</c:v>
                </c:pt>
                <c:pt idx="1892">
                  <c:v>3.7130204416417687</c:v>
                </c:pt>
                <c:pt idx="1893">
                  <c:v>3.6419745032598834</c:v>
                </c:pt>
                <c:pt idx="1894">
                  <c:v>3.5705643704626913</c:v>
                </c:pt>
                <c:pt idx="1895">
                  <c:v>3.4987971842039136</c:v>
                </c:pt>
                <c:pt idx="1896">
                  <c:v>3.4266801211423186</c:v>
                </c:pt>
                <c:pt idx="1897">
                  <c:v>3.3542203929241667</c:v>
                </c:pt>
                <c:pt idx="1898">
                  <c:v>3.2814252454619477</c:v>
                </c:pt>
                <c:pt idx="1899">
                  <c:v>3.2083019582096948</c:v>
                </c:pt>
                <c:pt idx="1900">
                  <c:v>3.1348578434351451</c:v>
                </c:pt>
                <c:pt idx="1901">
                  <c:v>3.0611002454886238</c:v>
                </c:pt>
                <c:pt idx="1902">
                  <c:v>2.9870365400684622</c:v>
                </c:pt>
                <c:pt idx="1903">
                  <c:v>2.9126741334835877</c:v>
                </c:pt>
                <c:pt idx="1904">
                  <c:v>2.83802046191248</c:v>
                </c:pt>
                <c:pt idx="1905">
                  <c:v>2.7630829906601897</c:v>
                </c:pt>
                <c:pt idx="1906">
                  <c:v>2.6878692134115014</c:v>
                </c:pt>
                <c:pt idx="1907">
                  <c:v>2.6123866514812488</c:v>
                </c:pt>
                <c:pt idx="1908">
                  <c:v>2.5366428530628293</c:v>
                </c:pt>
                <c:pt idx="1909">
                  <c:v>2.4606453924729652</c:v>
                </c:pt>
                <c:pt idx="1910">
                  <c:v>2.3844018693943845</c:v>
                </c:pt>
                <c:pt idx="1911">
                  <c:v>2.3079199081159683</c:v>
                </c:pt>
                <c:pt idx="1912">
                  <c:v>2.2312071567698917</c:v>
                </c:pt>
                <c:pt idx="1913">
                  <c:v>2.1542712865674707</c:v>
                </c:pt>
                <c:pt idx="1914">
                  <c:v>2.0771199910317231</c:v>
                </c:pt>
                <c:pt idx="1915">
                  <c:v>1.9997609852276899</c:v>
                </c:pt>
                <c:pt idx="1916">
                  <c:v>1.9222020049915955</c:v>
                </c:pt>
                <c:pt idx="1917">
                  <c:v>1.8444508061568317</c:v>
                </c:pt>
                <c:pt idx="1918">
                  <c:v>1.7665151637784893</c:v>
                </c:pt>
                <c:pt idx="1919">
                  <c:v>1.6884028713559709</c:v>
                </c:pt>
                <c:pt idx="1920">
                  <c:v>1.6101217400532035</c:v>
                </c:pt>
                <c:pt idx="1921">
                  <c:v>1.5316795979181943</c:v>
                </c:pt>
                <c:pt idx="1922">
                  <c:v>1.4530842890999003</c:v>
                </c:pt>
                <c:pt idx="1923">
                  <c:v>1.3743436730634842</c:v>
                </c:pt>
                <c:pt idx="1924">
                  <c:v>1.2954656238050442</c:v>
                </c:pt>
                <c:pt idx="1925">
                  <c:v>1.2164580290637745</c:v>
                </c:pt>
                <c:pt idx="1926">
                  <c:v>1.1373287895333102</c:v>
                </c:pt>
                <c:pt idx="1927">
                  <c:v>1.0580858180717758</c:v>
                </c:pt>
                <c:pt idx="1928">
                  <c:v>0.97873703891005681</c:v>
                </c:pt>
                <c:pt idx="1929">
                  <c:v>0.89929038686005824</c:v>
                </c:pt>
                <c:pt idx="1930">
                  <c:v>0.8197538065208928</c:v>
                </c:pt>
                <c:pt idx="1931">
                  <c:v>0.7401352514840881</c:v>
                </c:pt>
                <c:pt idx="1932">
                  <c:v>0.66044268353891222</c:v>
                </c:pt>
                <c:pt idx="1933">
                  <c:v>0.58068407187574955</c:v>
                </c:pt>
                <c:pt idx="1934">
                  <c:v>0.50086739228930099</c:v>
                </c:pt>
                <c:pt idx="1935">
                  <c:v>0.42100062638112501</c:v>
                </c:pt>
                <c:pt idx="1936">
                  <c:v>0.34109176076103015</c:v>
                </c:pt>
                <c:pt idx="1937">
                  <c:v>0.26114878624910137</c:v>
                </c:pt>
                <c:pt idx="1938">
                  <c:v>0.18117969707628451</c:v>
                </c:pt>
                <c:pt idx="1939">
                  <c:v>0.10119249008462898</c:v>
                </c:pt>
                <c:pt idx="1940">
                  <c:v>2.119516392829178E-2</c:v>
                </c:pt>
                <c:pt idx="1941">
                  <c:v>-5.8804281726775681E-2</c:v>
                </c:pt>
                <c:pt idx="1942">
                  <c:v>-0.13879784700267386</c:v>
                </c:pt>
                <c:pt idx="1943">
                  <c:v>-0.21877753260942262</c:v>
                </c:pt>
                <c:pt idx="1944">
                  <c:v>-0.29873534064533808</c:v>
                </c:pt>
                <c:pt idx="1945">
                  <c:v>-0.37866327539613426</c:v>
                </c:pt>
                <c:pt idx="1946">
                  <c:v>-0.45855334413482896</c:v>
                </c:pt>
                <c:pt idx="1947">
                  <c:v>-0.53839755792135013</c:v>
                </c:pt>
                <c:pt idx="1948">
                  <c:v>-0.61818793240074232</c:v>
                </c:pt>
                <c:pt idx="1949">
                  <c:v>-0.69791648860204936</c:v>
                </c:pt>
                <c:pt idx="1950">
                  <c:v>-0.77757525373609115</c:v>
                </c:pt>
                <c:pt idx="1951">
                  <c:v>-0.8571562619926234</c:v>
                </c:pt>
                <c:pt idx="1952">
                  <c:v>-0.93665155533736399</c:v>
                </c:pt>
                <c:pt idx="1953">
                  <c:v>-1.0160531843071112</c:v>
                </c:pt>
                <c:pt idx="1954">
                  <c:v>-1.0953532088050231</c:v>
                </c:pt>
                <c:pt idx="1955">
                  <c:v>-1.1745436988949582</c:v>
                </c:pt>
                <c:pt idx="1956">
                  <c:v>-1.2536167355937873</c:v>
                </c:pt>
                <c:pt idx="1957">
                  <c:v>-1.3325644116637336</c:v>
                </c:pt>
                <c:pt idx="1958">
                  <c:v>-1.4113788324029803</c:v>
                </c:pt>
                <c:pt idx="1959">
                  <c:v>-1.4900521164350198</c:v>
                </c:pt>
                <c:pt idx="1960">
                  <c:v>-1.5685763964972337</c:v>
                </c:pt>
                <c:pt idx="1961">
                  <c:v>-1.6469438202269402</c:v>
                </c:pt>
                <c:pt idx="1962">
                  <c:v>-1.7251465509469615</c:v>
                </c:pt>
                <c:pt idx="1963">
                  <c:v>-1.8031767684496165</c:v>
                </c:pt>
                <c:pt idx="1964">
                  <c:v>-1.8810266697780686</c:v>
                </c:pt>
                <c:pt idx="1965">
                  <c:v>-1.9586884700070597</c:v>
                </c:pt>
                <c:pt idx="1966">
                  <c:v>-2.036154403021285</c:v>
                </c:pt>
                <c:pt idx="1967">
                  <c:v>-2.1134167222918876</c:v>
                </c:pt>
                <c:pt idx="1968">
                  <c:v>-2.1904677016515457</c:v>
                </c:pt>
                <c:pt idx="1969">
                  <c:v>-2.2672996360664222</c:v>
                </c:pt>
                <c:pt idx="1970">
                  <c:v>-2.3439048424069933</c:v>
                </c:pt>
                <c:pt idx="1971">
                  <c:v>-2.4202756602166797</c:v>
                </c:pt>
                <c:pt idx="1972">
                  <c:v>-2.496404452477234</c:v>
                </c:pt>
                <c:pt idx="1973">
                  <c:v>-2.5722836063728707</c:v>
                </c:pt>
                <c:pt idx="1974">
                  <c:v>-2.6479055340514317</c:v>
                </c:pt>
                <c:pt idx="1975">
                  <c:v>-2.7232626733830614</c:v>
                </c:pt>
                <c:pt idx="1976">
                  <c:v>-2.7983474887168378</c:v>
                </c:pt>
                <c:pt idx="1977">
                  <c:v>-2.8731524716336909</c:v>
                </c:pt>
                <c:pt idx="1978">
                  <c:v>-2.9476701416975599</c:v>
                </c:pt>
                <c:pt idx="1979">
                  <c:v>-3.0218930472037488</c:v>
                </c:pt>
                <c:pt idx="1980">
                  <c:v>-3.0958137659234528</c:v>
                </c:pt>
                <c:pt idx="1981">
                  <c:v>-3.1694249058464004</c:v>
                </c:pt>
                <c:pt idx="1982">
                  <c:v>-3.2427191059199418</c:v>
                </c:pt>
                <c:pt idx="1983">
                  <c:v>-3.3156890367850442</c:v>
                </c:pt>
                <c:pt idx="1984">
                  <c:v>-3.3883274015096365</c:v>
                </c:pt>
                <c:pt idx="1985">
                  <c:v>-3.4606269363176745</c:v>
                </c:pt>
                <c:pt idx="1986">
                  <c:v>-3.5325804113158243</c:v>
                </c:pt>
                <c:pt idx="1987">
                  <c:v>-3.6041806312167517</c:v>
                </c:pt>
                <c:pt idx="1988">
                  <c:v>-3.6754204360580314</c:v>
                </c:pt>
                <c:pt idx="1989">
                  <c:v>-3.7462927019185446</c:v>
                </c:pt>
                <c:pt idx="1990">
                  <c:v>-3.816790341630766</c:v>
                </c:pt>
                <c:pt idx="1991">
                  <c:v>-3.8869063054893727</c:v>
                </c:pt>
                <c:pt idx="1992">
                  <c:v>-3.9566335819566074</c:v>
                </c:pt>
                <c:pt idx="1993">
                  <c:v>-4.0259651983628304</c:v>
                </c:pt>
                <c:pt idx="1994">
                  <c:v>-4.0948942216040782</c:v>
                </c:pt>
                <c:pt idx="1995">
                  <c:v>-4.1634137588356639</c:v>
                </c:pt>
                <c:pt idx="1996">
                  <c:v>-4.2315169581608654</c:v>
                </c:pt>
                <c:pt idx="1997">
                  <c:v>-4.2991970093165035</c:v>
                </c:pt>
                <c:pt idx="1998">
                  <c:v>-4.3664471443538613</c:v>
                </c:pt>
                <c:pt idx="1999">
                  <c:v>-4.4332606383153825</c:v>
                </c:pt>
                <c:pt idx="2000">
                  <c:v>-4.4996308099075382</c:v>
                </c:pt>
                <c:pt idx="2001">
                  <c:v>-4.5655510221683828</c:v>
                </c:pt>
                <c:pt idx="2002">
                  <c:v>-4.6310146831315304</c:v>
                </c:pt>
                <c:pt idx="2003">
                  <c:v>-4.696015246485624</c:v>
                </c:pt>
                <c:pt idx="2004">
                  <c:v>-4.7605462122284017</c:v>
                </c:pt>
                <c:pt idx="2005">
                  <c:v>-4.8246011273170639</c:v>
                </c:pt>
                <c:pt idx="2006">
                  <c:v>-4.8881735863134823</c:v>
                </c:pt>
                <c:pt idx="2007">
                  <c:v>-4.951257232024644</c:v>
                </c:pt>
                <c:pt idx="2008">
                  <c:v>-5.0138457561387257</c:v>
                </c:pt>
                <c:pt idx="2009">
                  <c:v>-5.0759328998553848</c:v>
                </c:pt>
                <c:pt idx="2010">
                  <c:v>-5.1375124545119002</c:v>
                </c:pt>
                <c:pt idx="2011">
                  <c:v>-5.1985782622042986</c:v>
                </c:pt>
                <c:pt idx="2012">
                  <c:v>-5.2591242164026095</c:v>
                </c:pt>
                <c:pt idx="2013">
                  <c:v>-5.3191442625618688</c:v>
                </c:pt>
                <c:pt idx="2014">
                  <c:v>-5.3786323987274764</c:v>
                </c:pt>
                <c:pt idx="2015">
                  <c:v>-5.4375826761353059</c:v>
                </c:pt>
                <c:pt idx="2016">
                  <c:v>-5.4959891998069095</c:v>
                </c:pt>
                <c:pt idx="2017">
                  <c:v>-5.5538461291385079</c:v>
                </c:pt>
                <c:pt idx="2018">
                  <c:v>-5.6111476784853007</c:v>
                </c:pt>
                <c:pt idx="2019">
                  <c:v>-5.667888117740266</c:v>
                </c:pt>
                <c:pt idx="2020">
                  <c:v>-5.7240617729066825</c:v>
                </c:pt>
                <c:pt idx="2021">
                  <c:v>-5.7796630266658422</c:v>
                </c:pt>
                <c:pt idx="2022">
                  <c:v>-5.8346863189387044</c:v>
                </c:pt>
                <c:pt idx="2023">
                  <c:v>-5.8891261474418188</c:v>
                </c:pt>
                <c:pt idx="2024">
                  <c:v>-5.9429770682378535</c:v>
                </c:pt>
                <c:pt idx="2025">
                  <c:v>-5.9962336962795293</c:v>
                </c:pt>
                <c:pt idx="2026">
                  <c:v>-6.0488907059483461</c:v>
                </c:pt>
                <c:pt idx="2027">
                  <c:v>-6.1009428315873686</c:v>
                </c:pt>
                <c:pt idx="2028">
                  <c:v>-6.1523848680273341</c:v>
                </c:pt>
                <c:pt idx="2029">
                  <c:v>-6.2032116711074661</c:v>
                </c:pt>
                <c:pt idx="2030">
                  <c:v>-6.2534181581898123</c:v>
                </c:pt>
                <c:pt idx="2031">
                  <c:v>-6.3029993086674336</c:v>
                </c:pt>
                <c:pt idx="2032">
                  <c:v>-6.3519501644667402</c:v>
                </c:pt>
                <c:pt idx="2033">
                  <c:v>-6.4002658305428746</c:v>
                </c:pt>
                <c:pt idx="2034">
                  <c:v>-6.4479414753694231</c:v>
                </c:pt>
                <c:pt idx="2035">
                  <c:v>-6.494972331421768</c:v>
                </c:pt>
                <c:pt idx="2036">
                  <c:v>-6.5413536956534299</c:v>
                </c:pt>
                <c:pt idx="2037">
                  <c:v>-6.5870809299666355</c:v>
                </c:pt>
                <c:pt idx="2038">
                  <c:v>-6.6321494616760601</c:v>
                </c:pt>
                <c:pt idx="2039">
                  <c:v>-6.6765547839660258</c:v>
                </c:pt>
                <c:pt idx="2040">
                  <c:v>-6.7202924563414355</c:v>
                </c:pt>
                <c:pt idx="2041">
                  <c:v>-6.7633581050714353</c:v>
                </c:pt>
                <c:pt idx="2042">
                  <c:v>-6.8057474236269799</c:v>
                </c:pt>
                <c:pt idx="2043">
                  <c:v>-6.8474561731116594</c:v>
                </c:pt>
                <c:pt idx="2044">
                  <c:v>-6.888480182685222</c:v>
                </c:pt>
                <c:pt idx="2045">
                  <c:v>-6.928815349980896</c:v>
                </c:pt>
                <c:pt idx="2046">
                  <c:v>-6.9684576415155641</c:v>
                </c:pt>
                <c:pt idx="2047">
                  <c:v>-7.0074030930930551</c:v>
                </c:pt>
                <c:pt idx="2048">
                  <c:v>-7.0456478102007738</c:v>
                </c:pt>
                <c:pt idx="2049">
                  <c:v>-7.0831879683988257</c:v>
                </c:pt>
                <c:pt idx="2050">
                  <c:v>-7.1200198137026227</c:v>
                </c:pt>
                <c:pt idx="2051">
                  <c:v>-7.1561396629584308</c:v>
                </c:pt>
                <c:pt idx="2052">
                  <c:v>-7.1915439042113727</c:v>
                </c:pt>
                <c:pt idx="2053">
                  <c:v>-7.2262289970668254</c:v>
                </c:pt>
                <c:pt idx="2054">
                  <c:v>-7.2601914730444088</c:v>
                </c:pt>
                <c:pt idx="2055">
                  <c:v>-7.2934279359247798</c:v>
                </c:pt>
                <c:pt idx="2056">
                  <c:v>-7.3259350620894415</c:v>
                </c:pt>
                <c:pt idx="2057">
                  <c:v>-7.3577096008528189</c:v>
                </c:pt>
                <c:pt idx="2058">
                  <c:v>-7.38874837478747</c:v>
                </c:pt>
                <c:pt idx="2059">
                  <c:v>-7.4190482800419577</c:v>
                </c:pt>
                <c:pt idx="2060">
                  <c:v>-7.4486062866509588</c:v>
                </c:pt>
                <c:pt idx="2061">
                  <c:v>-7.4774194388384458</c:v>
                </c:pt>
                <c:pt idx="2062">
                  <c:v>-7.5054848553132105</c:v>
                </c:pt>
                <c:pt idx="2063">
                  <c:v>-7.5327997295569542</c:v>
                </c:pt>
                <c:pt idx="2064">
                  <c:v>-7.5593613301050926</c:v>
                </c:pt>
                <c:pt idx="2065">
                  <c:v>-7.5851670008196672</c:v>
                </c:pt>
                <c:pt idx="2066">
                  <c:v>-7.610214161155076</c:v>
                </c:pt>
                <c:pt idx="2067">
                  <c:v>-7.6345003064162276</c:v>
                </c:pt>
                <c:pt idx="2068">
                  <c:v>-7.658023008008799</c:v>
                </c:pt>
                <c:pt idx="2069">
                  <c:v>-7.6807799136822341</c:v>
                </c:pt>
                <c:pt idx="2070">
                  <c:v>-7.7027687477649289</c:v>
                </c:pt>
                <c:pt idx="2071">
                  <c:v>-7.7239873113917685</c:v>
                </c:pt>
                <c:pt idx="2072">
                  <c:v>-7.7444334827241343</c:v>
                </c:pt>
                <c:pt idx="2073">
                  <c:v>-7.7641052171618998</c:v>
                </c:pt>
                <c:pt idx="2074">
                  <c:v>-7.7830005475479878</c:v>
                </c:pt>
                <c:pt idx="2075">
                  <c:v>-7.8011175843651595</c:v>
                </c:pt>
                <c:pt idx="2076">
                  <c:v>-7.8184545159248042</c:v>
                </c:pt>
                <c:pt idx="2077">
                  <c:v>-7.8350096085482122</c:v>
                </c:pt>
                <c:pt idx="2078">
                  <c:v>-7.8507812067399181</c:v>
                </c:pt>
                <c:pt idx="2079">
                  <c:v>-7.8657677333532234</c:v>
                </c:pt>
                <c:pt idx="2080">
                  <c:v>-7.8799676897479998</c:v>
                </c:pt>
                <c:pt idx="2081">
                  <c:v>-7.8933796559404179</c:v>
                </c:pt>
                <c:pt idx="2082">
                  <c:v>-7.9060022907450183</c:v>
                </c:pt>
                <c:pt idx="2083">
                  <c:v>-7.9178343319088755</c:v>
                </c:pt>
                <c:pt idx="2084">
                  <c:v>-7.9288745962377147</c:v>
                </c:pt>
                <c:pt idx="2085">
                  <c:v>-7.9391219797143018</c:v>
                </c:pt>
                <c:pt idx="2086">
                  <c:v>-7.9485754576088299</c:v>
                </c:pt>
                <c:pt idx="2087">
                  <c:v>-7.9572340845813763</c:v>
                </c:pt>
                <c:pt idx="2088">
                  <c:v>-7.9650969947764816</c:v>
                </c:pt>
                <c:pt idx="2089">
                  <c:v>-7.9721634019096674</c:v>
                </c:pt>
                <c:pt idx="2090">
                  <c:v>-7.9784325993461014</c:v>
                </c:pt>
                <c:pt idx="2091">
                  <c:v>-7.98390396017128</c:v>
                </c:pt>
                <c:pt idx="2092">
                  <c:v>-7.9885769372536721</c:v>
                </c:pt>
                <c:pt idx="2093">
                  <c:v>-7.9924510632994634</c:v>
                </c:pt>
                <c:pt idx="2094">
                  <c:v>-7.9955259508992782</c:v>
                </c:pt>
                <c:pt idx="2095">
                  <c:v>-7.9978012925669146</c:v>
                </c:pt>
                <c:pt idx="2096">
                  <c:v>-7.9992768607701104</c:v>
                </c:pt>
                <c:pt idx="2097">
                  <c:v>-7.9999525079532692</c:v>
                </c:pt>
                <c:pt idx="2098">
                  <c:v>-7.9998281665522386</c:v>
                </c:pt>
                <c:pt idx="2099">
                  <c:v>-7.9989038490010529</c:v>
                </c:pt>
                <c:pt idx="2100">
                  <c:v>-7.9971796477306967</c:v>
                </c:pt>
                <c:pt idx="2101">
                  <c:v>-7.9946557351598617</c:v>
                </c:pt>
                <c:pt idx="2102">
                  <c:v>-7.9913323636777003</c:v>
                </c:pt>
                <c:pt idx="2103">
                  <c:v>-7.987209865618599</c:v>
                </c:pt>
                <c:pt idx="2104">
                  <c:v>-7.982288653228915</c:v>
                </c:pt>
                <c:pt idx="2105">
                  <c:v>-7.9765692186257926</c:v>
                </c:pt>
                <c:pt idx="2106">
                  <c:v>-7.9700521337479353</c:v>
                </c:pt>
                <c:pt idx="2107">
                  <c:v>-7.9627380502983822</c:v>
                </c:pt>
                <c:pt idx="2108">
                  <c:v>-7.9546276996793903</c:v>
                </c:pt>
                <c:pt idx="2109">
                  <c:v>-7.9457218929192646</c:v>
                </c:pt>
                <c:pt idx="2110">
                  <c:v>-7.9360215205912592</c:v>
                </c:pt>
                <c:pt idx="2111">
                  <c:v>-7.9255275527245388</c:v>
                </c:pt>
                <c:pt idx="2112">
                  <c:v>-7.9142410387071145</c:v>
                </c:pt>
                <c:pt idx="2113">
                  <c:v>-7.9021631071809972</c:v>
                </c:pt>
                <c:pt idx="2114">
                  <c:v>-7.8892949659292944</c:v>
                </c:pt>
                <c:pt idx="2115">
                  <c:v>-7.875637901755371</c:v>
                </c:pt>
                <c:pt idx="2116">
                  <c:v>-7.8611932803542803</c:v>
                </c:pt>
                <c:pt idx="2117">
                  <c:v>-7.8459625461761267</c:v>
                </c:pt>
                <c:pt idx="2118">
                  <c:v>-7.8299472222816346</c:v>
                </c:pt>
                <c:pt idx="2119">
                  <c:v>-7.8131489101898719</c:v>
                </c:pt>
                <c:pt idx="2120">
                  <c:v>-7.795569289718002</c:v>
                </c:pt>
                <c:pt idx="2121">
                  <c:v>-7.7772101188134455</c:v>
                </c:pt>
                <c:pt idx="2122">
                  <c:v>-7.7580732333780222</c:v>
                </c:pt>
                <c:pt idx="2123">
                  <c:v>-7.7381605470842718</c:v>
                </c:pt>
                <c:pt idx="2124">
                  <c:v>-7.7174740511842588</c:v>
                </c:pt>
                <c:pt idx="2125">
                  <c:v>-7.6960158143103339</c:v>
                </c:pt>
                <c:pt idx="2126">
                  <c:v>-7.6737879822683013</c:v>
                </c:pt>
                <c:pt idx="2127">
                  <c:v>-7.6507927778228764</c:v>
                </c:pt>
                <c:pt idx="2128">
                  <c:v>-7.6270325004752761</c:v>
                </c:pt>
                <c:pt idx="2129">
                  <c:v>-7.602509526233467</c:v>
                </c:pt>
                <c:pt idx="2130">
                  <c:v>-7.577226307374473</c:v>
                </c:pt>
                <c:pt idx="2131">
                  <c:v>-7.5511853721990398</c:v>
                </c:pt>
                <c:pt idx="2132">
                  <c:v>-7.5243893247790199</c:v>
                </c:pt>
                <c:pt idx="2133">
                  <c:v>-7.4968408446968242</c:v>
                </c:pt>
                <c:pt idx="2134">
                  <c:v>-7.4685426867775053</c:v>
                </c:pt>
                <c:pt idx="2135">
                  <c:v>-7.4394976808133144</c:v>
                </c:pt>
                <c:pt idx="2136">
                  <c:v>-7.4097087312805607</c:v>
                </c:pt>
                <c:pt idx="2137">
                  <c:v>-7.3791788170494153</c:v>
                </c:pt>
                <c:pt idx="2138">
                  <c:v>-7.3479109910859046</c:v>
                </c:pt>
                <c:pt idx="2139">
                  <c:v>-7.315908380146479</c:v>
                </c:pt>
                <c:pt idx="2140">
                  <c:v>-7.2831741844656079</c:v>
                </c:pt>
                <c:pt idx="2141">
                  <c:v>-7.2497116774355819</c:v>
                </c:pt>
                <c:pt idx="2142">
                  <c:v>-7.215524205279217</c:v>
                </c:pt>
                <c:pt idx="2143">
                  <c:v>-7.1806151867152908</c:v>
                </c:pt>
                <c:pt idx="2144">
                  <c:v>-7.1449881126164687</c:v>
                </c:pt>
                <c:pt idx="2145">
                  <c:v>-7.1086465456605215</c:v>
                </c:pt>
                <c:pt idx="2146">
                  <c:v>-7.0715941199739136</c:v>
                </c:pt>
                <c:pt idx="2147">
                  <c:v>-7.0338345407682299</c:v>
                </c:pt>
                <c:pt idx="2148">
                  <c:v>-6.9953715839699786</c:v>
                </c:pt>
                <c:pt idx="2149">
                  <c:v>-6.9562090958427865</c:v>
                </c:pt>
                <c:pt idx="2150">
                  <c:v>-6.9163509926028306</c:v>
                </c:pt>
                <c:pt idx="2151">
                  <c:v>-6.8758012600272789</c:v>
                </c:pt>
                <c:pt idx="2152">
                  <c:v>-6.8345639530554818</c:v>
                </c:pt>
                <c:pt idx="2153">
                  <c:v>-6.7926431953838291</c:v>
                </c:pt>
                <c:pt idx="2154">
                  <c:v>-6.7500431790532156</c:v>
                </c:pt>
                <c:pt idx="2155">
                  <c:v>-6.7067681640296533</c:v>
                </c:pt>
                <c:pt idx="2156">
                  <c:v>-6.6628224777786427</c:v>
                </c:pt>
                <c:pt idx="2157">
                  <c:v>-6.6182105148321861</c:v>
                </c:pt>
                <c:pt idx="2158">
                  <c:v>-6.5729367363494031</c:v>
                </c:pt>
                <c:pt idx="2159">
                  <c:v>-6.527005669670479</c:v>
                </c:pt>
                <c:pt idx="2160">
                  <c:v>-6.4804219078636764</c:v>
                </c:pt>
                <c:pt idx="2161">
                  <c:v>-6.4331901092664197</c:v>
                </c:pt>
                <c:pt idx="2162">
                  <c:v>-6.3853149970192788</c:v>
                </c:pt>
                <c:pt idx="2163">
                  <c:v>-6.3368013585934451</c:v>
                </c:pt>
                <c:pt idx="2164">
                  <c:v>-6.2876540453124017</c:v>
                </c:pt>
                <c:pt idx="2165">
                  <c:v>-6.2378779718665207</c:v>
                </c:pt>
              </c:numCache>
            </c:numRef>
          </c:xVal>
          <c:yVal>
            <c:numRef>
              <c:f>'krzywe Lissajous'!$Q$14:$Q$4514</c:f>
              <c:numCache>
                <c:formatCode>General</c:formatCode>
                <c:ptCount val="4501"/>
                <c:pt idx="0">
                  <c:v>6</c:v>
                </c:pt>
                <c:pt idx="1">
                  <c:v>5.9808102378157164</c:v>
                </c:pt>
                <c:pt idx="2">
                  <c:v>5.9233637002537618</c:v>
                </c:pt>
                <c:pt idx="3">
                  <c:v>5.8280278491121784</c:v>
                </c:pt>
                <c:pt idx="4">
                  <c:v>5.6954125084946448</c:v>
                </c:pt>
                <c:pt idx="5">
                  <c:v>5.5263659640173106</c:v>
                </c:pt>
                <c:pt idx="6">
                  <c:v>5.3219695366757049</c:v>
                </c:pt>
                <c:pt idx="7">
                  <c:v>5.0835306660804971</c:v>
                </c:pt>
                <c:pt idx="8">
                  <c:v>4.812574547305756</c:v>
                </c:pt>
                <c:pt idx="9">
                  <c:v>4.5108343748453699</c:v>
                </c:pt>
                <c:pt idx="10">
                  <c:v>4.1802402560829925</c:v>
                </c:pt>
                <c:pt idx="11">
                  <c:v>3.8229068651914817</c:v>
                </c:pt>
                <c:pt idx="12">
                  <c:v>3.441119916434741</c:v>
                </c:pt>
                <c:pt idx="13">
                  <c:v>3.0373215433966712</c:v>
                </c:pt>
                <c:pt idx="14">
                  <c:v>2.6140946776602734</c:v>
                </c:pt>
                <c:pt idx="15">
                  <c:v>2.1741465268600417</c:v>
                </c:pt>
                <c:pt idx="16">
                  <c:v>1.7202912577917331</c:v>
                </c:pt>
                <c:pt idx="17">
                  <c:v>1.2554319953485156</c:v>
                </c:pt>
                <c:pt idx="18">
                  <c:v>0.78254225242887188</c:v>
                </c:pt>
                <c:pt idx="19">
                  <c:v>0.30464690960147378</c:v>
                </c:pt>
                <c:pt idx="20">
                  <c:v>-0.17519713380773422</c:v>
                </c:pt>
                <c:pt idx="21">
                  <c:v>-0.65392051343922941</c:v>
                </c:pt>
                <c:pt idx="22">
                  <c:v>-1.1284610333572833</c:v>
                </c:pt>
                <c:pt idx="23">
                  <c:v>-1.5957832536538845</c:v>
                </c:pt>
                <c:pt idx="24">
                  <c:v>-2.0528979069053928</c:v>
                </c:pt>
                <c:pt idx="25">
                  <c:v>-2.4968810192828568</c:v>
                </c:pt>
                <c:pt idx="26">
                  <c:v>-2.9248926140061586</c:v>
                </c:pt>
                <c:pt idx="27">
                  <c:v>-3.3341948775036787</c:v>
                </c:pt>
                <c:pt idx="28">
                  <c:v>-3.7221696720760811</c:v>
                </c:pt>
                <c:pt idx="29">
                  <c:v>-4.0863352830429189</c:v>
                </c:pt>
                <c:pt idx="30">
                  <c:v>-4.4243622932474764</c:v>
                </c:pt>
                <c:pt idx="31">
                  <c:v>-4.7340884833771906</c:v>
                </c:pt>
                <c:pt idx="32">
                  <c:v>-5.0135326627884487</c:v>
                </c:pt>
                <c:pt idx="33">
                  <c:v>-5.2609073423656909</c:v>
                </c:pt>
                <c:pt idx="34">
                  <c:v>-5.4746301683517506</c:v>
                </c:pt>
                <c:pt idx="35">
                  <c:v>-5.6533340440119506</c:v>
                </c:pt>
                <c:pt idx="36">
                  <c:v>-5.7958758743878507</c:v>
                </c:pt>
                <c:pt idx="37">
                  <c:v>-5.9013438782040399</c:v>
                </c:pt>
                <c:pt idx="38">
                  <c:v>-5.9690634201567576</c:v>
                </c:pt>
                <c:pt idx="39">
                  <c:v>-5.998601326277571</c:v>
                </c:pt>
                <c:pt idx="40">
                  <c:v>-5.9897686547685183</c:v>
                </c:pt>
                <c:pt idx="41">
                  <c:v>-5.9426219045848372</c:v>
                </c:pt>
                <c:pt idx="42">
                  <c:v>-5.8574626540344568</c:v>
                </c:pt>
                <c:pt idx="43">
                  <c:v>-5.7348356317059954</c:v>
                </c:pt>
                <c:pt idx="44">
                  <c:v>-5.5755252320647362</c:v>
                </c:pt>
                <c:pt idx="45">
                  <c:v>-5.3805504980048777</c:v>
                </c:pt>
                <c:pt idx="46">
                  <c:v>-5.1511586024526039</c:v>
                </c:pt>
                <c:pt idx="47">
                  <c:v>-4.8888168707154671</c:v>
                </c:pt>
                <c:pt idx="48">
                  <c:v>-4.5952033946078155</c:v>
                </c:pt>
                <c:pt idx="49">
                  <c:v>-4.2721962983898516</c:v>
                </c:pt>
                <c:pt idx="50">
                  <c:v>-3.9218617251816639</c:v>
                </c:pt>
                <c:pt idx="51">
                  <c:v>-3.5464406206981796</c:v>
                </c:pt>
                <c:pt idx="52">
                  <c:v>-3.1483343988440691</c:v>
                </c:pt>
                <c:pt idx="53">
                  <c:v>-2.7300895808598189</c:v>
                </c:pt>
                <c:pt idx="54">
                  <c:v>-2.2943815062760717</c:v>
                </c:pt>
                <c:pt idx="55">
                  <c:v>-1.8439972198705057</c:v>
                </c:pt>
                <c:pt idx="56">
                  <c:v>-1.3818176440923418</c:v>
                </c:pt>
                <c:pt idx="57">
                  <c:v>-0.91079915099011755</c:v>
                </c:pt>
                <c:pt idx="58">
                  <c:v>-0.43395465151951096</c:v>
                </c:pt>
                <c:pt idx="59">
                  <c:v>4.5665676804903403E-2</c:v>
                </c:pt>
                <c:pt idx="60">
                  <c:v>0.52499390063669427</c:v>
                </c:pt>
                <c:pt idx="61">
                  <c:v>1.0009639551013461</c:v>
                </c:pt>
                <c:pt idx="62">
                  <c:v>1.470531256148186</c:v>
                </c:pt>
                <c:pt idx="63">
                  <c:v>1.9306921754983462</c:v>
                </c:pt>
                <c:pt idx="64">
                  <c:v>2.3785032536155493</c:v>
                </c:pt>
                <c:pt idx="65">
                  <c:v>2.8111000278022771</c:v>
                </c:pt>
                <c:pt idx="66">
                  <c:v>3.2257153549857511</c:v>
                </c:pt>
                <c:pt idx="67">
                  <c:v>3.619697111990436</c:v>
                </c:pt>
                <c:pt idx="68">
                  <c:v>3.990525160075709</c:v>
                </c:pt>
                <c:pt idx="69">
                  <c:v>4.3358274652235647</c:v>
                </c:pt>
                <c:pt idx="70">
                  <c:v>4.6533952710615107</c:v>
                </c:pt>
                <c:pt idx="71">
                  <c:v>4.9411972273657438</c:v>
                </c:pt>
                <c:pt idx="72">
                  <c:v>5.1973923837703797</c:v>
                </c:pt>
                <c:pt idx="73">
                  <c:v>5.4203419655673626</c:v>
                </c:pt>
                <c:pt idx="74">
                  <c:v>5.6086198562721012</c:v>
                </c:pt>
                <c:pt idx="75">
                  <c:v>5.7610217199022014</c:v>
                </c:pt>
                <c:pt idx="76">
                  <c:v>5.8765727046178311</c:v>
                </c:pt>
                <c:pt idx="77">
                  <c:v>5.9545336784467038</c:v>
                </c:pt>
                <c:pt idx="78">
                  <c:v>5.9944059572063431</c:v>
                </c:pt>
                <c:pt idx="79">
                  <c:v>5.995934494381034</c:v>
                </c:pt>
                <c:pt idx="80">
                  <c:v>5.9591095125491531</c:v>
                </c:pt>
                <c:pt idx="81">
                  <c:v>5.8841665659252982</c:v>
                </c:pt>
                <c:pt idx="82">
                  <c:v>5.7715850336171712</c:v>
                </c:pt>
                <c:pt idx="83">
                  <c:v>5.6220850532352156</c:v>
                </c:pt>
                <c:pt idx="84">
                  <c:v>5.43662291446946</c:v>
                </c:pt>
                <c:pt idx="85">
                  <c:v>5.2163849420989381</c:v>
                </c:pt>
                <c:pt idx="86">
                  <c:v>4.9627799075615648</c:v>
                </c:pt>
                <c:pt idx="87">
                  <c:v>4.6774300176245083</c:v>
                </c:pt>
                <c:pt idx="88">
                  <c:v>4.3621605377968375</c:v>
                </c:pt>
                <c:pt idx="89">
                  <c:v>4.0189881168591697</c:v>
                </c:pt>
                <c:pt idx="90">
                  <c:v>3.650107887193506</c:v>
                </c:pt>
                <c:pt idx="91">
                  <c:v>3.2578794234271014</c:v>
                </c:pt>
                <c:pt idx="92">
                  <c:v>2.8448116492071511</c:v>
                </c:pt>
                <c:pt idx="93">
                  <c:v>2.4135467886514128</c:v>
                </c:pt>
                <c:pt idx="94">
                  <c:v>1.9668434651307198</c:v>
                </c:pt>
                <c:pt idx="95">
                  <c:v>1.5075590554935037</c:v>
                </c:pt>
                <c:pt idx="96">
                  <c:v>1.0386314126050591</c:v>
                </c:pt>
                <c:pt idx="97">
                  <c:v>0.56306007311494211</c:v>
                </c:pt>
                <c:pt idx="98">
                  <c:v>8.3887070658644758E-2</c:v>
                </c:pt>
                <c:pt idx="99">
                  <c:v>-0.39582252277641111</c:v>
                </c:pt>
                <c:pt idx="100">
                  <c:v>-0.87300020285171287</c:v>
                </c:pt>
                <c:pt idx="101">
                  <c:v>-1.3445936608338291</c:v>
                </c:pt>
                <c:pt idx="102">
                  <c:v>-1.8075863079539802</c:v>
                </c:pt>
                <c:pt idx="103">
                  <c:v>-2.2590165712817294</c:v>
                </c:pt>
                <c:pt idx="104">
                  <c:v>-2.6959968376850614</c:v>
                </c:pt>
                <c:pt idx="105">
                  <c:v>-3.1157319247001407</c:v>
                </c:pt>
                <c:pt idx="106">
                  <c:v>-3.5155369601602282</c:v>
                </c:pt>
                <c:pt idx="107">
                  <c:v>-3.8928545562151378</c:v>
                </c:pt>
                <c:pt idx="108">
                  <c:v>-4.2452711678861226</c:v>
                </c:pt>
                <c:pt idx="109">
                  <c:v>-4.5705325315172631</c:v>
                </c:pt>
                <c:pt idx="110">
                  <c:v>-4.866558084369955</c:v>
                </c:pt>
                <c:pt idx="111">
                  <c:v>-5.1314542731242918</c:v>
                </c:pt>
                <c:pt idx="112">
                  <c:v>-5.3635266661583678</c:v>
                </c:pt>
                <c:pt idx="113">
                  <c:v>-5.5612907921282311</c:v>
                </c:pt>
                <c:pt idx="114">
                  <c:v>-5.7234816355185636</c:v>
                </c:pt>
                <c:pt idx="115">
                  <c:v>-5.8490617284249904</c:v>
                </c:pt>
                <c:pt idx="116">
                  <c:v>-5.9372277868081946</c:v>
                </c:pt>
                <c:pt idx="117">
                  <c:v>-5.9874158487704756</c:v>
                </c:pt>
                <c:pt idx="118">
                  <c:v>-5.9993048819873165</c:v>
                </c:pt>
                <c:pt idx="119">
                  <c:v>-5.9728188372187088</c:v>
                </c:pt>
                <c:pt idx="120">
                  <c:v>-5.9081271347647544</c:v>
                </c:pt>
                <c:pt idx="121">
                  <c:v>-5.8056435807539177</c:v>
                </c:pt>
                <c:pt idx="122">
                  <c:v>-5.6660237201959536</c:v>
                </c:pt>
                <c:pt idx="123">
                  <c:v>-5.4901606437309658</c:v>
                </c:pt>
                <c:pt idx="124">
                  <c:v>-5.2791792748970741</c:v>
                </c:pt>
                <c:pt idx="125">
                  <c:v>-5.0344291744586913</c:v>
                </c:pt>
                <c:pt idx="126">
                  <c:v>-4.7574759078231477</c:v>
                </c:pt>
                <c:pt idx="127">
                  <c:v>-4.4500910307647423</c:v>
                </c:pt>
                <c:pt idx="128">
                  <c:v>-4.1142407575134072</c:v>
                </c:pt>
                <c:pt idx="129">
                  <c:v>-3.7520733836935491</c:v>
                </c:pt>
                <c:pt idx="130">
                  <c:v>-3.3659055445633372</c:v>
                </c:pt>
                <c:pt idx="131">
                  <c:v>-2.958207396454815</c:v>
                </c:pt>
                <c:pt idx="132">
                  <c:v>-2.5315868162030397</c:v>
                </c:pt>
                <c:pt idx="133">
                  <c:v>-2.0887727196339969</c:v>
                </c:pt>
                <c:pt idx="134">
                  <c:v>-1.6325976058160219</c:v>
                </c:pt>
                <c:pt idx="135">
                  <c:v>-1.1659794387319669</c:v>
                </c:pt>
                <c:pt idx="136">
                  <c:v>-0.69190298226756819</c:v>
                </c:pt>
                <c:pt idx="137">
                  <c:v>-0.21340070790839896</c:v>
                </c:pt>
                <c:pt idx="138">
                  <c:v>0.26646660272901024</c:v>
                </c:pt>
                <c:pt idx="139">
                  <c:v>0.74462943645427826</c:v>
                </c:pt>
                <c:pt idx="140">
                  <c:v>1.2180291829125545</c:v>
                </c:pt>
                <c:pt idx="141">
                  <c:v>1.6836376992529611</c:v>
                </c:pt>
                <c:pt idx="142">
                  <c:v>2.1384766799089814</c:v>
                </c:pt>
                <c:pt idx="143">
                  <c:v>2.5796367075903053</c:v>
                </c:pt>
                <c:pt idx="144">
                  <c:v>3.004295863624793</c:v>
                </c:pt>
                <c:pt idx="145">
                  <c:v>3.4097377786078855</c:v>
                </c:pt>
                <c:pt idx="146">
                  <c:v>3.7933690078968931</c:v>
                </c:pt>
                <c:pt idx="147">
                  <c:v>4.1527356208063102</c:v>
                </c:pt>
                <c:pt idx="148">
                  <c:v>4.4855388973899011</c:v>
                </c:pt>
                <c:pt idx="149">
                  <c:v>4.7896500324037365</c:v>
                </c:pt>
                <c:pt idx="150">
                  <c:v>5.063123752394981</c:v>
                </c:pt>
                <c:pt idx="151">
                  <c:v>5.3042107588135394</c:v>
                </c:pt>
                <c:pt idx="152">
                  <c:v>5.5113689175531144</c:v>
                </c:pt>
                <c:pt idx="153">
                  <c:v>5.6832731233467895</c:v>
                </c:pt>
                <c:pt idx="154">
                  <c:v>5.8188237759186787</c:v>
                </c:pt>
                <c:pt idx="155">
                  <c:v>5.9171538136731909</c:v>
                </c:pt>
                <c:pt idx="156">
                  <c:v>5.9776342599302961</c:v>
                </c:pt>
                <c:pt idx="157">
                  <c:v>5.9998782462298399</c:v>
                </c:pt>
                <c:pt idx="158">
                  <c:v>5.9837434869694475</c:v>
                </c:pt>
                <c:pt idx="159">
                  <c:v>5.9293331895468206</c:v>
                </c:pt>
                <c:pt idx="160">
                  <c:v>5.8369953941845996</c:v>
                </c:pt>
                <c:pt idx="161">
                  <c:v>5.707320747660658</c:v>
                </c:pt>
                <c:pt idx="162">
                  <c:v>5.5411387251843713</c:v>
                </c:pt>
                <c:pt idx="163">
                  <c:v>5.3395123245859457</c:v>
                </c:pt>
                <c:pt idx="164">
                  <c:v>5.1037312667579027</c:v>
                </c:pt>
                <c:pt idx="165">
                  <c:v>4.8353037458426664</c:v>
                </c:pt>
                <c:pt idx="166">
                  <c:v>4.5359467819369321</c:v>
                </c:pt>
                <c:pt idx="167">
                  <c:v>4.2075752380225513</c:v>
                </c:pt>
                <c:pt idx="168">
                  <c:v>3.852289571378126</c:v>
                </c:pt>
                <c:pt idx="169">
                  <c:v>3.4723623978204534</c:v>
                </c:pt>
                <c:pt idx="170">
                  <c:v>3.0702239547188395</c:v>
                </c:pt>
                <c:pt idx="171">
                  <c:v>2.6484465557693766</c:v>
                </c:pt>
                <c:pt idx="172">
                  <c:v>2.2097281369655808</c:v>
                </c:pt>
                <c:pt idx="173">
                  <c:v>1.7568749990150221</c:v>
                </c:pt>
                <c:pt idx="174">
                  <c:v>1.2927838565915923</c:v>
                </c:pt>
                <c:pt idx="175">
                  <c:v>0.82042330924693818</c:v>
                </c:pt>
                <c:pt idx="176">
                  <c:v>0.34281485250398674</c:v>
                </c:pt>
                <c:pt idx="177">
                  <c:v>-0.13698644940322868</c:v>
                </c:pt>
                <c:pt idx="178">
                  <c:v>-0.61591150551493834</c:v>
                </c:pt>
                <c:pt idx="179">
                  <c:v>-1.0908968298541828</c:v>
                </c:pt>
                <c:pt idx="180">
                  <c:v>-1.5589041372825967</c:v>
                </c:pt>
                <c:pt idx="181">
                  <c:v>-2.0169397781568277</c:v>
                </c:pt>
                <c:pt idx="182">
                  <c:v>-2.4620738874701087</c:v>
                </c:pt>
                <c:pt idx="183">
                  <c:v>-2.8914591259898268</c:v>
                </c:pt>
                <c:pt idx="184">
                  <c:v>-3.3023488935117715</c:v>
                </c:pt>
                <c:pt idx="185">
                  <c:v>-3.6921148977283753</c:v>
                </c:pt>
                <c:pt idx="186">
                  <c:v>-4.0582639663301592</c:v>
                </c:pt>
                <c:pt idx="187">
                  <c:v>-4.3984539948003016</c:v>
                </c:pt>
                <c:pt idx="188">
                  <c:v>-4.7105089278908672</c:v>
                </c:pt>
                <c:pt idx="189">
                  <c:v>-4.9924326789503759</c:v>
                </c:pt>
                <c:pt idx="190">
                  <c:v>-5.2424218980665174</c:v>
                </c:pt>
                <c:pt idx="191">
                  <c:v>-5.458877507351465</c:v>
                </c:pt>
                <c:pt idx="192">
                  <c:v>-5.6404149295833435</c:v>
                </c:pt>
                <c:pt idx="193">
                  <c:v>-5.7858729447754254</c:v>
                </c:pt>
                <c:pt idx="194">
                  <c:v>-5.8943211180212671</c:v>
                </c:pt>
                <c:pt idx="195">
                  <c:v>-5.965065751102899</c:v>
                </c:pt>
                <c:pt idx="196">
                  <c:v>-5.9976543197921037</c:v>
                </c:pt>
                <c:pt idx="197">
                  <c:v>-5.9918783684611912</c:v>
                </c:pt>
                <c:pt idx="198">
                  <c:v>-5.9477748434876379</c:v>
                </c:pt>
                <c:pt idx="199">
                  <c:v>-5.8656258569233524</c:v>
                </c:pt>
                <c:pt idx="200">
                  <c:v>-5.7459568819402893</c:v>
                </c:pt>
                <c:pt idx="201">
                  <c:v>-5.5895333915953671</c:v>
                </c:pt>
                <c:pt idx="202">
                  <c:v>-5.3973559624151699</c:v>
                </c:pt>
                <c:pt idx="203">
                  <c:v>-5.1706538741207497</c:v>
                </c:pt>
                <c:pt idx="204">
                  <c:v>-4.9108772464324577</c:v>
                </c:pt>
                <c:pt idx="205">
                  <c:v>-4.6196877632524167</c:v>
                </c:pt>
                <c:pt idx="206">
                  <c:v>-4.2989480435582239</c:v>
                </c:pt>
                <c:pt idx="207">
                  <c:v>-3.950709726997875</c:v>
                </c:pt>
                <c:pt idx="208">
                  <c:v>-3.5772003503974514</c:v>
                </c:pt>
                <c:pt idx="209">
                  <c:v>-3.1808090991271412</c:v>
                </c:pt>
                <c:pt idx="210">
                  <c:v>-2.7640715244682132</c:v>
                </c:pt>
                <c:pt idx="211">
                  <c:v>-2.3296533247376541</c:v>
                </c:pt>
                <c:pt idx="212">
                  <c:v>-1.880333293915915</c:v>
                </c:pt>
                <c:pt idx="213">
                  <c:v>-1.4189855468483645</c:v>
                </c:pt>
                <c:pt idx="214">
                  <c:v>-0.94856113471849535</c:v>
                </c:pt>
                <c:pt idx="215">
                  <c:v>-0.47206916839112589</c:v>
                </c:pt>
                <c:pt idx="216">
                  <c:v>7.4424296282295391E-3</c:v>
                </c:pt>
                <c:pt idx="217">
                  <c:v>0.48690642149603869</c:v>
                </c:pt>
                <c:pt idx="218">
                  <c:v>0.96325587388567802</c:v>
                </c:pt>
                <c:pt idx="219">
                  <c:v>1.4334437758944909</c:v>
                </c:pt>
                <c:pt idx="220">
                  <c:v>1.8944625295153186</c:v>
                </c:pt>
                <c:pt idx="221">
                  <c:v>2.3433631880000014</c:v>
                </c:pt>
                <c:pt idx="222">
                  <c:v>2.7772743190549765</c:v>
                </c:pt>
                <c:pt idx="223">
                  <c:v>3.193420372208891</c:v>
                </c:pt>
                <c:pt idx="224">
                  <c:v>3.589139432863762</c:v>
                </c:pt>
                <c:pt idx="225">
                  <c:v>3.9619002494643363</c:v>
                </c:pt>
                <c:pt idx="226">
                  <c:v>4.3093184248698879</c:v>
                </c:pt>
                <c:pt idx="227">
                  <c:v>4.6291716683589046</c:v>
                </c:pt>
                <c:pt idx="228">
                  <c:v>4.9194140107059123</c:v>
                </c:pt>
                <c:pt idx="229">
                  <c:v>5.1781888914024288</c:v>
                </c:pt>
                <c:pt idx="230">
                  <c:v>5.4038410343085088</c:v>
                </c:pt>
                <c:pt idx="231">
                  <c:v>5.5949270357712386</c:v>
                </c:pt>
                <c:pt idx="232">
                  <c:v>5.7502245974823474</c:v>
                </c:pt>
                <c:pt idx="233">
                  <c:v>5.8687403450161568</c:v>
                </c:pt>
                <c:pt idx="234">
                  <c:v>5.9497161820359095</c:v>
                </c:pt>
                <c:pt idx="235">
                  <c:v>5.992634139523247</c:v>
                </c:pt>
                <c:pt idx="236">
                  <c:v>5.9972196890122946</c:v>
                </c:pt>
                <c:pt idx="237">
                  <c:v>5.9634434986349953</c:v>
                </c:pt>
                <c:pt idx="238">
                  <c:v>5.8915216207449577</c:v>
                </c:pt>
                <c:pt idx="239">
                  <c:v>5.7819141099197013</c:v>
                </c:pt>
                <c:pt idx="240">
                  <c:v>5.6353220801813411</c:v>
                </c:pt>
                <c:pt idx="241">
                  <c:v>5.4526832202594768</c:v>
                </c:pt>
                <c:pt idx="242">
                  <c:v>5.2351657955832742</c:v>
                </c:pt>
                <c:pt idx="243">
                  <c:v>4.9841611753695609</c:v>
                </c:pt>
                <c:pt idx="244">
                  <c:v>4.7012749326080217</c:v>
                </c:pt>
                <c:pt idx="245">
                  <c:v>4.3883165738732561</c:v>
                </c:pt>
                <c:pt idx="246">
                  <c:v>4.0472879646578326</c:v>
                </c:pt>
                <c:pt idx="247">
                  <c:v>3.6803705242647111</c:v>
                </c:pt>
                <c:pt idx="248">
                  <c:v>3.2899112721680277</c:v>
                </c:pt>
                <c:pt idx="249">
                  <c:v>2.8784078150979124</c:v>
                </c:pt>
                <c:pt idx="250">
                  <c:v>2.4484923708807607</c:v>
                </c:pt>
                <c:pt idx="251">
                  <c:v>2.0029149312278642</c:v>
                </c:pt>
                <c:pt idx="252">
                  <c:v>1.5445256711730977</c:v>
                </c:pt>
                <c:pt idx="253">
                  <c:v>1.0762567176792204</c:v>
                </c:pt>
                <c:pt idx="254">
                  <c:v>0.60110339403150914</c:v>
                </c:pt>
                <c:pt idx="255">
                  <c:v>0.12210505999058807</c:v>
                </c:pt>
                <c:pt idx="256">
                  <c:v>-0.35767432973790536</c:v>
                </c:pt>
                <c:pt idx="257">
                  <c:v>-0.83516582435736764</c:v>
                </c:pt>
                <c:pt idx="258">
                  <c:v>-1.3073151077922105</c:v>
                </c:pt>
                <c:pt idx="259">
                  <c:v>-1.7711020358875689</c:v>
                </c:pt>
                <c:pt idx="260">
                  <c:v>-2.2235599550253342</c:v>
                </c:pt>
                <c:pt idx="261">
                  <c:v>-2.6617946785832882</c:v>
                </c:pt>
                <c:pt idx="262">
                  <c:v>-3.0830029998527753</c:v>
                </c:pt>
                <c:pt idx="263">
                  <c:v>-3.4844906229953931</c:v>
                </c:pt>
                <c:pt idx="264">
                  <c:v>-3.8636893973417967</c:v>
                </c:pt>
                <c:pt idx="265">
                  <c:v>-4.2181737447918914</c:v>
                </c:pt>
                <c:pt idx="266">
                  <c:v>-4.5456761752371397</c:v>
                </c:pt>
                <c:pt idx="267">
                  <c:v>-4.8441017907592006</c:v>
                </c:pt>
                <c:pt idx="268">
                  <c:v>-5.1115416858275511</c:v>
                </c:pt>
                <c:pt idx="269">
                  <c:v>-5.3462851577805433</c:v>
                </c:pt>
                <c:pt idx="270">
                  <c:v>-5.5468306494844777</c:v>
                </c:pt>
                <c:pt idx="271">
                  <c:v>-5.7118953541750468</c:v>
                </c:pt>
                <c:pt idx="272">
                  <c:v>-5.8404234210429058</c:v>
                </c:pt>
                <c:pt idx="273">
                  <c:v>-5.9315927090756553</c:v>
                </c:pt>
                <c:pt idx="274">
                  <c:v>-5.9848200459546756</c:v>
                </c:pt>
                <c:pt idx="275">
                  <c:v>-5.9997649583678285</c:v>
                </c:pt>
                <c:pt idx="276">
                  <c:v>-5.9763318498767584</c:v>
                </c:pt>
                <c:pt idx="277">
                  <c:v>-5.9146706124078579</c:v>
                </c:pt>
                <c:pt idx="278">
                  <c:v>-5.815175667455466</c:v>
                </c:pt>
                <c:pt idx="279">
                  <c:v>-5.6784834431303084</c:v>
                </c:pt>
                <c:pt idx="280">
                  <c:v>-5.5054683031914635</c:v>
                </c:pt>
                <c:pt idx="281">
                  <c:v>-5.2972369541021695</c:v>
                </c:pt>
                <c:pt idx="282">
                  <c:v>-5.0551213658852028</c:v>
                </c:pt>
                <c:pt idx="283">
                  <c:v>-4.7806702520602284</c:v>
                </c:pt>
                <c:pt idx="284">
                  <c:v>-4.4756391631624162</c:v>
                </c:pt>
                <c:pt idx="285">
                  <c:v>-4.1419792572100214</c:v>
                </c:pt>
                <c:pt idx="286">
                  <c:v>-3.7818248189515948</c:v>
                </c:pt>
                <c:pt idx="287">
                  <c:v>-3.3974796077270693</c:v>
                </c:pt>
                <c:pt idx="288">
                  <c:v>-2.991402121269799</c:v>
                </c:pt>
                <c:pt idx="289">
                  <c:v>-2.5661898697109531</c:v>
                </c:pt>
                <c:pt idx="290">
                  <c:v>-2.124562760378951</c:v>
                </c:pt>
                <c:pt idx="291">
                  <c:v>-1.6693456996745302</c:v>
                </c:pt>
                <c:pt idx="292">
                  <c:v>-1.2034505233100732</c:v>
                </c:pt>
                <c:pt idx="293">
                  <c:v>-0.72985737049799226</c:v>
                </c:pt>
                <c:pt idx="294">
                  <c:v>-0.25159562122981044</c:v>
                </c:pt>
                <c:pt idx="295">
                  <c:v>0.22827548141770695</c:v>
                </c:pt>
                <c:pt idx="296">
                  <c:v>0.70668639999825489</c:v>
                </c:pt>
                <c:pt idx="297">
                  <c:v>1.180576937260525</c:v>
                </c:pt>
                <c:pt idx="298">
                  <c:v>1.6469158109673687</c:v>
                </c:pt>
                <c:pt idx="299">
                  <c:v>2.1027200437575462</c:v>
                </c:pt>
                <c:pt idx="300">
                  <c:v>2.5450740440211135</c:v>
                </c:pt>
                <c:pt idx="301">
                  <c:v>2.9711482557359612</c:v>
                </c:pt>
                <c:pt idx="302">
                  <c:v>3.3782172579702028</c:v>
                </c:pt>
                <c:pt idx="303">
                  <c:v>3.7636771982753481</c:v>
                </c:pt>
                <c:pt idx="304">
                  <c:v>4.1250624484560561</c:v>
                </c:pt>
                <c:pt idx="305">
                  <c:v>4.4600613761763679</c:v>
                </c:pt>
                <c:pt idx="306">
                  <c:v>4.7665311315179704</c:v>
                </c:pt>
                <c:pt idx="307">
                  <c:v>5.0425113539069688</c:v>
                </c:pt>
                <c:pt idx="308">
                  <c:v>5.2862367117316271</c:v>
                </c:pt>
                <c:pt idx="309">
                  <c:v>5.4961481944403001</c:v>
                </c:pt>
                <c:pt idx="310">
                  <c:v>5.6709030848886783</c:v>
                </c:pt>
                <c:pt idx="311">
                  <c:v>5.8093835481473466</c:v>
                </c:pt>
                <c:pt idx="312">
                  <c:v>5.9107037818306036</c:v>
                </c:pt>
                <c:pt idx="313">
                  <c:v>5.9742156822088379</c:v>
                </c:pt>
                <c:pt idx="314">
                  <c:v>5.9995129898606709</c:v>
                </c:pt>
                <c:pt idx="315">
                  <c:v>5.9864338883468573</c:v>
                </c:pt>
                <c:pt idx="316">
                  <c:v>5.9350620392832738</c:v>
                </c:pt>
                <c:pt idx="317">
                  <c:v>5.8457260471920867</c:v>
                </c:pt>
                <c:pt idx="318">
                  <c:v>5.7189973575542048</c:v>
                </c:pt>
                <c:pt idx="319">
                  <c:v>5.5556866015083211</c:v>
                </c:pt>
                <c:pt idx="320">
                  <c:v>5.3568384105779865</c:v>
                </c:pt>
                <c:pt idx="321">
                  <c:v>5.1237247345947772</c:v>
                </c:pt>
                <c:pt idx="322">
                  <c:v>4.8578367055600342</c:v>
                </c:pt>
                <c:pt idx="323">
                  <c:v>4.5608750994886993</c:v>
                </c:pt>
                <c:pt idx="324">
                  <c:v>4.2347394572468948</c:v>
                </c:pt>
                <c:pt idx="325">
                  <c:v>3.8815159339727687</c:v>
                </c:pt>
                <c:pt idx="326">
                  <c:v>3.5034639548028279</c:v>
                </c:pt>
                <c:pt idx="327">
                  <c:v>3.1030017622615969</c:v>
                </c:pt>
                <c:pt idx="328">
                  <c:v>2.6826909477619618</c:v>
                </c:pt>
                <c:pt idx="329">
                  <c:v>2.2452200661618331</c:v>
                </c:pt>
                <c:pt idx="330">
                  <c:v>1.7933874381880297</c:v>
                </c:pt>
                <c:pt idx="331">
                  <c:v>1.3300832507331899</c:v>
                </c:pt>
                <c:pt idx="332">
                  <c:v>0.85827106952272736</c:v>
                </c:pt>
                <c:pt idx="333">
                  <c:v>0.38096888240766796</c:v>
                </c:pt>
                <c:pt idx="334">
                  <c:v>-9.8770205458396598E-2</c:v>
                </c:pt>
                <c:pt idx="335">
                  <c:v>-0.57787750107324809</c:v>
                </c:pt>
                <c:pt idx="336">
                  <c:v>-1.0532883527490184</c:v>
                </c:pt>
                <c:pt idx="337">
                  <c:v>-1.521961753424546</c:v>
                </c:pt>
                <c:pt idx="338">
                  <c:v>-1.9808997927328096</c:v>
                </c:pt>
                <c:pt idx="339">
                  <c:v>-2.4271668333965941</c:v>
                </c:pt>
                <c:pt idx="340">
                  <c:v>-2.8579082892888921</c:v>
                </c:pt>
                <c:pt idx="341">
                  <c:v>-3.2703688850425419</c:v>
                </c:pt>
                <c:pt idx="342">
                  <c:v>-3.6619102804099097</c:v>
                </c:pt>
                <c:pt idx="343">
                  <c:v>-4.0300279466368627</c:v>
                </c:pt>
                <c:pt idx="344">
                  <c:v>-4.3723671868998233</c:v>
                </c:pt>
                <c:pt idx="345">
                  <c:v>-4.6867381983297935</c:v>
                </c:pt>
                <c:pt idx="346">
                  <c:v>-4.9711300792777839</c:v>
                </c:pt>
                <c:pt idx="347">
                  <c:v>-5.2237236922229489</c:v>
                </c:pt>
                <c:pt idx="348">
                  <c:v>-5.4429033000447253</c:v>
                </c:pt>
                <c:pt idx="349">
                  <c:v>-5.6272669012265339</c:v>
                </c:pt>
                <c:pt idx="350">
                  <c:v>-5.7756351978810017</c:v>
                </c:pt>
                <c:pt idx="351">
                  <c:v>-5.8870591392319644</c:v>
                </c:pt>
                <c:pt idx="352">
                  <c:v>-5.9608259923007054</c:v>
                </c:pt>
                <c:pt idx="353">
                  <c:v>-5.9964639009647316</c:v>
                </c:pt>
                <c:pt idx="354">
                  <c:v>-5.9937449042267072</c:v>
                </c:pt>
                <c:pt idx="355">
                  <c:v>-5.9526863943868937</c:v>
                </c:pt>
                <c:pt idx="356">
                  <c:v>-5.8735510057917804</c:v>
                </c:pt>
                <c:pt idx="357">
                  <c:v>-5.7568449348705331</c:v>
                </c:pt>
                <c:pt idx="358">
                  <c:v>-5.6033147022053003</c:v>
                </c:pt>
                <c:pt idx="359">
                  <c:v>-5.4139423773470625</c:v>
                </c:pt>
                <c:pt idx="360">
                  <c:v>-5.1899392969219234</c:v>
                </c:pt>
                <c:pt idx="361">
                  <c:v>-4.9327383162105196</c:v>
                </c:pt>
                <c:pt idx="362">
                  <c:v>-4.6439846437639885</c:v>
                </c:pt>
                <c:pt idx="363">
                  <c:v>-4.3255253176836943</c:v>
                </c:pt>
                <c:pt idx="364">
                  <c:v>-3.9793973908805844</c:v>
                </c:pt>
                <c:pt idx="365">
                  <c:v>-3.607814900888223</c:v>
                </c:pt>
                <c:pt idx="366">
                  <c:v>-3.2131547075782096</c:v>
                </c:pt>
                <c:pt idx="367">
                  <c:v>-2.7979412893682842</c:v>
                </c:pt>
                <c:pt idx="368">
                  <c:v>-2.3648305951755049</c:v>
                </c:pt>
                <c:pt idx="369">
                  <c:v>-1.9165930554068809</c:v>
                </c:pt>
                <c:pt idx="370">
                  <c:v>-1.4560958606591548</c:v>
                </c:pt>
                <c:pt idx="371">
                  <c:v>-0.98628462148357265</c:v>
                </c:pt>
                <c:pt idx="372">
                  <c:v>-0.5101645265305621</c:v>
                </c:pt>
                <c:pt idx="373">
                  <c:v>-3.0781119597891905E-2</c:v>
                </c:pt>
                <c:pt idx="374">
                  <c:v>0.44879918145639475</c:v>
                </c:pt>
                <c:pt idx="375">
                  <c:v>0.92550869932379831</c:v>
                </c:pt>
                <c:pt idx="376">
                  <c:v>1.3962981199113658</c:v>
                </c:pt>
                <c:pt idx="377">
                  <c:v>1.8581559975457795</c:v>
                </c:pt>
                <c:pt idx="378">
                  <c:v>2.3081280179487931</c:v>
                </c:pt>
                <c:pt idx="379">
                  <c:v>2.7433358957667</c:v>
                </c:pt>
                <c:pt idx="380">
                  <c:v>3.1609957857741504</c:v>
                </c:pt>
                <c:pt idx="381">
                  <c:v>3.5584360899834264</c:v>
                </c:pt>
                <c:pt idx="382">
                  <c:v>3.9331145467544508</c:v>
                </c:pt>
                <c:pt idx="383">
                  <c:v>4.2826344925935551</c:v>
                </c:pt>
                <c:pt idx="384">
                  <c:v>4.6047601926209669</c:v>
                </c:pt>
                <c:pt idx="385">
                  <c:v>4.897431141644363</c:v>
                </c:pt>
                <c:pt idx="386">
                  <c:v>5.158775244360406</c:v>
                </c:pt>
                <c:pt idx="387">
                  <c:v>5.3871207903759695</c:v>
                </c:pt>
                <c:pt idx="388">
                  <c:v>5.5810071474497587</c:v>
                </c:pt>
                <c:pt idx="389">
                  <c:v>5.7391941045541</c:v>
                </c:pt>
                <c:pt idx="390">
                  <c:v>5.8606698049931643</c:v>
                </c:pt>
                <c:pt idx="391">
                  <c:v>5.9446572188327531</c:v>
                </c:pt>
                <c:pt idx="392">
                  <c:v>5.9906191132401814</c:v>
                </c:pt>
                <c:pt idx="393">
                  <c:v>5.9982614889410435</c:v>
                </c:pt>
                <c:pt idx="394">
                  <c:v>5.9675354608112654</c:v>
                </c:pt>
                <c:pt idx="395">
                  <c:v>5.8986375705750724</c:v>
                </c:pt>
                <c:pt idx="396">
                  <c:v>5.7920085296086761</c:v>
                </c:pt>
                <c:pt idx="397">
                  <c:v>5.6483303998914378</c:v>
                </c:pt>
                <c:pt idx="398">
                  <c:v>5.4685222311368076</c:v>
                </c:pt>
                <c:pt idx="399">
                  <c:v>5.2537341820105175</c:v>
                </c:pt>
                <c:pt idx="400">
                  <c:v>5.0053401630401542</c:v>
                </c:pt>
                <c:pt idx="401">
                  <c:v>4.724929048276385</c:v>
                </c:pt>
                <c:pt idx="402">
                  <c:v>4.4142945119212822</c:v>
                </c:pt>
                <c:pt idx="403">
                  <c:v>4.0754235549344626</c:v>
                </c:pt>
                <c:pt idx="404">
                  <c:v>3.7104837950078364</c:v>
                </c:pt>
                <c:pt idx="405">
                  <c:v>3.3218096012095977</c:v>
                </c:pt>
                <c:pt idx="406">
                  <c:v>2.9118871619884668</c:v>
                </c:pt>
                <c:pt idx="407">
                  <c:v>2.483338582051994</c:v>
                </c:pt>
                <c:pt idx="408">
                  <c:v>2.0389051098446433</c:v>
                </c:pt>
                <c:pt idx="409">
                  <c:v>1.5814296029125474</c:v>
                </c:pt>
                <c:pt idx="410">
                  <c:v>1.1138383433167587</c:v>
                </c:pt>
                <c:pt idx="411">
                  <c:v>0.63912231941430875</c:v>
                </c:pt>
                <c:pt idx="412">
                  <c:v>0.16031809373978284</c:v>
                </c:pt>
                <c:pt idx="413">
                  <c:v>-0.31951162063231103</c:v>
                </c:pt>
                <c:pt idx="414">
                  <c:v>-0.7972975509993887</c:v>
                </c:pt>
                <c:pt idx="415">
                  <c:v>-1.2699834979018698</c:v>
                </c:pt>
                <c:pt idx="416">
                  <c:v>-1.7345458843701174</c:v>
                </c:pt>
                <c:pt idx="417">
                  <c:v>-2.1880130964987687</c:v>
                </c:pt>
                <c:pt idx="418">
                  <c:v>-2.6274844916347839</c:v>
                </c:pt>
                <c:pt idx="419">
                  <c:v>-3.0501489525916781</c:v>
                </c:pt>
                <c:pt idx="420">
                  <c:v>-3.453302869206281</c:v>
                </c:pt>
                <c:pt idx="421">
                  <c:v>-3.8343674322174279</c:v>
                </c:pt>
                <c:pt idx="422">
                  <c:v>-4.1909051288447703</c:v>
                </c:pt>
                <c:pt idx="423">
                  <c:v>-4.5206353345523054</c:v>
                </c:pt>
                <c:pt idx="424">
                  <c:v>-4.8214489012625315</c:v>
                </c:pt>
                <c:pt idx="425">
                  <c:v>-5.0914216487064579</c:v>
                </c:pt>
                <c:pt idx="426">
                  <c:v>-5.3288266726108562</c:v>
                </c:pt>
                <c:pt idx="427">
                  <c:v>-5.5321453909923655</c:v>
                </c:pt>
                <c:pt idx="428">
                  <c:v>-5.700077257899868</c:v>
                </c:pt>
                <c:pt idx="429">
                  <c:v>-5.8315480824703245</c:v>
                </c:pt>
                <c:pt idx="430">
                  <c:v>-5.9257169000845096</c:v>
                </c:pt>
                <c:pt idx="431">
                  <c:v>-5.981981351670691</c:v>
                </c:pt>
                <c:pt idx="432">
                  <c:v>-5.9999815367470815</c:v>
                </c:pt>
                <c:pt idx="433">
                  <c:v>-5.9796023155567166</c:v>
                </c:pt>
                <c:pt idx="434">
                  <c:v>-5.9209740455689781</c:v>
                </c:pt>
                <c:pt idx="435">
                  <c:v>-5.8244717476366468</c:v>
                </c:pt>
                <c:pt idx="436">
                  <c:v>-5.6907127071422421</c:v>
                </c:pt>
                <c:pt idx="437">
                  <c:v>-5.5205525254781236</c:v>
                </c:pt>
                <c:pt idx="438">
                  <c:v>-5.3150796471174173</c:v>
                </c:pt>
                <c:pt idx="439">
                  <c:v>-5.0756083972838084</c:v>
                </c:pt>
                <c:pt idx="440">
                  <c:v>-4.8036705747553921</c:v>
                </c:pt>
                <c:pt idx="441">
                  <c:v>-4.5010056535799112</c:v>
                </c:pt>
                <c:pt idx="442">
                  <c:v>-4.1695496563769927</c:v>
                </c:pt>
                <c:pt idx="443">
                  <c:v>-3.811422770400263</c:v>
                </c:pt>
                <c:pt idx="444">
                  <c:v>-3.4289157855742864</c:v>
                </c:pt>
                <c:pt idx="445">
                  <c:v>-3.0244754412566084</c:v>
                </c:pt>
                <c:pt idx="446">
                  <c:v>-2.6006887754556245</c:v>
                </c:pt>
                <c:pt idx="447">
                  <c:v>-2.1602665766158644</c:v>
                </c:pt>
                <c:pt idx="448">
                  <c:v>-1.7060260438228003</c:v>
                </c:pt>
                <c:pt idx="449">
                  <c:v>-1.2408727663426853</c:v>
                </c:pt>
                <c:pt idx="450">
                  <c:v>-0.76778213776688042</c:v>
                </c:pt>
                <c:pt idx="451">
                  <c:v>-0.28978032364671336</c:v>
                </c:pt>
                <c:pt idx="452">
                  <c:v>0.19007509563894207</c:v>
                </c:pt>
                <c:pt idx="453">
                  <c:v>0.66871468296377545</c:v>
                </c:pt>
                <c:pt idx="454">
                  <c:v>1.1430767783768712</c:v>
                </c:pt>
                <c:pt idx="455">
                  <c:v>1.6101270832781573</c:v>
                </c:pt>
                <c:pt idx="456">
                  <c:v>2.0668780695745834</c:v>
                </c:pt>
                <c:pt idx="457">
                  <c:v>2.5104080896646606</c:v>
                </c:pt>
                <c:pt idx="458">
                  <c:v>2.9378800650126831</c:v>
                </c:pt>
                <c:pt idx="459">
                  <c:v>3.3465596337695263</c:v>
                </c:pt>
                <c:pt idx="460">
                  <c:v>3.733832641357183</c:v>
                </c:pt>
                <c:pt idx="461">
                  <c:v>4.0972218621369869</c:v>
                </c:pt>
                <c:pt idx="462">
                  <c:v>4.4344028451999069</c:v>
                </c:pt>
                <c:pt idx="463">
                  <c:v>4.7432187829199295</c:v>
                </c:pt>
                <c:pt idx="464">
                  <c:v>5.021694307162532</c:v>
                </c:pt>
                <c:pt idx="465">
                  <c:v>5.2680481248995967</c:v>
                </c:pt>
                <c:pt idx="466">
                  <c:v>5.4807044124059345</c:v>
                </c:pt>
                <c:pt idx="467">
                  <c:v>5.6583028951534651</c:v>
                </c:pt>
                <c:pt idx="468">
                  <c:v>5.7997075489261185</c:v>
                </c:pt>
                <c:pt idx="469">
                  <c:v>5.9040138664980102</c:v>
                </c:pt>
                <c:pt idx="470">
                  <c:v>5.9705546433929673</c:v>
                </c:pt>
                <c:pt idx="471">
                  <c:v>5.9989042457162656</c:v>
                </c:pt>
                <c:pt idx="472">
                  <c:v>5.9888813327590373</c:v>
                </c:pt>
                <c:pt idx="473">
                  <c:v>5.9405500169599623</c:v>
                </c:pt>
                <c:pt idx="474">
                  <c:v>5.8542194538044559</c:v>
                </c:pt>
                <c:pt idx="475">
                  <c:v>5.730441864284578</c:v>
                </c:pt>
                <c:pt idx="476">
                  <c:v>5.5700090025692077</c:v>
                </c:pt>
                <c:pt idx="477">
                  <c:v>5.3739470914792982</c:v>
                </c:pt>
                <c:pt idx="478">
                  <c:v>5.1435102581639187</c:v>
                </c:pt>
                <c:pt idx="479">
                  <c:v>4.8801725119663457</c:v>
                </c:pt>
                <c:pt idx="480">
                  <c:v>4.585618315794469</c:v>
                </c:pt>
                <c:pt idx="481">
                  <c:v>4.2617318113065963</c:v>
                </c:pt>
                <c:pt idx="482">
                  <c:v>3.9105847668346692</c:v>
                </c:pt>
                <c:pt idx="483">
                  <c:v>3.5344233251370625</c:v>
                </c:pt>
                <c:pt idx="484">
                  <c:v>3.1356536357501348</c:v>
                </c:pt>
                <c:pt idx="485">
                  <c:v>2.7168264638424318</c:v>
                </c:pt>
                <c:pt idx="486">
                  <c:v>2.280620874022361</c:v>
                </c:pt>
                <c:pt idx="487">
                  <c:v>1.82982709346729</c:v>
                </c:pt>
                <c:pt idx="488">
                  <c:v>1.3673286639915543</c:v>
                </c:pt>
                <c:pt idx="489">
                  <c:v>0.89608399721923493</c:v>
                </c:pt>
                <c:pt idx="490">
                  <c:v>0.41910745084565576</c:v>
                </c:pt>
                <c:pt idx="491">
                  <c:v>-6.0549952965053055E-2</c:v>
                </c:pt>
                <c:pt idx="492">
                  <c:v>-0.53982004370987213</c:v>
                </c:pt>
                <c:pt idx="493">
                  <c:v>-1.0156371283676575</c:v>
                </c:pt>
                <c:pt idx="494">
                  <c:v>-1.484957601372475</c:v>
                </c:pt>
                <c:pt idx="495">
                  <c:v>-1.9447794133025988</c:v>
                </c:pt>
                <c:pt idx="496">
                  <c:v>-2.3921612737520004</c:v>
                </c:pt>
                <c:pt idx="497">
                  <c:v>-2.8242414655514851</c:v>
                </c:pt>
                <c:pt idx="498">
                  <c:v>-3.2382561499926616</c:v>
                </c:pt>
                <c:pt idx="499">
                  <c:v>-3.6315570459637883</c:v>
                </c:pt>
                <c:pt idx="500">
                  <c:v>-4.001628369911348</c:v>
                </c:pt>
                <c:pt idx="501">
                  <c:v>-4.3461029282694135</c:v>
                </c:pt>
                <c:pt idx="502">
                  <c:v>-4.662777259420178</c:v>
                </c:pt>
                <c:pt idx="503">
                  <c:v>-4.9496257283287584</c:v>
                </c:pt>
                <c:pt idx="504">
                  <c:v>-5.2048134836947249</c:v>
                </c:pt>
                <c:pt idx="505">
                  <c:v>-5.4267081947388087</c:v>
                </c:pt>
                <c:pt idx="506">
                  <c:v>-5.6138904925493796</c:v>
                </c:pt>
                <c:pt idx="507">
                  <c:v>-5.7651630491997414</c:v>
                </c:pt>
                <c:pt idx="508">
                  <c:v>-5.8795582365608503</c:v>
                </c:pt>
                <c:pt idx="509">
                  <c:v>-5.9563443158192113</c:v>
                </c:pt>
                <c:pt idx="510">
                  <c:v>-5.9950301181081471</c:v>
                </c:pt>
                <c:pt idx="511">
                  <c:v>-5.9953681863123798</c:v>
                </c:pt>
                <c:pt idx="512">
                  <c:v>-5.9573563579490951</c:v>
                </c:pt>
                <c:pt idx="513">
                  <c:v>-5.8812377790004549</c:v>
                </c:pt>
                <c:pt idx="514">
                  <c:v>-5.7674993486090687</c:v>
                </c:pt>
                <c:pt idx="515">
                  <c:v>-5.6168686045850773</c:v>
                </c:pt>
                <c:pt idx="516">
                  <c:v>-5.4303090696469685</c:v>
                </c:pt>
                <c:pt idx="517">
                  <c:v>-5.2090140881643006</c:v>
                </c:pt>
                <c:pt idx="518">
                  <c:v>-4.9543991928261475</c:v>
                </c:pt>
                <c:pt idx="519">
                  <c:v>-4.6680930500625495</c:v>
                </c:pt>
                <c:pt idx="520">
                  <c:v>-4.3519270421373495</c:v>
                </c:pt>
                <c:pt idx="521">
                  <c:v>-4.0079235525514951</c:v>
                </c:pt>
                <c:pt idx="522">
                  <c:v>-3.638283029690224</c:v>
                </c:pt>
                <c:pt idx="523">
                  <c:v>-3.2453699114626637</c:v>
                </c:pt>
                <c:pt idx="524">
                  <c:v>-2.8316975009681049</c:v>
                </c:pt>
                <c:pt idx="525">
                  <c:v>-2.3999118899330774</c:v>
                </c:pt>
                <c:pt idx="526">
                  <c:v>-1.9527750327543667</c:v>
                </c:pt>
                <c:pt idx="527">
                  <c:v>-1.493147079416336</c:v>
                </c:pt>
                <c:pt idx="528">
                  <c:v>-1.0239680802915865</c:v>
                </c:pt>
                <c:pt idx="529">
                  <c:v>-0.54823917985180615</c:v>
                </c:pt>
                <c:pt idx="530">
                  <c:v>-6.9003419584871661E-2</c:v>
                </c:pt>
                <c:pt idx="531">
                  <c:v>0.41067372708597483</c:v>
                </c:pt>
                <c:pt idx="532">
                  <c:v>0.88772396337078363</c:v>
                </c:pt>
                <c:pt idx="533">
                  <c:v>1.3590957957414678</c:v>
                </c:pt>
                <c:pt idx="534">
                  <c:v>1.8217740530768392</c:v>
                </c:pt>
                <c:pt idx="535">
                  <c:v>2.2727991734681967</c:v>
                </c:pt>
                <c:pt idx="536">
                  <c:v>2.7092861353157245</c:v>
                </c:pt>
                <c:pt idx="537">
                  <c:v>3.1284429116212915</c:v>
                </c:pt>
                <c:pt idx="538">
                  <c:v>3.5275883294331525</c:v>
                </c:pt>
                <c:pt idx="539">
                  <c:v>3.9041692202030545</c:v>
                </c:pt>
                <c:pt idx="540">
                  <c:v>4.2557767513519931</c:v>
                </c:pt>
                <c:pt idx="541">
                  <c:v>4.5801618345783162</c:v>
                </c:pt>
                <c:pt idx="542">
                  <c:v>4.8752495123476107</c:v>
                </c:pt>
                <c:pt idx="543">
                  <c:v>5.1391522305399073</c:v>
                </c:pt>
                <c:pt idx="544">
                  <c:v>5.3701819123545755</c:v>
                </c:pt>
                <c:pt idx="545">
                  <c:v>5.5668607562411028</c:v>
                </c:pt>
                <c:pt idx="546">
                  <c:v>5.7279306887858681</c:v>
                </c:pt>
                <c:pt idx="547">
                  <c:v>5.8523614120886824</c:v>
                </c:pt>
                <c:pt idx="548">
                  <c:v>5.9393569941533446</c:v>
                </c:pt>
                <c:pt idx="549">
                  <c:v>5.9883609601362195</c:v>
                </c:pt>
                <c:pt idx="550">
                  <c:v>5.9990598518862095</c:v>
                </c:pt>
                <c:pt idx="551">
                  <c:v>5.9713852330072061</c:v>
                </c:pt>
                <c:pt idx="552">
                  <c:v>5.9055141266174891</c:v>
                </c:pt>
                <c:pt idx="553">
                  <c:v>5.8018678830058663</c:v>
                </c:pt>
                <c:pt idx="554">
                  <c:v>5.6611094844277403</c:v>
                </c:pt>
                <c:pt idx="555">
                  <c:v>5.4841393042811619</c:v>
                </c:pt>
                <c:pt idx="556">
                  <c:v>5.2720893477897057</c:v>
                </c:pt>
                <c:pt idx="557">
                  <c:v>5.0263160110321241</c:v>
                </c:pt>
                <c:pt idx="558">
                  <c:v>4.7483914046362896</c:v>
                </c:pt>
                <c:pt idx="559">
                  <c:v>4.4400932976361673</c:v>
                </c:pt>
                <c:pt idx="560">
                  <c:v>4.103393745816823</c:v>
                </c:pt>
                <c:pt idx="561">
                  <c:v>3.7404464772872452</c:v>
                </c:pt>
                <c:pt idx="562">
                  <c:v>3.3535731159702746</c:v>
                </c:pt>
                <c:pt idx="563">
                  <c:v>2.9452483311322788</c:v>
                </c:pt>
                <c:pt idx="564">
                  <c:v>2.5180840079449216</c:v>
                </c:pt>
                <c:pt idx="565">
                  <c:v>2.0748125403333946</c:v>
                </c:pt>
                <c:pt idx="566">
                  <c:v>1.6182693529798793</c:v>
                </c:pt>
                <c:pt idx="567">
                  <c:v>1.1513747642817651</c:v>
                </c:pt>
                <c:pt idx="568">
                  <c:v>0.67711530627979988</c:v>
                </c:pt>
                <c:pt idx="569">
                  <c:v>0.19852462104488577</c:v>
                </c:pt>
                <c:pt idx="570">
                  <c:v>-0.28133594427855368</c:v>
                </c:pt>
                <c:pt idx="571">
                  <c:v>-0.75939691964712785</c:v>
                </c:pt>
                <c:pt idx="572">
                  <c:v>-1.2326003462518669</c:v>
                </c:pt>
                <c:pt idx="573">
                  <c:v>-1.6979193370189933</c:v>
                </c:pt>
                <c:pt idx="574">
                  <c:v>-2.1523774383576231</c:v>
                </c:pt>
                <c:pt idx="575">
                  <c:v>-2.5930676693052863</c:v>
                </c:pt>
                <c:pt idx="576">
                  <c:v>-3.0171711162857098</c:v>
                </c:pt>
                <c:pt idx="577">
                  <c:v>-3.4219749645358633</c:v>
                </c:pt>
                <c:pt idx="578">
                  <c:v>-3.8048898508626783</c:v>
                </c:pt>
                <c:pt idx="579">
                  <c:v>-4.1634664267310111</c:v>
                </c:pt>
                <c:pt idx="580">
                  <c:v>-4.4954110257356072</c:v>
                </c:pt>
                <c:pt idx="581">
                  <c:v>-4.7986003352387128</c:v>
                </c:pt>
                <c:pt idx="582">
                  <c:v>-5.0710949783249344</c:v>
                </c:pt>
                <c:pt idx="583">
                  <c:v>-5.3111519191951668</c:v>
                </c:pt>
                <c:pt idx="584">
                  <c:v>-5.5172356126474167</c:v>
                </c:pt>
                <c:pt idx="585">
                  <c:v>-5.6880278263258779</c:v>
                </c:pt>
                <c:pt idx="586">
                  <c:v>-5.8224360729094142</c:v>
                </c:pt>
                <c:pt idx="587">
                  <c:v>-5.9196005983021767</c:v>
                </c:pt>
                <c:pt idx="588">
                  <c:v>-5.9788998811258205</c:v>
                </c:pt>
                <c:pt idx="589">
                  <c:v>-5.9999546083353161</c:v>
                </c:pt>
                <c:pt idx="590">
                  <c:v>-5.982630101527997</c:v>
                </c:pt>
                <c:pt idx="591">
                  <c:v>-5.9270371784257261</c:v>
                </c:pt>
                <c:pt idx="592">
                  <c:v>-5.8335314440196573</c:v>
                </c:pt>
                <c:pt idx="593">
                  <c:v>-5.7027110159118317</c:v>
                </c:pt>
                <c:pt idx="594">
                  <c:v>-5.5354126984036593</c:v>
                </c:pt>
                <c:pt idx="595">
                  <c:v>-5.3327066298040782</c:v>
                </c:pt>
                <c:pt idx="596">
                  <c:v>-5.0958894371963339</c:v>
                </c:pt>
                <c:pt idx="597">
                  <c:v>-4.826475942449524</c:v>
                </c:pt>
                <c:pt idx="598">
                  <c:v>-4.5261894725281255</c:v>
                </c:pt>
                <c:pt idx="599">
                  <c:v>-4.1969508360804531</c:v>
                </c:pt>
                <c:pt idx="600">
                  <c:v>-3.840866036818277</c:v>
                </c:pt>
                <c:pt idx="601">
                  <c:v>-3.460212802280024</c:v>
                </c:pt>
                <c:pt idx="602">
                  <c:v>-3.0574260141475156</c:v>
                </c:pt>
                <c:pt idx="603">
                  <c:v>-2.6350821333124976</c:v>
                </c:pt>
                <c:pt idx="604">
                  <c:v>-2.1958827193193726</c:v>
                </c:pt>
                <c:pt idx="605">
                  <c:v>-1.742637149603476</c:v>
                </c:pt>
                <c:pt idx="606">
                  <c:v>-1.2782446490627837</c:v>
                </c:pt>
                <c:pt idx="607">
                  <c:v>-0.80567574491247562</c:v>
                </c:pt>
                <c:pt idx="608">
                  <c:v>-0.32795326544799575</c:v>
                </c:pt>
                <c:pt idx="609">
                  <c:v>0.15186699574031937</c:v>
                </c:pt>
                <c:pt idx="610">
                  <c:v>0.63071582641800172</c:v>
                </c:pt>
                <c:pt idx="611">
                  <c:v>1.1055302281907424</c:v>
                </c:pt>
                <c:pt idx="612">
                  <c:v>1.5732730092413112</c:v>
                </c:pt>
                <c:pt idx="613">
                  <c:v>2.0309522119924495</c:v>
                </c:pt>
                <c:pt idx="614">
                  <c:v>2.4756402514249944</c:v>
                </c:pt>
                <c:pt idx="615">
                  <c:v>2.9044926416313119</c:v>
                </c:pt>
                <c:pt idx="616">
                  <c:v>3.314766190817994</c:v>
                </c:pt>
                <c:pt idx="617">
                  <c:v>3.7038365483719105</c:v>
                </c:pt>
                <c:pt idx="618">
                  <c:v>4.0692149917482565</c:v>
                </c:pt>
                <c:pt idx="619">
                  <c:v>4.4085643458018131</c:v>
                </c:pt>
                <c:pt idx="620">
                  <c:v>4.7197139327320201</c:v>
                </c:pt>
                <c:pt idx="621">
                  <c:v>5.000673457013237</c:v>
                </c:pt>
                <c:pt idx="622">
                  <c:v>5.2496457364940072</c:v>
                </c:pt>
                <c:pt idx="623">
                  <c:v>5.4650381982297587</c:v>
                </c:pt>
                <c:pt idx="624">
                  <c:v>5.6454730655148273</c:v>
                </c:pt>
                <c:pt idx="625">
                  <c:v>5.7897961709515613</c:v>
                </c:pt>
                <c:pt idx="626">
                  <c:v>5.8970843391829506</c:v>
                </c:pt>
                <c:pt idx="627">
                  <c:v>5.9666512920644799</c:v>
                </c:pt>
                <c:pt idx="628">
                  <c:v>5.998052038502256</c:v>
                </c:pt>
                <c:pt idx="629">
                  <c:v>5.9910857208774289</c:v>
                </c:pt>
                <c:pt idx="630">
                  <c:v>5.9457968998495039</c:v>
                </c:pt>
                <c:pt idx="631">
                  <c:v>5.8624752693201927</c:v>
                </c:pt>
                <c:pt idx="632">
                  <c:v>5.74165380338105</c:v>
                </c:pt>
                <c:pt idx="633">
                  <c:v>5.5841053470981192</c:v>
                </c:pt>
                <c:pt idx="634">
                  <c:v>5.3908376729409238</c:v>
                </c:pt>
                <c:pt idx="635">
                  <c:v>5.1630870344777913</c:v>
                </c:pt>
                <c:pt idx="636">
                  <c:v>4.9023102585718643</c:v>
                </c:pt>
                <c:pt idx="637">
                  <c:v>4.6101754266607493</c:v>
                </c:pt>
                <c:pt idx="638">
                  <c:v>4.2885512047278196</c:v>
                </c:pt>
                <c:pt idx="639">
                  <c:v>3.9394948902169409</c:v>
                </c:pt>
                <c:pt idx="640">
                  <c:v>3.5652392523495759</c:v>
                </c:pt>
                <c:pt idx="641">
                  <c:v>3.1681782500213234</c:v>
                </c:pt>
                <c:pt idx="642">
                  <c:v>2.75085171863463</c:v>
                </c:pt>
                <c:pt idx="643">
                  <c:v>2.3159291238196609</c:v>
                </c:pt>
                <c:pt idx="644">
                  <c:v>1.8661924859641075</c:v>
                </c:pt>
                <c:pt idx="645">
                  <c:v>1.4045185847766384</c:v>
                </c:pt>
                <c:pt idx="646">
                  <c:v>0.9338605577140795</c:v>
                </c:pt>
                <c:pt idx="647">
                  <c:v>0.45722900997958238</c:v>
                </c:pt>
                <c:pt idx="648">
                  <c:v>-2.232724307666914E-2</c:v>
                </c:pt>
                <c:pt idx="649">
                  <c:v>-0.50174067797129673</c:v>
                </c:pt>
                <c:pt idx="650">
                  <c:v>-0.97794468476977425</c:v>
                </c:pt>
                <c:pt idx="651">
                  <c:v>-1.44789318292488</c:v>
                </c:pt>
                <c:pt idx="652">
                  <c:v>-1.9085801057971281</c:v>
                </c:pt>
                <c:pt idx="653">
                  <c:v>-2.3570586292227427</c:v>
                </c:pt>
                <c:pt idx="654">
                  <c:v>-2.7904600211319588</c:v>
                </c:pt>
                <c:pt idx="655">
                  <c:v>-3.2060119916444174</c:v>
                </c:pt>
                <c:pt idx="656">
                  <c:v>-3.6010564262636713</c:v>
                </c:pt>
                <c:pt idx="657">
                  <c:v>-3.9730663887388635</c:v>
                </c:pt>
                <c:pt idx="658">
                  <c:v>-4.3196622848333011</c:v>
                </c:pt>
                <c:pt idx="659">
                  <c:v>-4.6386270836069494</c:v>
                </c:pt>
                <c:pt idx="660">
                  <c:v>-4.9279204988486001</c:v>
                </c:pt>
                <c:pt idx="661">
                  <c:v>-5.1856920399449322</c:v>
                </c:pt>
                <c:pt idx="662">
                  <c:v>-5.4102928487054402</c:v>
                </c:pt>
                <c:pt idx="663">
                  <c:v>-5.6002862464279533</c:v>
                </c:pt>
                <c:pt idx="664">
                  <c:v>-5.7544569237395127</c:v>
                </c:pt>
                <c:pt idx="665">
                  <c:v>-5.8718187144289855</c:v>
                </c:pt>
                <c:pt idx="666">
                  <c:v>-5.9516209035454191</c:v>
                </c:pt>
                <c:pt idx="667">
                  <c:v>-5.9933530294118391</c:v>
                </c:pt>
                <c:pt idx="668">
                  <c:v>-5.9967481488379715</c:v>
                </c:pt>
                <c:pt idx="669">
                  <c:v>-5.9617845446456892</c:v>
                </c:pt>
                <c:pt idx="670">
                  <c:v>-5.888685864584847</c:v>
                </c:pt>
                <c:pt idx="671">
                  <c:v>-5.7779196907508936</c:v>
                </c:pt>
                <c:pt idx="672">
                  <c:v>-5.6301945486551421</c:v>
                </c:pt>
                <c:pt idx="673">
                  <c:v>-5.4464553750794114</c:v>
                </c:pt>
                <c:pt idx="674">
                  <c:v>-5.2278774737053189</c:v>
                </c:pt>
                <c:pt idx="675">
                  <c:v>-4.975858997181569</c:v>
                </c:pt>
                <c:pt idx="676">
                  <c:v>-4.6920120037183395</c:v>
                </c:pt>
                <c:pt idx="677">
                  <c:v>-4.3781521454160579</c:v>
                </c:pt>
                <c:pt idx="678">
                  <c:v>-4.0362870542880627</c:v>
                </c:pt>
                <c:pt idx="679">
                  <c:v>-3.668603500266971</c:v>
                </c:pt>
                <c:pt idx="680">
                  <c:v>-3.2774534033396963</c:v>
                </c:pt>
                <c:pt idx="681">
                  <c:v>-2.8653387892857021</c:v>
                </c:pt>
                <c:pt idx="682">
                  <c:v>-2.4348957852504434</c:v>
                </c:pt>
                <c:pt idx="683">
                  <c:v>-1.9888777575276955</c:v>
                </c:pt>
                <c:pt idx="684">
                  <c:v>-1.5301376994114253</c:v>
                </c:pt>
                <c:pt idx="685">
                  <c:v>-1.0616099817748514</c:v>
                </c:pt>
                <c:pt idx="686">
                  <c:v>-0.58629158311070406</c:v>
                </c:pt>
                <c:pt idx="687">
                  <c:v>-0.10722291909637638</c:v>
                </c:pt>
                <c:pt idx="688">
                  <c:v>0.37253160569067267</c:v>
                </c:pt>
                <c:pt idx="689">
                  <c:v>0.84990319950461068</c:v>
                </c:pt>
                <c:pt idx="690">
                  <c:v>1.3218383132258307</c:v>
                </c:pt>
                <c:pt idx="691">
                  <c:v>1.7853181726547578</c:v>
                </c:pt>
                <c:pt idx="692">
                  <c:v>2.2373780883648444</c:v>
                </c:pt>
                <c:pt idx="693">
                  <c:v>2.6751264195975817</c:v>
                </c:pt>
                <c:pt idx="694">
                  <c:v>3.0957630708953294</c:v>
                </c:pt>
                <c:pt idx="695">
                  <c:v>3.4965974031566209</c:v>
                </c:pt>
                <c:pt idx="696">
                  <c:v>3.8750654445443273</c:v>
                </c:pt>
                <c:pt idx="697">
                  <c:v>4.2287462911555878</c:v>
                </c:pt>
                <c:pt idx="698">
                  <c:v>4.5553775925452005</c:v>
                </c:pt>
                <c:pt idx="699">
                  <c:v>4.852870023047962</c:v>
                </c:pt>
                <c:pt idx="700">
                  <c:v>5.1193206463328806</c:v>
                </c:pt>
                <c:pt idx="701">
                  <c:v>5.3530250877017282</c:v>
                </c:pt>
                <c:pt idx="702">
                  <c:v>5.5524884362707425</c:v>
                </c:pt>
                <c:pt idx="703">
                  <c:v>5.7164348072987528</c:v>
                </c:pt>
                <c:pt idx="704">
                  <c:v>5.8438155034954224</c:v>
                </c:pt>
                <c:pt idx="705">
                  <c:v>5.9338157231051234</c:v>
                </c:pt>
                <c:pt idx="706">
                  <c:v>5.9858597718575766</c:v>
                </c:pt>
                <c:pt idx="707">
                  <c:v>5.9996147454465598</c:v>
                </c:pt>
                <c:pt idx="708">
                  <c:v>5.9749926589813969</c:v>
                </c:pt>
                <c:pt idx="709">
                  <c:v>5.9121510097900041</c:v>
                </c:pt>
                <c:pt idx="710">
                  <c:v>5.8114917699734656</c:v>
                </c:pt>
                <c:pt idx="711">
                  <c:v>5.6736588151563581</c:v>
                </c:pt>
                <c:pt idx="712">
                  <c:v>5.4995338058800467</c:v>
                </c:pt>
                <c:pt idx="713">
                  <c:v>5.2902305479839811</c:v>
                </c:pt>
                <c:pt idx="714">
                  <c:v>5.0470878680493012</c:v>
                </c:pt>
                <c:pt idx="715">
                  <c:v>4.7716610494776077</c:v>
                </c:pt>
                <c:pt idx="716">
                  <c:v>4.4657118839847527</c:v>
                </c:pt>
                <c:pt idx="717">
                  <c:v>4.1311974021461673</c:v>
                </c:pt>
                <c:pt idx="718">
                  <c:v>3.7702573550797442</c:v>
                </c:pt>
                <c:pt idx="719">
                  <c:v>3.385200527340813</c:v>
                </c:pt>
                <c:pt idx="720">
                  <c:v>2.9784899685799555</c:v>
                </c:pt>
                <c:pt idx="721">
                  <c:v>2.5527272384306579</c:v>
                </c:pt>
                <c:pt idx="722">
                  <c:v>2.1106357654057515</c:v>
                </c:pt>
                <c:pt idx="723">
                  <c:v>1.6550434262489191</c:v>
                </c:pt>
                <c:pt idx="724">
                  <c:v>1.1888644571739611</c:v>
                </c:pt>
                <c:pt idx="725">
                  <c:v>0.71508081269816448</c:v>
                </c:pt>
                <c:pt idx="726">
                  <c:v>0.23672309130962743</c:v>
                </c:pt>
                <c:pt idx="727">
                  <c:v>-0.24314885002082956</c:v>
                </c:pt>
                <c:pt idx="728">
                  <c:v>-0.72146546848219273</c:v>
                </c:pt>
                <c:pt idx="729">
                  <c:v>-1.1951671700221074</c:v>
                </c:pt>
                <c:pt idx="730">
                  <c:v>-1.6612238803076265</c:v>
                </c:pt>
                <c:pt idx="731">
                  <c:v>-2.1166544268604941</c:v>
                </c:pt>
                <c:pt idx="732">
                  <c:v>-2.5585456083874405</c:v>
                </c:pt>
                <c:pt idx="733">
                  <c:v>-2.9840708293268552</c:v>
                </c:pt>
                <c:pt idx="734">
                  <c:v>-3.3905081804143236</c:v>
                </c:pt>
                <c:pt idx="735">
                  <c:v>-3.7752578496131202</c:v>
                </c:pt>
                <c:pt idx="736">
                  <c:v>-4.135858752039109</c:v>
                </c:pt>
                <c:pt idx="737">
                  <c:v>-4.4700042725052924</c:v>
                </c:pt>
                <c:pt idx="738">
                  <c:v>-4.7755570199874402</c:v>
                </c:pt>
                <c:pt idx="739">
                  <c:v>-5.0505624996325755</c:v>
                </c:pt>
                <c:pt idx="740">
                  <c:v>-5.2932616148561085</c:v>
                </c:pt>
                <c:pt idx="741">
                  <c:v>-5.5021019195568801</c:v>
                </c:pt>
                <c:pt idx="742">
                  <c:v>-5.6757475484743241</c:v>
                </c:pt>
                <c:pt idx="743">
                  <c:v>-5.8130877621673527</c:v>
                </c:pt>
                <c:pt idx="744">
                  <c:v>-5.9132440519562621</c:v>
                </c:pt>
                <c:pt idx="745">
                  <c:v>-5.9755757593802823</c:v>
                </c:pt>
                <c:pt idx="746">
                  <c:v>-5.9996841742254121</c:v>
                </c:pt>
                <c:pt idx="747">
                  <c:v>-5.9854150849091443</c:v>
                </c:pt>
                <c:pt idx="748">
                  <c:v>-5.9328597649083346</c:v>
                </c:pt>
                <c:pt idx="749">
                  <c:v>-5.8423543889204286</c:v>
                </c:pt>
                <c:pt idx="750">
                  <c:v>-5.714477882492627</c:v>
                </c:pt>
                <c:pt idx="751">
                  <c:v>-5.550048218874033</c:v>
                </c:pt>
                <c:pt idx="752">
                  <c:v>-5.3501171867782737</c:v>
                </c:pt>
                <c:pt idx="753">
                  <c:v>-5.1159636625250755</c:v>
                </c:pt>
                <c:pt idx="754">
                  <c:v>-4.849085429596113</c:v>
                </c:pt>
                <c:pt idx="755">
                  <c:v>-4.5511895979320771</c:v>
                </c:pt>
                <c:pt idx="756">
                  <c:v>-4.2241816842547424</c:v>
                </c:pt>
                <c:pt idx="757">
                  <c:v>-3.8701534232627237</c:v>
                </c:pt>
                <c:pt idx="758">
                  <c:v>-3.4913693876676715</c:v>
                </c:pt>
                <c:pt idx="759">
                  <c:v>-3.0902525026570093</c:v>
                </c:pt>
                <c:pt idx="760">
                  <c:v>-2.6693685474412234</c:v>
                </c:pt>
                <c:pt idx="761">
                  <c:v>-2.2314097430229038</c:v>
                </c:pt>
                <c:pt idx="762">
                  <c:v>-1.7791775311698168</c:v>
                </c:pt>
                <c:pt idx="763">
                  <c:v>-1.3155646547478073</c:v>
                </c:pt>
                <c:pt idx="764">
                  <c:v>-0.84353665403824463</c:v>
                </c:pt>
                <c:pt idx="765">
                  <c:v>-0.36611289740044217</c:v>
                </c:pt>
                <c:pt idx="766">
                  <c:v>0.11365273238193138</c:v>
                </c:pt>
                <c:pt idx="767">
                  <c:v>0.59269137252897053</c:v>
                </c:pt>
                <c:pt idx="768">
                  <c:v>1.0679388105135073</c:v>
                </c:pt>
                <c:pt idx="769">
                  <c:v>1.5363550845643372</c:v>
                </c:pt>
                <c:pt idx="770">
                  <c:v>1.9949439290473663</c:v>
                </c:pt>
                <c:pt idx="771">
                  <c:v>2.4407719403405959</c:v>
                </c:pt>
                <c:pt idx="772">
                  <c:v>2.8709873406067565</c:v>
                </c:pt>
                <c:pt idx="773">
                  <c:v>3.2828382194394741</c:v>
                </c:pt>
                <c:pt idx="774">
                  <c:v>3.6736901366986849</c:v>
                </c:pt>
                <c:pt idx="775">
                  <c:v>4.0410429739372322</c:v>
                </c:pt>
                <c:pt idx="776">
                  <c:v>4.3825469266270041</c:v>
                </c:pt>
                <c:pt idx="777">
                  <c:v>4.6960175348889663</c:v>
                </c:pt>
                <c:pt idx="778">
                  <c:v>4.9794496565816813</c:v>
                </c:pt>
                <c:pt idx="779">
                  <c:v>5.2310302933682582</c:v>
                </c:pt>
                <c:pt idx="780">
                  <c:v>5.4491501877186632</c:v>
                </c:pt>
                <c:pt idx="781">
                  <c:v>5.6324141166661486</c:v>
                </c:pt>
                <c:pt idx="782">
                  <c:v>5.7796498164728929</c:v>
                </c:pt>
                <c:pt idx="783">
                  <c:v>5.8899154811174546</c:v>
                </c:pt>
                <c:pt idx="784">
                  <c:v>5.9625057866392925</c:v>
                </c:pt>
                <c:pt idx="785">
                  <c:v>5.9969564028051252</c:v>
                </c:pt>
                <c:pt idx="786">
                  <c:v>5.9930469632378429</c:v>
                </c:pt>
                <c:pt idx="787">
                  <c:v>5.9508024750093025</c:v>
                </c:pt>
                <c:pt idx="788">
                  <c:v>5.8704931586804063</c:v>
                </c:pt>
                <c:pt idx="789">
                  <c:v>5.7526327198116638</c:v>
                </c:pt>
                <c:pt idx="790">
                  <c:v>5.5979750630006846</c:v>
                </c:pt>
                <c:pt idx="791">
                  <c:v>5.4075094694655297</c:v>
                </c:pt>
                <c:pt idx="792">
                  <c:v>5.1824542690209405</c:v>
                </c:pt>
                <c:pt idx="793">
                  <c:v>4.9242490469252074</c:v>
                </c:pt>
                <c:pt idx="794">
                  <c:v>4.6345454354472482</c:v>
                </c:pt>
                <c:pt idx="795">
                  <c:v>4.315196549056461</c:v>
                </c:pt>
                <c:pt idx="796">
                  <c:v>3.9682451308140623</c:v>
                </c:pt>
                <c:pt idx="797">
                  <c:v>3.5959104857885773</c:v>
                </c:pt>
                <c:pt idx="798">
                  <c:v>3.2005742850770083</c:v>
                </c:pt>
                <c:pt idx="799">
                  <c:v>2.7847653312375193</c:v>
                </c:pt>
                <c:pt idx="800">
                  <c:v>2.3511433825828698</c:v>
                </c:pt>
                <c:pt idx="801">
                  <c:v>1.9024821398039147</c:v>
                </c:pt>
                <c:pt idx="802">
                  <c:v>1.4416515037507318</c:v>
                </c:pt>
                <c:pt idx="803">
                  <c:v>0.9715992178610191</c:v>
                </c:pt>
                <c:pt idx="804">
                  <c:v>0.49533201266157689</c:v>
                </c:pt>
                <c:pt idx="805">
                  <c:v>1.5896372953722142E-2</c:v>
                </c:pt>
                <c:pt idx="806">
                  <c:v>-0.46364094929299088</c:v>
                </c:pt>
                <c:pt idx="807">
                  <c:v>-0.9402125516877613</c:v>
                </c:pt>
                <c:pt idx="808">
                  <c:v>-1.4107700023260099</c:v>
                </c:pt>
                <c:pt idx="809">
                  <c:v>-1.8723033393504727</c:v>
                </c:pt>
                <c:pt idx="810">
                  <c:v>-2.3218603244352778</c:v>
                </c:pt>
                <c:pt idx="811">
                  <c:v>-2.7565653270364043</c:v>
                </c:pt>
                <c:pt idx="812">
                  <c:v>-3.173637718613775</c:v>
                </c:pt>
                <c:pt idx="813">
                  <c:v>-3.5704096591647225</c:v>
                </c:pt>
                <c:pt idx="814">
                  <c:v>-3.9443431622957248</c:v>
                </c:pt>
                <c:pt idx="815">
                  <c:v>-4.2930463296741737</c:v>
                </c:pt>
                <c:pt idx="816">
                  <c:v>-4.6142886510151051</c:v>
                </c:pt>
                <c:pt idx="817">
                  <c:v>-4.9060152717351642</c:v>
                </c:pt>
                <c:pt idx="818">
                  <c:v>-5.1663601370095371</c:v>
                </c:pt>
                <c:pt idx="819">
                  <c:v>-5.3936579281547203</c:v>
                </c:pt>
                <c:pt idx="820">
                  <c:v>-5.586454714985015</c:v>
                </c:pt>
                <c:pt idx="821">
                  <c:v>-5.7435172560040346</c:v>
                </c:pt>
                <c:pt idx="822">
                  <c:v>-5.8638408869417065</c:v>
                </c:pt>
                <c:pt idx="823">
                  <c:v>-5.9466559471770832</c:v>
                </c:pt>
                <c:pt idx="824">
                  <c:v>-5.9914327029397674</c:v>
                </c:pt>
                <c:pt idx="825">
                  <c:v>-5.9978847357982676</c:v>
                </c:pt>
                <c:pt idx="826">
                  <c:v>-5.9659707747605317</c:v>
                </c:pt>
                <c:pt idx="827">
                  <c:v>-5.8958949602674497</c:v>
                </c:pt>
                <c:pt idx="828">
                  <c:v>-5.7881055383906874</c:v>
                </c:pt>
                <c:pt idx="829">
                  <c:v>-5.6432919935875088</c:v>
                </c:pt>
                <c:pt idx="830">
                  <c:v>-5.462380638353193</c:v>
                </c:pt>
                <c:pt idx="831">
                  <c:v>-5.2465286879822006</c:v>
                </c:pt>
                <c:pt idx="832">
                  <c:v>-4.9971168583394086</c:v>
                </c:pt>
                <c:pt idx="833">
                  <c:v>-4.7157405339904166</c:v>
                </c:pt>
                <c:pt idx="834">
                  <c:v>-4.4041995631847382</c:v>
                </c:pt>
                <c:pt idx="835">
                  <c:v>-4.0644867449691802</c:v>
                </c:pt>
                <c:pt idx="836">
                  <c:v>-3.6987750820745786</c:v>
                </c:pt>
                <c:pt idx="837">
                  <c:v>-3.3094038811139237</c:v>
                </c:pt>
                <c:pt idx="838">
                  <c:v>-2.8988637890031623</c:v>
                </c:pt>
                <c:pt idx="839">
                  <c:v>-2.4697808613205345</c:v>
                </c:pt>
                <c:pt idx="840">
                  <c:v>-2.0248997645125617</c:v>
                </c:pt>
                <c:pt idx="841">
                  <c:v>-1.5670662193952536</c:v>
                </c:pt>
                <c:pt idx="842">
                  <c:v>-1.0992087982522056</c:v>
                </c:pt>
                <c:pt idx="843">
                  <c:v>-0.6243201919660476</c:v>
                </c:pt>
                <c:pt idx="844">
                  <c:v>-0.14543806700966483</c:v>
                </c:pt>
                <c:pt idx="845">
                  <c:v>0.3343743652528704</c:v>
                </c:pt>
                <c:pt idx="846">
                  <c:v>0.81204794266549785</c:v>
                </c:pt>
                <c:pt idx="847">
                  <c:v>1.2845271844441299</c:v>
                </c:pt>
                <c:pt idx="848">
                  <c:v>1.7487898358265184</c:v>
                </c:pt>
                <c:pt idx="849">
                  <c:v>2.2018662001889733</c:v>
                </c:pt>
                <c:pt idx="850">
                  <c:v>2.6408581349703488</c:v>
                </c:pt>
                <c:pt idx="851">
                  <c:v>3.0629575898942214</c:v>
                </c:pt>
                <c:pt idx="852">
                  <c:v>3.4654645689078891</c:v>
                </c:pt>
                <c:pt idx="853">
                  <c:v>3.8458044009430901</c:v>
                </c:pt>
                <c:pt idx="854">
                  <c:v>4.2015442090245019</c:v>
                </c:pt>
                <c:pt idx="855">
                  <c:v>4.5304084723799374</c:v>
                </c:pt>
                <c:pt idx="856">
                  <c:v>4.8302935820078279</c:v>
                </c:pt>
                <c:pt idx="857">
                  <c:v>5.099281296596053</c:v>
                </c:pt>
                <c:pt idx="858">
                  <c:v>5.335651012720132</c:v>
                </c:pt>
                <c:pt idx="859">
                  <c:v>5.5378907708334015</c:v>
                </c:pt>
                <c:pt idx="860">
                  <c:v>5.7047069266483952</c:v>
                </c:pt>
                <c:pt idx="861">
                  <c:v>5.8350324260455837</c:v>
                </c:pt>
                <c:pt idx="862">
                  <c:v>5.928033630578307</c:v>
                </c:pt>
                <c:pt idx="863">
                  <c:v>5.9831156499139562</c:v>
                </c:pt>
                <c:pt idx="864">
                  <c:v>5.9999261471019665</c:v>
                </c:pt>
                <c:pt idx="865">
                  <c:v>5.9783575923279288</c:v>
                </c:pt>
                <c:pt idx="866">
                  <c:v>5.918547950737433</c:v>
                </c:pt>
                <c:pt idx="867">
                  <c:v>5.820879799929962</c:v>
                </c:pt>
                <c:pt idx="868">
                  <c:v>5.6859778827678396</c:v>
                </c:pt>
                <c:pt idx="869">
                  <c:v>5.5147051111539147</c:v>
                </c:pt>
                <c:pt idx="870">
                  <c:v>5.3081570463401597</c:v>
                </c:pt>
                <c:pt idx="871">
                  <c:v>5.0676548910743735</c:v>
                </c:pt>
                <c:pt idx="872">
                  <c:v>4.7947370384113412</c:v>
                </c:pt>
                <c:pt idx="873">
                  <c:v>4.4911492312472143</c:v>
                </c:pt>
                <c:pt idx="874">
                  <c:v>4.1588333955225014</c:v>
                </c:pt>
                <c:pt idx="875">
                  <c:v>3.7999152185230773</c:v>
                </c:pt>
                <c:pt idx="876">
                  <c:v>3.4166905517356891</c:v>
                </c:pt>
                <c:pt idx="877">
                  <c:v>3.0116107252332696</c:v>
                </c:pt>
                <c:pt idx="878">
                  <c:v>2.5872668675278954</c:v>
                </c:pt>
                <c:pt idx="879">
                  <c:v>2.14637333119081</c:v>
                </c:pt>
                <c:pt idx="880">
                  <c:v>1.6917503302589783</c:v>
                </c:pt>
                <c:pt idx="881">
                  <c:v>1.2263059004895296</c:v>
                </c:pt>
                <c:pt idx="882">
                  <c:v>0.75301729785488813</c:v>
                </c:pt>
                <c:pt idx="883">
                  <c:v>0.27491195426475129</c:v>
                </c:pt>
                <c:pt idx="884">
                  <c:v>-0.20495188766670452</c:v>
                </c:pt>
                <c:pt idx="885">
                  <c:v>-0.68350473693697911</c:v>
                </c:pt>
                <c:pt idx="886">
                  <c:v>-1.157685488422703</c:v>
                </c:pt>
                <c:pt idx="887">
                  <c:v>-1.6244610035060849</c:v>
                </c:pt>
                <c:pt idx="888">
                  <c:v>-2.0808455118111588</c:v>
                </c:pt>
                <c:pt idx="889">
                  <c:v>-2.5239197099449369</c:v>
                </c:pt>
                <c:pt idx="890">
                  <c:v>-2.9508494350766918</c:v>
                </c:pt>
                <c:pt idx="891">
                  <c:v>-3.358903793908198</c:v>
                </c:pt>
                <c:pt idx="892">
                  <c:v>-3.7454726310713764</c:v>
                </c:pt>
                <c:pt idx="893">
                  <c:v>-4.1080832252152213</c:v>
                </c:pt>
                <c:pt idx="894">
                  <c:v>-4.4444161059840255</c:v>
                </c:pt>
                <c:pt idx="895">
                  <c:v>-4.7523198907122204</c:v>
                </c:pt>
                <c:pt idx="896">
                  <c:v>-5.0298250459316129</c:v>
                </c:pt>
                <c:pt idx="897">
                  <c:v>-5.2751564856643469</c:v>
                </c:pt>
                <c:pt idx="898">
                  <c:v>-5.4867449259154881</c:v>
                </c:pt>
                <c:pt idx="899">
                  <c:v>-5.6632369227352495</c:v>
                </c:pt>
                <c:pt idx="900">
                  <c:v>-5.8035035296414987</c:v>
                </c:pt>
                <c:pt idx="901">
                  <c:v>-5.9066475190245917</c:v>
                </c:pt>
                <c:pt idx="902">
                  <c:v>-5.9720091213421966</c:v>
                </c:pt>
                <c:pt idx="903">
                  <c:v>-5.9991702453928255</c:v>
                </c:pt>
                <c:pt idx="904">
                  <c:v>-5.9879571526727506</c:v>
                </c:pt>
                <c:pt idx="905">
                  <c:v>-5.9384415687095196</c:v>
                </c:pt>
                <c:pt idx="906">
                  <c:v>-5.8509402242633577</c:v>
                </c:pt>
                <c:pt idx="907">
                  <c:v>-5.7260128293311734</c:v>
                </c:pt>
                <c:pt idx="908">
                  <c:v>-5.5644584929126477</c:v>
                </c:pt>
                <c:pt idx="909">
                  <c:v>-5.3673106114396889</c:v>
                </c:pt>
                <c:pt idx="910">
                  <c:v>-5.1358302585658269</c:v>
                </c:pt>
                <c:pt idx="911">
                  <c:v>-4.8714981185983905</c:v>
                </c:pt>
                <c:pt idx="912">
                  <c:v>-4.5760050151719263</c:v>
                </c:pt>
                <c:pt idx="913">
                  <c:v>-4.2512410957470506</c:v>
                </c:pt>
                <c:pt idx="914">
                  <c:v>-3.8992837411170296</c:v>
                </c:pt>
                <c:pt idx="915">
                  <c:v>-3.5223842772599832</c:v>
                </c:pt>
                <c:pt idx="916">
                  <c:v>-3.122953574535511</c:v>
                </c:pt>
                <c:pt idx="917">
                  <c:v>-2.7035466263417414</c:v>
                </c:pt>
                <c:pt idx="918">
                  <c:v>-2.2668462058767656</c:v>
                </c:pt>
                <c:pt idx="919">
                  <c:v>-1.8156457055454169</c:v>
                </c:pt>
                <c:pt idx="920">
                  <c:v>-1.3528312687806245</c:v>
                </c:pt>
                <c:pt idx="921">
                  <c:v>-0.88136332857471156</c:v>
                </c:pt>
                <c:pt idx="922">
                  <c:v>-0.40425767081103303</c:v>
                </c:pt>
                <c:pt idx="923">
                  <c:v>7.5433856473990812E-2</c:v>
                </c:pt>
                <c:pt idx="924">
                  <c:v>0.55464286450355493</c:v>
                </c:pt>
                <c:pt idx="925">
                  <c:v>1.0303040509774415</c:v>
                </c:pt>
                <c:pt idx="926">
                  <c:v>1.4993748075460747</c:v>
                </c:pt>
                <c:pt idx="927">
                  <c:v>1.9588546821207362</c:v>
                </c:pt>
                <c:pt idx="928">
                  <c:v>2.4058045715275762</c:v>
                </c:pt>
                <c:pt idx="929">
                  <c:v>2.8373655217379241</c:v>
                </c:pt>
                <c:pt idx="930">
                  <c:v>3.2507770154175946</c:v>
                </c:pt>
                <c:pt idx="931">
                  <c:v>3.6433946298172653</c:v>
                </c:pt>
                <c:pt idx="932">
                  <c:v>4.0127069520537075</c:v>
                </c:pt>
                <c:pt idx="933">
                  <c:v>4.3563516435817737</c:v>
                </c:pt>
                <c:pt idx="934">
                  <c:v>4.6721305510993583</c:v>
                </c:pt>
                <c:pt idx="935">
                  <c:v>4.958023767227103</c:v>
                </c:pt>
                <c:pt idx="936">
                  <c:v>5.212202551022477</c:v>
                </c:pt>
                <c:pt idx="937">
                  <c:v>5.4330410256810406</c:v>
                </c:pt>
                <c:pt idx="938">
                  <c:v>5.6191265785995137</c:v>
                </c:pt>
                <c:pt idx="939">
                  <c:v>5.7692688972757509</c:v>
                </c:pt>
                <c:pt idx="940">
                  <c:v>5.8825075832466878</c:v>
                </c:pt>
                <c:pt idx="941">
                  <c:v>5.958118295361043</c:v>
                </c:pt>
                <c:pt idx="942">
                  <c:v>5.9956173830907966</c:v>
                </c:pt>
                <c:pt idx="943">
                  <c:v>5.9947649802440619</c:v>
                </c:pt>
                <c:pt idx="944">
                  <c:v>5.9555665392901442</c:v>
                </c:pt>
                <c:pt idx="945">
                  <c:v>5.8782727964823431</c:v>
                </c:pt>
                <c:pt idx="946">
                  <c:v>5.7633781680015961</c:v>
                </c:pt>
                <c:pt idx="947">
                  <c:v>5.6116175873801701</c:v>
                </c:pt>
                <c:pt idx="948">
                  <c:v>5.4239618044350886</c:v>
                </c:pt>
                <c:pt idx="949">
                  <c:v>5.2016111757820926</c:v>
                </c:pt>
                <c:pt idx="950">
                  <c:v>4.9459879866496426</c:v>
                </c:pt>
                <c:pt idx="951">
                  <c:v>4.6587273531071496</c:v>
                </c:pt>
                <c:pt idx="952">
                  <c:v>4.3416667629021433</c:v>
                </c:pt>
                <c:pt idx="953">
                  <c:v>3.9968343218093043</c:v>
                </c:pt>
                <c:pt idx="954">
                  <c:v>3.6264357806746323</c:v>
                </c:pt>
                <c:pt idx="955">
                  <c:v>3.2328404261373866</c:v>
                </c:pt>
                <c:pt idx="956">
                  <c:v>2.8185659252810367</c:v>
                </c:pt>
                <c:pt idx="957">
                  <c:v>2.3862622211557314</c:v>
                </c:pt>
                <c:pt idx="958">
                  <c:v>1.9386945821859873</c:v>
                </c:pt>
                <c:pt idx="959">
                  <c:v>1.4787259138895408</c:v>
                </c:pt>
                <c:pt idx="960">
                  <c:v>1.0092984460520023</c:v>
                </c:pt>
                <c:pt idx="961">
                  <c:v>0.53341491249689554</c:v>
                </c:pt>
                <c:pt idx="962">
                  <c:v>5.4119343836333704E-2</c:v>
                </c:pt>
                <c:pt idx="963">
                  <c:v>-0.42552240393682439</c:v>
                </c:pt>
                <c:pt idx="964">
                  <c:v>-0.90244226046477183</c:v>
                </c:pt>
                <c:pt idx="965">
                  <c:v>-1.3735895662049307</c:v>
                </c:pt>
                <c:pt idx="966">
                  <c:v>-1.8359505862403278</c:v>
                </c:pt>
                <c:pt idx="967">
                  <c:v>-2.2865677878983761</c:v>
                </c:pt>
                <c:pt idx="968">
                  <c:v>-2.7225587588670876</c:v>
                </c:pt>
                <c:pt idx="969">
                  <c:v>-3.1411346447973334</c:v>
                </c:pt>
                <c:pt idx="970">
                  <c:v>-3.539617988453422</c:v>
                </c:pt>
                <c:pt idx="971">
                  <c:v>-3.9154598563022995</c:v>
                </c:pt>
                <c:pt idx="972">
                  <c:v>-4.2662561429896613</c:v>
                </c:pt>
                <c:pt idx="973">
                  <c:v>-4.5897629494099546</c:v>
                </c:pt>
                <c:pt idx="974">
                  <c:v>-4.8839109360031117</c:v>
                </c:pt>
                <c:pt idx="975">
                  <c:v>-5.1468185594658955</c:v>
                </c:pt>
                <c:pt idx="976">
                  <c:v>-5.376804108208078</c:v>
                </c:pt>
                <c:pt idx="977">
                  <c:v>-5.5723964595675977</c:v>
                </c:pt>
                <c:pt idx="978">
                  <c:v>-5.7323444899752367</c:v>
                </c:pt>
                <c:pt idx="979">
                  <c:v>-5.8556250778758727</c:v>
                </c:pt>
                <c:pt idx="980">
                  <c:v>-5.9414496482149222</c:v>
                </c:pt>
                <c:pt idx="981">
                  <c:v>-5.9892692166275925</c:v>
                </c:pt>
                <c:pt idx="982">
                  <c:v>-5.9987779010653535</c:v>
                </c:pt>
                <c:pt idx="983">
                  <c:v>-5.969914878397188</c:v>
                </c:pt>
                <c:pt idx="984">
                  <c:v>-5.9028647734700721</c:v>
                </c:pt>
                <c:pt idx="985">
                  <c:v>-5.7980564781399995</c:v>
                </c:pt>
                <c:pt idx="986">
                  <c:v>-5.6561604078277439</c:v>
                </c:pt>
                <c:pt idx="987">
                  <c:v>-5.4780842131480316</c:v>
                </c:pt>
                <c:pt idx="988">
                  <c:v>-5.264966974043058</c:v>
                </c:pt>
                <c:pt idx="989">
                  <c:v>-5.0181719135580867</c:v>
                </c:pt>
                <c:pt idx="990">
                  <c:v>-4.7392776778661068</c:v>
                </c:pt>
                <c:pt idx="991">
                  <c:v>-4.4300682383196168</c:v>
                </c:pt>
                <c:pt idx="992">
                  <c:v>-4.0925214801219605</c:v>
                </c:pt>
                <c:pt idx="993">
                  <c:v>-3.7287965506117677</c:v>
                </c:pt>
                <c:pt idx="994">
                  <c:v>-3.341220048088303</c:v>
                </c:pt>
                <c:pt idx="995">
                  <c:v>-2.9322711395221148</c:v>
                </c:pt>
                <c:pt idx="996">
                  <c:v>-2.504565702346838</c:v>
                </c:pt>
                <c:pt idx="997">
                  <c:v>-2.0608395917705784</c:v>
                </c:pt>
                <c:pt idx="998">
                  <c:v>-1.6039311406389754</c:v>
                </c:pt>
                <c:pt idx="999">
                  <c:v>-1.1367630037910961</c:v>
                </c:pt>
                <c:pt idx="1000">
                  <c:v>-0.66232346304233602</c:v>
                </c:pt>
                <c:pt idx="1001">
                  <c:v>-0.18364731237862505</c:v>
                </c:pt>
                <c:pt idx="1002">
                  <c:v>0.29620355436852874</c:v>
                </c:pt>
                <c:pt idx="1003">
                  <c:v>0.77415972919352549</c:v>
                </c:pt>
                <c:pt idx="1004">
                  <c:v>1.2471639236532315</c:v>
                </c:pt>
                <c:pt idx="1005">
                  <c:v>1.7121905250796963</c:v>
                </c:pt>
                <c:pt idx="1006">
                  <c:v>2.1662649501760072</c:v>
                </c:pt>
                <c:pt idx="1007">
                  <c:v>2.6064826721983101</c:v>
                </c:pt>
                <c:pt idx="1008">
                  <c:v>3.0300278000149659</c:v>
                </c:pt>
                <c:pt idx="1009">
                  <c:v>3.4341910902002715</c:v>
                </c:pt>
                <c:pt idx="1010">
                  <c:v>3.8163872769468012</c:v>
                </c:pt>
                <c:pt idx="1011">
                  <c:v>4.1741716089440875</c:v>
                </c:pt>
                <c:pt idx="1012">
                  <c:v>4.5052554874440318</c:v>
                </c:pt>
                <c:pt idx="1013">
                  <c:v>4.807521105482814</c:v>
                </c:pt>
                <c:pt idx="1014">
                  <c:v>5.0790349946182189</c:v>
                </c:pt>
                <c:pt idx="1015">
                  <c:v>5.3180603925294978</c:v>
                </c:pt>
                <c:pt idx="1016">
                  <c:v>5.5230683523693456</c:v>
                </c:pt>
                <c:pt idx="1017">
                  <c:v>5.692747522806024</c:v>
                </c:pt>
                <c:pt idx="1018">
                  <c:v>5.8260125361967656</c:v>
                </c:pt>
                <c:pt idx="1019">
                  <c:v>5.9220109512367518</c:v>
                </c:pt>
                <c:pt idx="1020">
                  <c:v>5.9801287056744199</c:v>
                </c:pt>
                <c:pt idx="1021">
                  <c:v>5.9999940442143229</c:v>
                </c:pt>
                <c:pt idx="1022">
                  <c:v>5.9814798964823632</c:v>
                </c:pt>
                <c:pt idx="1023">
                  <c:v>5.9247046898425495</c:v>
                </c:pt>
                <c:pt idx="1024">
                  <c:v>5.8300315918660068</c:v>
                </c:pt>
                <c:pt idx="1025">
                  <c:v>5.6980661872978766</c:v>
                </c:pt>
                <c:pt idx="1026">
                  <c:v>5.5296526043815621</c:v>
                </c:pt>
                <c:pt idx="1027">
                  <c:v>5.3258681153186549</c:v>
                </c:pt>
                <c:pt idx="1028">
                  <c:v>5.088016245403141</c:v>
                </c:pt>
                <c:pt idx="1029">
                  <c:v>4.8176184349079412</c:v>
                </c:pt>
                <c:pt idx="1030">
                  <c:v>4.5164043070592417</c:v>
                </c:pt>
                <c:pt idx="1031">
                  <c:v>4.1863006043503628</c:v>
                </c:pt>
                <c:pt idx="1032">
                  <c:v>3.8294188639650164</c:v>
                </c:pt>
                <c:pt idx="1033">
                  <c:v>3.4480419111451726</c:v>
                </c:pt>
                <c:pt idx="1034">
                  <c:v>3.0446092568998893</c:v>
                </c:pt>
                <c:pt idx="1035">
                  <c:v>2.621701493459947</c:v>
                </c:pt>
                <c:pt idx="1036">
                  <c:v>2.1820237872941135</c:v>
                </c:pt>
                <c:pt idx="1037">
                  <c:v>1.7283885752754053</c:v>
                </c:pt>
                <c:pt idx="1038">
                  <c:v>1.2636975746828421</c:v>
                </c:pt>
                <c:pt idx="1039">
                  <c:v>0.79092322211327271</c:v>
                </c:pt>
                <c:pt idx="1040">
                  <c:v>0.3130896600309096</c:v>
                </c:pt>
                <c:pt idx="1041">
                  <c:v>-0.16674660742423714</c:v>
                </c:pt>
                <c:pt idx="1042">
                  <c:v>-0.64551626563221487</c:v>
                </c:pt>
                <c:pt idx="1043">
                  <c:v>-1.1201568226323362</c:v>
                </c:pt>
                <c:pt idx="1044">
                  <c:v>-1.5876321986206525</c:v>
                </c:pt>
                <c:pt idx="1045">
                  <c:v>-2.0449521464997549</c:v>
                </c:pt>
                <c:pt idx="1046">
                  <c:v>-2.4891913792556677</c:v>
                </c:pt>
                <c:pt idx="1047">
                  <c:v>-2.917508281811886</c:v>
                </c:pt>
                <c:pt idx="1048">
                  <c:v>-3.3271630876685556</c:v>
                </c:pt>
                <c:pt idx="1049">
                  <c:v>-3.7155354040583308</c:v>
                </c:pt>
                <c:pt idx="1050">
                  <c:v>-4.080140973517719</c:v>
                </c:pt>
                <c:pt idx="1051">
                  <c:v>-4.4186475646570553</c:v>
                </c:pt>
                <c:pt idx="1052">
                  <c:v>-4.7288898904824155</c:v>
                </c:pt>
                <c:pt idx="1053">
                  <c:v>-5.0088834588431022</c:v>
                </c:pt>
                <c:pt idx="1054">
                  <c:v>-5.2568372664091276</c:v>
                </c:pt>
                <c:pt idx="1055">
                  <c:v>-5.471165254980531</c:v>
                </c:pt>
                <c:pt idx="1056">
                  <c:v>-5.6504964568472706</c:v>
                </c:pt>
                <c:pt idx="1057">
                  <c:v>-5.7936837643040002</c:v>
                </c:pt>
                <c:pt idx="1058">
                  <c:v>-5.8998112672247514</c:v>
                </c:pt>
                <c:pt idx="1059">
                  <c:v>-5.9682001117621049</c:v>
                </c:pt>
                <c:pt idx="1060">
                  <c:v>-5.9984128426951493</c:v>
                </c:pt>
                <c:pt idx="1061">
                  <c:v>-5.9902562016500376</c:v>
                </c:pt>
                <c:pt idx="1062">
                  <c:v>-5.9437823632940621</c:v>
                </c:pt>
                <c:pt idx="1063">
                  <c:v>-5.8592886015958383</c:v>
                </c:pt>
                <c:pt idx="1064">
                  <c:v>-5.7373153882863797</c:v>
                </c:pt>
                <c:pt idx="1065">
                  <c:v>-5.5786429356844405</c:v>
                </c:pt>
                <c:pt idx="1066">
                  <c:v>-5.3842862060002297</c:v>
                </c:pt>
                <c:pt idx="1067">
                  <c:v>-5.1554884190409327</c:v>
                </c:pt>
                <c:pt idx="1068">
                  <c:v>-4.8937130998465621</c:v>
                </c:pt>
                <c:pt idx="1069">
                  <c:v>-4.6006347171241364</c:v>
                </c:pt>
                <c:pt idx="1070">
                  <c:v>-4.2781279723622552</c:v>
                </c:pt>
                <c:pt idx="1071">
                  <c:v>-3.9282558081391867</c:v>
                </c:pt>
                <c:pt idx="1072">
                  <c:v>-3.5532562123303792</c:v>
                </c:pt>
                <c:pt idx="1073">
                  <c:v>-3.1555279026234224</c:v>
                </c:pt>
                <c:pt idx="1074">
                  <c:v>-2.737614982910729</c:v>
                </c:pt>
                <c:pt idx="1075">
                  <c:v>-2.3021906697066399</c:v>
                </c:pt>
                <c:pt idx="1076">
                  <c:v>-1.852040192684369</c:v>
                </c:pt>
                <c:pt idx="1077">
                  <c:v>-1.3900429787109823</c:v>
                </c:pt>
                <c:pt idx="1078">
                  <c:v>-0.91915423334179713</c:v>
                </c:pt>
                <c:pt idx="1079">
                  <c:v>-0.44238603758977668</c:v>
                </c:pt>
                <c:pt idx="1080">
                  <c:v>3.7211919113908837E-2</c:v>
                </c:pt>
                <c:pt idx="1081">
                  <c:v>0.51657184652485544</c:v>
                </c:pt>
                <c:pt idx="1082">
                  <c:v>0.9926274769738328</c:v>
                </c:pt>
                <c:pt idx="1083">
                  <c:v>1.4623336790159058</c:v>
                </c:pt>
                <c:pt idx="1084">
                  <c:v>1.9226859358798516</c:v>
                </c:pt>
                <c:pt idx="1085">
                  <c:v>2.3707395641222639</c:v>
                </c:pt>
                <c:pt idx="1086">
                  <c:v>2.8036285495525508</c:v>
                </c:pt>
                <c:pt idx="1087">
                  <c:v>3.2185838799431776</c:v>
                </c:pt>
                <c:pt idx="1088">
                  <c:v>3.6129512572583797</c:v>
                </c:pt>
                <c:pt idx="1089">
                  <c:v>3.9842080761035161</c:v>
                </c:pt>
                <c:pt idx="1090">
                  <c:v>4.329979559790945</c:v>
                </c:pt>
                <c:pt idx="1091">
                  <c:v>4.6480539508066414</c:v>
                </c:pt>
                <c:pt idx="1092">
                  <c:v>4.9363966585104402</c:v>
                </c:pt>
                <c:pt idx="1093">
                  <c:v>5.1931632735728703</c:v>
                </c:pt>
                <c:pt idx="1094">
                  <c:v>5.4167113659006292</c:v>
                </c:pt>
                <c:pt idx="1095">
                  <c:v>5.6056109905842098</c:v>
                </c:pt>
                <c:pt idx="1096">
                  <c:v>5.7586538346654859</c:v>
                </c:pt>
                <c:pt idx="1097">
                  <c:v>5.8748609462171482</c:v>
                </c:pt>
                <c:pt idx="1098">
                  <c:v>5.953488996294265</c:v>
                </c:pt>
                <c:pt idx="1099">
                  <c:v>5.9940350337028372</c:v>
                </c:pt>
                <c:pt idx="1100">
                  <c:v>5.9962397021710707</c:v>
                </c:pt>
                <c:pt idx="1101">
                  <c:v>5.9600888993444316</c:v>
                </c:pt>
                <c:pt idx="1102">
                  <c:v>5.8858138669925912</c:v>
                </c:pt>
                <c:pt idx="1103">
                  <c:v>5.7738897118512371</c:v>
                </c:pt>
                <c:pt idx="1104">
                  <c:v>5.6250323665603155</c:v>
                </c:pt>
                <c:pt idx="1105">
                  <c:v>5.440194010138331</c:v>
                </c:pt>
                <c:pt idx="1106">
                  <c:v>5.2205569772860416</c:v>
                </c:pt>
                <c:pt idx="1107">
                  <c:v>4.9675261954792136</c:v>
                </c:pt>
                <c:pt idx="1108">
                  <c:v>4.682720198227238</c:v>
                </c:pt>
                <c:pt idx="1109">
                  <c:v>4.3679607719820899</c:v>
                </c:pt>
                <c:pt idx="1110">
                  <c:v>4.0252613029220701</c:v>
                </c:pt>
                <c:pt idx="1111">
                  <c:v>3.6568138981511602</c:v>
                </c:pt>
                <c:pt idx="1112">
                  <c:v>3.2649753636943508</c:v>
                </c:pt>
                <c:pt idx="1113">
                  <c:v>2.8522521289819278</c:v>
                </c:pt>
                <c:pt idx="1114">
                  <c:v>2.4212842142545794</c:v>
                </c:pt>
                <c:pt idx="1115">
                  <c:v>1.9748283434431966</c:v>
                </c:pt>
                <c:pt idx="1116">
                  <c:v>1.5157403105433283</c:v>
                </c:pt>
                <c:pt idx="1117">
                  <c:v>1.0469567122793073</c:v>
                </c:pt>
                <c:pt idx="1118">
                  <c:v>0.57147616390666023</c:v>
                </c:pt>
                <c:pt idx="1119">
                  <c:v>9.2340118307561531E-2</c:v>
                </c:pt>
                <c:pt idx="1120">
                  <c:v>-0.38738658892833411</c:v>
                </c:pt>
                <c:pt idx="1121">
                  <c:v>-0.86463534399259134</c:v>
                </c:pt>
                <c:pt idx="1122">
                  <c:v>-1.3363533835144006</c:v>
                </c:pt>
                <c:pt idx="1123">
                  <c:v>-1.7995233218282756</c:v>
                </c:pt>
                <c:pt idx="1124">
                  <c:v>-2.2511824519451658</c:v>
                </c:pt>
                <c:pt idx="1125">
                  <c:v>-2.6884416967666356</c:v>
                </c:pt>
                <c:pt idx="1126">
                  <c:v>-3.1085040893190197</c:v>
                </c:pt>
                <c:pt idx="1127">
                  <c:v>-3.5086826637971011</c:v>
                </c:pt>
                <c:pt idx="1128">
                  <c:v>-3.8864176429757227</c:v>
                </c:pt>
                <c:pt idx="1129">
                  <c:v>-4.2392928120485092</c:v>
                </c:pt>
                <c:pt idx="1130">
                  <c:v>-4.5650509741570451</c:v>
                </c:pt>
                <c:pt idx="1131">
                  <c:v>-4.8616083887478467</c:v>
                </c:pt>
                <c:pt idx="1132">
                  <c:v>-5.12706810040092</c:v>
                </c:pt>
                <c:pt idx="1133">
                  <c:v>-5.3597320728708873</c:v>
                </c:pt>
                <c:pt idx="1134">
                  <c:v>-5.5581120507242341</c:v>
                </c:pt>
                <c:pt idx="1135">
                  <c:v>-5.7209390790952481</c:v>
                </c:pt>
                <c:pt idx="1136">
                  <c:v>-5.8471716206667264</c:v>
                </c:pt>
                <c:pt idx="1137">
                  <c:v>-5.936002217954444</c:v>
                </c:pt>
                <c:pt idx="1138">
                  <c:v>-5.9868626582795201</c:v>
                </c:pt>
                <c:pt idx="1139">
                  <c:v>-5.9994276083904818</c:v>
                </c:pt>
                <c:pt idx="1140">
                  <c:v>-5.9736166954858314</c:v>
                </c:pt>
                <c:pt idx="1141">
                  <c:v>-5.9095950213257025</c:v>
                </c:pt>
                <c:pt idx="1142">
                  <c:v>-5.8077721061440197</c:v>
                </c:pt>
                <c:pt idx="1143">
                  <c:v>-5.6687992691165316</c:v>
                </c:pt>
                <c:pt idx="1144">
                  <c:v>-5.4935654621407828</c:v>
                </c:pt>
                <c:pt idx="1145">
                  <c:v>-5.2831915835776107</c:v>
                </c:pt>
                <c:pt idx="1146">
                  <c:v>-5.0390233083268177</c:v>
                </c:pt>
                <c:pt idx="1147">
                  <c:v>-4.7626224801000756</c:v>
                </c:pt>
                <c:pt idx="1148">
                  <c:v>-4.4557571209511195</c:v>
                </c:pt>
                <c:pt idx="1149">
                  <c:v>-4.120390121968172</c:v>
                </c:pt>
                <c:pt idx="1150">
                  <c:v>-3.7586666874695442</c:v>
                </c:pt>
                <c:pt idx="1151">
                  <c:v>-3.3729006130167418</c:v>
                </c:pt>
                <c:pt idx="1152">
                  <c:v>-2.9655594850189342</c:v>
                </c:pt>
                <c:pt idx="1153">
                  <c:v>-2.5392488966008413</c:v>
                </c:pt>
                <c:pt idx="1154">
                  <c:v>-2.0966957806985906</c:v>
                </c:pt>
                <c:pt idx="1155">
                  <c:v>-1.6407309669948749</c:v>
                </c:pt>
                <c:pt idx="1156">
                  <c:v>-1.1742710742694855</c:v>
                </c:pt>
                <c:pt idx="1157">
                  <c:v>-0.70029985399239181</c:v>
                </c:pt>
                <c:pt idx="1158">
                  <c:v>-0.22184910449669731</c:v>
                </c:pt>
                <c:pt idx="1159">
                  <c:v>0.25802072218435973</c:v>
                </c:pt>
                <c:pt idx="1160">
                  <c:v>0.7362400967663052</c:v>
                </c:pt>
                <c:pt idx="1161">
                  <c:v>1.2097500472257579</c:v>
                </c:pt>
                <c:pt idx="1162">
                  <c:v>1.6755217257823145</c:v>
                </c:pt>
                <c:pt idx="1163">
                  <c:v>2.130575783188084</c:v>
                </c:pt>
                <c:pt idx="1164">
                  <c:v>2.5720014263955298</c:v>
                </c:pt>
                <c:pt idx="1165">
                  <c:v>2.9969750376995865</c:v>
                </c:pt>
                <c:pt idx="1166">
                  <c:v>3.4027782362550809</c:v>
                </c:pt>
                <c:pt idx="1167">
                  <c:v>3.7868152664373786</c:v>
                </c:pt>
                <c:pt idx="1168">
                  <c:v>4.146629601820095</c:v>
                </c:pt>
                <c:pt idx="1169">
                  <c:v>4.4799196585610677</c:v>
                </c:pt>
                <c:pt idx="1170">
                  <c:v>4.7845535176845448</c:v>
                </c:pt>
                <c:pt idx="1171">
                  <c:v>5.0585825620872429</c:v>
                </c:pt>
                <c:pt idx="1172">
                  <c:v>5.3002539410379352</c:v>
                </c:pt>
                <c:pt idx="1173">
                  <c:v>5.5080217824403528</c:v>
                </c:pt>
                <c:pt idx="1174">
                  <c:v>5.6805570811391437</c:v>
                </c:pt>
                <c:pt idx="1175">
                  <c:v>5.8167562000175002</c:v>
                </c:pt>
                <c:pt idx="1176">
                  <c:v>5.9157479295084263</c:v>
                </c:pt>
                <c:pt idx="1177">
                  <c:v>5.976899060362876</c:v>
                </c:pt>
                <c:pt idx="1178">
                  <c:v>5.9998184340280503</c:v>
                </c:pt>
                <c:pt idx="1179">
                  <c:v>5.9843594447272661</c:v>
                </c:pt>
                <c:pt idx="1180">
                  <c:v>5.9306209772366199</c:v>
                </c:pt>
                <c:pt idx="1181">
                  <c:v>5.8389467743598775</c:v>
                </c:pt>
                <c:pt idx="1182">
                  <c:v>5.7099232381475851</c:v>
                </c:pt>
                <c:pt idx="1183">
                  <c:v>5.5443756789251051</c:v>
                </c:pt>
                <c:pt idx="1184">
                  <c:v>5.3433630361229927</c:v>
                </c:pt>
                <c:pt idx="1185">
                  <c:v>5.1081711046783855</c:v>
                </c:pt>
                <c:pt idx="1186">
                  <c:v>4.8403043103353101</c:v>
                </c:pt>
                <c:pt idx="1187">
                  <c:v>4.5414760864539359</c:v>
                </c:pt>
                <c:pt idx="1188">
                  <c:v>4.2135979138843425</c:v>
                </c:pt>
                <c:pt idx="1189">
                  <c:v>3.8587670940122063</c:v>
                </c:pt>
                <c:pt idx="1190">
                  <c:v>3.4792533331871924</c:v>
                </c:pt>
                <c:pt idx="1191">
                  <c:v>3.0774842243479332</c:v>
                </c:pt>
                <c:pt idx="1192">
                  <c:v>2.6560297187116344</c:v>
                </c:pt>
                <c:pt idx="1193">
                  <c:v>2.2175856868565145</c:v>
                </c:pt>
                <c:pt idx="1194">
                  <c:v>1.7649566743500458</c:v>
                </c:pt>
                <c:pt idx="1195">
                  <c:v>1.3010379622281305</c:v>
                </c:pt>
                <c:pt idx="1196">
                  <c:v>0.82879704707692103</c:v>
                </c:pt>
                <c:pt idx="1197">
                  <c:v>0.35125465918156445</c:v>
                </c:pt>
                <c:pt idx="1198">
                  <c:v>-0.12853455983906409</c:v>
                </c:pt>
                <c:pt idx="1199">
                  <c:v>-0.6075015963144349</c:v>
                </c:pt>
                <c:pt idx="1200">
                  <c:v>-1.0825826957365237</c:v>
                </c:pt>
                <c:pt idx="1201">
                  <c:v>-1.550738960333278</c:v>
                </c:pt>
                <c:pt idx="1202">
                  <c:v>-2.0089757876437995</c:v>
                </c:pt>
                <c:pt idx="1203">
                  <c:v>-2.454362025754699</c:v>
                </c:pt>
                <c:pt idx="1204">
                  <c:v>-2.8840487226694758</c:v>
                </c:pt>
                <c:pt idx="1205">
                  <c:v>-3.295287349878949</c:v>
                </c:pt>
                <c:pt idx="1206">
                  <c:v>-3.6854473835640702</c:v>
                </c:pt>
                <c:pt idx="1207">
                  <c:v>-4.0520331309714317</c:v>
                </c:pt>
                <c:pt idx="1208">
                  <c:v>-4.3926996943300676</c:v>
                </c:pt>
                <c:pt idx="1209">
                  <c:v>-4.7052679701949813</c:v>
                </c:pt>
                <c:pt idx="1210">
                  <c:v>-4.9877385882727729</c:v>
                </c:pt>
                <c:pt idx="1211">
                  <c:v>-5.238304700568456</c:v>
                </c:pt>
                <c:pt idx="1212">
                  <c:v>-5.4553635390465658</c:v>
                </c:pt>
                <c:pt idx="1213">
                  <c:v>-5.6375266678769727</c:v>
                </c:pt>
                <c:pt idx="1214">
                  <c:v>-5.7836288646860083</c:v>
                </c:pt>
                <c:pt idx="1215">
                  <c:v>-5.8927355740032183</c:v>
                </c:pt>
                <c:pt idx="1216">
                  <c:v>-5.9641488852270994</c:v>
                </c:pt>
                <c:pt idx="1217">
                  <c:v>-5.9974119968712589</c:v>
                </c:pt>
                <c:pt idx="1218">
                  <c:v>-5.9923121385350449</c:v>
                </c:pt>
                <c:pt idx="1219">
                  <c:v>-5.9488819319080033</c:v>
                </c:pt>
                <c:pt idx="1220">
                  <c:v>-5.8673991821023979</c:v>
                </c:pt>
                <c:pt idx="1221">
                  <c:v>-5.7483851006485258</c:v>
                </c:pt>
                <c:pt idx="1222">
                  <c:v>-5.5926009715196141</c:v>
                </c:pt>
                <c:pt idx="1223">
                  <c:v>-5.4010432815123517</c:v>
                </c:pt>
                <c:pt idx="1224">
                  <c:v>-5.1749373461320083</c:v>
                </c:pt>
                <c:pt idx="1225">
                  <c:v>-4.9157294717547204</c:v>
                </c:pt>
                <c:pt idx="1226">
                  <c:v>-4.6250777042023499</c:v>
                </c:pt>
                <c:pt idx="1227">
                  <c:v>-4.3048412229074904</c:v>
                </c:pt>
                <c:pt idx="1228">
                  <c:v>-3.9570684485097321</c:v>
                </c:pt>
                <c:pt idx="1229">
                  <c:v>-3.583983939954031</c:v>
                </c:pt>
                <c:pt idx="1230">
                  <c:v>-3.1879741649049942</c:v>
                </c:pt>
                <c:pt idx="1231">
                  <c:v>-2.7715722344979019</c:v>
                </c:pt>
                <c:pt idx="1232">
                  <c:v>-2.3374417000719512</c:v>
                </c:pt>
                <c:pt idx="1233">
                  <c:v>-1.8883595155313317</c:v>
                </c:pt>
                <c:pt idx="1234">
                  <c:v>-1.4271982743168876</c:v>
                </c:pt>
                <c:pt idx="1235">
                  <c:v>-0.9569078346111235</c:v>
                </c:pt>
                <c:pt idx="1236">
                  <c:v>-0.48049645031253785</c:v>
                </c:pt>
                <c:pt idx="1237">
                  <c:v>-1.0115284766556059E-3</c:v>
                </c:pt>
                <c:pt idx="1238">
                  <c:v>0.47847986368952977</c:v>
                </c:pt>
                <c:pt idx="1239">
                  <c:v>0.95491061759099183</c:v>
                </c:pt>
                <c:pt idx="1240">
                  <c:v>1.425233202272848</c:v>
                </c:pt>
                <c:pt idx="1241">
                  <c:v>1.886439158218451</c:v>
                </c:pt>
                <c:pt idx="1242">
                  <c:v>2.3355783412236102</c:v>
                </c:pt>
                <c:pt idx="1243">
                  <c:v>2.7697777932518219</c:v>
                </c:pt>
                <c:pt idx="1244">
                  <c:v>3.18626011956143</c:v>
                </c:pt>
                <c:pt idx="1245">
                  <c:v>3.5823612545538217</c:v>
                </c:pt>
                <c:pt idx="1246">
                  <c:v>3.9555475027018545</c:v>
                </c:pt>
                <c:pt idx="1247">
                  <c:v>4.3034317455547271</c:v>
                </c:pt>
                <c:pt idx="1248">
                  <c:v>4.6237887111497695</c:v>
                </c:pt>
                <c:pt idx="1249">
                  <c:v>4.9145692081590333</c:v>
                </c:pt>
                <c:pt idx="1250">
                  <c:v>5.1739132337207074</c:v>
                </c:pt>
                <c:pt idx="1251">
                  <c:v>5.4001618711099759</c:v>
                </c:pt>
                <c:pt idx="1252">
                  <c:v>5.5918679011448331</c:v>
                </c:pt>
                <c:pt idx="1253">
                  <c:v>5.7478050594500605</c:v>
                </c:pt>
                <c:pt idx="1254">
                  <c:v>5.866975880364464</c:v>
                </c:pt>
                <c:pt idx="1255">
                  <c:v>5.948618077317164</c:v>
                </c:pt>
                <c:pt idx="1256">
                  <c:v>5.9922094188602486</c:v>
                </c:pt>
                <c:pt idx="1257">
                  <c:v>5.9974710691678847</c:v>
                </c:pt>
                <c:pt idx="1258">
                  <c:v>5.9643693716340369</c:v>
                </c:pt>
                <c:pt idx="1259">
                  <c:v>5.8931160641598979</c:v>
                </c:pt>
                <c:pt idx="1260">
                  <c:v>5.7841669247538894</c:v>
                </c:pt>
                <c:pt idx="1261">
                  <c:v>5.6382188561078062</c:v>
                </c:pt>
                <c:pt idx="1262">
                  <c:v>5.4562054277978413</c:v>
                </c:pt>
                <c:pt idx="1263">
                  <c:v>5.2392909046251983</c:v>
                </c:pt>
                <c:pt idx="1264">
                  <c:v>4.9888627992945445</c:v>
                </c:pt>
                <c:pt idx="1265">
                  <c:v>4.7065229970677303</c:v>
                </c:pt>
                <c:pt idx="1266">
                  <c:v>4.3940775091647204</c:v>
                </c:pt>
                <c:pt idx="1267">
                  <c:v>4.0535249204549855</c:v>
                </c:pt>
                <c:pt idx="1268">
                  <c:v>3.687043605334718</c:v>
                </c:pt>
                <c:pt idx="1269">
                  <c:v>3.2969777935646327</c:v>
                </c:pt>
                <c:pt idx="1270">
                  <c:v>2.8858225751994255</c:v>
                </c:pt>
                <c:pt idx="1271">
                  <c:v>2.4562079405261805</c:v>
                </c:pt>
                <c:pt idx="1272">
                  <c:v>2.0108819571016543</c:v>
                </c:pt>
                <c:pt idx="1273">
                  <c:v>1.5526931914979794</c:v>
                </c:pt>
                <c:pt idx="1274">
                  <c:v>1.0845724881976371</c:v>
                </c:pt>
                <c:pt idx="1275">
                  <c:v>0.6095142221905856</c:v>
                </c:pt>
                <c:pt idx="1276">
                  <c:v>0.13055714519294204</c:v>
                </c:pt>
                <c:pt idx="1277">
                  <c:v>-0.34923505199393867</c:v>
                </c:pt>
                <c:pt idx="1278">
                  <c:v>-0.82679333664942622</c:v>
                </c:pt>
                <c:pt idx="1279">
                  <c:v>-1.2990629654696295</c:v>
                </c:pt>
                <c:pt idx="1280">
                  <c:v>-1.7630230244999092</c:v>
                </c:pt>
                <c:pt idx="1281">
                  <c:v>-2.2157057526749995</c:v>
                </c:pt>
                <c:pt idx="1282">
                  <c:v>-2.6542155253620292</c:v>
                </c:pt>
                <c:pt idx="1283">
                  <c:v>-3.0757473764765493</c:v>
                </c:pt>
                <c:pt idx="1284">
                  <c:v>-3.4776049406932312</c:v>
                </c:pt>
                <c:pt idx="1285">
                  <c:v>-3.8572177009823152</c:v>
                </c:pt>
                <c:pt idx="1286">
                  <c:v>-4.2121574311464478</c:v>
                </c:pt>
                <c:pt idx="1287">
                  <c:v>-4.5401537281817603</c:v>
                </c:pt>
                <c:pt idx="1288">
                  <c:v>-4.8391085351091085</c:v>
                </c:pt>
                <c:pt idx="1289">
                  <c:v>-5.1071095613788966</c:v>
                </c:pt>
                <c:pt idx="1290">
                  <c:v>-5.3424425150047057</c:v>
                </c:pt>
                <c:pt idx="1291">
                  <c:v>-5.5436020681818015</c:v>
                </c:pt>
                <c:pt idx="1292">
                  <c:v>-5.7093014862479938</c:v>
                </c:pt>
                <c:pt idx="1293">
                  <c:v>-5.8384808583943624</c:v>
                </c:pt>
                <c:pt idx="1294">
                  <c:v>-5.9303138774773725</c:v>
                </c:pt>
                <c:pt idx="1295">
                  <c:v>-5.9842131255647359</c:v>
                </c:pt>
                <c:pt idx="1296">
                  <c:v>-5.9998338314055477</c:v>
                </c:pt>
                <c:pt idx="1297">
                  <c:v>-5.9770760757897303</c:v>
                </c:pt>
                <c:pt idx="1298">
                  <c:v>-5.9160854306899893</c:v>
                </c:pt>
                <c:pt idx="1299">
                  <c:v>-5.8172520280979683</c:v>
                </c:pt>
                <c:pt idx="1300">
                  <c:v>-5.6812080645108676</c:v>
                </c:pt>
                <c:pt idx="1301">
                  <c:v>-5.508823757031303</c:v>
                </c:pt>
                <c:pt idx="1302">
                  <c:v>-5.3012017769475515</c:v>
                </c:pt>
                <c:pt idx="1303">
                  <c:v>-5.0596701964002939</c:v>
                </c:pt>
                <c:pt idx="1304">
                  <c:v>-4.7857739932530929</c:v>
                </c:pt>
                <c:pt idx="1305">
                  <c:v>-4.4812651685064759</c:v>
                </c:pt>
                <c:pt idx="1306">
                  <c:v>-4.1480915394704088</c:v>
                </c:pt>
                <c:pt idx="1307">
                  <c:v>-3.78838428038065</c:v>
                </c:pt>
                <c:pt idx="1308">
                  <c:v>-3.4044442901564977</c:v>
                </c:pt>
                <c:pt idx="1309">
                  <c:v>-2.998727474499765</c:v>
                </c:pt>
                <c:pt idx="1310">
                  <c:v>-2.5738290364793239</c:v>
                </c:pt>
                <c:pt idx="1311">
                  <c:v>-2.1324668760878689</c:v>
                </c:pt>
                <c:pt idx="1312">
                  <c:v>-1.6774642049570854</c:v>
                </c:pt>
                <c:pt idx="1313">
                  <c:v>-1.2117314874377103</c:v>
                </c:pt>
                <c:pt idx="1314">
                  <c:v>-0.73824782355995633</c:v>
                </c:pt>
                <c:pt idx="1315">
                  <c:v>-0.26004189295980912</c:v>
                </c:pt>
                <c:pt idx="1316">
                  <c:v>0.21982741833495464</c:v>
                </c:pt>
                <c:pt idx="1317">
                  <c:v>0.6982905843365742</c:v>
                </c:pt>
                <c:pt idx="1318">
                  <c:v>1.172287073588546</c:v>
                </c:pt>
                <c:pt idx="1319">
                  <c:v>1.6387849261225604</c:v>
                </c:pt>
                <c:pt idx="1320">
                  <c:v>2.0948001476554148</c:v>
                </c:pt>
                <c:pt idx="1321">
                  <c:v>2.537415796969233</c:v>
                </c:pt>
                <c:pt idx="1322">
                  <c:v>2.9638006443808909</c:v>
                </c:pt>
                <c:pt idx="1323">
                  <c:v>3.3712272819501177</c:v>
                </c:pt>
                <c:pt idx="1324">
                  <c:v>3.7570895695827473</c:v>
                </c:pt>
                <c:pt idx="1325">
                  <c:v>4.1189193054335966</c:v>
                </c:pt>
                <c:pt idx="1326">
                  <c:v>4.4544020139752716</c:v>
                </c:pt>
                <c:pt idx="1327">
                  <c:v>4.7613917507431545</c:v>
                </c:pt>
                <c:pt idx="1328">
                  <c:v>5.0379248290567151</c:v>
                </c:pt>
                <c:pt idx="1329">
                  <c:v>5.282232380912979</c:v>
                </c:pt>
                <c:pt idx="1330">
                  <c:v>5.492751671705296</c:v>
                </c:pt>
                <c:pt idx="1331">
                  <c:v>5.6681360963918301</c:v>
                </c:pt>
                <c:pt idx="1332">
                  <c:v>5.807263793172396</c:v>
                </c:pt>
                <c:pt idx="1333">
                  <c:v>5.9092448195755019</c:v>
                </c:pt>
                <c:pt idx="1334">
                  <c:v>5.9734268450531562</c:v>
                </c:pt>
                <c:pt idx="1335">
                  <c:v>5.9993993236702163</c:v>
                </c:pt>
                <c:pt idx="1336">
                  <c:v>5.9869961201973503</c:v>
                </c:pt>
                <c:pt idx="1337">
                  <c:v>5.9362965728095469</c:v>
                </c:pt>
                <c:pt idx="1338">
                  <c:v>5.8476249855925468</c:v>
                </c:pt>
                <c:pt idx="1339">
                  <c:v>5.7215485541034177</c:v>
                </c:pt>
                <c:pt idx="1340">
                  <c:v>5.5588737372545962</c:v>
                </c:pt>
                <c:pt idx="1341">
                  <c:v>5.3606410987289852</c:v>
                </c:pt>
                <c:pt idx="1342">
                  <c:v>5.1281186509234065</c:v>
                </c:pt>
                <c:pt idx="1343">
                  <c:v>4.8627937439964928</c:v>
                </c:pt>
                <c:pt idx="1344">
                  <c:v>4.5663635519034083</c:v>
                </c:pt>
                <c:pt idx="1345">
                  <c:v>4.2407242162743222</c:v>
                </c:pt>
                <c:pt idx="1346">
                  <c:v>3.8879587175787593</c:v>
                </c:pt>
                <c:pt idx="1347">
                  <c:v>3.5103235511589808</c:v>
                </c:pt>
                <c:pt idx="1348">
                  <c:v>3.110234293360326</c:v>
                </c:pt>
                <c:pt idx="1349">
                  <c:v>2.6902501500860092</c:v>
                </c:pt>
                <c:pt idx="1350">
                  <c:v>2.2530575866128988</c:v>
                </c:pt>
                <c:pt idx="1351">
                  <c:v>1.8014531433815897</c:v>
                </c:pt>
                <c:pt idx="1352">
                  <c:v>1.3383255476810734</c:v>
                </c:pt>
                <c:pt idx="1353">
                  <c:v>0.86663723565217377</c:v>
                </c:pt>
                <c:pt idx="1354">
                  <c:v>0.38940540280587088</c:v>
                </c:pt>
                <c:pt idx="1355">
                  <c:v>-9.0317295731471792E-2</c:v>
                </c:pt>
                <c:pt idx="1356">
                  <c:v>-0.56946227179340958</c:v>
                </c:pt>
                <c:pt idx="1357">
                  <c:v>-1.0449646326658018</c:v>
                </c:pt>
                <c:pt idx="1358">
                  <c:v>-1.513782785940913</c:v>
                </c:pt>
                <c:pt idx="1359">
                  <c:v>-1.972917895329068</c:v>
                </c:pt>
                <c:pt idx="1360">
                  <c:v>-2.4194330629770633</c:v>
                </c:pt>
                <c:pt idx="1361">
                  <c:v>-2.8504721155919515</c:v>
                </c:pt>
                <c:pt idx="1362">
                  <c:v>-3.2632778742031263</c:v>
                </c:pt>
                <c:pt idx="1363">
                  <c:v>-3.6552097906985717</c:v>
                </c:pt>
                <c:pt idx="1364">
                  <c:v>-4.0237608383216266</c:v>
                </c:pt>
                <c:pt idx="1365">
                  <c:v>-4.366573548086742</c:v>
                </c:pt>
                <c:pt idx="1366">
                  <c:v>-4.6814550885358681</c:v>
                </c:pt>
                <c:pt idx="1367">
                  <c:v>-4.9663912923765272</c:v>
                </c:pt>
                <c:pt idx="1368">
                  <c:v>-5.2195595402789188</c:v>
                </c:pt>
                <c:pt idx="1369">
                  <c:v>-5.4393404194197581</c:v>
                </c:pt>
                <c:pt idx="1370">
                  <c:v>-5.6243280821979242</c:v>
                </c:pt>
                <c:pt idx="1371">
                  <c:v>-5.7733392388615021</c:v>
                </c:pt>
                <c:pt idx="1372">
                  <c:v>-5.8854207265241003</c:v>
                </c:pt>
                <c:pt idx="1373">
                  <c:v>-5.9598556061545498</c:v>
                </c:pt>
                <c:pt idx="1374">
                  <c:v>-5.9961677485400742</c:v>
                </c:pt>
                <c:pt idx="1375">
                  <c:v>-5.9941248798884157</c:v>
                </c:pt>
                <c:pt idx="1376">
                  <c:v>-5.9537400675874403</c:v>
                </c:pt>
                <c:pt idx="1377">
                  <c:v>-5.8752716366184519</c:v>
                </c:pt>
                <c:pt idx="1378">
                  <c:v>-5.7592215171578731</c:v>
                </c:pt>
                <c:pt idx="1379">
                  <c:v>-5.6063320339370062</c:v>
                </c:pt>
                <c:pt idx="1380">
                  <c:v>-5.417581157897013</c:v>
                </c:pt>
                <c:pt idx="1381">
                  <c:v>-5.1941762505123217</c:v>
                </c:pt>
                <c:pt idx="1382">
                  <c:v>-4.9375463407974367</c:v>
                </c:pt>
                <c:pt idx="1383">
                  <c:v>-4.6493329843979581</c:v>
                </c:pt>
                <c:pt idx="1384">
                  <c:v>-4.3313797632364341</c:v>
                </c:pt>
                <c:pt idx="1385">
                  <c:v>-3.9857204928794681</c:v>
                </c:pt>
                <c:pt idx="1386">
                  <c:v>-3.6145662130587093</c:v>
                </c:pt>
                <c:pt idx="1387">
                  <c:v>-3.2202910445619706</c:v>
                </c:pt>
                <c:pt idx="1388">
                  <c:v>-2.8054170029621246</c:v>
                </c:pt>
                <c:pt idx="1389">
                  <c:v>-2.3725978663240834</c:v>
                </c:pt>
                <c:pt idx="1390">
                  <c:v>-1.9246022000814769</c:v>
                </c:pt>
                <c:pt idx="1391">
                  <c:v>-1.4642956476658999</c:v>
                </c:pt>
                <c:pt idx="1392">
                  <c:v>-0.99462260016825987</c:v>
                </c:pt>
                <c:pt idx="1393">
                  <c:v>-0.51858736228383928</c:v>
                </c:pt>
                <c:pt idx="1394">
                  <c:v>-3.923493501475149E-2</c:v>
                </c:pt>
                <c:pt idx="1395">
                  <c:v>0.44036846194508594</c:v>
                </c:pt>
                <c:pt idx="1396">
                  <c:v>0.91715500355219515</c:v>
                </c:pt>
                <c:pt idx="1397">
                  <c:v>1.3880748830245404</c:v>
                </c:pt>
                <c:pt idx="1398">
                  <c:v>1.8501158201971468</c:v>
                </c:pt>
                <c:pt idx="1399">
                  <c:v>2.3003223298354318</c:v>
                </c:pt>
                <c:pt idx="1400">
                  <c:v>2.7358146266548049</c:v>
                </c:pt>
                <c:pt idx="1401">
                  <c:v>3.1538070461189145</c:v>
                </c:pt>
                <c:pt idx="1402">
                  <c:v>3.5516258631863122</c:v>
                </c:pt>
                <c:pt idx="1403">
                  <c:v>3.9267263950263454</c:v>
                </c:pt>
                <c:pt idx="1404">
                  <c:v>4.2767092783052778</c:v>
                </c:pt>
                <c:pt idx="1405">
                  <c:v>4.5993358169235457</c:v>
                </c:pt>
                <c:pt idx="1406">
                  <c:v>4.892542302031007</c:v>
                </c:pt>
                <c:pt idx="1407">
                  <c:v>5.1544532127209628</c:v>
                </c:pt>
                <c:pt idx="1408">
                  <c:v>5.3833932129635418</c:v>
                </c:pt>
                <c:pt idx="1409">
                  <c:v>5.5778978680390372</c:v>
                </c:pt>
                <c:pt idx="1410">
                  <c:v>5.7367230119225701</c:v>
                </c:pt>
                <c:pt idx="1411">
                  <c:v>5.8588527057008033</c:v>
                </c:pt>
                <c:pt idx="1412">
                  <c:v>5.9435057361139902</c:v>
                </c:pt>
                <c:pt idx="1413">
                  <c:v>5.9901406126548604</c:v>
                </c:pt>
                <c:pt idx="1414">
                  <c:v>5.9984590312599781</c:v>
                </c:pt>
                <c:pt idx="1415">
                  <c:v>5.9684077824377466</c:v>
                </c:pt>
                <c:pt idx="1416">
                  <c:v>5.9001790916275816</c:v>
                </c:pt>
                <c:pt idx="1417">
                  <c:v>5.7942093896130791</c:v>
                </c:pt>
                <c:pt idx="1418">
                  <c:v>5.6511765208543725</c:v>
                </c:pt>
                <c:pt idx="1419">
                  <c:v>5.4719954075967987</c:v>
                </c:pt>
                <c:pt idx="1420">
                  <c:v>5.2578121974908019</c:v>
                </c:pt>
                <c:pt idx="1421">
                  <c:v>5.0099969321583151</c:v>
                </c:pt>
                <c:pt idx="1422">
                  <c:v>4.7301347836017937</c:v>
                </c:pt>
                <c:pt idx="1423">
                  <c:v>4.4200159145129643</c:v>
                </c:pt>
                <c:pt idx="1424">
                  <c:v>4.0816240273407187</c:v>
                </c:pt>
                <c:pt idx="1425">
                  <c:v>3.7171236753650314</c:v>
                </c:pt>
                <c:pt idx="1426">
                  <c:v>3.3288464169427372</c:v>
                </c:pt>
                <c:pt idx="1427">
                  <c:v>2.9192759014907317</c:v>
                </c:pt>
                <c:pt idx="1428">
                  <c:v>2.491031982605421</c:v>
                </c:pt>
                <c:pt idx="1429">
                  <c:v>2.0468539599402304</c:v>
                </c:pt>
                <c:pt idx="1430">
                  <c:v>1.5895830570359695</c:v>
                </c:pt>
                <c:pt idx="1431">
                  <c:v>1.1221442471861465</c:v>
                </c:pt>
                <c:pt idx="1432">
                  <c:v>0.64752754358966935</c:v>
                </c:pt>
                <c:pt idx="1433">
                  <c:v>0.16876887347010588</c:v>
                </c:pt>
                <c:pt idx="1434">
                  <c:v>-0.31106934149812449</c:v>
                </c:pt>
                <c:pt idx="1435">
                  <c:v>-0.78891777423763121</c:v>
                </c:pt>
                <c:pt idx="1436">
                  <c:v>-1.2617198254869468</c:v>
                </c:pt>
                <c:pt idx="1437">
                  <c:v>-1.7264511756048324</c:v>
                </c:pt>
                <c:pt idx="1438">
                  <c:v>-2.1801391298951742</c:v>
                </c:pt>
                <c:pt idx="1439">
                  <c:v>-2.6198816337084034</c:v>
                </c:pt>
                <c:pt idx="1440">
                  <c:v>-3.0428658356876874</c:v>
                </c:pt>
                <c:pt idx="1441">
                  <c:v>-3.4463860804184625</c:v>
                </c:pt>
                <c:pt idx="1442">
                  <c:v>-3.827861215389754</c:v>
                </c:pt>
                <c:pt idx="1443">
                  <c:v>-4.1848511015617884</c:v>
                </c:pt>
                <c:pt idx="1444">
                  <c:v>-4.5150722219286221</c:v>
                </c:pt>
                <c:pt idx="1445">
                  <c:v>-4.8164122882342308</c:v>
                </c:pt>
                <c:pt idx="1446">
                  <c:v>-5.0869437524089491</c:v>
                </c:pt>
                <c:pt idx="1447">
                  <c:v>-5.3249361362991499</c:v>
                </c:pt>
                <c:pt idx="1448">
                  <c:v>-5.5288671008219925</c:v>
                </c:pt>
                <c:pt idx="1449">
                  <c:v>-5.6974321837404096</c:v>
                </c:pt>
                <c:pt idx="1450">
                  <c:v>-5.8295531437698065</c:v>
                </c:pt>
                <c:pt idx="1451">
                  <c:v>-5.9243848576426767</c:v>
                </c:pt>
                <c:pt idx="1452">
                  <c:v>-5.9813207260134362</c:v>
                </c:pt>
                <c:pt idx="1453">
                  <c:v>-5.9999965536241566</c:v>
                </c:pt>
                <c:pt idx="1454">
                  <c:v>-5.9802928789113556</c:v>
                </c:pt>
                <c:pt idx="1455">
                  <c:v>-5.9223357381523307</c:v>
                </c:pt>
                <c:pt idx="1456">
                  <c:v>-5.8264958592630993</c:v>
                </c:pt>
                <c:pt idx="1457">
                  <c:v>-5.6933862904048782</c:v>
                </c:pt>
                <c:pt idx="1458">
                  <c:v>-5.5238584785679476</c:v>
                </c:pt>
                <c:pt idx="1459">
                  <c:v>-5.3189968232165672</c:v>
                </c:pt>
                <c:pt idx="1460">
                  <c:v>-5.0801117398330256</c:v>
                </c:pt>
                <c:pt idx="1461">
                  <c:v>-4.80873127773049</c:v>
                </c:pt>
                <c:pt idx="1462">
                  <c:v>-4.5065913457520317</c:v>
                </c:pt>
                <c:pt idx="1463">
                  <c:v>-4.1756246083779969</c:v>
                </c:pt>
                <c:pt idx="1464">
                  <c:v>-3.8179481232687578</c:v>
                </c:pt>
                <c:pt idx="1465">
                  <c:v>-3.4358497993203665</c:v>
                </c:pt>
                <c:pt idx="1466">
                  <c:v>-3.0317737618553506</c:v>
                </c:pt>
                <c:pt idx="1467">
                  <c:v>-2.608304718561484</c:v>
                </c:pt>
                <c:pt idx="1468">
                  <c:v>-2.1681514261831714</c:v>
                </c:pt>
                <c:pt idx="1469">
                  <c:v>-1.7141293637222024</c:v>
                </c:pt>
                <c:pt idx="1470">
                  <c:v>-1.2491427229802583</c:v>
                </c:pt>
                <c:pt idx="1471">
                  <c:v>-0.77616583164224151</c:v>
                </c:pt>
                <c:pt idx="1472">
                  <c:v>-0.29822412772929752</c:v>
                </c:pt>
                <c:pt idx="1473">
                  <c:v>0.18162519287989315</c:v>
                </c:pt>
                <c:pt idx="1474">
                  <c:v>0.66031273206973728</c:v>
                </c:pt>
                <c:pt idx="1475">
                  <c:v>1.1347765231610238</c:v>
                </c:pt>
                <c:pt idx="1476">
                  <c:v>1.6019816170483883</c:v>
                </c:pt>
                <c:pt idx="1477">
                  <c:v>2.0589394955175018</c:v>
                </c:pt>
                <c:pt idx="1478">
                  <c:v>2.5027271875630128</c:v>
                </c:pt>
                <c:pt idx="1479">
                  <c:v>2.9305059664280328</c:v>
                </c:pt>
                <c:pt idx="1480">
                  <c:v>3.3395395077679271</c:v>
                </c:pt>
                <c:pt idx="1481">
                  <c:v>3.7272113927881274</c:v>
                </c:pt>
                <c:pt idx="1482">
                  <c:v>4.09104184439561</c:v>
                </c:pt>
                <c:pt idx="1483">
                  <c:v>4.4287035893097908</c:v>
                </c:pt>
                <c:pt idx="1484">
                  <c:v>4.7380367446694605</c:v>
                </c:pt>
                <c:pt idx="1485">
                  <c:v>5.0170626339122641</c:v>
                </c:pt>
                <c:pt idx="1486">
                  <c:v>5.2639964435522568</c:v>
                </c:pt>
                <c:pt idx="1487">
                  <c:v>5.477258639895358</c:v>
                </c:pt>
                <c:pt idx="1488">
                  <c:v>5.6554850726646579</c:v>
                </c:pt>
                <c:pt idx="1489">
                  <c:v>5.7975357009068933</c:v>
                </c:pt>
                <c:pt idx="1490">
                  <c:v>5.9025018853640301</c:v>
                </c:pt>
                <c:pt idx="1491">
                  <c:v>5.9697122006636949</c:v>
                </c:pt>
                <c:pt idx="1492">
                  <c:v>5.9987367301502443</c:v>
                </c:pt>
                <c:pt idx="1493">
                  <c:v>5.9893898158842243</c:v>
                </c:pt>
                <c:pt idx="1494">
                  <c:v>5.9417312462196099</c:v>
                </c:pt>
                <c:pt idx="1495">
                  <c:v>5.8560658733623701</c:v>
                </c:pt>
                <c:pt idx="1496">
                  <c:v>5.7329416633566899</c:v>
                </c:pt>
                <c:pt idx="1497">
                  <c:v>5.5731461909722837</c:v>
                </c:pt>
                <c:pt idx="1498">
                  <c:v>5.3777016019135431</c:v>
                </c:pt>
                <c:pt idx="1499">
                  <c:v>5.1478580745752165</c:v>
                </c:pt>
                <c:pt idx="1500">
                  <c:v>4.885085823167044</c:v>
                </c:pt>
                <c:pt idx="1501">
                  <c:v>4.5910656933600755</c:v>
                </c:pt>
                <c:pt idx="1502">
                  <c:v>4.2676784106104408</c:v>
                </c:pt>
                <c:pt idx="1503">
                  <c:v>3.9169925499346014</c:v>
                </c:pt>
                <c:pt idx="1504">
                  <c:v>3.5412513040884788</c:v>
                </c:pt>
                <c:pt idx="1505">
                  <c:v>3.1428581347889417</c:v>
                </c:pt>
                <c:pt idx="1506">
                  <c:v>2.7243613987608928</c:v>
                </c:pt>
                <c:pt idx="1507">
                  <c:v>2.2884380469507559</c:v>
                </c:pt>
                <c:pt idx="1508">
                  <c:v>1.8378765011758027</c:v>
                </c:pt>
                <c:pt idx="1509">
                  <c:v>1.3755588177403011</c:v>
                </c:pt>
                <c:pt idx="1510">
                  <c:v>0.90444225211048934</c:v>
                </c:pt>
                <c:pt idx="1511">
                  <c:v>0.4275403425715385</c:v>
                </c:pt>
                <c:pt idx="1512">
                  <c:v>-5.2096366133457195E-2</c:v>
                </c:pt>
                <c:pt idx="1513">
                  <c:v>-0.53139983587953077</c:v>
                </c:pt>
                <c:pt idx="1514">
                  <c:v>-1.0073041601338393</c:v>
                </c:pt>
                <c:pt idx="1515">
                  <c:v>-1.4767651752947453</c:v>
                </c:pt>
                <c:pt idx="1516">
                  <c:v>-1.9367799329503392</c:v>
                </c:pt>
                <c:pt idx="1517">
                  <c:v>-2.3844059085003968</c:v>
                </c:pt>
                <c:pt idx="1518">
                  <c:v>-2.8167798232721473</c:v>
                </c:pt>
                <c:pt idx="1519">
                  <c:v>-3.231135959732538</c:v>
                </c:pt>
                <c:pt idx="1520">
                  <c:v>-3.6248238526421455</c:v>
                </c:pt>
                <c:pt idx="1521">
                  <c:v>-3.9953252429877124</c:v>
                </c:pt>
                <c:pt idx="1522">
                  <c:v>-4.3402701862460145</c:v>
                </c:pt>
                <c:pt idx="1523">
                  <c:v>-4.6574522119411181</c:v>
                </c:pt>
                <c:pt idx="1524">
                  <c:v>-4.9448424375256179</c:v>
                </c:pt>
                <c:pt idx="1525">
                  <c:v>-5.2006025463051619</c:v>
                </c:pt>
                <c:pt idx="1526">
                  <c:v>-5.4230965463918483</c:v>
                </c:pt>
                <c:pt idx="1527">
                  <c:v>-5.6109012354693135</c:v>
                </c:pt>
                <c:pt idx="1528">
                  <c:v>-5.7628153044307275</c:v>
                </c:pt>
                <c:pt idx="1529">
                  <c:v>-5.877867021657484</c:v>
                </c:pt>
                <c:pt idx="1530">
                  <c:v>-5.9553204487854243</c:v>
                </c:pt>
                <c:pt idx="1531">
                  <c:v>-5.9946801481989027</c:v>
                </c:pt>
                <c:pt idx="1532">
                  <c:v>-5.9956943521407879</c:v>
                </c:pt>
                <c:pt idx="1533">
                  <c:v>-5.9583565731669292</c:v>
                </c:pt>
                <c:pt idx="1534">
                  <c:v>-5.8829056456436604</c:v>
                </c:pt>
                <c:pt idx="1535">
                  <c:v>-5.7698241980228993</c:v>
                </c:pt>
                <c:pt idx="1536">
                  <c:v>-5.6198355656670786</c:v>
                </c:pt>
                <c:pt idx="1537">
                  <c:v>-5.4338991639712821</c:v>
                </c:pt>
                <c:pt idx="1538">
                  <c:v>-5.2132043513788249</c:v>
                </c:pt>
                <c:pt idx="1539">
                  <c:v>-4.9591628215460251</c:v>
                </c:pt>
                <c:pt idx="1540">
                  <c:v>-4.6733995733203564</c:v>
                </c:pt>
                <c:pt idx="1541">
                  <c:v>-4.357742516293305</c:v>
                </c:pt>
                <c:pt idx="1542">
                  <c:v>-4.0142107784169188</c:v>
                </c:pt>
                <c:pt idx="1543">
                  <c:v>-3.6450017904753969</c:v>
                </c:pt>
                <c:pt idx="1544">
                  <c:v>-3.252477230027039</c:v>
                </c:pt>
                <c:pt idx="1545">
                  <c:v>-2.8391479147273433</c:v>
                </c:pt>
                <c:pt idx="1546">
                  <c:v>-2.4076577416644409</c:v>
                </c:pt>
                <c:pt idx="1547">
                  <c:v>-1.9607667754403091</c:v>
                </c:pt>
                <c:pt idx="1548">
                  <c:v>-1.5013335931763296</c:v>
                </c:pt>
                <c:pt idx="1549">
                  <c:v>-1.0322969993749072</c:v>
                </c:pt>
                <c:pt idx="1550">
                  <c:v>-0.55665722759963376</c:v>
                </c:pt>
                <c:pt idx="1551">
                  <c:v>-7.7456749219093887E-2</c:v>
                </c:pt>
                <c:pt idx="1552">
                  <c:v>0.40223918802713998</c:v>
                </c:pt>
                <c:pt idx="1553">
                  <c:v>0.87936216715356053</c:v>
                </c:pt>
                <c:pt idx="1554">
                  <c:v>1.3508602293261371</c:v>
                </c:pt>
                <c:pt idx="1555">
                  <c:v>1.8137173959837218</c:v>
                </c:pt>
                <c:pt idx="1556">
                  <c:v>2.2649729608084987</c:v>
                </c:pt>
                <c:pt idx="1557">
                  <c:v>2.7017404281426938</c:v>
                </c:pt>
                <c:pt idx="1558">
                  <c:v>3.1212259767103148</c:v>
                </c:pt>
                <c:pt idx="1559">
                  <c:v>3.5207463305391107</c:v>
                </c:pt>
                <c:pt idx="1560">
                  <c:v>3.8977459227698286</c:v>
                </c:pt>
                <c:pt idx="1561">
                  <c:v>4.2498132425629764</c:v>
                </c:pt>
                <c:pt idx="1562">
                  <c:v>4.5746962605386567</c:v>
                </c:pt>
                <c:pt idx="1563">
                  <c:v>4.8703168340793166</c:v>
                </c:pt>
                <c:pt idx="1564">
                  <c:v>5.1347840003506127</c:v>
                </c:pt>
                <c:pt idx="1565">
                  <c:v>5.3664060720104452</c:v>
                </c:pt>
                <c:pt idx="1566">
                  <c:v>5.5637014582348874</c:v>
                </c:pt>
                <c:pt idx="1567">
                  <c:v>5.7254081418433707</c:v>
                </c:pt>
                <c:pt idx="1568">
                  <c:v>5.8504917519018775</c:v>
                </c:pt>
                <c:pt idx="1569">
                  <c:v>5.9381521801670152</c:v>
                </c:pt>
                <c:pt idx="1570">
                  <c:v>5.9878286990483254</c:v>
                </c:pt>
                <c:pt idx="1571">
                  <c:v>5.9992035483513142</c:v>
                </c:pt>
                <c:pt idx="1572">
                  <c:v>5.9722039678583139</c:v>
                </c:pt>
                <c:pt idx="1573">
                  <c:v>5.9070026627455698</c:v>
                </c:pt>
                <c:pt idx="1574">
                  <c:v>5.8040166988594883</c:v>
                </c:pt>
                <c:pt idx="1575">
                  <c:v>5.6639048349184993</c:v>
                </c:pt>
                <c:pt idx="1576">
                  <c:v>5.4875633087053455</c:v>
                </c:pt>
                <c:pt idx="1577">
                  <c:v>5.2761201042037742</c:v>
                </c:pt>
                <c:pt idx="1578">
                  <c:v>5.0309277363504084</c:v>
                </c:pt>
                <c:pt idx="1579">
                  <c:v>4.7535545995547501</c:v>
                </c:pt>
                <c:pt idx="1580">
                  <c:v>4.4457749353272717</c:v>
                </c:pt>
                <c:pt idx="1581">
                  <c:v>4.1095574831885351</c:v>
                </c:pt>
                <c:pt idx="1582">
                  <c:v>3.7470528874547893</c:v>
                </c:pt>
                <c:pt idx="1583">
                  <c:v>3.3605799404536469</c:v>
                </c:pt>
                <c:pt idx="1584">
                  <c:v>2.9526107501663126</c:v>
                </c:pt>
                <c:pt idx="1585">
                  <c:v>2.5257549271728292</c:v>
                </c:pt>
                <c:pt idx="1586">
                  <c:v>2.0827428920499358</c:v>
                </c:pt>
                <c:pt idx="1587">
                  <c:v>1.6264084099972282</c:v>
                </c:pt>
                <c:pt idx="1588">
                  <c:v>1.1596704644103992</c:v>
                </c:pt>
                <c:pt idx="1589">
                  <c:v>0.68551458534884602</c:v>
                </c:pt>
                <c:pt idx="1590">
                  <c:v>0.20697375233172557</c:v>
                </c:pt>
                <c:pt idx="1591">
                  <c:v>-0.27289100638060637</c:v>
                </c:pt>
                <c:pt idx="1592">
                  <c:v>-0.75101019392138046</c:v>
                </c:pt>
                <c:pt idx="1593">
                  <c:v>-1.2243254791223801</c:v>
                </c:pt>
                <c:pt idx="1594">
                  <c:v>-1.689809259396541</c:v>
                </c:pt>
                <c:pt idx="1595">
                  <c:v>-2.1444840270624952</c:v>
                </c:pt>
                <c:pt idx="1596">
                  <c:v>-2.5854414152326757</c:v>
                </c:pt>
                <c:pt idx="1597">
                  <c:v>-3.009860801436286</c:v>
                </c:pt>
                <c:pt idx="1598">
                  <c:v>-3.4150273499774428</c:v>
                </c:pt>
                <c:pt idx="1599">
                  <c:v>-3.7983493776189707</c:v>
                </c:pt>
                <c:pt idx="1600">
                  <c:v>-4.1573749315107236</c:v>
                </c:pt>
                <c:pt idx="1601">
                  <c:v>-4.4898074733202789</c:v>
                </c:pt>
                <c:pt idx="1602">
                  <c:v>-4.7935205692411422</c:v>
                </c:pt>
                <c:pt idx="1603">
                  <c:v>-5.0665714919122582</c:v>
                </c:pt>
                <c:pt idx="1604">
                  <c:v>-5.3072136472435432</c:v>
                </c:pt>
                <c:pt idx="1605">
                  <c:v>-5.5139077466575532</c:v>
                </c:pt>
                <c:pt idx="1606">
                  <c:v>-5.6853316532834075</c:v>
                </c:pt>
                <c:pt idx="1607">
                  <c:v>-5.8203888391208194</c:v>
                </c:pt>
                <c:pt idx="1608">
                  <c:v>-5.9182153990772912</c:v>
                </c:pt>
                <c:pt idx="1609">
                  <c:v>-5.9781855770125318</c:v>
                </c:pt>
                <c:pt idx="1610">
                  <c:v>-5.9999157684422979</c:v>
                </c:pt>
                <c:pt idx="1611">
                  <c:v>-5.9832669742980054</c:v>
                </c:pt>
                <c:pt idx="1612">
                  <c:v>-5.9283456900464158</c:v>
                </c:pt>
                <c:pt idx="1613">
                  <c:v>-5.8355032244820757</c:v>
                </c:pt>
                <c:pt idx="1614">
                  <c:v>-5.7053334525499126</c:v>
                </c:pt>
                <c:pt idx="1615">
                  <c:v>-5.538669016572249</c:v>
                </c:pt>
                <c:pt idx="1616">
                  <c:v>-5.3365760001794129</c:v>
                </c:pt>
                <c:pt idx="1617">
                  <c:v>-5.1003471090126338</c:v>
                </c:pt>
                <c:pt idx="1618">
                  <c:v>-4.8314934018194267</c:v>
                </c:pt>
                <c:pt idx="1619">
                  <c:v>-4.5317346248342609</c:v>
                </c:pt>
                <c:pt idx="1620">
                  <c:v>-4.2029882112714674</c:v>
                </c:pt>
                <c:pt idx="1621">
                  <c:v>-3.8473570162961162</c:v>
                </c:pt>
                <c:pt idx="1622">
                  <c:v>-3.4671158659271719</c:v>
                </c:pt>
                <c:pt idx="1623">
                  <c:v>-3.0646970059140539</c:v>
                </c:pt>
                <c:pt idx="1624">
                  <c:v>-2.6426745436641372</c:v>
                </c:pt>
                <c:pt idx="1625">
                  <c:v>-2.2037479827397575</c:v>
                </c:pt>
                <c:pt idx="1626">
                  <c:v>-1.7507249552477497</c:v>
                </c:pt>
                <c:pt idx="1627">
                  <c:v>-1.2865032625753063</c:v>
                </c:pt>
                <c:pt idx="1628">
                  <c:v>-0.8140523393501522</c:v>
                </c:pt>
                <c:pt idx="1629">
                  <c:v>-0.33639425919243332</c:v>
                </c:pt>
                <c:pt idx="1630">
                  <c:v>0.14341559624330663</c:v>
                </c:pt>
                <c:pt idx="1631">
                  <c:v>0.62230808128390414</c:v>
                </c:pt>
                <c:pt idx="1632">
                  <c:v>1.0972199182961018</c:v>
                </c:pt>
                <c:pt idx="1633">
                  <c:v>1.5651132922096433</c:v>
                </c:pt>
                <c:pt idx="1634">
                  <c:v>2.0229952821668604</c:v>
                </c:pt>
                <c:pt idx="1635">
                  <c:v>2.4679370060025034</c:v>
                </c:pt>
                <c:pt idx="1636">
                  <c:v>2.8970923550944812</c:v>
                </c:pt>
                <c:pt idx="1637">
                  <c:v>3.3077161997463964</c:v>
                </c:pt>
                <c:pt idx="1638">
                  <c:v>3.6971819486495603</c:v>
                </c:pt>
                <c:pt idx="1639">
                  <c:v>4.0629983501038458</c:v>
                </c:pt>
                <c:pt idx="1640">
                  <c:v>4.4028254275269134</c:v>
                </c:pt>
                <c:pt idx="1641">
                  <c:v>4.7144894473189192</c:v>
                </c:pt>
                <c:pt idx="1642">
                  <c:v>4.9959968233394605</c:v>
                </c:pt>
                <c:pt idx="1643">
                  <c:v>5.245546869055552</c:v>
                </c:pt>
                <c:pt idx="1644">
                  <c:v>5.4615433157904016</c:v>
                </c:pt>
                <c:pt idx="1645">
                  <c:v>5.642604523395514</c:v>
                </c:pt>
                <c:pt idx="1646">
                  <c:v>5.787572318032641</c:v>
                </c:pt>
                <c:pt idx="1647">
                  <c:v>5.89551940053396</c:v>
                </c:pt>
                <c:pt idx="1648">
                  <c:v>5.9657552779522405</c:v>
                </c:pt>
                <c:pt idx="1649">
                  <c:v>5.9978306803593302</c:v>
                </c:pt>
                <c:pt idx="1650">
                  <c:v>5.9915404346405081</c:v>
                </c:pt>
                <c:pt idx="1651">
                  <c:v>5.9469247769022511</c:v>
                </c:pt>
                <c:pt idx="1652">
                  <c:v>5.8642690950984564</c:v>
                </c:pt>
                <c:pt idx="1653">
                  <c:v>5.7441021035214543</c:v>
                </c:pt>
                <c:pt idx="1654">
                  <c:v>5.5871924608348351</c:v>
                </c:pt>
                <c:pt idx="1655">
                  <c:v>5.3945438532811227</c:v>
                </c:pt>
                <c:pt idx="1656">
                  <c:v>5.1673885745150159</c:v>
                </c:pt>
                <c:pt idx="1657">
                  <c:v>4.9071796431293215</c:v>
                </c:pt>
                <c:pt idx="1658">
                  <c:v>4.6155815082945484</c:v>
                </c:pt>
                <c:pt idx="1659">
                  <c:v>4.2944594029643159</c:v>
                </c:pt>
                <c:pt idx="1660">
                  <c:v>3.9458674127497595</c:v>
                </c:pt>
                <c:pt idx="1661">
                  <c:v>3.5720353367814006</c:v>
                </c:pt>
                <c:pt idx="1662">
                  <c:v>3.1753544246041372</c:v>
                </c:pt>
                <c:pt idx="1663">
                  <c:v>2.7583620803405458</c:v>
                </c:pt>
                <c:pt idx="1664">
                  <c:v>2.3237256319636543</c:v>
                </c:pt>
                <c:pt idx="1665">
                  <c:v>1.8742252695004562</c:v>
                </c:pt>
                <c:pt idx="1666">
                  <c:v>1.4127362613034249</c:v>
                </c:pt>
                <c:pt idx="1667">
                  <c:v>0.94221056214521504</c:v>
                </c:pt>
                <c:pt idx="1668">
                  <c:v>0.46565793078197448</c:v>
                </c:pt>
                <c:pt idx="1669">
                  <c:v>-1.3873322231577638E-2</c:v>
                </c:pt>
                <c:pt idx="1670">
                  <c:v>-0.49331583332701978</c:v>
                </c:pt>
                <c:pt idx="1671">
                  <c:v>-0.96960280658136533</c:v>
                </c:pt>
                <c:pt idx="1672">
                  <c:v>-1.4396876307452051</c:v>
                </c:pt>
                <c:pt idx="1673">
                  <c:v>-1.9005633671578237</c:v>
                </c:pt>
                <c:pt idx="1674">
                  <c:v>-2.3492819838931318</c:v>
                </c:pt>
                <c:pt idx="1675">
                  <c:v>-2.7829732131035252</c:v>
                </c:pt>
                <c:pt idx="1676">
                  <c:v>-3.1988629109390163</c:v>
                </c:pt>
                <c:pt idx="1677">
                  <c:v>-3.5942908026008196</c:v>
                </c:pt>
                <c:pt idx="1678">
                  <c:v>-3.9667274990215935</c:v>
                </c:pt>
                <c:pt idx="1679">
                  <c:v>-4.3137906763236646</c:v>
                </c:pt>
                <c:pt idx="1680">
                  <c:v>-4.633260314561916</c:v>
                </c:pt>
                <c:pt idx="1681">
                  <c:v>-4.9230928982753852</c:v>
                </c:pt>
                <c:pt idx="1682">
                  <c:v>-5.1814344880124965</c:v>
                </c:pt>
                <c:pt idx="1683">
                  <c:v>-5.4066325792167964</c:v>
                </c:pt>
                <c:pt idx="1684">
                  <c:v>-5.5972466726167616</c:v>
                </c:pt>
                <c:pt idx="1685">
                  <c:v>-5.7520574885052866</c:v>
                </c:pt>
                <c:pt idx="1686">
                  <c:v>-5.8700747659688854</c:v>
                </c:pt>
                <c:pt idx="1687">
                  <c:v>-5.9505435971781679</c:v>
                </c:pt>
                <c:pt idx="1688">
                  <c:v>-5.9929492562217535</c:v>
                </c:pt>
                <c:pt idx="1689">
                  <c:v>-5.997020491595535</c:v>
                </c:pt>
                <c:pt idx="1690">
                  <c:v>-5.9627312612866392</c:v>
                </c:pt>
                <c:pt idx="1691">
                  <c:v>-5.8903008993534369</c:v>
                </c:pt>
                <c:pt idx="1692">
                  <c:v>-5.780192712936068</c:v>
                </c:pt>
                <c:pt idx="1693">
                  <c:v>-5.6331110186718298</c:v>
                </c:pt>
                <c:pt idx="1694">
                  <c:v>-5.4499966374722533</c:v>
                </c:pt>
                <c:pt idx="1695">
                  <c:v>-5.232020876479921</c:v>
                </c:pt>
                <c:pt idx="1696">
                  <c:v>-4.9805780366999581</c:v>
                </c:pt>
                <c:pt idx="1697">
                  <c:v>-4.6972764942318062</c:v>
                </c:pt>
                <c:pt idx="1698">
                  <c:v>-4.383928412150933</c:v>
                </c:pt>
                <c:pt idx="1699">
                  <c:v>-4.042538148849351</c:v>
                </c:pt>
                <c:pt idx="1700">
                  <c:v>-3.6752894369819895</c:v>
                </c:pt>
                <c:pt idx="1701">
                  <c:v>-3.2845314150299227</c:v>
                </c:pt>
                <c:pt idx="1702">
                  <c:v>-2.8727636008307718</c:v>
                </c:pt>
                <c:pt idx="1703">
                  <c:v>-2.4426199031944122</c:v>
                </c:pt>
                <c:pt idx="1704">
                  <c:v>-1.9968517738750811</c:v>
                </c:pt>
                <c:pt idx="1705">
                  <c:v>-1.5383106076697703</c:v>
                </c:pt>
                <c:pt idx="1706">
                  <c:v>-1.0699295032222085</c:v>
                </c:pt>
                <c:pt idx="1707">
                  <c:v>-0.59470450120105023</c:v>
                </c:pt>
                <c:pt idx="1708">
                  <c:v>-0.11567541986390042</c:v>
                </c:pt>
                <c:pt idx="1709">
                  <c:v>0.36409358940583481</c:v>
                </c:pt>
                <c:pt idx="1710">
                  <c:v>0.84153364221106253</c:v>
                </c:pt>
                <c:pt idx="1711">
                  <c:v>1.3135907515282539</c:v>
                </c:pt>
                <c:pt idx="1712">
                  <c:v>1.7772453628023419</c:v>
                </c:pt>
                <c:pt idx="1713">
                  <c:v>2.2295316687913274</c:v>
                </c:pt>
                <c:pt idx="1714">
                  <c:v>2.6675565806114965</c:v>
                </c:pt>
                <c:pt idx="1715">
                  <c:v>3.0885182336333088</c:v>
                </c:pt>
                <c:pt idx="1716">
                  <c:v>3.4897239098533652</c:v>
                </c:pt>
                <c:pt idx="1717">
                  <c:v>3.8686072621004497</c:v>
                </c:pt>
                <c:pt idx="1718">
                  <c:v>4.2227447298994933</c:v>
                </c:pt>
                <c:pt idx="1719">
                  <c:v>4.5498710419879593</c:v>
                </c:pt>
                <c:pt idx="1720">
                  <c:v>4.8478937063214467</c:v>
                </c:pt>
                <c:pt idx="1721">
                  <c:v>5.1149063948819258</c:v>
                </c:pt>
                <c:pt idx="1722">
                  <c:v>5.3492011376715105</c:v>
                </c:pt>
                <c:pt idx="1723">
                  <c:v>5.5492792478918123</c:v>
                </c:pt>
                <c:pt idx="1724">
                  <c:v>5.7138609084250271</c:v>
                </c:pt>
                <c:pt idx="1725">
                  <c:v>5.8418933582959802</c:v>
                </c:pt>
                <c:pt idx="1726">
                  <c:v>5.9325576267497073</c:v>
                </c:pt>
                <c:pt idx="1727">
                  <c:v>5.9852737718694593</c:v>
                </c:pt>
                <c:pt idx="1728">
                  <c:v>5.9997045902258659</c:v>
                </c:pt>
                <c:pt idx="1729">
                  <c:v>5.9757577738281284</c:v>
                </c:pt>
                <c:pt idx="1730">
                  <c:v>5.9135865005801653</c:v>
                </c:pt>
                <c:pt idx="1731">
                  <c:v>5.8135884544647487</c:v>
                </c:pt>
                <c:pt idx="1732">
                  <c:v>5.6764032817231618</c:v>
                </c:pt>
                <c:pt idx="1733">
                  <c:v>5.5029084993021113</c:v>
                </c:pt>
                <c:pt idx="1734">
                  <c:v>5.29421388173989</c:v>
                </c:pt>
                <c:pt idx="1735">
                  <c:v>5.0516543623965511</c:v>
                </c:pt>
                <c:pt idx="1736">
                  <c:v>4.7767814944360056</c:v>
                </c:pt>
                <c:pt idx="1737">
                  <c:v>4.4713535261806125</c:v>
                </c:pt>
                <c:pt idx="1738">
                  <c:v>4.1373241543221217</c:v>
                </c:pt>
                <c:pt idx="1739">
                  <c:v>3.7768300269300452</c:v>
                </c:pt>
                <c:pt idx="1740">
                  <c:v>3.3921770761955448</c:v>
                </c:pt>
                <c:pt idx="1741">
                  <c:v>2.9858257683346467</c:v>
                </c:pt>
                <c:pt idx="1742">
                  <c:v>2.5603753650010601</c:v>
                </c:pt>
                <c:pt idx="1743">
                  <c:v>2.1185472968818457</c:v>
                </c:pt>
                <c:pt idx="1744">
                  <c:v>1.6631677558281874</c:v>
                </c:pt>
                <c:pt idx="1745">
                  <c:v>1.1971496168722213</c:v>
                </c:pt>
                <c:pt idx="1746">
                  <c:v>0.72347380576732501</c:v>
                </c:pt>
                <c:pt idx="1747">
                  <c:v>0.24517023123601603</c:v>
                </c:pt>
                <c:pt idx="1748">
                  <c:v>-0.23470159610598845</c:v>
                </c:pt>
                <c:pt idx="1749">
                  <c:v>-0.71307213417681059</c:v>
                </c:pt>
                <c:pt idx="1750">
                  <c:v>-1.1868814440226003</c:v>
                </c:pt>
                <c:pt idx="1751">
                  <c:v>-1.6530987629844769</c:v>
                </c:pt>
                <c:pt idx="1752">
                  <c:v>-2.1087418912367482</c:v>
                </c:pt>
                <c:pt idx="1753">
                  <c:v>-2.5508962676887252</c:v>
                </c:pt>
                <c:pt idx="1754">
                  <c:v>-2.976733613229456</c:v>
                </c:pt>
                <c:pt idx="1755">
                  <c:v>-3.3835300220622351</c:v>
                </c:pt>
                <c:pt idx="1756">
                  <c:v>-3.7686833854060886</c:v>
                </c:pt>
                <c:pt idx="1757">
                  <c:v>-4.129730036112</c:v>
                </c:pt>
                <c:pt idx="1758">
                  <c:v>-4.4643605077251411</c:v>
                </c:pt>
                <c:pt idx="1759">
                  <c:v>-4.7704343071888893</c:v>
                </c:pt>
                <c:pt idx="1760">
                  <c:v>-5.0459936066957276</c:v>
                </c:pt>
                <c:pt idx="1761">
                  <c:v>-5.2892757671039199</c:v>
                </c:pt>
                <c:pt idx="1762">
                  <c:v>-5.4987246128128282</c:v>
                </c:pt>
                <c:pt idx="1763">
                  <c:v>-5.6730003859761435</c:v>
                </c:pt>
                <c:pt idx="1764">
                  <c:v>-5.8109883163800378</c:v>
                </c:pt>
                <c:pt idx="1765">
                  <c:v>-5.9118057521682585</c:v>
                </c:pt>
                <c:pt idx="1766">
                  <c:v>-5.9748078058018708</c:v>
                </c:pt>
                <c:pt idx="1767">
                  <c:v>-5.9995914791387586</c:v>
                </c:pt>
                <c:pt idx="1768">
                  <c:v>-5.9859982412464579</c:v>
                </c:pt>
                <c:pt idx="1769">
                  <c:v>-5.9341150424591254</c:v>
                </c:pt>
                <c:pt idx="1770">
                  <c:v>-5.8442737581921245</c:v>
                </c:pt>
                <c:pt idx="1771">
                  <c:v>-5.717049066071926</c:v>
                </c:pt>
                <c:pt idx="1772">
                  <c:v>-5.5532547699604491</c:v>
                </c:pt>
                <c:pt idx="1773">
                  <c:v>-5.3539385943875342</c:v>
                </c:pt>
                <c:pt idx="1774">
                  <c:v>-5.1203754826894237</c:v>
                </c:pt>
                <c:pt idx="1775">
                  <c:v>-4.8540594417222866</c:v>
                </c:pt>
                <c:pt idx="1776">
                  <c:v>-4.556693985316798</c:v>
                </c:pt>
                <c:pt idx="1777">
                  <c:v>-4.2301812376030394</c:v>
                </c:pt>
                <c:pt idx="1778">
                  <c:v>-3.8766097659072636</c:v>
                </c:pt>
                <c:pt idx="1779">
                  <c:v>-3.4982412210484704</c:v>
                </c:pt>
                <c:pt idx="1780">
                  <c:v>-3.0974958704912767</c:v>
                </c:pt>
                <c:pt idx="1781">
                  <c:v>-2.6769371168935683</c:v>
                </c:pt>
                <c:pt idx="1782">
                  <c:v>-2.2392551010773643</c:v>
                </c:pt>
                <c:pt idx="1783">
                  <c:v>-1.7872494943079493</c:v>
                </c:pt>
                <c:pt idx="1784">
                  <c:v>-1.3238115899519474</c:v>
                </c:pt>
                <c:pt idx="1785">
                  <c:v>-0.85190580906661739</c:v>
                </c:pt>
                <c:pt idx="1786">
                  <c:v>-0.37455073822148621</c:v>
                </c:pt>
                <c:pt idx="1787">
                  <c:v>0.1052001791544518</c:v>
                </c:pt>
                <c:pt idx="1788">
                  <c:v>0.58427817439048357</c:v>
                </c:pt>
                <c:pt idx="1789">
                  <c:v>1.0596187832211741</c:v>
                </c:pt>
                <c:pt idx="1790">
                  <c:v>1.5281814478998574</c:v>
                </c:pt>
                <c:pt idx="1791">
                  <c:v>1.9869689663919936</c:v>
                </c:pt>
                <c:pt idx="1792">
                  <c:v>2.4330466642399209</c:v>
                </c:pt>
                <c:pt idx="1793">
                  <c:v>2.8635611664645007</c:v>
                </c:pt>
                <c:pt idx="1794">
                  <c:v>3.2757586494275399</c:v>
                </c:pt>
                <c:pt idx="1795">
                  <c:v>3.6670024559053651</c:v>
                </c:pt>
                <c:pt idx="1796">
                  <c:v>4.0347899606971787</c:v>
                </c:pt>
                <c:pt idx="1797">
                  <c:v>4.3767685788858808</c:v>
                </c:pt>
                <c:pt idx="1798">
                  <c:v>4.6907508143530849</c:v>
                </c:pt>
                <c:pt idx="1799">
                  <c:v>4.9747282522892231</c:v>
                </c:pt>
                <c:pt idx="1800">
                  <c:v>5.2268844061943955</c:v>
                </c:pt>
                <c:pt idx="1801">
                  <c:v>5.4456063371930208</c:v>
                </c:pt>
                <c:pt idx="1802">
                  <c:v>5.629494971338314</c:v>
                </c:pt>
                <c:pt idx="1803">
                  <c:v>5.7773740489110619</c:v>
                </c:pt>
                <c:pt idx="1804">
                  <c:v>5.8882976484677121</c:v>
                </c:pt>
                <c:pt idx="1805">
                  <c:v>5.9615562375095603</c:v>
                </c:pt>
                <c:pt idx="1806">
                  <c:v>5.996681211069383</c:v>
                </c:pt>
                <c:pt idx="1807">
                  <c:v>5.9934478891840666</c:v>
                </c:pt>
                <c:pt idx="1808">
                  <c:v>5.9518769540796237</c:v>
                </c:pt>
                <c:pt idx="1809">
                  <c:v>5.8722343178755345</c:v>
                </c:pt>
                <c:pt idx="1810">
                  <c:v>5.7550294216546245</c:v>
                </c:pt>
                <c:pt idx="1811">
                  <c:v>5.6010119767786692</c:v>
                </c:pt>
                <c:pt idx="1812">
                  <c:v>5.4111671692941332</c:v>
                </c:pt>
                <c:pt idx="1813">
                  <c:v>5.1867093581035331</c:v>
                </c:pt>
                <c:pt idx="1814">
                  <c:v>4.9290743072125878</c:v>
                </c:pt>
                <c:pt idx="1815">
                  <c:v>4.639910001740275</c:v>
                </c:pt>
                <c:pt idx="1816">
                  <c:v>4.3210661064379945</c:v>
                </c:pt>
                <c:pt idx="1817">
                  <c:v>3.9745821341473349</c:v>
                </c:pt>
                <c:pt idx="1818">
                  <c:v>3.602674399877936</c:v>
                </c:pt>
                <c:pt idx="1819">
                  <c:v>3.2077218439548427</c:v>
                </c:pt>
                <c:pt idx="1820">
                  <c:v>2.7922508149188006</c:v>
                </c:pt>
                <c:pt idx="1821">
                  <c:v>2.358918909517032</c:v>
                </c:pt>
                <c:pt idx="1822">
                  <c:v>1.9104979731533778</c:v>
                </c:pt>
                <c:pt idx="1823">
                  <c:v>1.44985636953693</c:v>
                </c:pt>
                <c:pt idx="1824">
                  <c:v>0.97994063294288536</c:v>
                </c:pt>
                <c:pt idx="1825">
                  <c:v>0.50375662044854186</c:v>
                </c:pt>
                <c:pt idx="1826">
                  <c:v>2.4350284705808713E-2</c:v>
                </c:pt>
                <c:pt idx="1827">
                  <c:v>-0.45521180976113251</c:v>
                </c:pt>
                <c:pt idx="1828">
                  <c:v>-0.93186210210380838</c:v>
                </c:pt>
                <c:pt idx="1829">
                  <c:v>-1.4025516570705094</c:v>
                </c:pt>
                <c:pt idx="1830">
                  <c:v>-1.8642696677870889</c:v>
                </c:pt>
                <c:pt idx="1831">
                  <c:v>-2.314062714646262</c:v>
                </c:pt>
                <c:pt idx="1832">
                  <c:v>-2.7490536571142377</c:v>
                </c:pt>
                <c:pt idx="1833">
                  <c:v>-3.1664600376115883</c:v>
                </c:pt>
                <c:pt idx="1834">
                  <c:v>-3.5636118797463312</c:v>
                </c:pt>
                <c:pt idx="1835">
                  <c:v>-3.93796876705126</c:v>
                </c:pt>
                <c:pt idx="1836">
                  <c:v>-4.2871360929798978</c:v>
                </c:pt>
                <c:pt idx="1837">
                  <c:v>-4.6088803782165462</c:v>
                </c:pt>
                <c:pt idx="1838">
                  <c:v>-4.9011435573219222</c:v>
                </c:pt>
                <c:pt idx="1839">
                  <c:v>-5.1620561433286074</c:v>
                </c:pt>
                <c:pt idx="1840">
                  <c:v>-5.3899491860778177</c:v>
                </c:pt>
                <c:pt idx="1841">
                  <c:v>-5.5833649478049487</c:v>
                </c:pt>
                <c:pt idx="1842">
                  <c:v>-5.7410662276865878</c:v>
                </c:pt>
                <c:pt idx="1843">
                  <c:v>-5.8620442757037043</c:v>
                </c:pt>
                <c:pt idx="1844">
                  <c:v>-5.9455252451993115</c:v>
                </c:pt>
                <c:pt idx="1845">
                  <c:v>-5.9909751428562306</c:v>
                </c:pt>
                <c:pt idx="1846">
                  <c:v>-5.9981032444320155</c:v>
                </c:pt>
                <c:pt idx="1847">
                  <c:v>-5.9668639544019779</c:v>
                </c:pt>
                <c:pt idx="1848">
                  <c:v>-5.8974570976149465</c:v>
                </c:pt>
                <c:pt idx="1849">
                  <c:v>-5.7903266410961525</c:v>
                </c:pt>
                <c:pt idx="1850">
                  <c:v>-5.6461578541733619</c:v>
                </c:pt>
                <c:pt idx="1851">
                  <c:v>-5.4658729250917233</c:v>
                </c:pt>
                <c:pt idx="1852">
                  <c:v>-5.2506250621560646</c:v>
                </c:pt>
                <c:pt idx="1853">
                  <c:v>-5.001791117133191</c:v>
                </c:pt>
                <c:pt idx="1854">
                  <c:v>-4.7209627780992243</c:v>
                </c:pt>
                <c:pt idx="1855">
                  <c:v>-4.409936388067722</c:v>
                </c:pt>
                <c:pt idx="1856">
                  <c:v>-4.0707014545245981</c:v>
                </c:pt>
                <c:pt idx="1857">
                  <c:v>-3.7054279233696175</c:v>
                </c:pt>
                <c:pt idx="1858">
                  <c:v>-3.3164522986678078</c:v>
                </c:pt>
                <c:pt idx="1859">
                  <c:v>-2.9062626969970049</c:v>
                </c:pt>
                <c:pt idx="1860">
                  <c:v>-2.477482931992721</c:v>
                </c:pt>
                <c:pt idx="1861">
                  <c:v>-2.0328557308949113</c:v>
                </c:pt>
                <c:pt idx="1862">
                  <c:v>-1.5752251904534873</c:v>
                </c:pt>
                <c:pt idx="1863">
                  <c:v>-1.1075185844148945</c:v>
                </c:pt>
                <c:pt idx="1864">
                  <c:v>-0.63272763895976769</c:v>
                </c:pt>
                <c:pt idx="1865">
                  <c:v>-0.15388939586495251</c:v>
                </c:pt>
                <c:pt idx="1866">
                  <c:v>0.32593321419964016</c:v>
                </c:pt>
                <c:pt idx="1867">
                  <c:v>0.8036709639747488</c:v>
                </c:pt>
                <c:pt idx="1868">
                  <c:v>1.2762679621921593</c:v>
                </c:pt>
                <c:pt idx="1869">
                  <c:v>1.7407012008502714</c:v>
                </c:pt>
                <c:pt idx="1870">
                  <c:v>2.1939998921489754</c:v>
                </c:pt>
                <c:pt idx="1871">
                  <c:v>2.6332644713934474</c:v>
                </c:pt>
                <c:pt idx="1872">
                  <c:v>3.0556851443131259</c:v>
                </c:pt>
                <c:pt idx="1873">
                  <c:v>3.4585598601563259</c:v>
                </c:pt>
                <c:pt idx="1874">
                  <c:v>3.8393115955940162</c:v>
                </c:pt>
                <c:pt idx="1875">
                  <c:v>4.1955048388747613</c:v>
                </c:pt>
                <c:pt idx="1876">
                  <c:v>4.5248611687884921</c:v>
                </c:pt>
                <c:pt idx="1877">
                  <c:v>4.825273828786897</c:v>
                </c:pt>
                <c:pt idx="1878">
                  <c:v>5.094821203035802</c:v>
                </c:pt>
                <c:pt idx="1879">
                  <c:v>5.3317791081987966</c:v>
                </c:pt>
                <c:pt idx="1880">
                  <c:v>5.5346318223266247</c:v>
                </c:pt>
                <c:pt idx="1881">
                  <c:v>5.702081780305102</c:v>
                </c:pt>
                <c:pt idx="1882">
                  <c:v>5.8330578738437717</c:v>
                </c:pt>
                <c:pt idx="1883">
                  <c:v>5.9267223029136868</c:v>
                </c:pt>
                <c:pt idx="1884">
                  <c:v>5.982475934808523</c:v>
                </c:pt>
                <c:pt idx="1885">
                  <c:v>5.9999621365492883</c:v>
                </c:pt>
                <c:pt idx="1886">
                  <c:v>5.9790690561183464</c:v>
                </c:pt>
                <c:pt idx="1887">
                  <c:v>5.9199303379306185</c:v>
                </c:pt>
                <c:pt idx="1888">
                  <c:v>5.8229242679654076</c:v>
                </c:pt>
                <c:pt idx="1889">
                  <c:v>5.6886713540270675</c:v>
                </c:pt>
                <c:pt idx="1890">
                  <c:v>5.5180303566126074</c:v>
                </c:pt>
                <c:pt idx="1891">
                  <c:v>5.3120927957751185</c:v>
                </c:pt>
                <c:pt idx="1892">
                  <c:v>5.0721759691203623</c:v>
                </c:pt>
                <c:pt idx="1893">
                  <c:v>4.7998145255975091</c:v>
                </c:pt>
                <c:pt idx="1894">
                  <c:v>4.4967506489830171</c:v>
                </c:pt>
                <c:pt idx="1895">
                  <c:v>4.164922913849848</c:v>
                </c:pt>
                <c:pt idx="1896">
                  <c:v>3.8064538853057859</c:v>
                </c:pt>
                <c:pt idx="1897">
                  <c:v>3.4236365418202297</c:v>
                </c:pt>
                <c:pt idx="1898">
                  <c:v>3.0189196079870149</c:v>
                </c:pt>
                <c:pt idx="1899">
                  <c:v>2.594891891043547</c:v>
                </c:pt>
                <c:pt idx="1900">
                  <c:v>2.1542657213390566</c:v>
                </c:pt>
                <c:pt idx="1901">
                  <c:v>1.6998596026764783</c:v>
                </c:pt>
                <c:pt idx="1902">
                  <c:v>1.2345801835065526</c:v>
                </c:pt>
                <c:pt idx="1903">
                  <c:v>0.76140366429698425</c:v>
                </c:pt>
                <c:pt idx="1904">
                  <c:v>0.28335676000604726</c:v>
                </c:pt>
                <c:pt idx="1905">
                  <c:v>-0.19650266056416532</c:v>
                </c:pt>
                <c:pt idx="1906">
                  <c:v>-0.67510513469277567</c:v>
                </c:pt>
                <c:pt idx="1907">
                  <c:v>-1.1493892398266705</c:v>
                </c:pt>
                <c:pt idx="1908">
                  <c:v>-1.6163211762374134</c:v>
                </c:pt>
                <c:pt idx="1909">
                  <c:v>-2.0729141729863469</c:v>
                </c:pt>
                <c:pt idx="1910">
                  <c:v>-2.5162475930659305</c:v>
                </c:pt>
                <c:pt idx="1911">
                  <c:v>-2.943485615509605</c:v>
                </c:pt>
                <c:pt idx="1912">
                  <c:v>-3.3518953749684437</c:v>
                </c:pt>
                <c:pt idx="1913">
                  <c:v>-3.7388644427231945</c:v>
                </c:pt>
                <c:pt idx="1914">
                  <c:v>-4.1019175373128931</c:v>
                </c:pt>
                <c:pt idx="1915">
                  <c:v>-4.4387323578890587</c:v>
                </c:pt>
                <c:pt idx="1916">
                  <c:v>-4.7471544390160219</c:v>
                </c:pt>
                <c:pt idx="1917">
                  <c:v>-5.0252109318973819</c:v>
                </c:pt>
                <c:pt idx="1918">
                  <c:v>-5.2711232238757404</c:v>
                </c:pt>
                <c:pt idx="1919">
                  <c:v>-5.4833183154840128</c:v>
                </c:pt>
                <c:pt idx="1920">
                  <c:v>-5.6604388822739846</c:v>
                </c:pt>
                <c:pt idx="1921">
                  <c:v>-5.8013519570607759</c:v>
                </c:pt>
                <c:pt idx="1922">
                  <c:v>-5.9051561770464467</c:v>
                </c:pt>
                <c:pt idx="1923">
                  <c:v>-5.9711875494659132</c:v>
                </c:pt>
                <c:pt idx="1924">
                  <c:v>-5.9990236988746997</c:v>
                </c:pt>
                <c:pt idx="1925">
                  <c:v>-5.9884865689103783</c:v>
                </c:pt>
                <c:pt idx="1926">
                  <c:v>-5.9396435612456564</c:v>
                </c:pt>
                <c:pt idx="1927">
                  <c:v>-5.8528071044476837</c:v>
                </c:pt>
                <c:pt idx="1928">
                  <c:v>-5.7285326555014198</c:v>
                </c:pt>
                <c:pt idx="1929">
                  <c:v>-5.5676151467804864</c:v>
                </c:pt>
                <c:pt idx="1930">
                  <c:v>-5.3710839011927636</c:v>
                </c:pt>
                <c:pt idx="1931">
                  <c:v>-5.1401960480264561</c:v>
                </c:pt>
                <c:pt idx="1932">
                  <c:v>-4.8764284816127308</c:v>
                </c:pt>
                <c:pt idx="1933">
                  <c:v>-4.5814684142420568</c:v>
                </c:pt>
                <c:pt idx="1934">
                  <c:v>-4.2572025837633358</c:v>
                </c:pt>
                <c:pt idx="1935">
                  <c:v>-3.9057051849003619</c:v>
                </c:pt>
                <c:pt idx="1936">
                  <c:v>-3.5292246014839925</c:v>
                </c:pt>
                <c:pt idx="1937">
                  <c:v>-3.1301690244684819</c:v>
                </c:pt>
                <c:pt idx="1938">
                  <c:v>-2.711091047727578</c:v>
                </c:pt>
                <c:pt idx="1939">
                  <c:v>-2.2746713401647245</c:v>
                </c:pt>
                <c:pt idx="1940">
                  <c:v>-1.8237014985801443</c:v>
                </c:pt>
                <c:pt idx="1941">
                  <c:v>-1.3610661909779356</c:v>
                </c:pt>
                <c:pt idx="1942">
                  <c:v>-0.88972470453507868</c:v>
                </c:pt>
                <c:pt idx="1943">
                  <c:v>-0.4126920162623835</c:v>
                </c:pt>
                <c:pt idx="1944">
                  <c:v>6.6980492559455082E-2</c:v>
                </c:pt>
                <c:pt idx="1945">
                  <c:v>0.5462245548068928</c:v>
                </c:pt>
                <c:pt idx="1946">
                  <c:v>1.0219746439523427</c:v>
                </c:pt>
                <c:pt idx="1947">
                  <c:v>1.4911875829725194</c:v>
                </c:pt>
                <c:pt idx="1948">
                  <c:v>1.9508620102962264</c:v>
                </c:pt>
                <c:pt idx="1949">
                  <c:v>2.3980575782759503</c:v>
                </c:pt>
                <c:pt idx="1950">
                  <c:v>2.8299137613785579</c:v>
                </c:pt>
                <c:pt idx="1951">
                  <c:v>3.2436681537868646</c:v>
                </c:pt>
                <c:pt idx="1952">
                  <c:v>3.6366741393698625</c:v>
                </c:pt>
                <c:pt idx="1953">
                  <c:v>4.0064178209941073</c:v>
                </c:pt>
                <c:pt idx="1954">
                  <c:v>4.3505341008864242</c:v>
                </c:pt>
                <c:pt idx="1955">
                  <c:v>4.6668218091885256</c:v>
                </c:pt>
                <c:pt idx="1956">
                  <c:v>4.9532577839323642</c:v>
                </c:pt>
                <c:pt idx="1957">
                  <c:v>5.2080098123724881</c:v>
                </c:pt>
                <c:pt idx="1958">
                  <c:v>5.4294483508949885</c:v>
                </c:pt>
                <c:pt idx="1959">
                  <c:v>5.6161569485356342</c:v>
                </c:pt>
                <c:pt idx="1960">
                  <c:v>5.7669413074322655</c:v>
                </c:pt>
                <c:pt idx="1961">
                  <c:v>5.8808369222554369</c:v>
                </c:pt>
                <c:pt idx="1962">
                  <c:v>5.95711524975105</c:v>
                </c:pt>
                <c:pt idx="1963">
                  <c:v>5.9952883689309546</c:v>
                </c:pt>
                <c:pt idx="1964">
                  <c:v>5.9951121021021843</c:v>
                </c:pt>
                <c:pt idx="1965">
                  <c:v>5.9565875767709144</c:v>
                </c:pt>
                <c:pt idx="1966">
                  <c:v>5.8799612184302692</c:v>
                </c:pt>
                <c:pt idx="1967">
                  <c:v>5.7657231742781159</c:v>
                </c:pt>
                <c:pt idx="1968">
                  <c:v>5.6146041779476814</c:v>
                </c:pt>
                <c:pt idx="1969">
                  <c:v>5.4275708753060012</c:v>
                </c:pt>
                <c:pt idx="1970">
                  <c:v>5.2058196412191542</c:v>
                </c:pt>
                <c:pt idx="1971">
                  <c:v>4.9507689268358757</c:v>
                </c:pt>
                <c:pt idx="1972">
                  <c:v>4.6640501863408117</c:v>
                </c:pt>
                <c:pt idx="1973">
                  <c:v>4.3474974412152569</c:v>
                </c:pt>
                <c:pt idx="1974">
                  <c:v>4.0031355487584603</c:v>
                </c:pt>
                <c:pt idx="1975">
                  <c:v>3.6331672499109464</c:v>
                </c:pt>
                <c:pt idx="1976">
                  <c:v>3.2399590792295854</c:v>
                </c:pt>
                <c:pt idx="1977">
                  <c:v>2.8260262271424756</c:v>
                </c:pt>
                <c:pt idx="1978">
                  <c:v>2.394016451313556</c:v>
                </c:pt>
                <c:pt idx="1979">
                  <c:v>1.9466931400293086</c:v>
                </c:pt>
                <c:pt idx="1980">
                  <c:v>1.4869176359440774</c:v>
                </c:pt>
                <c:pt idx="1981">
                  <c:v>1.0176309332517155</c:v>
                </c:pt>
                <c:pt idx="1982">
                  <c:v>0.54183486535919423</c:v>
                </c:pt>
                <c:pt idx="1983">
                  <c:v>6.25729033968732E-2</c:v>
                </c:pt>
                <c:pt idx="1984">
                  <c:v>-0.41708931161057</c:v>
                </c:pt>
                <c:pt idx="1985">
                  <c:v>-0.89408357838487462</c:v>
                </c:pt>
                <c:pt idx="1986">
                  <c:v>-1.3653587614118177</c:v>
                </c:pt>
                <c:pt idx="1987">
                  <c:v>-1.8279003077961844</c:v>
                </c:pt>
                <c:pt idx="1988">
                  <c:v>-2.2787495301128184</c:v>
                </c:pt>
                <c:pt idx="1989">
                  <c:v>-2.7150225319093098</c:v>
                </c:pt>
                <c:pt idx="1990">
                  <c:v>-3.133928654801692</c:v>
                </c:pt>
                <c:pt idx="1991">
                  <c:v>-3.5327883291646822</c:v>
                </c:pt>
                <c:pt idx="1992">
                  <c:v>-3.9090502142329715</c:v>
                </c:pt>
                <c:pt idx="1993">
                  <c:v>-4.2603075179754013</c:v>
                </c:pt>
                <c:pt idx="1994">
                  <c:v>-4.584313392350535</c:v>
                </c:pt>
                <c:pt idx="1995">
                  <c:v>-4.8789953054665149</c:v>
                </c:pt>
                <c:pt idx="1996">
                  <c:v>-5.1424682987124379</c:v>
                </c:pt>
                <c:pt idx="1997">
                  <c:v>-5.3730470440608489</c:v>
                </c:pt>
                <c:pt idx="1998">
                  <c:v>-5.5692566244157486</c:v>
                </c:pt>
                <c:pt idx="1999">
                  <c:v>-5.7298419680487109</c:v>
                </c:pt>
                <c:pt idx="2000">
                  <c:v>-5.8537758767748667</c:v>
                </c:pt>
                <c:pt idx="2001">
                  <c:v>-5.940265596515875</c:v>
                </c:pt>
                <c:pt idx="2002">
                  <c:v>-5.9887578882206647</c:v>
                </c:pt>
                <c:pt idx="2003">
                  <c:v>-5.9989425667073721</c:v>
                </c:pt>
                <c:pt idx="2004">
                  <c:v>-5.9707544847899712</c:v>
                </c:pt>
                <c:pt idx="2005">
                  <c:v>-5.9043739499979369</c:v>
                </c:pt>
                <c:pt idx="2006">
                  <c:v>-5.8002255712233781</c:v>
                </c:pt>
                <c:pt idx="2007">
                  <c:v>-5.6589755426731481</c:v>
                </c:pt>
                <c:pt idx="2008">
                  <c:v>-5.4815273824993813</c:v>
                </c:pt>
                <c:pt idx="2009">
                  <c:v>-5.2690161533666693</c:v>
                </c:pt>
                <c:pt idx="2010">
                  <c:v>-5.0228012019245281</c:v>
                </c:pt>
                <c:pt idx="2011">
                  <c:v>-4.7444574636277554</c:v>
                </c:pt>
                <c:pt idx="2012">
                  <c:v>-4.4357653885241515</c:v>
                </c:pt>
                <c:pt idx="2013">
                  <c:v>-4.0986995524501859</c:v>
                </c:pt>
                <c:pt idx="2014">
                  <c:v>-3.7354160264840961</c:v>
                </c:pt>
                <c:pt idx="2015">
                  <c:v>-3.3482385854488017</c:v>
                </c:pt>
                <c:pt idx="2016">
                  <c:v>-2.9396438436831658</c:v>
                </c:pt>
                <c:pt idx="2017">
                  <c:v>-2.5122454131619327</c:v>
                </c:pt>
                <c:pt idx="2018">
                  <c:v>-2.0687771852983161</c:v>
                </c:pt>
                <c:pt idx="2019">
                  <c:v>-1.6120758433686468</c:v>
                </c:pt>
                <c:pt idx="2020">
                  <c:v>-1.1450627174198833</c:v>
                </c:pt>
                <c:pt idx="2021">
                  <c:v>-0.67072509772665834</c:v>
                </c:pt>
                <c:pt idx="2022">
                  <c:v>-0.19209712632796372</c:v>
                </c:pt>
                <c:pt idx="2023">
                  <c:v>0.28775961112757065</c:v>
                </c:pt>
                <c:pt idx="2024">
                  <c:v>0.76577566908184436</c:v>
                </c:pt>
                <c:pt idx="2025">
                  <c:v>1.2388933760440528</c:v>
                </c:pt>
                <c:pt idx="2026">
                  <c:v>1.7040863932536023</c:v>
                </c:pt>
                <c:pt idx="2027">
                  <c:v>2.1583790729204781</c:v>
                </c:pt>
                <c:pt idx="2028">
                  <c:v>2.5988654922163898</c:v>
                </c:pt>
                <c:pt idx="2029">
                  <c:v>3.0227280412641058</c:v>
                </c:pt>
                <c:pt idx="2030">
                  <c:v>3.4272554462252733</c:v>
                </c:pt>
                <c:pt idx="2031">
                  <c:v>3.8098601122004832</c:v>
                </c:pt>
                <c:pt idx="2032">
                  <c:v>4.1680946750061807</c:v>
                </c:pt>
                <c:pt idx="2033">
                  <c:v>4.4996676559535533</c:v>
                </c:pt>
                <c:pt idx="2034">
                  <c:v>4.80245811949223</c:v>
                </c:pt>
                <c:pt idx="2035">
                  <c:v>5.074529239959884</c:v>
                </c:pt>
                <c:pt idx="2036">
                  <c:v>5.3141406906568536</c:v>
                </c:pt>
                <c:pt idx="2037">
                  <c:v>5.5197597759979686</c:v>
                </c:pt>
                <c:pt idx="2038">
                  <c:v>5.6900712355338143</c:v>
                </c:pt>
                <c:pt idx="2039">
                  <c:v>5.8239856571291408</c:v>
                </c:pt>
                <c:pt idx="2040">
                  <c:v>5.9206464454827916</c:v>
                </c:pt>
                <c:pt idx="2041">
                  <c:v>5.9794353014144175</c:v>
                </c:pt>
                <c:pt idx="2042">
                  <c:v>5.9999761768692137</c:v>
                </c:pt>
                <c:pt idx="2043">
                  <c:v>5.9821376803421691</c:v>
                </c:pt>
                <c:pt idx="2044">
                  <c:v>5.9260339173353103</c:v>
                </c:pt>
                <c:pt idx="2045">
                  <c:v>5.8320237604718832</c:v>
                </c:pt>
                <c:pt idx="2046">
                  <c:v>5.7007085539362636</c:v>
                </c:pt>
                <c:pt idx="2047">
                  <c:v>5.5329282669233155</c:v>
                </c:pt>
                <c:pt idx="2048">
                  <c:v>5.3297561207020365</c:v>
                </c:pt>
                <c:pt idx="2049">
                  <c:v>5.0924917236619134</c:v>
                </c:pt>
                <c:pt idx="2050">
                  <c:v>4.8226527582542786</c:v>
                </c:pt>
                <c:pt idx="2051">
                  <c:v>4.5219652730038735</c:v>
                </c:pt>
                <c:pt idx="2052">
                  <c:v>4.1923526416886157</c:v>
                </c:pt>
                <c:pt idx="2053">
                  <c:v>3.8359232603111293</c:v>
                </c:pt>
                <c:pt idx="2054">
                  <c:v>3.4549570605594582</c:v>
                </c:pt>
                <c:pt idx="2055">
                  <c:v>3.0518909260247638</c:v>
                </c:pt>
                <c:pt idx="2056">
                  <c:v>2.6293031044624673</c:v>
                </c:pt>
                <c:pt idx="2057">
                  <c:v>2.1898967158051548</c:v>
                </c:pt>
                <c:pt idx="2058">
                  <c:v>1.7364824614196888</c:v>
                </c:pt>
                <c:pt idx="2059">
                  <c:v>1.2719606452102787</c:v>
                </c:pt>
                <c:pt idx="2060">
                  <c:v>0.79930262157108178</c:v>
                </c:pt>
                <c:pt idx="2061">
                  <c:v>0.32153178885814182</c:v>
                </c:pt>
                <c:pt idx="2062">
                  <c:v>-0.15829575004242374</c:v>
                </c:pt>
                <c:pt idx="2063">
                  <c:v>-0.63711073634362336</c:v>
                </c:pt>
                <c:pt idx="2064">
                  <c:v>-1.1118503881396591</c:v>
                </c:pt>
                <c:pt idx="2065">
                  <c:v>-1.5794779917580577</c:v>
                </c:pt>
                <c:pt idx="2066">
                  <c:v>-2.0370023263640711</c:v>
                </c:pt>
                <c:pt idx="2067">
                  <c:v>-2.4814967975661606</c:v>
                </c:pt>
                <c:pt idx="2068">
                  <c:v>-2.9101181576327932</c:v>
                </c:pt>
                <c:pt idx="2069">
                  <c:v>-3.3201246925750398</c:v>
                </c:pt>
                <c:pt idx="2070">
                  <c:v>-3.7088937597597198</c:v>
                </c:pt>
                <c:pt idx="2071">
                  <c:v>-4.0739385638722041</c:v>
                </c:pt>
                <c:pt idx="2072">
                  <c:v>-4.4129240639199834</c:v>
                </c:pt>
                <c:pt idx="2073">
                  <c:v>-4.7236819095264453</c:v>
                </c:pt>
                <c:pt idx="2074">
                  <c:v>-5.0042243109735596</c:v>
                </c:pt>
                <c:pt idx="2075">
                  <c:v>-5.2527567542725322</c:v>
                </c:pt>
                <c:pt idx="2076">
                  <c:v>-5.4676894799293674</c:v>
                </c:pt>
                <c:pt idx="2077">
                  <c:v>-5.6476476519804066</c:v>
                </c:pt>
                <c:pt idx="2078">
                  <c:v>-5.7914801522507249</c:v>
                </c:pt>
                <c:pt idx="2079">
                  <c:v>-5.8982669435821347</c:v>
                </c:pt>
                <c:pt idx="2080">
                  <c:v>-5.9673249549312777</c:v>
                </c:pt>
                <c:pt idx="2081">
                  <c:v>-5.9982124506932513</c:v>
                </c:pt>
                <c:pt idx="2082">
                  <c:v>-5.9907318563020091</c:v>
                </c:pt>
                <c:pt idx="2083">
                  <c:v>-5.9449310220333382</c:v>
                </c:pt>
                <c:pt idx="2084">
                  <c:v>-5.8611029169263924</c:v>
                </c:pt>
                <c:pt idx="2085">
                  <c:v>-5.7397837547816257</c:v>
                </c:pt>
                <c:pt idx="2086">
                  <c:v>-5.5817495642223554</c:v>
                </c:pt>
                <c:pt idx="2087">
                  <c:v>-5.3880112247598557</c:v>
                </c:pt>
                <c:pt idx="2088">
                  <c:v>-5.1598080006142135</c:v>
                </c:pt>
                <c:pt idx="2089">
                  <c:v>-4.8985996136524452</c:v>
                </c:pt>
                <c:pt idx="2090">
                  <c:v>-4.6060569061499947</c:v>
                </c:pt>
                <c:pt idx="2091">
                  <c:v>-4.2840511531021033</c:v>
                </c:pt>
                <c:pt idx="2092">
                  <c:v>-3.9346420924497583</c:v>
                </c:pt>
                <c:pt idx="2093">
                  <c:v>-3.5600647497859441</c:v>
                </c:pt>
                <c:pt idx="2094">
                  <c:v>-3.1627151418191088</c:v>
                </c:pt>
                <c:pt idx="2095">
                  <c:v>-2.7451349500428859</c:v>
                </c:pt>
                <c:pt idx="2096">
                  <c:v>-2.3099952626482949</c:v>
                </c:pt>
                <c:pt idx="2097">
                  <c:v>-1.860079488674685</c:v>
                </c:pt>
                <c:pt idx="2098">
                  <c:v>-1.398265553690561</c:v>
                </c:pt>
                <c:pt idx="2099">
                  <c:v>-0.92750749089116824</c:v>
                </c:pt>
                <c:pt idx="2100">
                  <c:v>-0.45081654536699289</c:v>
                </c:pt>
                <c:pt idx="2101">
                  <c:v>2.8758087588627933E-2</c:v>
                </c:pt>
                <c:pt idx="2102">
                  <c:v>0.50814876692368172</c:v>
                </c:pt>
                <c:pt idx="2103">
                  <c:v>0.98428902826156706</c:v>
                </c:pt>
                <c:pt idx="2104">
                  <c:v>1.4541331988084707</c:v>
                </c:pt>
                <c:pt idx="2105">
                  <c:v>1.9146758792655696</c:v>
                </c:pt>
                <c:pt idx="2106">
                  <c:v>2.3629711681283005</c:v>
                </c:pt>
                <c:pt idx="2107">
                  <c:v>2.7961515054027934</c:v>
                </c:pt>
                <c:pt idx="2108">
                  <c:v>3.2114460152039785</c:v>
                </c:pt>
                <c:pt idx="2109">
                  <c:v>3.6061982299053477</c:v>
                </c:pt>
                <c:pt idx="2110">
                  <c:v>3.9778830824662865</c:v>
                </c:pt>
                <c:pt idx="2111">
                  <c:v>4.3241230582440799</c:v>
                </c:pt>
                <c:pt idx="2112">
                  <c:v>4.642703402974103</c:v>
                </c:pt>
                <c:pt idx="2113">
                  <c:v>4.9315862896390383</c:v>
                </c:pt>
                <c:pt idx="2114">
                  <c:v>5.1889238536074824</c:v>
                </c:pt>
                <c:pt idx="2115">
                  <c:v>5.413070012661553</c:v>
                </c:pt>
                <c:pt idx="2116">
                  <c:v>5.602590996305663</c:v>
                </c:pt>
                <c:pt idx="2117">
                  <c:v>5.7562745170047895</c:v>
                </c:pt>
                <c:pt idx="2118">
                  <c:v>5.8731375246876469</c:v>
                </c:pt>
                <c:pt idx="2119">
                  <c:v>5.9524324949123759</c:v>
                </c:pt>
                <c:pt idx="2120">
                  <c:v>5.9936522104719696</c:v>
                </c:pt>
                <c:pt idx="2121">
                  <c:v>5.9965330058534638</c:v>
                </c:pt>
                <c:pt idx="2122">
                  <c:v>5.9610564537974335</c:v>
                </c:pt>
                <c:pt idx="2123">
                  <c:v>5.8874494831695721</c:v>
                </c:pt>
                <c:pt idx="2124">
                  <c:v>5.7761829273903613</c:v>
                </c:pt>
                <c:pt idx="2125">
                  <c:v>5.6279685127079588</c:v>
                </c:pt>
                <c:pt idx="2126">
                  <c:v>5.4437543055790449</c:v>
                </c:pt>
                <c:pt idx="2127">
                  <c:v>5.2247186482788761</c:v>
                </c:pt>
                <c:pt idx="2128">
                  <c:v>4.9722626215319412</c:v>
                </c:pt>
                <c:pt idx="2129">
                  <c:v>4.6880010823766636</c:v>
                </c:pt>
                <c:pt idx="2130">
                  <c:v>4.3737523345912184</c:v>
                </c:pt>
                <c:pt idx="2131">
                  <c:v>4.0315264977545118</c:v>
                </c:pt>
                <c:pt idx="2132">
                  <c:v>3.663512649340614</c:v>
                </c:pt>
                <c:pt idx="2133">
                  <c:v>3.2720648220933892</c:v>
                </c:pt>
                <c:pt idx="2134">
                  <c:v>2.8596869462503127</c:v>
                </c:pt>
                <c:pt idx="2135">
                  <c:v>2.4290168329338826</c:v>
                </c:pt>
                <c:pt idx="2136">
                  <c:v>1.9828093011622401</c:v>
                </c:pt>
                <c:pt idx="2137">
                  <c:v>1.5239185564085642</c:v>
                </c:pt>
                <c:pt idx="2138">
                  <c:v>1.0552799334263192</c:v>
                </c:pt>
                <c:pt idx="2139">
                  <c:v>0.57989112012397281</c:v>
                </c:pt>
                <c:pt idx="2140">
                  <c:v>0.10079298259230643</c:v>
                </c:pt>
                <c:pt idx="2141">
                  <c:v>-0.37894988606129054</c:v>
                </c:pt>
                <c:pt idx="2142">
                  <c:v>-0.85626876865046087</c:v>
                </c:pt>
                <c:pt idx="2143">
                  <c:v>-1.3281104532275523</c:v>
                </c:pt>
                <c:pt idx="2144">
                  <c:v>-1.791456763220675</c:v>
                </c:pt>
                <c:pt idx="2145">
                  <c:v>-2.2433438634639171</c:v>
                </c:pt>
                <c:pt idx="2146">
                  <c:v>-2.6808812186280062</c:v>
                </c:pt>
                <c:pt idx="2147">
                  <c:v>-3.1012700827821624</c:v>
                </c:pt>
                <c:pt idx="2148">
                  <c:v>-3.501821401817037</c:v>
                </c:pt>
                <c:pt idx="2149">
                  <c:v>-3.8799730142143378</c:v>
                </c:pt>
                <c:pt idx="2150">
                  <c:v>-4.2333060401368936</c:v>
                </c:pt>
                <c:pt idx="2151">
                  <c:v>-4.5595603540049341</c:v>
                </c:pt>
                <c:pt idx="2152">
                  <c:v>-4.8566490415868842</c:v>
                </c:pt>
                <c:pt idx="2153">
                  <c:v>-5.1226717491286315</c:v>
                </c:pt>
                <c:pt idx="2154">
                  <c:v>-5.3559268391323922</c:v>
                </c:pt>
                <c:pt idx="2155">
                  <c:v>-5.5549222750296856</c:v>
                </c:pt>
                <c:pt idx="2156">
                  <c:v>-5.7183851651236335</c:v>
                </c:pt>
                <c:pt idx="2157">
                  <c:v>-5.8452699047519507</c:v>
                </c:pt>
                <c:pt idx="2158">
                  <c:v>-5.9347648645885425</c:v>
                </c:pt>
                <c:pt idx="2159">
                  <c:v>-5.9862975823014253</c:v>
                </c:pt>
                <c:pt idx="2160">
                  <c:v>-5.9995384243580556</c:v>
                </c:pt>
                <c:pt idx="2161">
                  <c:v>-5.9744026945550388</c:v>
                </c:pt>
                <c:pt idx="2162">
                  <c:v>-5.9110511757847934</c:v>
                </c:pt>
                <c:pt idx="2163">
                  <c:v>-5.809889101573722</c:v>
                </c:pt>
                <c:pt idx="2164">
                  <c:v>-5.6715635639705519</c:v>
                </c:pt>
                <c:pt idx="2165">
                  <c:v>-5.4969593743654901</c:v>
                </c:pt>
              </c:numCache>
            </c:numRef>
          </c:yVal>
          <c:smooth val="1"/>
        </c:ser>
        <c:ser>
          <c:idx val="1"/>
          <c:order val="1"/>
          <c:spPr>
            <a:ln w="25400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'krzywe Lissajous'!$B$43:$B$44</c:f>
              <c:numCache>
                <c:formatCode>General</c:formatCode>
                <c:ptCount val="2"/>
                <c:pt idx="0">
                  <c:v>-8</c:v>
                </c:pt>
                <c:pt idx="1">
                  <c:v>8</c:v>
                </c:pt>
              </c:numCache>
            </c:numRef>
          </c:xVal>
          <c:yVal>
            <c:numRef>
              <c:f>'krzywe Lissajous'!$C$43:$C$44</c:f>
              <c:numCache>
                <c:formatCode>General</c:formatCode>
                <c:ptCount val="2"/>
                <c:pt idx="0">
                  <c:v>6</c:v>
                </c:pt>
                <c:pt idx="1">
                  <c:v>6</c:v>
                </c:pt>
              </c:numCache>
            </c:numRef>
          </c:yVal>
          <c:smooth val="1"/>
        </c:ser>
        <c:ser>
          <c:idx val="2"/>
          <c:order val="2"/>
          <c:spPr>
            <a:ln w="25400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'krzywe Lissajous'!$B$46:$B$47</c:f>
              <c:numCache>
                <c:formatCode>General</c:formatCode>
                <c:ptCount val="2"/>
                <c:pt idx="0">
                  <c:v>-8</c:v>
                </c:pt>
                <c:pt idx="1">
                  <c:v>8</c:v>
                </c:pt>
              </c:numCache>
            </c:numRef>
          </c:xVal>
          <c:yVal>
            <c:numRef>
              <c:f>'krzywe Lissajous'!$C$46:$C$47</c:f>
              <c:numCache>
                <c:formatCode>General</c:formatCode>
                <c:ptCount val="2"/>
                <c:pt idx="0">
                  <c:v>-6</c:v>
                </c:pt>
                <c:pt idx="1">
                  <c:v>-6</c:v>
                </c:pt>
              </c:numCache>
            </c:numRef>
          </c:yVal>
          <c:smooth val="1"/>
        </c:ser>
        <c:ser>
          <c:idx val="3"/>
          <c:order val="3"/>
          <c:spPr>
            <a:ln w="25400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'krzywe Lissajous'!$B$49:$B$50</c:f>
              <c:numCache>
                <c:formatCode>General</c:formatCode>
                <c:ptCount val="2"/>
                <c:pt idx="0">
                  <c:v>-8</c:v>
                </c:pt>
                <c:pt idx="1">
                  <c:v>-8</c:v>
                </c:pt>
              </c:numCache>
            </c:numRef>
          </c:xVal>
          <c:yVal>
            <c:numRef>
              <c:f>'krzywe Lissajous'!$C$49:$C$50</c:f>
              <c:numCache>
                <c:formatCode>General</c:formatCode>
                <c:ptCount val="2"/>
                <c:pt idx="0">
                  <c:v>-6</c:v>
                </c:pt>
                <c:pt idx="1">
                  <c:v>6</c:v>
                </c:pt>
              </c:numCache>
            </c:numRef>
          </c:yVal>
          <c:smooth val="1"/>
        </c:ser>
        <c:ser>
          <c:idx val="4"/>
          <c:order val="4"/>
          <c:spPr>
            <a:ln w="31750"/>
          </c:spPr>
          <c:marker>
            <c:symbol val="none"/>
          </c:marker>
          <c:dPt>
            <c:idx val="1"/>
            <c:spPr>
              <a:ln w="25400">
                <a:solidFill>
                  <a:srgbClr val="FF0000"/>
                </a:solidFill>
                <a:prstDash val="dash"/>
              </a:ln>
            </c:spPr>
          </c:dPt>
          <c:xVal>
            <c:numRef>
              <c:f>'krzywe Lissajous'!$B$52:$B$53</c:f>
              <c:numCache>
                <c:formatCode>General</c:formatCode>
                <c:ptCount val="2"/>
                <c:pt idx="0">
                  <c:v>8</c:v>
                </c:pt>
                <c:pt idx="1">
                  <c:v>8</c:v>
                </c:pt>
              </c:numCache>
            </c:numRef>
          </c:xVal>
          <c:yVal>
            <c:numRef>
              <c:f>'krzywe Lissajous'!$C$52:$C$53</c:f>
              <c:numCache>
                <c:formatCode>General</c:formatCode>
                <c:ptCount val="2"/>
                <c:pt idx="0">
                  <c:v>-6</c:v>
                </c:pt>
                <c:pt idx="1">
                  <c:v>6</c:v>
                </c:pt>
              </c:numCache>
            </c:numRef>
          </c:yVal>
          <c:smooth val="1"/>
        </c:ser>
        <c:axId val="46564096"/>
        <c:axId val="46566016"/>
      </c:scatterChart>
      <c:valAx>
        <c:axId val="46564096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x (m)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47446939502932506"/>
              <c:y val="0.941218559179075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inorTickMark val="out"/>
        <c:tickLblPos val="nextTo"/>
        <c:spPr>
          <a:ln w="190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46566016"/>
        <c:crosses val="autoZero"/>
        <c:crossBetween val="midCat"/>
      </c:valAx>
      <c:valAx>
        <c:axId val="46566016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zcionka tekstu podstawowego"/>
                    <a:ea typeface="Czcionka tekstu podstawowego"/>
                    <a:cs typeface="Czcionka tekstu podstawowego"/>
                  </a:defRPr>
                </a:pPr>
                <a:r>
                  <a:rPr lang="pl-PL" sz="14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y (m)</a:t>
                </a:r>
              </a:p>
            </c:rich>
          </c:tx>
          <c:layout>
            <c:manualLayout>
              <c:xMode val="edge"/>
              <c:yMode val="edge"/>
              <c:x val="7.3877802311748068E-3"/>
              <c:y val="0.4422825483570200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000" b="1" i="0" baseline="0"/>
            </a:pPr>
            <a:endParaRPr lang="pl-PL"/>
          </a:p>
        </c:txPr>
        <c:crossAx val="46564096"/>
        <c:crosses val="autoZero"/>
        <c:crossBetween val="midCat"/>
      </c:valAx>
    </c:plotArea>
    <c:plotVisOnly val="1"/>
    <c:dispBlanksAs val="gap"/>
  </c:chart>
  <c:spPr>
    <a:solidFill>
      <a:schemeClr val="accent3">
        <a:lumMod val="20000"/>
        <a:lumOff val="80000"/>
      </a:schemeClr>
    </a:solidFill>
    <a:ln w="25400" cap="rnd">
      <a:solidFill>
        <a:schemeClr val="accent3">
          <a:lumMod val="75000"/>
        </a:schemeClr>
      </a:solidFill>
    </a:ln>
    <a:effectLst/>
  </c:sp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427567</xdr:colOff>
      <xdr:row>11</xdr:row>
      <xdr:rowOff>104775</xdr:rowOff>
    </xdr:from>
    <xdr:to>
      <xdr:col>10</xdr:col>
      <xdr:colOff>476250</xdr:colOff>
      <xdr:row>13</xdr:row>
      <xdr:rowOff>47625</xdr:rowOff>
    </xdr:to>
    <xdr:sp macro="" textlink="">
      <xdr:nvSpPr>
        <xdr:cNvPr id="14" name="Prostokąt zaokrąglony 13"/>
        <xdr:cNvSpPr/>
      </xdr:nvSpPr>
      <xdr:spPr>
        <a:xfrm>
          <a:off x="5666317" y="1990725"/>
          <a:ext cx="1382183" cy="381000"/>
        </a:xfrm>
        <a:prstGeom prst="roundRect">
          <a:avLst/>
        </a:prstGeom>
        <a:solidFill>
          <a:srgbClr val="FFC000">
            <a:alpha val="6000"/>
          </a:srgbClr>
        </a:solidFill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  <xdr:twoCellAnchor>
    <xdr:from>
      <xdr:col>0</xdr:col>
      <xdr:colOff>265642</xdr:colOff>
      <xdr:row>21</xdr:row>
      <xdr:rowOff>123825</xdr:rowOff>
    </xdr:from>
    <xdr:to>
      <xdr:col>2</xdr:col>
      <xdr:colOff>299509</xdr:colOff>
      <xdr:row>31</xdr:row>
      <xdr:rowOff>85724</xdr:rowOff>
    </xdr:to>
    <xdr:sp macro="" textlink="">
      <xdr:nvSpPr>
        <xdr:cNvPr id="13" name="Prostokąt zaokrąglony 12"/>
        <xdr:cNvSpPr/>
      </xdr:nvSpPr>
      <xdr:spPr>
        <a:xfrm>
          <a:off x="265642" y="3724275"/>
          <a:ext cx="1272117" cy="1828799"/>
        </a:xfrm>
        <a:prstGeom prst="roundRect">
          <a:avLst/>
        </a:prstGeom>
        <a:solidFill>
          <a:srgbClr val="FFFF00">
            <a:alpha val="14000"/>
          </a:srgbClr>
        </a:solidFill>
        <a:ln>
          <a:solidFill>
            <a:srgbClr val="92D050">
              <a:alpha val="4100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  <xdr:twoCellAnchor>
    <xdr:from>
      <xdr:col>5</xdr:col>
      <xdr:colOff>276225</xdr:colOff>
      <xdr:row>14</xdr:row>
      <xdr:rowOff>19050</xdr:rowOff>
    </xdr:from>
    <xdr:to>
      <xdr:col>13</xdr:col>
      <xdr:colOff>342900</xdr:colOff>
      <xdr:row>38</xdr:row>
      <xdr:rowOff>152400</xdr:rowOff>
    </xdr:to>
    <xdr:graphicFrame macro="">
      <xdr:nvGraphicFramePr>
        <xdr:cNvPr id="1050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170726</xdr:colOff>
      <xdr:row>0</xdr:row>
      <xdr:rowOff>79915</xdr:rowOff>
    </xdr:from>
    <xdr:ext cx="7931788" cy="530658"/>
    <xdr:sp macro="" textlink="">
      <xdr:nvSpPr>
        <xdr:cNvPr id="6" name="Prostokąt 5"/>
        <xdr:cNvSpPr/>
      </xdr:nvSpPr>
      <xdr:spPr>
        <a:xfrm>
          <a:off x="1408976" y="79915"/>
          <a:ext cx="7931788" cy="530658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pl-PL" sz="28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Składanie drgań prostopadłych - krzywe Lissajous </a:t>
          </a:r>
        </a:p>
      </xdr:txBody>
    </xdr:sp>
    <xdr:clientData/>
  </xdr:oneCellAnchor>
  <xdr:twoCellAnchor>
    <xdr:from>
      <xdr:col>0</xdr:col>
      <xdr:colOff>96308</xdr:colOff>
      <xdr:row>8</xdr:row>
      <xdr:rowOff>57151</xdr:rowOff>
    </xdr:from>
    <xdr:to>
      <xdr:col>3</xdr:col>
      <xdr:colOff>223308</xdr:colOff>
      <xdr:row>12</xdr:row>
      <xdr:rowOff>38100</xdr:rowOff>
    </xdr:to>
    <xdr:sp macro="" textlink="">
      <xdr:nvSpPr>
        <xdr:cNvPr id="7" name="pole tekstowe 6"/>
        <xdr:cNvSpPr txBox="1"/>
      </xdr:nvSpPr>
      <xdr:spPr>
        <a:xfrm>
          <a:off x="96308" y="1428751"/>
          <a:ext cx="2032000" cy="666749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 cmpd="sng">
          <a:solidFill>
            <a:srgbClr val="00206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aseline="0"/>
            <a:t>ω - częstość kołowa drgań </a:t>
          </a:r>
        </a:p>
        <a:p>
          <a:r>
            <a:rPr lang="pl-PL" sz="1100" baseline="0"/>
            <a:t>A - amplituda </a:t>
          </a:r>
        </a:p>
        <a:p>
          <a:r>
            <a:rPr lang="pl-PL" sz="1100" baseline="0">
              <a:latin typeface="Symbol" pitchFamily="18" charset="2"/>
            </a:rPr>
            <a:t>f</a:t>
          </a:r>
          <a:r>
            <a:rPr lang="pl-PL" sz="1100" baseline="0"/>
            <a:t> - różnica faz drgań</a:t>
          </a:r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0:Z4016"/>
  <sheetViews>
    <sheetView tabSelected="1" view="pageBreakPreview" zoomScale="60" zoomScaleNormal="80" workbookViewId="0">
      <selection activeCell="R16" sqref="R16"/>
    </sheetView>
  </sheetViews>
  <sheetFormatPr defaultColWidth="8.75" defaultRowHeight="14.25"/>
  <cols>
    <col min="1" max="1" width="8.75" style="1"/>
    <col min="2" max="2" width="7.5" style="1" customWidth="1"/>
    <col min="3" max="12" width="8.75" style="1"/>
    <col min="13" max="13" width="8.75" style="7"/>
    <col min="14" max="15" width="8.875" style="10" bestFit="1" customWidth="1"/>
    <col min="16" max="16" width="0" style="10" hidden="1" customWidth="1"/>
    <col min="17" max="17" width="8.875" style="10" bestFit="1" customWidth="1"/>
    <col min="18" max="18" width="13.125" style="8" bestFit="1" customWidth="1"/>
    <col min="19" max="20" width="8.75" style="2"/>
    <col min="21" max="26" width="8.75" style="7"/>
    <col min="27" max="16384" width="8.75" style="1"/>
  </cols>
  <sheetData>
    <row r="10" spans="10:17">
      <c r="N10" s="10">
        <f>1/100</f>
        <v>0.01</v>
      </c>
    </row>
    <row r="13" spans="10:17" ht="21">
      <c r="J13" s="9" t="s">
        <v>12</v>
      </c>
      <c r="K13" s="12">
        <f>B25/B27</f>
        <v>0.125</v>
      </c>
      <c r="N13" s="11" t="s">
        <v>0</v>
      </c>
      <c r="O13" s="11" t="s">
        <v>1</v>
      </c>
      <c r="P13" s="10" t="s">
        <v>2</v>
      </c>
      <c r="Q13" s="10" t="s">
        <v>11</v>
      </c>
    </row>
    <row r="14" spans="10:17">
      <c r="N14" s="10">
        <v>0</v>
      </c>
      <c r="O14" s="10">
        <f>$B$29*COS($B$25*N14+$B$23)</f>
        <v>4.2025759105418379</v>
      </c>
      <c r="P14" s="10" t="e">
        <f>0.5*$B$25*$B$29^2*EXP(-#REF!*N14/$B$27)</f>
        <v>#REF!</v>
      </c>
      <c r="Q14" s="10">
        <f>$B$31*COS($B$27*N14)</f>
        <v>6</v>
      </c>
    </row>
    <row r="15" spans="10:17">
      <c r="N15" s="10">
        <f>N14+$N$10</f>
        <v>0.01</v>
      </c>
      <c r="O15" s="10">
        <f t="shared" ref="O15:O78" si="0">$B$29*COS($B$25*N15+$B$23)</f>
        <v>4.1342946360670219</v>
      </c>
      <c r="P15" s="10" t="e">
        <f>0.5*$B$25*$B$29^2*EXP(-#REF!*N15/$B$27)</f>
        <v>#REF!</v>
      </c>
      <c r="Q15" s="10">
        <f t="shared" ref="Q15:Q78" si="1">$B$31*COS($B$27*N15)</f>
        <v>5.9808102378157164</v>
      </c>
    </row>
    <row r="16" spans="10:17">
      <c r="N16" s="10">
        <f t="shared" ref="N16:N79" si="2">N15+$N$10</f>
        <v>0.02</v>
      </c>
      <c r="O16" s="10">
        <f t="shared" si="0"/>
        <v>4.0655999355737853</v>
      </c>
      <c r="P16" s="10" t="e">
        <f>0.5*$B$25*$B$29^2*EXP(-#REF!*N16/$B$27)</f>
        <v>#REF!</v>
      </c>
      <c r="Q16" s="10">
        <f t="shared" si="1"/>
        <v>5.9233637002537618</v>
      </c>
    </row>
    <row r="17" spans="1:17">
      <c r="N17" s="10">
        <f t="shared" si="2"/>
        <v>0.03</v>
      </c>
      <c r="O17" s="10">
        <f t="shared" si="0"/>
        <v>3.9964986784750285</v>
      </c>
      <c r="P17" s="10" t="e">
        <f>0.5*$B$25*$B$29^2*EXP(-#REF!*N17/$B$27)</f>
        <v>#REF!</v>
      </c>
      <c r="Q17" s="10">
        <f t="shared" si="1"/>
        <v>5.8280278491121784</v>
      </c>
    </row>
    <row r="18" spans="1:17">
      <c r="N18" s="10">
        <f t="shared" si="2"/>
        <v>0.04</v>
      </c>
      <c r="O18" s="10">
        <f t="shared" si="0"/>
        <v>3.9269977748388287</v>
      </c>
      <c r="P18" s="10" t="e">
        <f>0.5*$B$25*$B$29^2*EXP(-#REF!*N18/$B$27)</f>
        <v>#REF!</v>
      </c>
      <c r="Q18" s="10">
        <f t="shared" si="1"/>
        <v>5.6954125084946448</v>
      </c>
    </row>
    <row r="19" spans="1:17">
      <c r="N19" s="10">
        <f t="shared" si="2"/>
        <v>0.05</v>
      </c>
      <c r="O19" s="10">
        <f t="shared" si="0"/>
        <v>3.8571041746976324</v>
      </c>
      <c r="P19" s="10" t="e">
        <f>0.5*$B$25*$B$29^2*EXP(-#REF!*N19/$B$27)</f>
        <v>#REF!</v>
      </c>
      <c r="Q19" s="10">
        <f t="shared" si="1"/>
        <v>5.5263659640173106</v>
      </c>
    </row>
    <row r="20" spans="1:17">
      <c r="N20" s="10">
        <f t="shared" si="2"/>
        <v>6.0000000000000005E-2</v>
      </c>
      <c r="O20" s="10">
        <f t="shared" si="0"/>
        <v>3.7868248673531597</v>
      </c>
      <c r="P20" s="10" t="e">
        <f>0.5*$B$25*$B$29^2*EXP(-#REF!*N20/$B$27)</f>
        <v>#REF!</v>
      </c>
      <c r="Q20" s="10">
        <f t="shared" si="1"/>
        <v>5.3219695366757049</v>
      </c>
    </row>
    <row r="21" spans="1:17">
      <c r="N21" s="10">
        <f t="shared" si="2"/>
        <v>7.0000000000000007E-2</v>
      </c>
      <c r="O21" s="10">
        <f t="shared" si="0"/>
        <v>3.7161668806776778</v>
      </c>
      <c r="P21" s="10" t="e">
        <f>0.5*$B$25*$B$29^2*EXP(-#REF!*N21/$B$27)</f>
        <v>#REF!</v>
      </c>
      <c r="Q21" s="10">
        <f t="shared" si="1"/>
        <v>5.0835306660804971</v>
      </c>
    </row>
    <row r="22" spans="1:17">
      <c r="N22" s="10">
        <f t="shared" si="2"/>
        <v>0.08</v>
      </c>
      <c r="O22" s="10">
        <f t="shared" si="0"/>
        <v>3.6451372804109243</v>
      </c>
      <c r="P22" s="10" t="e">
        <f>0.5*$B$25*$B$29^2*EXP(-#REF!*N22/$B$27)</f>
        <v>#REF!</v>
      </c>
      <c r="Q22" s="10">
        <f t="shared" si="1"/>
        <v>4.812574547305756</v>
      </c>
    </row>
    <row r="23" spans="1:17" ht="15">
      <c r="A23" s="6" t="s">
        <v>3</v>
      </c>
      <c r="B23" s="1">
        <v>45</v>
      </c>
      <c r="C23" s="4" t="s">
        <v>6</v>
      </c>
      <c r="N23" s="10">
        <f t="shared" si="2"/>
        <v>0.09</v>
      </c>
      <c r="O23" s="10">
        <f t="shared" si="0"/>
        <v>3.573743169453683</v>
      </c>
      <c r="P23" s="10" t="e">
        <f>0.5*$B$25*$B$29^2*EXP(-#REF!*N23/$B$27)</f>
        <v>#REF!</v>
      </c>
      <c r="Q23" s="10">
        <f t="shared" si="1"/>
        <v>4.5108343748453699</v>
      </c>
    </row>
    <row r="24" spans="1:17">
      <c r="N24" s="10">
        <f t="shared" si="2"/>
        <v>9.9999999999999992E-2</v>
      </c>
      <c r="O24" s="10">
        <f t="shared" si="0"/>
        <v>3.5019916871576564</v>
      </c>
      <c r="P24" s="10" t="e">
        <f>0.5*$B$25*$B$29^2*EXP(-#REF!*N24/$B$27)</f>
        <v>#REF!</v>
      </c>
      <c r="Q24" s="10">
        <f t="shared" si="1"/>
        <v>4.1802402560829925</v>
      </c>
    </row>
    <row r="25" spans="1:17" ht="16.5">
      <c r="A25" s="3" t="s">
        <v>7</v>
      </c>
      <c r="B25" s="1">
        <v>1</v>
      </c>
      <c r="C25" s="5" t="s">
        <v>5</v>
      </c>
      <c r="N25" s="10">
        <f t="shared" si="2"/>
        <v>0.10999999999999999</v>
      </c>
      <c r="O25" s="10">
        <f t="shared" si="0"/>
        <v>3.4298900086112307</v>
      </c>
      <c r="P25" s="10" t="e">
        <f>0.5*$B$25*$B$29^2*EXP(-#REF!*N25/$B$27)</f>
        <v>#REF!</v>
      </c>
      <c r="Q25" s="10">
        <f t="shared" si="1"/>
        <v>3.8229068651914817</v>
      </c>
    </row>
    <row r="26" spans="1:17" ht="15">
      <c r="A26" s="3"/>
      <c r="C26" s="5"/>
      <c r="N26" s="10">
        <f t="shared" si="2"/>
        <v>0.11999999999999998</v>
      </c>
      <c r="O26" s="10">
        <f t="shared" si="0"/>
        <v>3.3574453439221763</v>
      </c>
      <c r="P26" s="10" t="e">
        <f>0.5*$B$25*$B$29^2*EXP(-#REF!*N26/$B$27)</f>
        <v>#REF!</v>
      </c>
      <c r="Q26" s="10">
        <f t="shared" si="1"/>
        <v>3.441119916434741</v>
      </c>
    </row>
    <row r="27" spans="1:17" ht="16.5">
      <c r="A27" s="3" t="s">
        <v>8</v>
      </c>
      <c r="B27" s="1">
        <v>8</v>
      </c>
      <c r="C27" s="5" t="s">
        <v>5</v>
      </c>
      <c r="N27" s="10">
        <f t="shared" si="2"/>
        <v>0.12999999999999998</v>
      </c>
      <c r="O27" s="10">
        <f t="shared" si="0"/>
        <v>3.2846649374965402</v>
      </c>
      <c r="P27" s="10" t="e">
        <f>0.5*$B$25*$B$29^2*EXP(-#REF!*N27/$B$27)</f>
        <v>#REF!</v>
      </c>
      <c r="Q27" s="10">
        <f t="shared" si="1"/>
        <v>3.0373215433966712</v>
      </c>
    </row>
    <row r="28" spans="1:17" ht="15">
      <c r="A28" s="3"/>
      <c r="C28" s="5"/>
      <c r="N28" s="10">
        <f t="shared" si="2"/>
        <v>0.13999999999999999</v>
      </c>
      <c r="O28" s="10">
        <f t="shared" si="0"/>
        <v>3.2115560673144175</v>
      </c>
      <c r="P28" s="10" t="e">
        <f>0.5*$B$25*$B$29^2*EXP(-#REF!*N28/$B$27)</f>
        <v>#REF!</v>
      </c>
      <c r="Q28" s="10">
        <f t="shared" si="1"/>
        <v>2.6140946776602734</v>
      </c>
    </row>
    <row r="29" spans="1:17" ht="16.5">
      <c r="A29" s="3" t="s">
        <v>9</v>
      </c>
      <c r="B29" s="1">
        <v>8</v>
      </c>
      <c r="C29" s="5" t="s">
        <v>4</v>
      </c>
      <c r="N29" s="10">
        <f t="shared" si="2"/>
        <v>0.15</v>
      </c>
      <c r="O29" s="10">
        <f t="shared" si="0"/>
        <v>3.1381260442018508</v>
      </c>
      <c r="P29" s="10" t="e">
        <f>0.5*$B$25*$B$29^2*EXP(-#REF!*N29/$B$27)</f>
        <v>#REF!</v>
      </c>
      <c r="Q29" s="10">
        <f t="shared" si="1"/>
        <v>2.1741465268600417</v>
      </c>
    </row>
    <row r="30" spans="1:17">
      <c r="N30" s="10">
        <f t="shared" si="2"/>
        <v>0.16</v>
      </c>
      <c r="O30" s="10">
        <f t="shared" si="0"/>
        <v>3.0643822110999612</v>
      </c>
      <c r="P30" s="10" t="e">
        <f>0.5*$B$25*$B$29^2*EXP(-#REF!*N30/$B$27)</f>
        <v>#REF!</v>
      </c>
      <c r="Q30" s="10">
        <f t="shared" si="1"/>
        <v>1.7202912577917331</v>
      </c>
    </row>
    <row r="31" spans="1:17" ht="16.5">
      <c r="A31" s="3" t="s">
        <v>10</v>
      </c>
      <c r="B31" s="1">
        <v>6</v>
      </c>
      <c r="C31" s="5" t="s">
        <v>4</v>
      </c>
      <c r="N31" s="10">
        <f t="shared" si="2"/>
        <v>0.17</v>
      </c>
      <c r="O31" s="10">
        <f t="shared" si="0"/>
        <v>2.9903319423305517</v>
      </c>
      <c r="P31" s="10" t="e">
        <f>0.5*$B$25*$B$29^2*EXP(-#REF!*N31/$B$27)</f>
        <v>#REF!</v>
      </c>
      <c r="Q31" s="10">
        <f t="shared" si="1"/>
        <v>1.2554319953485156</v>
      </c>
    </row>
    <row r="32" spans="1:17">
      <c r="N32" s="10">
        <f t="shared" si="2"/>
        <v>0.18000000000000002</v>
      </c>
      <c r="O32" s="10">
        <f t="shared" si="0"/>
        <v>2.9159826428588969</v>
      </c>
      <c r="P32" s="10" t="e">
        <f>0.5*$B$25*$B$29^2*EXP(-#REF!*N32/$B$27)</f>
        <v>#REF!</v>
      </c>
      <c r="Q32" s="10">
        <f t="shared" si="1"/>
        <v>0.78254225242887188</v>
      </c>
    </row>
    <row r="33" spans="1:17">
      <c r="N33" s="10">
        <f t="shared" si="2"/>
        <v>0.19000000000000003</v>
      </c>
      <c r="O33" s="10">
        <f t="shared" si="0"/>
        <v>2.8413417475529341</v>
      </c>
      <c r="P33" s="10" t="e">
        <f>0.5*$B$25*$B$29^2*EXP(-#REF!*N33/$B$27)</f>
        <v>#REF!</v>
      </c>
      <c r="Q33" s="10">
        <f t="shared" si="1"/>
        <v>0.30464690960147378</v>
      </c>
    </row>
    <row r="34" spans="1:17">
      <c r="N34" s="10">
        <f t="shared" si="2"/>
        <v>0.20000000000000004</v>
      </c>
      <c r="O34" s="10">
        <f t="shared" si="0"/>
        <v>2.7664167204399392</v>
      </c>
      <c r="P34" s="10" t="e">
        <f>0.5*$B$25*$B$29^2*EXP(-#REF!*N34/$B$27)</f>
        <v>#REF!</v>
      </c>
      <c r="Q34" s="10">
        <f t="shared" si="1"/>
        <v>-0.17519713380773422</v>
      </c>
    </row>
    <row r="35" spans="1:17">
      <c r="N35" s="10">
        <f t="shared" si="2"/>
        <v>0.21000000000000005</v>
      </c>
      <c r="O35" s="10">
        <f t="shared" si="0"/>
        <v>2.6912150539602937</v>
      </c>
      <c r="P35" s="10" t="e">
        <f>0.5*$B$25*$B$29^2*EXP(-#REF!*N35/$B$27)</f>
        <v>#REF!</v>
      </c>
      <c r="Q35" s="10">
        <f t="shared" si="1"/>
        <v>-0.65392051343922941</v>
      </c>
    </row>
    <row r="36" spans="1:17">
      <c r="N36" s="10">
        <f t="shared" si="2"/>
        <v>0.22000000000000006</v>
      </c>
      <c r="O36" s="10">
        <f t="shared" si="0"/>
        <v>2.6157442682179237</v>
      </c>
      <c r="P36" s="10" t="e">
        <f>0.5*$B$25*$B$29^2*EXP(-#REF!*N36/$B$27)</f>
        <v>#REF!</v>
      </c>
      <c r="Q36" s="10">
        <f t="shared" si="1"/>
        <v>-1.1284610333572833</v>
      </c>
    </row>
    <row r="37" spans="1:17" ht="15">
      <c r="A37" s="3"/>
      <c r="B37" s="13" t="s">
        <v>13</v>
      </c>
      <c r="C37" s="14" t="s">
        <v>14</v>
      </c>
      <c r="N37" s="10">
        <f t="shared" si="2"/>
        <v>0.23000000000000007</v>
      </c>
      <c r="O37" s="10">
        <f t="shared" si="0"/>
        <v>2.5400119102285115</v>
      </c>
      <c r="P37" s="10" t="e">
        <f>0.5*$B$25*$B$29^2*EXP(-#REF!*N37/$B$27)</f>
        <v>#REF!</v>
      </c>
      <c r="Q37" s="10">
        <f t="shared" si="1"/>
        <v>-1.5957832536538845</v>
      </c>
    </row>
    <row r="38" spans="1:17" ht="15">
      <c r="A38" s="3"/>
      <c r="B38" s="13">
        <f>B29</f>
        <v>8</v>
      </c>
      <c r="C38" s="15">
        <f>-B31</f>
        <v>-6</v>
      </c>
      <c r="N38" s="10">
        <f t="shared" si="2"/>
        <v>0.24000000000000007</v>
      </c>
      <c r="O38" s="10">
        <f t="shared" si="0"/>
        <v>2.4640255531646922</v>
      </c>
      <c r="P38" s="10" t="e">
        <f>0.5*$B$25*$B$29^2*EXP(-#REF!*N38/$B$27)</f>
        <v>#REF!</v>
      </c>
      <c r="Q38" s="10">
        <f t="shared" si="1"/>
        <v>-2.0528979069053928</v>
      </c>
    </row>
    <row r="39" spans="1:17" ht="15">
      <c r="A39" s="6"/>
      <c r="B39" s="13">
        <f>-B29</f>
        <v>-8</v>
      </c>
      <c r="C39" s="15">
        <f>B31</f>
        <v>6</v>
      </c>
      <c r="N39" s="10">
        <f t="shared" si="2"/>
        <v>0.25000000000000006</v>
      </c>
      <c r="O39" s="10">
        <f t="shared" si="0"/>
        <v>2.387792795598958</v>
      </c>
      <c r="P39" s="10" t="e">
        <f>0.5*$B$25*$B$29^2*EXP(-#REF!*N39/$B$27)</f>
        <v>#REF!</v>
      </c>
      <c r="Q39" s="10">
        <f t="shared" si="1"/>
        <v>-2.4968810192828568</v>
      </c>
    </row>
    <row r="40" spans="1:17" ht="15">
      <c r="A40" s="3"/>
      <c r="B40" s="16">
        <f>B29</f>
        <v>8</v>
      </c>
      <c r="C40" s="15">
        <f>-B31</f>
        <v>-6</v>
      </c>
      <c r="N40" s="10">
        <f t="shared" si="2"/>
        <v>0.26000000000000006</v>
      </c>
      <c r="O40" s="10">
        <f t="shared" si="0"/>
        <v>2.311321260743485</v>
      </c>
      <c r="P40" s="10" t="e">
        <f>0.5*$B$25*$B$29^2*EXP(-#REF!*N40/$B$27)</f>
        <v>#REF!</v>
      </c>
      <c r="Q40" s="10">
        <f t="shared" si="1"/>
        <v>-2.9248926140061586</v>
      </c>
    </row>
    <row r="41" spans="1:17" ht="15">
      <c r="A41" s="3"/>
      <c r="B41" s="16">
        <f>-B29</f>
        <v>-8</v>
      </c>
      <c r="C41" s="15">
        <f>B31</f>
        <v>6</v>
      </c>
      <c r="N41" s="10">
        <f t="shared" si="2"/>
        <v>0.27000000000000007</v>
      </c>
      <c r="O41" s="10">
        <f t="shared" si="0"/>
        <v>2.2346185956879774</v>
      </c>
      <c r="P41" s="10" t="e">
        <f>0.5*$B$25*$B$29^2*EXP(-#REF!*N41/$B$27)</f>
        <v>#REF!</v>
      </c>
      <c r="Q41" s="10">
        <f t="shared" si="1"/>
        <v>-3.3341948775036787</v>
      </c>
    </row>
    <row r="42" spans="1:17">
      <c r="B42" s="14"/>
      <c r="C42" s="14"/>
      <c r="N42" s="10">
        <f t="shared" si="2"/>
        <v>0.28000000000000008</v>
      </c>
      <c r="O42" s="10">
        <f t="shared" si="0"/>
        <v>2.1576924706351317</v>
      </c>
      <c r="P42" s="10" t="e">
        <f>0.5*$B$25*$B$29^2*EXP(-#REF!*N42/$B$27)</f>
        <v>#REF!</v>
      </c>
      <c r="Q42" s="10">
        <f t="shared" si="1"/>
        <v>-3.7221696720760811</v>
      </c>
    </row>
    <row r="43" spans="1:17">
      <c r="B43" s="14">
        <f>-B29</f>
        <v>-8</v>
      </c>
      <c r="C43" s="14">
        <f>B31</f>
        <v>6</v>
      </c>
      <c r="N43" s="10">
        <f t="shared" si="2"/>
        <v>0.29000000000000009</v>
      </c>
      <c r="O43" s="10">
        <f t="shared" si="0"/>
        <v>2.0805505781332938</v>
      </c>
      <c r="P43" s="10" t="e">
        <f>0.5*$B$25*$B$29^2*EXP(-#REF!*N43/$B$27)</f>
        <v>#REF!</v>
      </c>
      <c r="Q43" s="10">
        <f t="shared" si="1"/>
        <v>-4.0863352830429189</v>
      </c>
    </row>
    <row r="44" spans="1:17">
      <c r="B44" s="14">
        <f>B29</f>
        <v>8</v>
      </c>
      <c r="C44" s="14">
        <f>B31</f>
        <v>6</v>
      </c>
      <c r="N44" s="10">
        <f t="shared" si="2"/>
        <v>0.3000000000000001</v>
      </c>
      <c r="O44" s="10">
        <f t="shared" si="0"/>
        <v>2.0032006323074287</v>
      </c>
      <c r="P44" s="10" t="e">
        <f>0.5*$B$25*$B$29^2*EXP(-#REF!*N44/$B$27)</f>
        <v>#REF!</v>
      </c>
      <c r="Q44" s="10">
        <f t="shared" si="1"/>
        <v>-4.4243622932474764</v>
      </c>
    </row>
    <row r="45" spans="1:17">
      <c r="B45" s="14"/>
      <c r="C45" s="14"/>
      <c r="N45" s="10">
        <f t="shared" si="2"/>
        <v>0.31000000000000011</v>
      </c>
      <c r="O45" s="10">
        <f t="shared" si="0"/>
        <v>1.9256503680876063</v>
      </c>
      <c r="P45" s="10" t="e">
        <f>0.5*$B$25*$B$29^2*EXP(-#REF!*N45/$B$27)</f>
        <v>#REF!</v>
      </c>
      <c r="Q45" s="10">
        <f t="shared" si="1"/>
        <v>-4.7340884833771906</v>
      </c>
    </row>
    <row r="46" spans="1:17">
      <c r="B46" s="14">
        <f>-B29</f>
        <v>-8</v>
      </c>
      <c r="C46" s="14">
        <f>-B31</f>
        <v>-6</v>
      </c>
      <c r="N46" s="10">
        <f t="shared" si="2"/>
        <v>0.32000000000000012</v>
      </c>
      <c r="O46" s="10">
        <f t="shared" si="0"/>
        <v>1.8479075404357335</v>
      </c>
      <c r="P46" s="10" t="e">
        <f>0.5*$B$25*$B$29^2*EXP(-#REF!*N46/$B$27)</f>
        <v>#REF!</v>
      </c>
      <c r="Q46" s="10">
        <f t="shared" si="1"/>
        <v>-5.0135326627884487</v>
      </c>
    </row>
    <row r="47" spans="1:17">
      <c r="B47" s="14">
        <f>B29</f>
        <v>8</v>
      </c>
      <c r="C47" s="14">
        <f>-B31</f>
        <v>-6</v>
      </c>
      <c r="N47" s="10">
        <f t="shared" si="2"/>
        <v>0.33000000000000013</v>
      </c>
      <c r="O47" s="10">
        <f t="shared" si="0"/>
        <v>1.7699799235697349</v>
      </c>
      <c r="P47" s="10" t="e">
        <f>0.5*$B$25*$B$29^2*EXP(-#REF!*N47/$B$27)</f>
        <v>#REF!</v>
      </c>
      <c r="Q47" s="10">
        <f t="shared" si="1"/>
        <v>-5.2609073423656909</v>
      </c>
    </row>
    <row r="48" spans="1:17">
      <c r="B48" s="14"/>
      <c r="C48" s="14"/>
      <c r="N48" s="10">
        <f t="shared" si="2"/>
        <v>0.34000000000000014</v>
      </c>
      <c r="O48" s="10">
        <f t="shared" si="0"/>
        <v>1.6918753101863022</v>
      </c>
      <c r="P48" s="10" t="e">
        <f>0.5*$B$25*$B$29^2*EXP(-#REF!*N48/$B$27)</f>
        <v>#REF!</v>
      </c>
      <c r="Q48" s="10">
        <f t="shared" si="1"/>
        <v>-5.4746301683517506</v>
      </c>
    </row>
    <row r="49" spans="2:17">
      <c r="B49" s="14">
        <f>-B29</f>
        <v>-8</v>
      </c>
      <c r="C49" s="14">
        <f>-B31</f>
        <v>-6</v>
      </c>
      <c r="N49" s="10">
        <f t="shared" si="2"/>
        <v>0.35000000000000014</v>
      </c>
      <c r="O49" s="10">
        <f t="shared" si="0"/>
        <v>1.613601510681798</v>
      </c>
      <c r="P49" s="10" t="e">
        <f>0.5*$B$25*$B$29^2*EXP(-#REF!*N49/$B$27)</f>
        <v>#REF!</v>
      </c>
      <c r="Q49" s="10">
        <f t="shared" si="1"/>
        <v>-5.6533340440119506</v>
      </c>
    </row>
    <row r="50" spans="2:17">
      <c r="B50" s="14">
        <f>-B29</f>
        <v>-8</v>
      </c>
      <c r="C50" s="14">
        <f>B31</f>
        <v>6</v>
      </c>
      <c r="N50" s="10">
        <f t="shared" si="2"/>
        <v>0.36000000000000015</v>
      </c>
      <c r="O50" s="10">
        <f t="shared" si="0"/>
        <v>1.5351663523708889</v>
      </c>
      <c r="P50" s="10" t="e">
        <f>0.5*$B$25*$B$29^2*EXP(-#REF!*N50/$B$27)</f>
        <v>#REF!</v>
      </c>
      <c r="Q50" s="10">
        <f t="shared" si="1"/>
        <v>-5.7958758743878507</v>
      </c>
    </row>
    <row r="51" spans="2:17">
      <c r="B51" s="14"/>
      <c r="C51" s="14"/>
      <c r="N51" s="10">
        <f t="shared" si="2"/>
        <v>0.37000000000000016</v>
      </c>
      <c r="O51" s="10">
        <f t="shared" si="0"/>
        <v>1.4565776787040439</v>
      </c>
      <c r="P51" s="10" t="e">
        <f>0.5*$B$25*$B$29^2*EXP(-#REF!*N51/$B$27)</f>
        <v>#REF!</v>
      </c>
      <c r="Q51" s="10">
        <f t="shared" si="1"/>
        <v>-5.9013438782040399</v>
      </c>
    </row>
    <row r="52" spans="2:17">
      <c r="B52" s="14">
        <f>B29</f>
        <v>8</v>
      </c>
      <c r="C52" s="14">
        <f>-B31</f>
        <v>-6</v>
      </c>
      <c r="N52" s="10">
        <f t="shared" si="2"/>
        <v>0.38000000000000017</v>
      </c>
      <c r="O52" s="10">
        <f t="shared" si="0"/>
        <v>1.3778433484830832</v>
      </c>
      <c r="P52" s="10" t="e">
        <f>0.5*$B$25*$B$29^2*EXP(-#REF!*N52/$B$27)</f>
        <v>#REF!</v>
      </c>
      <c r="Q52" s="10">
        <f t="shared" si="1"/>
        <v>-5.9690634201567576</v>
      </c>
    </row>
    <row r="53" spans="2:17">
      <c r="B53" s="14">
        <f>B29</f>
        <v>8</v>
      </c>
      <c r="C53" s="14">
        <f>B31</f>
        <v>6</v>
      </c>
      <c r="N53" s="10">
        <f t="shared" si="2"/>
        <v>0.39000000000000018</v>
      </c>
      <c r="O53" s="10">
        <f t="shared" si="0"/>
        <v>1.2989712350755291</v>
      </c>
      <c r="P53" s="10" t="e">
        <f>0.5*$B$25*$B$29^2*EXP(-#REF!*N53/$B$27)</f>
        <v>#REF!</v>
      </c>
      <c r="Q53" s="10">
        <f t="shared" si="1"/>
        <v>-5.998601326277571</v>
      </c>
    </row>
    <row r="54" spans="2:17">
      <c r="N54" s="10">
        <f t="shared" si="2"/>
        <v>0.40000000000000019</v>
      </c>
      <c r="O54" s="10">
        <f t="shared" si="0"/>
        <v>1.2199692256269399</v>
      </c>
      <c r="P54" s="10" t="e">
        <f>0.5*$B$25*$B$29^2*EXP(-#REF!*N54/$B$27)</f>
        <v>#REF!</v>
      </c>
      <c r="Q54" s="10">
        <f t="shared" si="1"/>
        <v>-5.9897686547685183</v>
      </c>
    </row>
    <row r="55" spans="2:17">
      <c r="N55" s="10">
        <f t="shared" si="2"/>
        <v>0.4100000000000002</v>
      </c>
      <c r="O55" s="10">
        <f t="shared" si="0"/>
        <v>1.1408452202723696</v>
      </c>
      <c r="P55" s="10" t="e">
        <f>0.5*$B$25*$B$29^2*EXP(-#REF!*N55/$B$27)</f>
        <v>#REF!</v>
      </c>
      <c r="Q55" s="10">
        <f t="shared" si="1"/>
        <v>-5.9426219045848372</v>
      </c>
    </row>
    <row r="56" spans="2:17">
      <c r="N56" s="10">
        <f t="shared" si="2"/>
        <v>0.42000000000000021</v>
      </c>
      <c r="O56" s="10">
        <f t="shared" si="0"/>
        <v>1.0616071313465292</v>
      </c>
      <c r="P56" s="10" t="e">
        <f>0.5*$B$25*$B$29^2*EXP(-#REF!*N56/$B$27)</f>
        <v>#REF!</v>
      </c>
      <c r="Q56" s="10">
        <f t="shared" si="1"/>
        <v>-5.8574626540344568</v>
      </c>
    </row>
    <row r="57" spans="2:17">
      <c r="N57" s="10">
        <f t="shared" si="2"/>
        <v>0.43000000000000022</v>
      </c>
      <c r="O57" s="10">
        <f t="shared" si="0"/>
        <v>0.98226288259222394</v>
      </c>
      <c r="P57" s="10" t="e">
        <f>0.5*$B$25*$B$29^2*EXP(-#REF!*N57/$B$27)</f>
        <v>#REF!</v>
      </c>
      <c r="Q57" s="10">
        <f t="shared" si="1"/>
        <v>-5.7348356317059954</v>
      </c>
    </row>
    <row r="58" spans="2:17">
      <c r="N58" s="10">
        <f t="shared" si="2"/>
        <v>0.44000000000000022</v>
      </c>
      <c r="O58" s="10">
        <f t="shared" si="0"/>
        <v>0.9028204083682092</v>
      </c>
      <c r="P58" s="10" t="e">
        <f>0.5*$B$25*$B$29^2*EXP(-#REF!*N58/$B$27)</f>
        <v>#REF!</v>
      </c>
      <c r="Q58" s="10">
        <f t="shared" si="1"/>
        <v>-5.5755252320647362</v>
      </c>
    </row>
    <row r="59" spans="2:17">
      <c r="N59" s="10">
        <f t="shared" si="2"/>
        <v>0.45000000000000023</v>
      </c>
      <c r="O59" s="10">
        <f t="shared" si="0"/>
        <v>0.82328765285564898</v>
      </c>
      <c r="P59" s="10" t="e">
        <f>0.5*$B$25*$B$29^2*EXP(-#REF!*N59/$B$27)</f>
        <v>#REF!</v>
      </c>
      <c r="Q59" s="10">
        <f t="shared" si="1"/>
        <v>-5.3805504980048777</v>
      </c>
    </row>
    <row r="60" spans="2:17">
      <c r="N60" s="10">
        <f t="shared" si="2"/>
        <v>0.46000000000000024</v>
      </c>
      <c r="O60" s="10">
        <f t="shared" si="0"/>
        <v>0.74367256926393044</v>
      </c>
      <c r="P60" s="10" t="e">
        <f>0.5*$B$25*$B$29^2*EXP(-#REF!*N60/$B$27)</f>
        <v>#REF!</v>
      </c>
      <c r="Q60" s="10">
        <f t="shared" si="1"/>
        <v>-5.1511586024526039</v>
      </c>
    </row>
    <row r="61" spans="2:17">
      <c r="N61" s="10">
        <f t="shared" si="2"/>
        <v>0.47000000000000025</v>
      </c>
      <c r="O61" s="10">
        <f t="shared" si="0"/>
        <v>0.66398311903501073</v>
      </c>
      <c r="P61" s="10" t="e">
        <f>0.5*$B$25*$B$29^2*EXP(-#REF!*N61/$B$27)</f>
        <v>#REF!</v>
      </c>
      <c r="Q61" s="10">
        <f t="shared" si="1"/>
        <v>-4.8888168707154671</v>
      </c>
    </row>
    <row r="62" spans="2:17">
      <c r="N62" s="10">
        <f t="shared" si="2"/>
        <v>0.48000000000000026</v>
      </c>
      <c r="O62" s="10">
        <f t="shared" si="0"/>
        <v>0.58422727104750483</v>
      </c>
      <c r="P62" s="10" t="e">
        <f>0.5*$B$25*$B$29^2*EXP(-#REF!*N62/$B$27)</f>
        <v>#REF!</v>
      </c>
      <c r="Q62" s="10">
        <f t="shared" si="1"/>
        <v>-4.5952033946078155</v>
      </c>
    </row>
    <row r="63" spans="2:17">
      <c r="N63" s="10">
        <f t="shared" si="2"/>
        <v>0.49000000000000027</v>
      </c>
      <c r="O63" s="10">
        <f t="shared" si="0"/>
        <v>0.50441300081969187</v>
      </c>
      <c r="P63" s="10" t="e">
        <f>0.5*$B$25*$B$29^2*EXP(-#REF!*N63/$B$27)</f>
        <v>#REF!</v>
      </c>
      <c r="Q63" s="10">
        <f t="shared" si="1"/>
        <v>-4.2721962983898516</v>
      </c>
    </row>
    <row r="64" spans="2:17">
      <c r="N64" s="10">
        <f t="shared" si="2"/>
        <v>0.50000000000000022</v>
      </c>
      <c r="O64" s="10">
        <f t="shared" si="0"/>
        <v>0.42454828971219655</v>
      </c>
      <c r="P64" s="10" t="e">
        <f>0.5*$B$25*$B$29^2*EXP(-#REF!*N64/$B$27)</f>
        <v>#REF!</v>
      </c>
      <c r="Q64" s="10">
        <f t="shared" si="1"/>
        <v>-3.9218617251816639</v>
      </c>
    </row>
    <row r="65" spans="14:17">
      <c r="N65" s="10">
        <f t="shared" si="2"/>
        <v>0.51000000000000023</v>
      </c>
      <c r="O65" s="10">
        <f t="shared" si="0"/>
        <v>0.34464112412951903</v>
      </c>
      <c r="P65" s="10" t="e">
        <f>0.5*$B$25*$B$29^2*EXP(-#REF!*N65/$B$27)</f>
        <v>#REF!</v>
      </c>
      <c r="Q65" s="10">
        <f t="shared" si="1"/>
        <v>-3.5464406206981796</v>
      </c>
    </row>
    <row r="66" spans="14:17">
      <c r="N66" s="10">
        <f t="shared" si="2"/>
        <v>0.52000000000000024</v>
      </c>
      <c r="O66" s="10">
        <f t="shared" si="0"/>
        <v>0.26469949472157173</v>
      </c>
      <c r="P66" s="10" t="e">
        <f>0.5*$B$25*$B$29^2*EXP(-#REF!*N66/$B$27)</f>
        <v>#REF!</v>
      </c>
      <c r="Q66" s="10">
        <f t="shared" si="1"/>
        <v>-3.1483343988440691</v>
      </c>
    </row>
    <row r="67" spans="14:17">
      <c r="N67" s="10">
        <f t="shared" si="2"/>
        <v>0.53000000000000025</v>
      </c>
      <c r="O67" s="10">
        <f t="shared" si="0"/>
        <v>0.18473139558479126</v>
      </c>
      <c r="P67" s="10" t="e">
        <f>0.5*$B$25*$B$29^2*EXP(-#REF!*N67/$B$27)</f>
        <v>#REF!</v>
      </c>
      <c r="Q67" s="10">
        <f t="shared" si="1"/>
        <v>-2.7300895808598189</v>
      </c>
    </row>
    <row r="68" spans="14:17">
      <c r="N68" s="10">
        <f t="shared" si="2"/>
        <v>0.54000000000000026</v>
      </c>
      <c r="O68" s="10">
        <f t="shared" si="0"/>
        <v>0.10474482346239464</v>
      </c>
      <c r="P68" s="10" t="e">
        <f>0.5*$B$25*$B$29^2*EXP(-#REF!*N68/$B$27)</f>
        <v>#REF!</v>
      </c>
      <c r="Q68" s="10">
        <f t="shared" si="1"/>
        <v>-2.2943815062760717</v>
      </c>
    </row>
    <row r="69" spans="14:17">
      <c r="N69" s="10">
        <f t="shared" si="2"/>
        <v>0.55000000000000027</v>
      </c>
      <c r="O69" s="10">
        <f t="shared" si="0"/>
        <v>2.4747776944938842E-2</v>
      </c>
      <c r="P69" s="10" t="e">
        <f>0.5*$B$25*$B$29^2*EXP(-#REF!*N69/$B$27)</f>
        <v>#REF!</v>
      </c>
      <c r="Q69" s="10">
        <f t="shared" si="1"/>
        <v>-1.8439972198705057</v>
      </c>
    </row>
    <row r="70" spans="14:17">
      <c r="N70" s="10">
        <f t="shared" si="2"/>
        <v>0.56000000000000028</v>
      </c>
      <c r="O70" s="10">
        <f t="shared" si="0"/>
        <v>-5.5251744329645212E-2</v>
      </c>
      <c r="P70" s="10" t="e">
        <f>0.5*$B$25*$B$29^2*EXP(-#REF!*N70/$B$27)</f>
        <v>#REF!</v>
      </c>
      <c r="Q70" s="10">
        <f t="shared" si="1"/>
        <v>-1.3818176440923418</v>
      </c>
    </row>
    <row r="71" spans="14:17">
      <c r="N71" s="10">
        <f t="shared" si="2"/>
        <v>0.57000000000000028</v>
      </c>
      <c r="O71" s="10">
        <f t="shared" si="0"/>
        <v>-0.13524574047578242</v>
      </c>
      <c r="P71" s="10" t="e">
        <f>0.5*$B$25*$B$29^2*EXP(-#REF!*N71/$B$27)</f>
        <v>#REF!</v>
      </c>
      <c r="Q71" s="10">
        <f t="shared" si="1"/>
        <v>-0.91079915099011755</v>
      </c>
    </row>
    <row r="72" spans="14:17">
      <c r="N72" s="10">
        <f t="shared" si="2"/>
        <v>0.58000000000000029</v>
      </c>
      <c r="O72" s="10">
        <f t="shared" si="0"/>
        <v>-0.21522621216057647</v>
      </c>
      <c r="P72" s="10" t="e">
        <f>0.5*$B$25*$B$29^2*EXP(-#REF!*N72/$B$27)</f>
        <v>#REF!</v>
      </c>
      <c r="Q72" s="10">
        <f t="shared" si="1"/>
        <v>-0.43395465151951096</v>
      </c>
    </row>
    <row r="73" spans="14:17">
      <c r="N73" s="10">
        <f t="shared" si="2"/>
        <v>0.5900000000000003</v>
      </c>
      <c r="O73" s="10">
        <f t="shared" si="0"/>
        <v>-0.29518516140356588</v>
      </c>
      <c r="P73" s="10" t="e">
        <f>0.5*$B$25*$B$29^2*EXP(-#REF!*N73/$B$27)</f>
        <v>#REF!</v>
      </c>
      <c r="Q73" s="10">
        <f t="shared" si="1"/>
        <v>4.5665676804903403E-2</v>
      </c>
    </row>
    <row r="74" spans="14:17">
      <c r="N74" s="10">
        <f t="shared" si="2"/>
        <v>0.60000000000000031</v>
      </c>
      <c r="O74" s="10">
        <f t="shared" si="0"/>
        <v>-0.37511459237634487</v>
      </c>
      <c r="P74" s="10" t="e">
        <f>0.5*$B$25*$B$29^2*EXP(-#REF!*N74/$B$27)</f>
        <v>#REF!</v>
      </c>
      <c r="Q74" s="10">
        <f t="shared" si="1"/>
        <v>0.52499390063669427</v>
      </c>
    </row>
    <row r="75" spans="14:17">
      <c r="N75" s="10">
        <f t="shared" si="2"/>
        <v>0.61000000000000032</v>
      </c>
      <c r="O75" s="10">
        <f t="shared" si="0"/>
        <v>-0.45500651220248078</v>
      </c>
      <c r="P75" s="10" t="e">
        <f>0.5*$B$25*$B$29^2*EXP(-#REF!*N75/$B$27)</f>
        <v>#REF!</v>
      </c>
      <c r="Q75" s="10">
        <f t="shared" si="1"/>
        <v>1.0009639551013461</v>
      </c>
    </row>
    <row r="76" spans="14:17">
      <c r="N76" s="10">
        <f t="shared" si="2"/>
        <v>0.62000000000000033</v>
      </c>
      <c r="O76" s="10">
        <f t="shared" si="0"/>
        <v>-0.53485293175656723</v>
      </c>
      <c r="P76" s="10" t="e">
        <f>0.5*$B$25*$B$29^2*EXP(-#REF!*N76/$B$27)</f>
        <v>#REF!</v>
      </c>
      <c r="Q76" s="10">
        <f t="shared" si="1"/>
        <v>1.470531256148186</v>
      </c>
    </row>
    <row r="77" spans="14:17">
      <c r="N77" s="10">
        <f t="shared" si="2"/>
        <v>0.63000000000000034</v>
      </c>
      <c r="O77" s="10">
        <f t="shared" si="0"/>
        <v>-0.61464586646324404</v>
      </c>
      <c r="P77" s="10" t="e">
        <f>0.5*$B$25*$B$29^2*EXP(-#REF!*N77/$B$27)</f>
        <v>#REF!</v>
      </c>
      <c r="Q77" s="10">
        <f t="shared" si="1"/>
        <v>1.9306921754983462</v>
      </c>
    </row>
    <row r="78" spans="14:17">
      <c r="N78" s="10">
        <f t="shared" si="2"/>
        <v>0.64000000000000035</v>
      </c>
      <c r="O78" s="10">
        <f t="shared" si="0"/>
        <v>-0.69437733709542093</v>
      </c>
      <c r="P78" s="10" t="e">
        <f>0.5*$B$25*$B$29^2*EXP(-#REF!*N78/$B$27)</f>
        <v>#REF!</v>
      </c>
      <c r="Q78" s="10">
        <f t="shared" si="1"/>
        <v>2.3785032536155493</v>
      </c>
    </row>
    <row r="79" spans="14:17">
      <c r="N79" s="10">
        <f t="shared" si="2"/>
        <v>0.65000000000000036</v>
      </c>
      <c r="O79" s="10">
        <f t="shared" ref="O79:O142" si="3">$B$29*COS($B$25*N79+$B$23)</f>
        <v>-0.77403937057253425</v>
      </c>
      <c r="P79" s="10" t="e">
        <f>0.5*$B$25*$B$29^2*EXP(-#REF!*N79/$B$27)</f>
        <v>#REF!</v>
      </c>
      <c r="Q79" s="10">
        <f t="shared" ref="Q79:Q142" si="4">$B$31*COS($B$27*N79)</f>
        <v>2.8111000278022771</v>
      </c>
    </row>
    <row r="80" spans="14:17">
      <c r="N80" s="10">
        <f t="shared" ref="N80:N143" si="5">N79+$N$10</f>
        <v>0.66000000000000036</v>
      </c>
      <c r="O80" s="10">
        <f t="shared" si="3"/>
        <v>-0.85362400075767753</v>
      </c>
      <c r="P80" s="10" t="e">
        <f>0.5*$B$25*$B$29^2*EXP(-#REF!*N80/$B$27)</f>
        <v>#REF!</v>
      </c>
      <c r="Q80" s="10">
        <f t="shared" si="4"/>
        <v>3.2257153549857511</v>
      </c>
    </row>
    <row r="81" spans="14:17">
      <c r="N81" s="10">
        <f t="shared" si="5"/>
        <v>0.67000000000000037</v>
      </c>
      <c r="O81" s="10">
        <f t="shared" si="3"/>
        <v>-0.93312326925403943</v>
      </c>
      <c r="P81" s="10" t="e">
        <f>0.5*$B$25*$B$29^2*EXP(-#REF!*N81/$B$27)</f>
        <v>#REF!</v>
      </c>
      <c r="Q81" s="10">
        <f t="shared" si="4"/>
        <v>3.619697111990436</v>
      </c>
    </row>
    <row r="82" spans="14:17">
      <c r="N82" s="10">
        <f t="shared" si="5"/>
        <v>0.68000000000000038</v>
      </c>
      <c r="O82" s="10">
        <f t="shared" si="3"/>
        <v>-1.0125292262010761</v>
      </c>
      <c r="P82" s="10" t="e">
        <f>0.5*$B$25*$B$29^2*EXP(-#REF!*N82/$B$27)</f>
        <v>#REF!</v>
      </c>
      <c r="Q82" s="10">
        <f t="shared" si="4"/>
        <v>3.990525160075709</v>
      </c>
    </row>
    <row r="83" spans="14:17">
      <c r="N83" s="10">
        <f t="shared" si="5"/>
        <v>0.69000000000000039</v>
      </c>
      <c r="O83" s="10">
        <f t="shared" si="3"/>
        <v>-1.0918339310692642</v>
      </c>
      <c r="P83" s="10" t="e">
        <f>0.5*$B$25*$B$29^2*EXP(-#REF!*N83/$B$27)</f>
        <v>#REF!</v>
      </c>
      <c r="Q83" s="10">
        <f t="shared" si="4"/>
        <v>4.3358274652235647</v>
      </c>
    </row>
    <row r="84" spans="14:17">
      <c r="N84" s="10">
        <f t="shared" si="5"/>
        <v>0.7000000000000004</v>
      </c>
      <c r="O84" s="10">
        <f t="shared" si="3"/>
        <v>-1.1710294534542602</v>
      </c>
      <c r="P84" s="10" t="e">
        <f>0.5*$B$25*$B$29^2*EXP(-#REF!*N84/$B$27)</f>
        <v>#REF!</v>
      </c>
      <c r="Q84" s="10">
        <f t="shared" si="4"/>
        <v>4.6533952710615107</v>
      </c>
    </row>
    <row r="85" spans="14:17">
      <c r="N85" s="10">
        <f t="shared" si="5"/>
        <v>0.71000000000000041</v>
      </c>
      <c r="O85" s="10">
        <f t="shared" si="3"/>
        <v>-1.2501078738697093</v>
      </c>
      <c r="P85" s="10" t="e">
        <f>0.5*$B$25*$B$29^2*EXP(-#REF!*N85/$B$27)</f>
        <v>#REF!</v>
      </c>
      <c r="Q85" s="10">
        <f t="shared" si="4"/>
        <v>4.9411972273657438</v>
      </c>
    </row>
    <row r="86" spans="14:17">
      <c r="N86" s="10">
        <f t="shared" si="5"/>
        <v>0.72000000000000042</v>
      </c>
      <c r="O86" s="10">
        <f t="shared" si="3"/>
        <v>-1.3290612845395244</v>
      </c>
      <c r="P86" s="10" t="e">
        <f>0.5*$B$25*$B$29^2*EXP(-#REF!*N86/$B$27)</f>
        <v>#REF!</v>
      </c>
      <c r="Q86" s="10">
        <f t="shared" si="4"/>
        <v>5.1973923837703797</v>
      </c>
    </row>
    <row r="87" spans="14:17">
      <c r="N87" s="10">
        <f t="shared" si="5"/>
        <v>0.73000000000000043</v>
      </c>
      <c r="O87" s="10">
        <f t="shared" si="3"/>
        <v>-1.407881790188489</v>
      </c>
      <c r="P87" s="10" t="e">
        <f>0.5*$B$25*$B$29^2*EXP(-#REF!*N87/$B$27)</f>
        <v>#REF!</v>
      </c>
      <c r="Q87" s="10">
        <f t="shared" si="4"/>
        <v>5.4203419655673626</v>
      </c>
    </row>
    <row r="88" spans="14:17">
      <c r="N88" s="10">
        <f t="shared" si="5"/>
        <v>0.74000000000000044</v>
      </c>
      <c r="O88" s="10">
        <f t="shared" si="3"/>
        <v>-1.4865615088316098</v>
      </c>
      <c r="P88" s="10" t="e">
        <f>0.5*$B$25*$B$29^2*EXP(-#REF!*N88/$B$27)</f>
        <v>#REF!</v>
      </c>
      <c r="Q88" s="10">
        <f t="shared" si="4"/>
        <v>5.6086198562721012</v>
      </c>
    </row>
    <row r="89" spans="14:17">
      <c r="N89" s="10">
        <f t="shared" si="5"/>
        <v>0.75000000000000044</v>
      </c>
      <c r="O89" s="10">
        <f t="shared" si="3"/>
        <v>-1.5650925725626446</v>
      </c>
      <c r="P89" s="10" t="e">
        <f>0.5*$B$25*$B$29^2*EXP(-#REF!*N89/$B$27)</f>
        <v>#REF!</v>
      </c>
      <c r="Q89" s="10">
        <f t="shared" si="4"/>
        <v>5.7610217199022014</v>
      </c>
    </row>
    <row r="90" spans="14:17">
      <c r="N90" s="10">
        <f t="shared" si="5"/>
        <v>0.76000000000000045</v>
      </c>
      <c r="O90" s="10">
        <f t="shared" si="3"/>
        <v>-1.6434671283406623</v>
      </c>
      <c r="P90" s="10" t="e">
        <f>0.5*$B$25*$B$29^2*EXP(-#REF!*N90/$B$27)</f>
        <v>#REF!</v>
      </c>
      <c r="Q90" s="10">
        <f t="shared" si="4"/>
        <v>5.8765727046178311</v>
      </c>
    </row>
    <row r="91" spans="14:17">
      <c r="N91" s="10">
        <f t="shared" si="5"/>
        <v>0.77000000000000046</v>
      </c>
      <c r="O91" s="10">
        <f t="shared" si="3"/>
        <v>-1.7216773387754534</v>
      </c>
      <c r="P91" s="10" t="e">
        <f>0.5*$B$25*$B$29^2*EXP(-#REF!*N91/$B$27)</f>
        <v>#REF!</v>
      </c>
      <c r="Q91" s="10">
        <f t="shared" si="4"/>
        <v>5.9545336784467038</v>
      </c>
    </row>
    <row r="92" spans="14:17">
      <c r="N92" s="10">
        <f t="shared" si="5"/>
        <v>0.78000000000000047</v>
      </c>
      <c r="O92" s="10">
        <f t="shared" si="3"/>
        <v>-1.7997153829110373</v>
      </c>
      <c r="P92" s="10" t="e">
        <f>0.5*$B$25*$B$29^2*EXP(-#REF!*N92/$B$27)</f>
        <v>#REF!</v>
      </c>
      <c r="Q92" s="10">
        <f t="shared" si="4"/>
        <v>5.9944059572063431</v>
      </c>
    </row>
    <row r="93" spans="14:17">
      <c r="N93" s="10">
        <f t="shared" si="5"/>
        <v>0.79000000000000048</v>
      </c>
      <c r="O93" s="10">
        <f t="shared" si="3"/>
        <v>-1.8775734570080882</v>
      </c>
      <c r="P93" s="10" t="e">
        <f>0.5*$B$25*$B$29^2*EXP(-#REF!*N93/$B$27)</f>
        <v>#REF!</v>
      </c>
      <c r="Q93" s="10">
        <f t="shared" si="4"/>
        <v>5.995934494381034</v>
      </c>
    </row>
    <row r="94" spans="14:17">
      <c r="N94" s="10">
        <f t="shared" si="5"/>
        <v>0.80000000000000049</v>
      </c>
      <c r="O94" s="10">
        <f t="shared" si="3"/>
        <v>-1.9552437753240777</v>
      </c>
      <c r="P94" s="10" t="e">
        <f>0.5*$B$25*$B$29^2*EXP(-#REF!*N94/$B$27)</f>
        <v>#REF!</v>
      </c>
      <c r="Q94" s="10">
        <f t="shared" si="4"/>
        <v>5.9591095125491531</v>
      </c>
    </row>
    <row r="95" spans="14:17">
      <c r="N95" s="10">
        <f t="shared" si="5"/>
        <v>0.8100000000000005</v>
      </c>
      <c r="O95" s="10">
        <f t="shared" si="3"/>
        <v>-2.0327185708919542</v>
      </c>
      <c r="P95" s="10" t="e">
        <f>0.5*$B$25*$B$29^2*EXP(-#REF!*N95/$B$27)</f>
        <v>#REF!</v>
      </c>
      <c r="Q95" s="10">
        <f t="shared" si="4"/>
        <v>5.8841665659252982</v>
      </c>
    </row>
    <row r="96" spans="14:17">
      <c r="N96" s="10">
        <f t="shared" si="5"/>
        <v>0.82000000000000051</v>
      </c>
      <c r="O96" s="10">
        <f t="shared" si="3"/>
        <v>-2.1099900962966127</v>
      </c>
      <c r="P96" s="10" t="e">
        <f>0.5*$B$25*$B$29^2*EXP(-#REF!*N96/$B$27)</f>
        <v>#REF!</v>
      </c>
      <c r="Q96" s="10">
        <f t="shared" si="4"/>
        <v>5.7715850336171712</v>
      </c>
    </row>
    <row r="97" spans="14:17">
      <c r="N97" s="10">
        <f t="shared" si="5"/>
        <v>0.83000000000000052</v>
      </c>
      <c r="O97" s="10">
        <f t="shared" si="3"/>
        <v>-2.1870506244499612</v>
      </c>
      <c r="P97" s="10" t="e">
        <f>0.5*$B$25*$B$29^2*EXP(-#REF!*N97/$B$27)</f>
        <v>#REF!</v>
      </c>
      <c r="Q97" s="10">
        <f t="shared" si="4"/>
        <v>5.6220850532352156</v>
      </c>
    </row>
    <row r="98" spans="14:17">
      <c r="N98" s="10">
        <f t="shared" si="5"/>
        <v>0.84000000000000052</v>
      </c>
      <c r="O98" s="10">
        <f t="shared" si="3"/>
        <v>-2.2638924493634556</v>
      </c>
      <c r="P98" s="10" t="e">
        <f>0.5*$B$25*$B$29^2*EXP(-#REF!*N98/$B$27)</f>
        <v>#REF!</v>
      </c>
      <c r="Q98" s="10">
        <f t="shared" si="4"/>
        <v>5.43662291446946</v>
      </c>
    </row>
    <row r="99" spans="14:17">
      <c r="N99" s="10">
        <f t="shared" si="5"/>
        <v>0.85000000000000053</v>
      </c>
      <c r="O99" s="10">
        <f t="shared" si="3"/>
        <v>-2.3405078869185294</v>
      </c>
      <c r="P99" s="10" t="e">
        <f>0.5*$B$25*$B$29^2*EXP(-#REF!*N99/$B$27)</f>
        <v>#REF!</v>
      </c>
      <c r="Q99" s="10">
        <f t="shared" si="4"/>
        <v>5.2163849420989381</v>
      </c>
    </row>
    <row r="100" spans="14:17">
      <c r="N100" s="10">
        <f t="shared" si="5"/>
        <v>0.86000000000000054</v>
      </c>
      <c r="O100" s="10">
        <f t="shared" si="3"/>
        <v>-2.4168892756353282</v>
      </c>
      <c r="P100" s="10" t="e">
        <f>0.5*$B$25*$B$29^2*EXP(-#REF!*N100/$B$27)</f>
        <v>#REF!</v>
      </c>
      <c r="Q100" s="10">
        <f t="shared" si="4"/>
        <v>4.9627799075615648</v>
      </c>
    </row>
    <row r="101" spans="14:17">
      <c r="N101" s="10">
        <f t="shared" si="5"/>
        <v>0.87000000000000055</v>
      </c>
      <c r="O101" s="10">
        <f t="shared" si="3"/>
        <v>-2.4930289774386316</v>
      </c>
      <c r="P101" s="10" t="e">
        <f>0.5*$B$25*$B$29^2*EXP(-#REF!*N101/$B$27)</f>
        <v>#REF!</v>
      </c>
      <c r="Q101" s="10">
        <f t="shared" si="4"/>
        <v>4.6774300176245083</v>
      </c>
    </row>
    <row r="102" spans="14:17">
      <c r="N102" s="10">
        <f t="shared" si="5"/>
        <v>0.88000000000000056</v>
      </c>
      <c r="O102" s="10">
        <f t="shared" si="3"/>
        <v>-2.5689193784217617</v>
      </c>
      <c r="P102" s="10" t="e">
        <f>0.5*$B$25*$B$29^2*EXP(-#REF!*N102/$B$27)</f>
        <v>#REF!</v>
      </c>
      <c r="Q102" s="10">
        <f t="shared" si="4"/>
        <v>4.3621605377968375</v>
      </c>
    </row>
    <row r="103" spans="14:17">
      <c r="N103" s="10">
        <f t="shared" si="5"/>
        <v>0.89000000000000057</v>
      </c>
      <c r="O103" s="10">
        <f t="shared" si="3"/>
        <v>-2.644552889607755</v>
      </c>
      <c r="P103" s="10" t="e">
        <f>0.5*$B$25*$B$29^2*EXP(-#REF!*N103/$B$27)</f>
        <v>#REF!</v>
      </c>
      <c r="Q103" s="10">
        <f t="shared" si="4"/>
        <v>4.0189881168591697</v>
      </c>
    </row>
    <row r="104" spans="14:17">
      <c r="N104" s="10">
        <f t="shared" si="5"/>
        <v>0.90000000000000058</v>
      </c>
      <c r="O104" s="10">
        <f t="shared" si="3"/>
        <v>-2.7199219477085745</v>
      </c>
      <c r="P104" s="10" t="e">
        <f>0.5*$B$25*$B$29^2*EXP(-#REF!*N104/$B$27)</f>
        <v>#REF!</v>
      </c>
      <c r="Q104" s="10">
        <f t="shared" si="4"/>
        <v>3.650107887193506</v>
      </c>
    </row>
    <row r="105" spans="14:17">
      <c r="N105" s="10">
        <f t="shared" si="5"/>
        <v>0.91000000000000059</v>
      </c>
      <c r="O105" s="10">
        <f t="shared" si="3"/>
        <v>-2.7950190158812709</v>
      </c>
      <c r="P105" s="10" t="e">
        <f>0.5*$B$25*$B$29^2*EXP(-#REF!*N105/$B$27)</f>
        <v>#REF!</v>
      </c>
      <c r="Q105" s="10">
        <f t="shared" si="4"/>
        <v>3.2578794234271014</v>
      </c>
    </row>
    <row r="106" spans="14:17">
      <c r="N106" s="10">
        <f t="shared" si="5"/>
        <v>0.9200000000000006</v>
      </c>
      <c r="O106" s="10">
        <f t="shared" si="3"/>
        <v>-2.8698365844814999</v>
      </c>
      <c r="P106" s="10" t="e">
        <f>0.5*$B$25*$B$29^2*EXP(-#REF!*N106/$B$27)</f>
        <v>#REF!</v>
      </c>
      <c r="Q106" s="10">
        <f t="shared" si="4"/>
        <v>2.8448116492071511</v>
      </c>
    </row>
    <row r="107" spans="14:17">
      <c r="N107" s="10">
        <f t="shared" si="5"/>
        <v>0.9300000000000006</v>
      </c>
      <c r="O107" s="10">
        <f t="shared" si="3"/>
        <v>-2.9443671718148039</v>
      </c>
      <c r="P107" s="10" t="e">
        <f>0.5*$B$25*$B$29^2*EXP(-#REF!*N107/$B$27)</f>
        <v>#REF!</v>
      </c>
      <c r="Q107" s="10">
        <f t="shared" si="4"/>
        <v>2.4135467886514128</v>
      </c>
    </row>
    <row r="108" spans="14:17">
      <c r="N108" s="10">
        <f t="shared" si="5"/>
        <v>0.94000000000000061</v>
      </c>
      <c r="O108" s="10">
        <f t="shared" si="3"/>
        <v>-3.0186033248845572</v>
      </c>
      <c r="P108" s="10" t="e">
        <f>0.5*$B$25*$B$29^2*EXP(-#REF!*N108/$B$27)</f>
        <v>#REF!</v>
      </c>
      <c r="Q108" s="10">
        <f t="shared" si="4"/>
        <v>1.9668434651307198</v>
      </c>
    </row>
    <row r="109" spans="14:17">
      <c r="N109" s="10">
        <f t="shared" si="5"/>
        <v>0.95000000000000062</v>
      </c>
      <c r="O109" s="10">
        <f t="shared" si="3"/>
        <v>-3.0925376201373691</v>
      </c>
      <c r="P109" s="10" t="e">
        <f>0.5*$B$25*$B$29^2*EXP(-#REF!*N109/$B$27)</f>
        <v>#REF!</v>
      </c>
      <c r="Q109" s="10">
        <f t="shared" si="4"/>
        <v>1.5075590554935037</v>
      </c>
    </row>
    <row r="110" spans="14:17">
      <c r="N110" s="10">
        <f t="shared" si="5"/>
        <v>0.96000000000000063</v>
      </c>
      <c r="O110" s="10">
        <f t="shared" si="3"/>
        <v>-3.166162664205221</v>
      </c>
      <c r="P110" s="10" t="e">
        <f>0.5*$B$25*$B$29^2*EXP(-#REF!*N110/$B$27)</f>
        <v>#REF!</v>
      </c>
      <c r="Q110" s="10">
        <f t="shared" si="4"/>
        <v>1.0386314126050591</v>
      </c>
    </row>
    <row r="111" spans="14:17">
      <c r="N111" s="10">
        <f t="shared" si="5"/>
        <v>0.97000000000000064</v>
      </c>
      <c r="O111" s="10">
        <f t="shared" si="3"/>
        <v>-3.2394710946451126</v>
      </c>
      <c r="P111" s="10" t="e">
        <f>0.5*$B$25*$B$29^2*EXP(-#REF!*N111/$B$27)</f>
        <v>#REF!</v>
      </c>
      <c r="Q111" s="10">
        <f t="shared" si="4"/>
        <v>0.56306007311494211</v>
      </c>
    </row>
    <row r="112" spans="14:17">
      <c r="N112" s="10">
        <f t="shared" si="5"/>
        <v>0.98000000000000065</v>
      </c>
      <c r="O112" s="10">
        <f t="shared" si="3"/>
        <v>-3.3124555806751417</v>
      </c>
      <c r="P112" s="10" t="e">
        <f>0.5*$B$25*$B$29^2*EXP(-#REF!*N112/$B$27)</f>
        <v>#REF!</v>
      </c>
      <c r="Q112" s="10">
        <f t="shared" si="4"/>
        <v>8.3887070658644758E-2</v>
      </c>
    </row>
    <row r="113" spans="14:17">
      <c r="N113" s="10">
        <f t="shared" si="5"/>
        <v>0.99000000000000066</v>
      </c>
      <c r="O113" s="10">
        <f t="shared" si="3"/>
        <v>-3.3851088239074221</v>
      </c>
      <c r="P113" s="10" t="e">
        <f>0.5*$B$25*$B$29^2*EXP(-#REF!*N113/$B$27)</f>
        <v>#REF!</v>
      </c>
      <c r="Q113" s="10">
        <f t="shared" si="4"/>
        <v>-0.39582252277641111</v>
      </c>
    </row>
    <row r="114" spans="14:17">
      <c r="N114" s="10">
        <f t="shared" si="5"/>
        <v>1.0000000000000007</v>
      </c>
      <c r="O114" s="10">
        <f t="shared" si="3"/>
        <v>-3.4574235590782263</v>
      </c>
      <c r="P114" s="10" t="e">
        <f>0.5*$B$25*$B$29^2*EXP(-#REF!*N114/$B$27)</f>
        <v>#REF!</v>
      </c>
      <c r="Q114" s="10">
        <f t="shared" si="4"/>
        <v>-0.87300020285171287</v>
      </c>
    </row>
    <row r="115" spans="14:17">
      <c r="N115" s="10">
        <f t="shared" si="5"/>
        <v>1.0100000000000007</v>
      </c>
      <c r="O115" s="10">
        <f t="shared" si="3"/>
        <v>-3.5293925547742995</v>
      </c>
      <c r="P115" s="10" t="e">
        <f>0.5*$B$25*$B$29^2*EXP(-#REF!*N115/$B$27)</f>
        <v>#REF!</v>
      </c>
      <c r="Q115" s="10">
        <f t="shared" si="4"/>
        <v>-1.3445936608338291</v>
      </c>
    </row>
    <row r="116" spans="14:17">
      <c r="N116" s="10">
        <f t="shared" si="5"/>
        <v>1.0200000000000007</v>
      </c>
      <c r="O116" s="10">
        <f t="shared" si="3"/>
        <v>-3.6010086141560969</v>
      </c>
      <c r="P116" s="10" t="e">
        <f>0.5*$B$25*$B$29^2*EXP(-#REF!*N116/$B$27)</f>
        <v>#REF!</v>
      </c>
      <c r="Q116" s="10">
        <f t="shared" si="4"/>
        <v>-1.8075863079539802</v>
      </c>
    </row>
    <row r="117" spans="14:17">
      <c r="N117" s="10">
        <f t="shared" si="5"/>
        <v>1.0300000000000007</v>
      </c>
      <c r="O117" s="10">
        <f t="shared" si="3"/>
        <v>-3.6722645756772585</v>
      </c>
      <c r="P117" s="10" t="e">
        <f>0.5*$B$25*$B$29^2*EXP(-#REF!*N117/$B$27)</f>
        <v>#REF!</v>
      </c>
      <c r="Q117" s="10">
        <f t="shared" si="4"/>
        <v>-2.2590165712817294</v>
      </c>
    </row>
    <row r="118" spans="14:17">
      <c r="N118" s="10">
        <f t="shared" si="5"/>
        <v>1.0400000000000007</v>
      </c>
      <c r="O118" s="10">
        <f t="shared" si="3"/>
        <v>-3.7431533138010624</v>
      </c>
      <c r="P118" s="10" t="e">
        <f>0.5*$B$25*$B$29^2*EXP(-#REF!*N118/$B$27)</f>
        <v>#REF!</v>
      </c>
      <c r="Q118" s="10">
        <f t="shared" si="4"/>
        <v>-2.6959968376850614</v>
      </c>
    </row>
    <row r="119" spans="14:17">
      <c r="N119" s="10">
        <f t="shared" si="5"/>
        <v>1.0500000000000007</v>
      </c>
      <c r="O119" s="10">
        <f t="shared" si="3"/>
        <v>-3.8136677397127707</v>
      </c>
      <c r="P119" s="10" t="e">
        <f>0.5*$B$25*$B$29^2*EXP(-#REF!*N119/$B$27)</f>
        <v>#REF!</v>
      </c>
      <c r="Q119" s="10">
        <f t="shared" si="4"/>
        <v>-3.1157319247001407</v>
      </c>
    </row>
    <row r="120" spans="14:17">
      <c r="N120" s="10">
        <f t="shared" si="5"/>
        <v>1.0600000000000007</v>
      </c>
      <c r="O120" s="10">
        <f t="shared" si="3"/>
        <v>-3.8838008020286034</v>
      </c>
      <c r="P120" s="10" t="e">
        <f>0.5*$B$25*$B$29^2*EXP(-#REF!*N120/$B$27)</f>
        <v>#REF!</v>
      </c>
      <c r="Q120" s="10">
        <f t="shared" si="4"/>
        <v>-3.5155369601602282</v>
      </c>
    </row>
    <row r="121" spans="14:17">
      <c r="N121" s="10">
        <f t="shared" si="5"/>
        <v>1.0700000000000007</v>
      </c>
      <c r="O121" s="10">
        <f t="shared" si="3"/>
        <v>-3.9535454875006733</v>
      </c>
      <c r="P121" s="10" t="e">
        <f>0.5*$B$25*$B$29^2*EXP(-#REF!*N121/$B$27)</f>
        <v>#REF!</v>
      </c>
      <c r="Q121" s="10">
        <f t="shared" si="4"/>
        <v>-3.8928545562151378</v>
      </c>
    </row>
    <row r="122" spans="14:17">
      <c r="N122" s="10">
        <f t="shared" si="5"/>
        <v>1.0800000000000007</v>
      </c>
      <c r="O122" s="10">
        <f t="shared" si="3"/>
        <v>-4.0228948217186034</v>
      </c>
      <c r="P122" s="10" t="e">
        <f>0.5*$B$25*$B$29^2*EXP(-#REF!*N122/$B$27)</f>
        <v>#REF!</v>
      </c>
      <c r="Q122" s="10">
        <f t="shared" si="4"/>
        <v>-4.2452711678861226</v>
      </c>
    </row>
    <row r="123" spans="14:17">
      <c r="N123" s="10">
        <f t="shared" si="5"/>
        <v>1.0900000000000007</v>
      </c>
      <c r="O123" s="10">
        <f t="shared" si="3"/>
        <v>-4.091841869806812</v>
      </c>
      <c r="P123" s="10" t="e">
        <f>0.5*$B$25*$B$29^2*EXP(-#REF!*N123/$B$27)</f>
        <v>#REF!</v>
      </c>
      <c r="Q123" s="10">
        <f t="shared" si="4"/>
        <v>-4.5705325315172631</v>
      </c>
    </row>
    <row r="124" spans="14:17">
      <c r="N124" s="10">
        <f t="shared" si="5"/>
        <v>1.1000000000000008</v>
      </c>
      <c r="O124" s="10">
        <f t="shared" si="3"/>
        <v>-4.1603797371178475</v>
      </c>
      <c r="P124" s="10" t="e">
        <f>0.5*$B$25*$B$29^2*EXP(-#REF!*N124/$B$27)</f>
        <v>#REF!</v>
      </c>
      <c r="Q124" s="10">
        <f t="shared" si="4"/>
        <v>-4.866558084369955</v>
      </c>
    </row>
    <row r="125" spans="14:17">
      <c r="N125" s="10">
        <f t="shared" si="5"/>
        <v>1.1100000000000008</v>
      </c>
      <c r="O125" s="10">
        <f t="shared" si="3"/>
        <v>-4.2285015699221429</v>
      </c>
      <c r="P125" s="10" t="e">
        <f>0.5*$B$25*$B$29^2*EXP(-#REF!*N125/$B$27)</f>
        <v>#REF!</v>
      </c>
      <c r="Q125" s="10">
        <f t="shared" si="4"/>
        <v>-5.1314542731242918</v>
      </c>
    </row>
    <row r="126" spans="14:17">
      <c r="N126" s="10">
        <f t="shared" si="5"/>
        <v>1.1200000000000008</v>
      </c>
      <c r="O126" s="10">
        <f t="shared" si="3"/>
        <v>-4.2962005560931864</v>
      </c>
      <c r="P126" s="10" t="e">
        <f>0.5*$B$25*$B$29^2*EXP(-#REF!*N126/$B$27)</f>
        <v>#REF!</v>
      </c>
      <c r="Q126" s="10">
        <f t="shared" si="4"/>
        <v>-5.3635266661583678</v>
      </c>
    </row>
    <row r="127" spans="14:17">
      <c r="N127" s="10">
        <f t="shared" si="5"/>
        <v>1.1300000000000008</v>
      </c>
      <c r="O127" s="10">
        <f t="shared" si="3"/>
        <v>-4.3634699257888236</v>
      </c>
      <c r="P127" s="10" t="e">
        <f>0.5*$B$25*$B$29^2*EXP(-#REF!*N127/$B$27)</f>
        <v>#REF!</v>
      </c>
      <c r="Q127" s="10">
        <f t="shared" si="4"/>
        <v>-5.5612907921282311</v>
      </c>
    </row>
    <row r="128" spans="14:17">
      <c r="N128" s="10">
        <f t="shared" si="5"/>
        <v>1.1400000000000008</v>
      </c>
      <c r="O128" s="10">
        <f t="shared" si="3"/>
        <v>-4.4303029521280459</v>
      </c>
      <c r="P128" s="10" t="e">
        <f>0.5*$B$25*$B$29^2*EXP(-#REF!*N128/$B$27)</f>
        <v>#REF!</v>
      </c>
      <c r="Q128" s="10">
        <f t="shared" si="4"/>
        <v>-5.7234816355185636</v>
      </c>
    </row>
    <row r="129" spans="14:17">
      <c r="N129" s="10">
        <f t="shared" si="5"/>
        <v>1.1500000000000008</v>
      </c>
      <c r="O129" s="10">
        <f t="shared" si="3"/>
        <v>-4.4966929518639631</v>
      </c>
      <c r="P129" s="10" t="e">
        <f>0.5*$B$25*$B$29^2*EXP(-#REF!*N129/$B$27)</f>
        <v>#REF!</v>
      </c>
      <c r="Q129" s="10">
        <f t="shared" si="4"/>
        <v>-5.8490617284249904</v>
      </c>
    </row>
    <row r="130" spans="14:17">
      <c r="N130" s="10">
        <f t="shared" si="5"/>
        <v>1.1600000000000008</v>
      </c>
      <c r="O130" s="10">
        <f t="shared" si="3"/>
        <v>-4.5626332860519732</v>
      </c>
      <c r="P130" s="10" t="e">
        <f>0.5*$B$25*$B$29^2*EXP(-#REF!*N130/$B$27)</f>
        <v>#REF!</v>
      </c>
      <c r="Q130" s="10">
        <f t="shared" si="4"/>
        <v>-5.9372277868081946</v>
      </c>
    </row>
    <row r="131" spans="14:17">
      <c r="N131" s="10">
        <f t="shared" si="5"/>
        <v>1.1700000000000008</v>
      </c>
      <c r="O131" s="10">
        <f t="shared" si="3"/>
        <v>-4.628117360713512</v>
      </c>
      <c r="P131" s="10" t="e">
        <f>0.5*$B$25*$B$29^2*EXP(-#REF!*N131/$B$27)</f>
        <v>#REF!</v>
      </c>
      <c r="Q131" s="10">
        <f t="shared" si="4"/>
        <v>-5.9874158487704756</v>
      </c>
    </row>
    <row r="132" spans="14:17">
      <c r="N132" s="10">
        <f t="shared" si="5"/>
        <v>1.1800000000000008</v>
      </c>
      <c r="O132" s="10">
        <f t="shared" si="3"/>
        <v>-4.6931386274957312</v>
      </c>
      <c r="P132" s="10" t="e">
        <f>0.5*$B$25*$B$29^2*EXP(-#REF!*N132/$B$27)</f>
        <v>#REF!</v>
      </c>
      <c r="Q132" s="10">
        <f t="shared" si="4"/>
        <v>-5.9993048819873165</v>
      </c>
    </row>
    <row r="133" spans="14:17">
      <c r="N133" s="10">
        <f t="shared" si="5"/>
        <v>1.1900000000000008</v>
      </c>
      <c r="O133" s="10">
        <f t="shared" si="3"/>
        <v>-4.757690584326137</v>
      </c>
      <c r="P133" s="10" t="e">
        <f>0.5*$B$25*$B$29^2*EXP(-#REF!*N133/$B$27)</f>
        <v>#REF!</v>
      </c>
      <c r="Q133" s="10">
        <f t="shared" si="4"/>
        <v>-5.9728188372187088</v>
      </c>
    </row>
    <row r="134" spans="14:17">
      <c r="N134" s="10">
        <f t="shared" si="5"/>
        <v>1.2000000000000008</v>
      </c>
      <c r="O134" s="10">
        <f t="shared" si="3"/>
        <v>-4.8217667760628853</v>
      </c>
      <c r="P134" s="10" t="e">
        <f>0.5*$B$25*$B$29^2*EXP(-#REF!*N134/$B$27)</f>
        <v>#REF!</v>
      </c>
      <c r="Q134" s="10">
        <f t="shared" si="4"/>
        <v>-5.9081271347647544</v>
      </c>
    </row>
    <row r="135" spans="14:17">
      <c r="N135" s="10">
        <f t="shared" si="5"/>
        <v>1.2100000000000009</v>
      </c>
      <c r="O135" s="10">
        <f t="shared" si="3"/>
        <v>-4.8853607951401061</v>
      </c>
      <c r="P135" s="10" t="e">
        <f>0.5*$B$25*$B$29^2*EXP(-#REF!*N135/$B$27)</f>
        <v>#REF!</v>
      </c>
      <c r="Q135" s="10">
        <f t="shared" si="4"/>
        <v>-5.8056435807539177</v>
      </c>
    </row>
    <row r="136" spans="14:17">
      <c r="N136" s="10">
        <f t="shared" si="5"/>
        <v>1.2200000000000009</v>
      </c>
      <c r="O136" s="10">
        <f t="shared" si="3"/>
        <v>-4.9484662822089343</v>
      </c>
      <c r="P136" s="10" t="e">
        <f>0.5*$B$25*$B$29^2*EXP(-#REF!*N136/$B$27)</f>
        <v>#REF!</v>
      </c>
      <c r="Q136" s="10">
        <f t="shared" si="4"/>
        <v>-5.6660237201959536</v>
      </c>
    </row>
    <row r="137" spans="14:17">
      <c r="N137" s="10">
        <f t="shared" si="5"/>
        <v>1.2300000000000009</v>
      </c>
      <c r="O137" s="10">
        <f t="shared" si="3"/>
        <v>-5.0110769267732946</v>
      </c>
      <c r="P137" s="10" t="e">
        <f>0.5*$B$25*$B$29^2*EXP(-#REF!*N137/$B$27)</f>
        <v>#REF!</v>
      </c>
      <c r="Q137" s="10">
        <f t="shared" si="4"/>
        <v>-5.4901606437309658</v>
      </c>
    </row>
    <row r="138" spans="14:17">
      <c r="N138" s="10">
        <f t="shared" si="5"/>
        <v>1.2400000000000009</v>
      </c>
      <c r="O138" s="10">
        <f t="shared" si="3"/>
        <v>-5.0731864678208165</v>
      </c>
      <c r="P138" s="10" t="e">
        <f>0.5*$B$25*$B$29^2*EXP(-#REF!*N138/$B$27)</f>
        <v>#REF!</v>
      </c>
      <c r="Q138" s="10">
        <f t="shared" si="4"/>
        <v>-5.2791792748970741</v>
      </c>
    </row>
    <row r="139" spans="14:17">
      <c r="N139" s="10">
        <f t="shared" si="5"/>
        <v>1.2500000000000009</v>
      </c>
      <c r="O139" s="10">
        <f t="shared" si="3"/>
        <v>-5.1347886944491972</v>
      </c>
      <c r="P139" s="10" t="e">
        <f>0.5*$B$25*$B$29^2*EXP(-#REF!*N139/$B$27)</f>
        <v>#REF!</v>
      </c>
      <c r="Q139" s="10">
        <f t="shared" si="4"/>
        <v>-5.0344291744586913</v>
      </c>
    </row>
    <row r="140" spans="14:17">
      <c r="N140" s="10">
        <f t="shared" si="5"/>
        <v>1.2600000000000009</v>
      </c>
      <c r="O140" s="10">
        <f t="shared" si="3"/>
        <v>-5.1958774464871098</v>
      </c>
      <c r="P140" s="10" t="e">
        <f>0.5*$B$25*$B$29^2*EXP(-#REF!*N140/$B$27)</f>
        <v>#REF!</v>
      </c>
      <c r="Q140" s="10">
        <f t="shared" si="4"/>
        <v>-4.7574759078231477</v>
      </c>
    </row>
    <row r="141" spans="14:17">
      <c r="N141" s="10">
        <f t="shared" si="5"/>
        <v>1.2700000000000009</v>
      </c>
      <c r="O141" s="10">
        <f t="shared" si="3"/>
        <v>-5.2564466151103</v>
      </c>
      <c r="P141" s="10" t="e">
        <f>0.5*$B$25*$B$29^2*EXP(-#REF!*N141/$B$27)</f>
        <v>#REF!</v>
      </c>
      <c r="Q141" s="10">
        <f t="shared" si="4"/>
        <v>-4.4500910307647423</v>
      </c>
    </row>
    <row r="142" spans="14:17">
      <c r="N142" s="10">
        <f t="shared" si="5"/>
        <v>1.2800000000000009</v>
      </c>
      <c r="O142" s="10">
        <f t="shared" si="3"/>
        <v>-5.3164901434522944</v>
      </c>
      <c r="P142" s="10" t="e">
        <f>0.5*$B$25*$B$29^2*EXP(-#REF!*N142/$B$27)</f>
        <v>#REF!</v>
      </c>
      <c r="Q142" s="10">
        <f t="shared" si="4"/>
        <v>-4.1142407575134072</v>
      </c>
    </row>
    <row r="143" spans="14:17">
      <c r="N143" s="10">
        <f t="shared" si="5"/>
        <v>1.2900000000000009</v>
      </c>
      <c r="O143" s="10">
        <f t="shared" ref="O143:O206" si="6">$B$29*COS($B$25*N143+$B$23)</f>
        <v>-5.3760020272103368</v>
      </c>
      <c r="P143" s="10" t="e">
        <f>0.5*$B$25*$B$29^2*EXP(-#REF!*N143/$B$27)</f>
        <v>#REF!</v>
      </c>
      <c r="Q143" s="10">
        <f t="shared" ref="Q143:Q206" si="7">$B$31*COS($B$27*N143)</f>
        <v>-3.7520733836935491</v>
      </c>
    </row>
    <row r="144" spans="14:17">
      <c r="N144" s="10">
        <f t="shared" ref="N144:N207" si="8">N143+$N$10</f>
        <v>1.3000000000000009</v>
      </c>
      <c r="O144" s="10">
        <f t="shared" si="6"/>
        <v>-5.4349763152456871</v>
      </c>
      <c r="P144" s="10" t="e">
        <f>0.5*$B$25*$B$29^2*EXP(-#REF!*N144/$B$27)</f>
        <v>#REF!</v>
      </c>
      <c r="Q144" s="10">
        <f t="shared" si="7"/>
        <v>-3.3659055445633372</v>
      </c>
    </row>
    <row r="145" spans="14:17">
      <c r="N145" s="10">
        <f t="shared" si="8"/>
        <v>1.3100000000000009</v>
      </c>
      <c r="O145" s="10">
        <f t="shared" si="6"/>
        <v>-5.4934071101786026</v>
      </c>
      <c r="P145" s="10" t="e">
        <f>0.5*$B$25*$B$29^2*EXP(-#REF!*N145/$B$27)</f>
        <v>#REF!</v>
      </c>
      <c r="Q145" s="10">
        <f t="shared" si="7"/>
        <v>-2.958207396454815</v>
      </c>
    </row>
    <row r="146" spans="14:17">
      <c r="N146" s="10">
        <f t="shared" si="8"/>
        <v>1.320000000000001</v>
      </c>
      <c r="O146" s="10">
        <f t="shared" si="6"/>
        <v>-5.5512885689783253</v>
      </c>
      <c r="P146" s="10" t="e">
        <f>0.5*$B$25*$B$29^2*EXP(-#REF!*N146/$B$27)</f>
        <v>#REF!</v>
      </c>
      <c r="Q146" s="10">
        <f t="shared" si="7"/>
        <v>-2.5315868162030397</v>
      </c>
    </row>
    <row r="147" spans="14:17">
      <c r="N147" s="10">
        <f t="shared" si="8"/>
        <v>1.330000000000001</v>
      </c>
      <c r="O147" s="10">
        <f t="shared" si="6"/>
        <v>-5.6086149035472079</v>
      </c>
      <c r="P147" s="10" t="e">
        <f>0.5*$B$25*$B$29^2*EXP(-#REF!*N147/$B$27)</f>
        <v>#REF!</v>
      </c>
      <c r="Q147" s="10">
        <f t="shared" si="7"/>
        <v>-2.0887727196339969</v>
      </c>
    </row>
    <row r="148" spans="14:17">
      <c r="N148" s="10">
        <f t="shared" si="8"/>
        <v>1.340000000000001</v>
      </c>
      <c r="O148" s="10">
        <f t="shared" si="6"/>
        <v>-5.6653803812996069</v>
      </c>
      <c r="P148" s="10" t="e">
        <f>0.5*$B$25*$B$29^2*EXP(-#REF!*N148/$B$27)</f>
        <v>#REF!</v>
      </c>
      <c r="Q148" s="10">
        <f t="shared" si="7"/>
        <v>-1.6325976058160219</v>
      </c>
    </row>
    <row r="149" spans="14:17">
      <c r="N149" s="10">
        <f t="shared" si="8"/>
        <v>1.350000000000001</v>
      </c>
      <c r="O149" s="10">
        <f t="shared" si="6"/>
        <v>-5.7215793257349699</v>
      </c>
      <c r="P149" s="10" t="e">
        <f>0.5*$B$25*$B$29^2*EXP(-#REF!*N149/$B$27)</f>
        <v>#REF!</v>
      </c>
      <c r="Q149" s="10">
        <f t="shared" si="7"/>
        <v>-1.1659794387319669</v>
      </c>
    </row>
    <row r="150" spans="14:17">
      <c r="N150" s="10">
        <f t="shared" si="8"/>
        <v>1.360000000000001</v>
      </c>
      <c r="O150" s="10">
        <f t="shared" si="6"/>
        <v>-5.7772061170057256</v>
      </c>
      <c r="P150" s="10" t="e">
        <f>0.5*$B$25*$B$29^2*EXP(-#REF!*N150/$B$27)</f>
        <v>#REF!</v>
      </c>
      <c r="Q150" s="10">
        <f t="shared" si="7"/>
        <v>-0.69190298226756819</v>
      </c>
    </row>
    <row r="151" spans="14:17">
      <c r="N151" s="10">
        <f t="shared" si="8"/>
        <v>1.370000000000001</v>
      </c>
      <c r="O151" s="10">
        <f t="shared" si="6"/>
        <v>-5.8322551924791437</v>
      </c>
      <c r="P151" s="10" t="e">
        <f>0.5*$B$25*$B$29^2*EXP(-#REF!*N151/$B$27)</f>
        <v>#REF!</v>
      </c>
      <c r="Q151" s="10">
        <f t="shared" si="7"/>
        <v>-0.21340070790839896</v>
      </c>
    </row>
    <row r="152" spans="14:17">
      <c r="N152" s="10">
        <f t="shared" si="8"/>
        <v>1.380000000000001</v>
      </c>
      <c r="O152" s="10">
        <f t="shared" si="6"/>
        <v>-5.8867210472934701</v>
      </c>
      <c r="P152" s="10" t="e">
        <f>0.5*$B$25*$B$29^2*EXP(-#REF!*N152/$B$27)</f>
        <v>#REF!</v>
      </c>
      <c r="Q152" s="10">
        <f t="shared" si="7"/>
        <v>0.26646660272901024</v>
      </c>
    </row>
    <row r="153" spans="14:17">
      <c r="N153" s="10">
        <f t="shared" si="8"/>
        <v>1.390000000000001</v>
      </c>
      <c r="O153" s="10">
        <f t="shared" si="6"/>
        <v>-5.940598234908653</v>
      </c>
      <c r="P153" s="10" t="e">
        <f>0.5*$B$25*$B$29^2*EXP(-#REF!*N153/$B$27)</f>
        <v>#REF!</v>
      </c>
      <c r="Q153" s="10">
        <f t="shared" si="7"/>
        <v>0.74462943645427826</v>
      </c>
    </row>
    <row r="154" spans="14:17">
      <c r="N154" s="10">
        <f t="shared" si="8"/>
        <v>1.400000000000001</v>
      </c>
      <c r="O154" s="10">
        <f t="shared" si="6"/>
        <v>-5.9938813676508262</v>
      </c>
      <c r="P154" s="10" t="e">
        <f>0.5*$B$25*$B$29^2*EXP(-#REF!*N154/$B$27)</f>
        <v>#REF!</v>
      </c>
      <c r="Q154" s="10">
        <f t="shared" si="7"/>
        <v>1.2180291829125545</v>
      </c>
    </row>
    <row r="155" spans="14:17">
      <c r="N155" s="10">
        <f t="shared" si="8"/>
        <v>1.410000000000001</v>
      </c>
      <c r="O155" s="10">
        <f t="shared" si="6"/>
        <v>-6.0465651172511574</v>
      </c>
      <c r="P155" s="10" t="e">
        <f>0.5*$B$25*$B$29^2*EXP(-#REF!*N155/$B$27)</f>
        <v>#REF!</v>
      </c>
      <c r="Q155" s="10">
        <f t="shared" si="7"/>
        <v>1.6836376992529611</v>
      </c>
    </row>
    <row r="156" spans="14:17">
      <c r="N156" s="10">
        <f t="shared" si="8"/>
        <v>1.420000000000001</v>
      </c>
      <c r="O156" s="10">
        <f t="shared" si="6"/>
        <v>-6.0986442153785125</v>
      </c>
      <c r="P156" s="10" t="e">
        <f>0.5*$B$25*$B$29^2*EXP(-#REF!*N156/$B$27)</f>
        <v>#REF!</v>
      </c>
      <c r="Q156" s="10">
        <f t="shared" si="7"/>
        <v>2.1384766799089814</v>
      </c>
    </row>
    <row r="157" spans="14:17">
      <c r="N157" s="10">
        <f t="shared" si="8"/>
        <v>1.430000000000001</v>
      </c>
      <c r="O157" s="10">
        <f t="shared" si="6"/>
        <v>-6.150113454166517</v>
      </c>
      <c r="P157" s="10" t="e">
        <f>0.5*$B$25*$B$29^2*EXP(-#REF!*N157/$B$27)</f>
        <v>#REF!</v>
      </c>
      <c r="Q157" s="10">
        <f t="shared" si="7"/>
        <v>2.5796367075903053</v>
      </c>
    </row>
    <row r="158" spans="14:17">
      <c r="N158" s="10">
        <f t="shared" si="8"/>
        <v>1.4400000000000011</v>
      </c>
      <c r="O158" s="10">
        <f t="shared" si="6"/>
        <v>-6.2009676867341827</v>
      </c>
      <c r="P158" s="10" t="e">
        <f>0.5*$B$25*$B$29^2*EXP(-#REF!*N158/$B$27)</f>
        <v>#REF!</v>
      </c>
      <c r="Q158" s="10">
        <f t="shared" si="7"/>
        <v>3.004295863624793</v>
      </c>
    </row>
    <row r="159" spans="14:17">
      <c r="N159" s="10">
        <f t="shared" si="8"/>
        <v>1.4500000000000011</v>
      </c>
      <c r="O159" s="10">
        <f t="shared" si="6"/>
        <v>-6.2512018277006671</v>
      </c>
      <c r="P159" s="10" t="e">
        <f>0.5*$B$25*$B$29^2*EXP(-#REF!*N159/$B$27)</f>
        <v>#REF!</v>
      </c>
      <c r="Q159" s="10">
        <f t="shared" si="7"/>
        <v>3.4097377786078855</v>
      </c>
    </row>
    <row r="160" spans="14:17">
      <c r="N160" s="10">
        <f t="shared" si="8"/>
        <v>1.4600000000000011</v>
      </c>
      <c r="O160" s="10">
        <f t="shared" si="6"/>
        <v>-6.3008108536936618</v>
      </c>
      <c r="P160" s="10" t="e">
        <f>0.5*$B$25*$B$29^2*EXP(-#REF!*N160/$B$27)</f>
        <v>#REF!</v>
      </c>
      <c r="Q160" s="10">
        <f t="shared" si="7"/>
        <v>3.7933690078968931</v>
      </c>
    </row>
    <row r="161" spans="14:17">
      <c r="N161" s="10">
        <f t="shared" si="8"/>
        <v>1.4700000000000011</v>
      </c>
      <c r="O161" s="10">
        <f t="shared" si="6"/>
        <v>-6.3497898038519471</v>
      </c>
      <c r="P161" s="10" t="e">
        <f>0.5*$B$25*$B$29^2*EXP(-#REF!*N161/$B$27)</f>
        <v>#REF!</v>
      </c>
      <c r="Q161" s="10">
        <f t="shared" si="7"/>
        <v>4.1527356208063102</v>
      </c>
    </row>
    <row r="162" spans="14:17">
      <c r="N162" s="10">
        <f t="shared" si="8"/>
        <v>1.4800000000000011</v>
      </c>
      <c r="O162" s="10">
        <f t="shared" si="6"/>
        <v>-6.3981337803213547</v>
      </c>
      <c r="P162" s="10" t="e">
        <f>0.5*$B$25*$B$29^2*EXP(-#REF!*N162/$B$27)</f>
        <v>#REF!</v>
      </c>
      <c r="Q162" s="10">
        <f t="shared" si="7"/>
        <v>4.4855388973899011</v>
      </c>
    </row>
    <row r="163" spans="14:17">
      <c r="N163" s="10">
        <f t="shared" si="8"/>
        <v>1.4900000000000011</v>
      </c>
      <c r="O163" s="10">
        <f t="shared" si="6"/>
        <v>-6.4458379487444564</v>
      </c>
      <c r="P163" s="10" t="e">
        <f>0.5*$B$25*$B$29^2*EXP(-#REF!*N163/$B$27)</f>
        <v>#REF!</v>
      </c>
      <c r="Q163" s="10">
        <f t="shared" si="7"/>
        <v>4.7896500324037365</v>
      </c>
    </row>
    <row r="164" spans="14:17">
      <c r="N164" s="10">
        <f t="shared" si="8"/>
        <v>1.5000000000000011</v>
      </c>
      <c r="O164" s="10">
        <f t="shared" si="6"/>
        <v>-6.492897538744197</v>
      </c>
      <c r="P164" s="10" t="e">
        <f>0.5*$B$25*$B$29^2*EXP(-#REF!*N164/$B$27)</f>
        <v>#REF!</v>
      </c>
      <c r="Q164" s="10">
        <f t="shared" si="7"/>
        <v>5.063123752394981</v>
      </c>
    </row>
    <row r="165" spans="14:17">
      <c r="N165" s="10">
        <f t="shared" si="8"/>
        <v>1.5100000000000011</v>
      </c>
      <c r="O165" s="10">
        <f t="shared" si="6"/>
        <v>-6.5393078444007937</v>
      </c>
      <c r="P165" s="10" t="e">
        <f>0.5*$B$25*$B$29^2*EXP(-#REF!*N165/$B$27)</f>
        <v>#REF!</v>
      </c>
      <c r="Q165" s="10">
        <f t="shared" si="7"/>
        <v>5.3042107588135394</v>
      </c>
    </row>
    <row r="166" spans="14:17">
      <c r="N166" s="10">
        <f t="shared" si="8"/>
        <v>1.5200000000000011</v>
      </c>
      <c r="O166" s="10">
        <f t="shared" si="6"/>
        <v>-6.5850642247223883</v>
      </c>
      <c r="P166" s="10" t="e">
        <f>0.5*$B$25*$B$29^2*EXP(-#REF!*N166/$B$27)</f>
        <v>#REF!</v>
      </c>
      <c r="Q166" s="10">
        <f t="shared" si="7"/>
        <v>5.5113689175531144</v>
      </c>
    </row>
    <row r="167" spans="14:17">
      <c r="N167" s="10">
        <f t="shared" si="8"/>
        <v>1.5300000000000011</v>
      </c>
      <c r="O167" s="10">
        <f t="shared" si="6"/>
        <v>-6.6301621041090133</v>
      </c>
      <c r="P167" s="10" t="e">
        <f>0.5*$B$25*$B$29^2*EXP(-#REF!*N167/$B$27)</f>
        <v>#REF!</v>
      </c>
      <c r="Q167" s="10">
        <f t="shared" si="7"/>
        <v>5.6832731233467895</v>
      </c>
    </row>
    <row r="168" spans="14:17">
      <c r="N168" s="10">
        <f t="shared" si="8"/>
        <v>1.5400000000000011</v>
      </c>
      <c r="O168" s="10">
        <f t="shared" si="6"/>
        <v>-6.6745969728103445</v>
      </c>
      <c r="P168" s="10" t="e">
        <f>0.5*$B$25*$B$29^2*EXP(-#REF!*N168/$B$27)</f>
        <v>#REF!</v>
      </c>
      <c r="Q168" s="10">
        <f t="shared" si="7"/>
        <v>5.8188237759186787</v>
      </c>
    </row>
    <row r="169" spans="14:17">
      <c r="N169" s="10">
        <f t="shared" si="8"/>
        <v>1.5500000000000012</v>
      </c>
      <c r="O169" s="10">
        <f t="shared" si="6"/>
        <v>-6.718364387376571</v>
      </c>
      <c r="P169" s="10" t="e">
        <f>0.5*$B$25*$B$29^2*EXP(-#REF!*N169/$B$27)</f>
        <v>#REF!</v>
      </c>
      <c r="Q169" s="10">
        <f t="shared" si="7"/>
        <v>5.9171538136731909</v>
      </c>
    </row>
    <row r="170" spans="14:17">
      <c r="N170" s="10">
        <f t="shared" si="8"/>
        <v>1.5600000000000012</v>
      </c>
      <c r="O170" s="10">
        <f t="shared" si="6"/>
        <v>-6.7614599711026466</v>
      </c>
      <c r="P170" s="10" t="e">
        <f>0.5*$B$25*$B$29^2*EXP(-#REF!*N170/$B$27)</f>
        <v>#REF!</v>
      </c>
      <c r="Q170" s="10">
        <f t="shared" si="7"/>
        <v>5.9776342599302961</v>
      </c>
    </row>
    <row r="171" spans="14:17">
      <c r="N171" s="10">
        <f t="shared" si="8"/>
        <v>1.5700000000000012</v>
      </c>
      <c r="O171" s="10">
        <f t="shared" si="6"/>
        <v>-6.8038794144661443</v>
      </c>
      <c r="P171" s="10" t="e">
        <f>0.5*$B$25*$B$29^2*EXP(-#REF!*N171/$B$27)</f>
        <v>#REF!</v>
      </c>
      <c r="Q171" s="10">
        <f t="shared" si="7"/>
        <v>5.9998782462298399</v>
      </c>
    </row>
    <row r="172" spans="14:17">
      <c r="N172" s="10">
        <f t="shared" si="8"/>
        <v>1.5800000000000012</v>
      </c>
      <c r="O172" s="10">
        <f t="shared" si="6"/>
        <v>-6.8456184755580756</v>
      </c>
      <c r="P172" s="10" t="e">
        <f>0.5*$B$25*$B$29^2*EXP(-#REF!*N172/$B$27)</f>
        <v>#REF!</v>
      </c>
      <c r="Q172" s="10">
        <f t="shared" si="7"/>
        <v>5.9837434869694475</v>
      </c>
    </row>
    <row r="173" spans="14:17">
      <c r="N173" s="10">
        <f t="shared" si="8"/>
        <v>1.5900000000000012</v>
      </c>
      <c r="O173" s="10">
        <f t="shared" si="6"/>
        <v>-6.8866729805071438</v>
      </c>
      <c r="P173" s="10" t="e">
        <f>0.5*$B$25*$B$29^2*EXP(-#REF!*N173/$B$27)</f>
        <v>#REF!</v>
      </c>
      <c r="Q173" s="10">
        <f t="shared" si="7"/>
        <v>5.9293331895468206</v>
      </c>
    </row>
    <row r="174" spans="14:17">
      <c r="N174" s="10">
        <f t="shared" si="8"/>
        <v>1.6000000000000012</v>
      </c>
      <c r="O174" s="10">
        <f t="shared" si="6"/>
        <v>-6.9270388238970071</v>
      </c>
      <c r="P174" s="10" t="e">
        <f>0.5*$B$25*$B$29^2*EXP(-#REF!*N174/$B$27)</f>
        <v>#REF!</v>
      </c>
      <c r="Q174" s="10">
        <f t="shared" si="7"/>
        <v>5.8369953941845996</v>
      </c>
    </row>
    <row r="175" spans="14:17">
      <c r="N175" s="10">
        <f t="shared" si="8"/>
        <v>1.6100000000000012</v>
      </c>
      <c r="O175" s="10">
        <f t="shared" si="6"/>
        <v>-6.9667119691769939</v>
      </c>
      <c r="P175" s="10" t="e">
        <f>0.5*$B$25*$B$29^2*EXP(-#REF!*N175/$B$27)</f>
        <v>#REF!</v>
      </c>
      <c r="Q175" s="10">
        <f t="shared" si="7"/>
        <v>5.707320747660658</v>
      </c>
    </row>
    <row r="176" spans="14:17">
      <c r="N176" s="10">
        <f t="shared" si="8"/>
        <v>1.6200000000000012</v>
      </c>
      <c r="O176" s="10">
        <f t="shared" si="6"/>
        <v>-7.0056884490656648</v>
      </c>
      <c r="P176" s="10" t="e">
        <f>0.5*$B$25*$B$29^2*EXP(-#REF!*N176/$B$27)</f>
        <v>#REF!</v>
      </c>
      <c r="Q176" s="10">
        <f t="shared" si="7"/>
        <v>5.5411387251843713</v>
      </c>
    </row>
    <row r="177" spans="14:17">
      <c r="N177" s="10">
        <f t="shared" si="8"/>
        <v>1.6300000000000012</v>
      </c>
      <c r="O177" s="10">
        <f t="shared" si="6"/>
        <v>-7.0439643659474562</v>
      </c>
      <c r="P177" s="10" t="e">
        <f>0.5*$B$25*$B$29^2*EXP(-#REF!*N177/$B$27)</f>
        <v>#REF!</v>
      </c>
      <c r="Q177" s="10">
        <f t="shared" si="7"/>
        <v>5.3395123245859457</v>
      </c>
    </row>
    <row r="178" spans="14:17">
      <c r="N178" s="10">
        <f t="shared" si="8"/>
        <v>1.6400000000000012</v>
      </c>
      <c r="O178" s="10">
        <f t="shared" si="6"/>
        <v>-7.081535892262603</v>
      </c>
      <c r="P178" s="10" t="e">
        <f>0.5*$B$25*$B$29^2*EXP(-#REF!*N178/$B$27)</f>
        <v>#REF!</v>
      </c>
      <c r="Q178" s="10">
        <f t="shared" si="7"/>
        <v>5.1037312667579027</v>
      </c>
    </row>
    <row r="179" spans="14:17">
      <c r="N179" s="10">
        <f t="shared" si="8"/>
        <v>1.6500000000000012</v>
      </c>
      <c r="O179" s="10">
        <f t="shared" si="6"/>
        <v>-7.1183992708897845</v>
      </c>
      <c r="P179" s="10" t="e">
        <f>0.5*$B$25*$B$29^2*EXP(-#REF!*N179/$B$27)</f>
        <v>#REF!</v>
      </c>
      <c r="Q179" s="10">
        <f t="shared" si="7"/>
        <v>4.8353037458426664</v>
      </c>
    </row>
    <row r="180" spans="14:17">
      <c r="N180" s="10">
        <f t="shared" si="8"/>
        <v>1.6600000000000013</v>
      </c>
      <c r="O180" s="10">
        <f t="shared" si="6"/>
        <v>-7.1545508155218824</v>
      </c>
      <c r="P180" s="10" t="e">
        <f>0.5*$B$25*$B$29^2*EXP(-#REF!*N180/$B$27)</f>
        <v>#REF!</v>
      </c>
      <c r="Q180" s="10">
        <f t="shared" si="7"/>
        <v>4.5359467819369321</v>
      </c>
    </row>
    <row r="181" spans="14:17">
      <c r="N181" s="10">
        <f t="shared" si="8"/>
        <v>1.6700000000000013</v>
      </c>
      <c r="O181" s="10">
        <f t="shared" si="6"/>
        <v>-7.1899869110345085</v>
      </c>
      <c r="P181" s="10" t="e">
        <f>0.5*$B$25*$B$29^2*EXP(-#REF!*N181/$B$27)</f>
        <v>#REF!</v>
      </c>
      <c r="Q181" s="10">
        <f t="shared" si="7"/>
        <v>4.2075752380225513</v>
      </c>
    </row>
    <row r="182" spans="14:17">
      <c r="N182" s="10">
        <f t="shared" si="8"/>
        <v>1.6800000000000013</v>
      </c>
      <c r="O182" s="10">
        <f t="shared" si="6"/>
        <v>-7.224704013847667</v>
      </c>
      <c r="P182" s="10" t="e">
        <f>0.5*$B$25*$B$29^2*EXP(-#REF!*N182/$B$27)</f>
        <v>#REF!</v>
      </c>
      <c r="Q182" s="10">
        <f t="shared" si="7"/>
        <v>3.852289571378126</v>
      </c>
    </row>
    <row r="183" spans="14:17">
      <c r="N183" s="10">
        <f t="shared" si="8"/>
        <v>1.6900000000000013</v>
      </c>
      <c r="O183" s="10">
        <f t="shared" si="6"/>
        <v>-7.2586986522800068</v>
      </c>
      <c r="P183" s="10" t="e">
        <f>0.5*$B$25*$B$29^2*EXP(-#REF!*N183/$B$27)</f>
        <v>#REF!</v>
      </c>
      <c r="Q183" s="10">
        <f t="shared" si="7"/>
        <v>3.4723623978204534</v>
      </c>
    </row>
    <row r="184" spans="14:17">
      <c r="N184" s="10">
        <f t="shared" si="8"/>
        <v>1.7000000000000013</v>
      </c>
      <c r="O184" s="10">
        <f t="shared" si="6"/>
        <v>-7.2919674268960391</v>
      </c>
      <c r="P184" s="10" t="e">
        <f>0.5*$B$25*$B$29^2*EXP(-#REF!*N184/$B$27)</f>
        <v>#REF!</v>
      </c>
      <c r="Q184" s="10">
        <f t="shared" si="7"/>
        <v>3.0702239547188395</v>
      </c>
    </row>
    <row r="185" spans="14:17">
      <c r="N185" s="10">
        <f t="shared" si="8"/>
        <v>1.7100000000000013</v>
      </c>
      <c r="O185" s="10">
        <f t="shared" si="6"/>
        <v>-7.3245070108459762</v>
      </c>
      <c r="P185" s="10" t="e">
        <f>0.5*$B$25*$B$29^2*EXP(-#REF!*N185/$B$27)</f>
        <v>#REF!</v>
      </c>
      <c r="Q185" s="10">
        <f t="shared" si="7"/>
        <v>2.6484465557693766</v>
      </c>
    </row>
    <row r="186" spans="14:17">
      <c r="N186" s="10">
        <f t="shared" si="8"/>
        <v>1.7200000000000013</v>
      </c>
      <c r="O186" s="10">
        <f t="shared" si="6"/>
        <v>-7.3563141501985649</v>
      </c>
      <c r="P186" s="10" t="e">
        <f>0.5*$B$25*$B$29^2*EXP(-#REF!*N186/$B$27)</f>
        <v>#REF!</v>
      </c>
      <c r="Q186" s="10">
        <f t="shared" si="7"/>
        <v>2.2097281369655808</v>
      </c>
    </row>
    <row r="187" spans="14:17">
      <c r="N187" s="10">
        <f t="shared" si="8"/>
        <v>1.7300000000000013</v>
      </c>
      <c r="O187" s="10">
        <f t="shared" si="6"/>
        <v>-7.3873856642663975</v>
      </c>
      <c r="P187" s="10" t="e">
        <f>0.5*$B$25*$B$29^2*EXP(-#REF!*N187/$B$27)</f>
        <v>#REF!</v>
      </c>
      <c r="Q187" s="10">
        <f t="shared" si="7"/>
        <v>1.7568749990150221</v>
      </c>
    </row>
    <row r="188" spans="14:17">
      <c r="N188" s="10">
        <f t="shared" si="8"/>
        <v>1.7400000000000013</v>
      </c>
      <c r="O188" s="10">
        <f t="shared" si="6"/>
        <v>-7.4177184459239154</v>
      </c>
      <c r="P188" s="10" t="e">
        <f>0.5*$B$25*$B$29^2*EXP(-#REF!*N188/$B$27)</f>
        <v>#REF!</v>
      </c>
      <c r="Q188" s="10">
        <f t="shared" si="7"/>
        <v>1.2927838565915923</v>
      </c>
    </row>
    <row r="189" spans="14:17">
      <c r="N189" s="10">
        <f t="shared" si="8"/>
        <v>1.7500000000000013</v>
      </c>
      <c r="O189" s="10">
        <f t="shared" si="6"/>
        <v>-7.4473094619182527</v>
      </c>
      <c r="P189" s="10" t="e">
        <f>0.5*$B$25*$B$29^2*EXP(-#REF!*N189/$B$27)</f>
        <v>#REF!</v>
      </c>
      <c r="Q189" s="10">
        <f t="shared" si="7"/>
        <v>0.82042330924693818</v>
      </c>
    </row>
    <row r="190" spans="14:17">
      <c r="N190" s="10">
        <f t="shared" si="8"/>
        <v>1.7600000000000013</v>
      </c>
      <c r="O190" s="10">
        <f t="shared" si="6"/>
        <v>-7.4761557531724696</v>
      </c>
      <c r="P190" s="10" t="e">
        <f>0.5*$B$25*$B$29^2*EXP(-#REF!*N190/$B$27)</f>
        <v>#REF!</v>
      </c>
      <c r="Q190" s="10">
        <f t="shared" si="7"/>
        <v>0.34281485250398674</v>
      </c>
    </row>
    <row r="191" spans="14:17">
      <c r="N191" s="10">
        <f t="shared" si="8"/>
        <v>1.7700000000000014</v>
      </c>
      <c r="O191" s="10">
        <f t="shared" si="6"/>
        <v>-7.5042544350814975</v>
      </c>
      <c r="P191" s="10" t="e">
        <f>0.5*$B$25*$B$29^2*EXP(-#REF!*N191/$B$27)</f>
        <v>#REF!</v>
      </c>
      <c r="Q191" s="10">
        <f t="shared" si="7"/>
        <v>-0.13698644940322868</v>
      </c>
    </row>
    <row r="192" spans="14:17">
      <c r="N192" s="10">
        <f t="shared" si="8"/>
        <v>1.7800000000000014</v>
      </c>
      <c r="O192" s="10">
        <f t="shared" si="6"/>
        <v>-7.5316026978005217</v>
      </c>
      <c r="P192" s="10" t="e">
        <f>0.5*$B$25*$B$29^2*EXP(-#REF!*N192/$B$27)</f>
        <v>#REF!</v>
      </c>
      <c r="Q192" s="10">
        <f t="shared" si="7"/>
        <v>-0.61591150551493834</v>
      </c>
    </row>
    <row r="193" spans="14:17">
      <c r="N193" s="10">
        <f t="shared" si="8"/>
        <v>1.7900000000000014</v>
      </c>
      <c r="O193" s="10">
        <f t="shared" si="6"/>
        <v>-7.5581978065260813</v>
      </c>
      <c r="P193" s="10" t="e">
        <f>0.5*$B$25*$B$29^2*EXP(-#REF!*N193/$B$27)</f>
        <v>#REF!</v>
      </c>
      <c r="Q193" s="10">
        <f t="shared" si="7"/>
        <v>-1.0908968298541828</v>
      </c>
    </row>
    <row r="194" spans="14:17">
      <c r="N194" s="10">
        <f t="shared" si="8"/>
        <v>1.8000000000000014</v>
      </c>
      <c r="O194" s="10">
        <f t="shared" si="6"/>
        <v>-7.5840371017694839</v>
      </c>
      <c r="P194" s="10" t="e">
        <f>0.5*$B$25*$B$29^2*EXP(-#REF!*N194/$B$27)</f>
        <v>#REF!</v>
      </c>
      <c r="Q194" s="10">
        <f t="shared" si="7"/>
        <v>-1.5589041372825967</v>
      </c>
    </row>
    <row r="195" spans="14:17">
      <c r="N195" s="10">
        <f t="shared" si="8"/>
        <v>1.8100000000000014</v>
      </c>
      <c r="O195" s="10">
        <f t="shared" si="6"/>
        <v>-7.6091179996227005</v>
      </c>
      <c r="P195" s="10" t="e">
        <f>0.5*$B$25*$B$29^2*EXP(-#REF!*N195/$B$27)</f>
        <v>#REF!</v>
      </c>
      <c r="Q195" s="10">
        <f t="shared" si="7"/>
        <v>-2.0169397781568277</v>
      </c>
    </row>
    <row r="196" spans="14:17">
      <c r="N196" s="10">
        <f t="shared" si="8"/>
        <v>1.8200000000000014</v>
      </c>
      <c r="O196" s="10">
        <f t="shared" si="6"/>
        <v>-7.6334379920168658</v>
      </c>
      <c r="P196" s="10" t="e">
        <f>0.5*$B$25*$B$29^2*EXP(-#REF!*N196/$B$27)</f>
        <v>#REF!</v>
      </c>
      <c r="Q196" s="10">
        <f t="shared" si="7"/>
        <v>-2.4620738874701087</v>
      </c>
    </row>
    <row r="197" spans="14:17">
      <c r="N197" s="10">
        <f t="shared" si="8"/>
        <v>1.8300000000000014</v>
      </c>
      <c r="O197" s="10">
        <f t="shared" si="6"/>
        <v>-7.6569946469730077</v>
      </c>
      <c r="P197" s="10" t="e">
        <f>0.5*$B$25*$B$29^2*EXP(-#REF!*N197/$B$27)</f>
        <v>#REF!</v>
      </c>
      <c r="Q197" s="10">
        <f t="shared" si="7"/>
        <v>-2.8914591259898268</v>
      </c>
    </row>
    <row r="198" spans="14:17">
      <c r="N198" s="10">
        <f t="shared" si="8"/>
        <v>1.8400000000000014</v>
      </c>
      <c r="O198" s="10">
        <f t="shared" si="6"/>
        <v>-7.6797856088452754</v>
      </c>
      <c r="P198" s="10" t="e">
        <f>0.5*$B$25*$B$29^2*EXP(-#REF!*N198/$B$27)</f>
        <v>#REF!</v>
      </c>
      <c r="Q198" s="10">
        <f t="shared" si="7"/>
        <v>-3.3023488935117715</v>
      </c>
    </row>
    <row r="199" spans="14:17">
      <c r="N199" s="10">
        <f t="shared" si="8"/>
        <v>1.8500000000000014</v>
      </c>
      <c r="O199" s="10">
        <f t="shared" si="6"/>
        <v>-7.7018085985564424</v>
      </c>
      <c r="P199" s="10" t="e">
        <f>0.5*$B$25*$B$29^2*EXP(-#REF!*N199/$B$27)</f>
        <v>#REF!</v>
      </c>
      <c r="Q199" s="10">
        <f t="shared" si="7"/>
        <v>-3.6921148977283753</v>
      </c>
    </row>
    <row r="200" spans="14:17">
      <c r="N200" s="10">
        <f t="shared" si="8"/>
        <v>1.8600000000000014</v>
      </c>
      <c r="O200" s="10">
        <f t="shared" si="6"/>
        <v>-7.7230614138259064</v>
      </c>
      <c r="P200" s="10" t="e">
        <f>0.5*$B$25*$B$29^2*EXP(-#REF!*N200/$B$27)</f>
        <v>#REF!</v>
      </c>
      <c r="Q200" s="10">
        <f t="shared" si="7"/>
        <v>-4.0582639663301592</v>
      </c>
    </row>
    <row r="201" spans="14:17">
      <c r="N201" s="10">
        <f t="shared" si="8"/>
        <v>1.8700000000000014</v>
      </c>
      <c r="O201" s="10">
        <f t="shared" si="6"/>
        <v>-7.743541929389866</v>
      </c>
      <c r="P201" s="10" t="e">
        <f>0.5*$B$25*$B$29^2*EXP(-#REF!*N201/$B$27)</f>
        <v>#REF!</v>
      </c>
      <c r="Q201" s="10">
        <f t="shared" si="7"/>
        <v>-4.3984539948003016</v>
      </c>
    </row>
    <row r="202" spans="14:17">
      <c r="N202" s="10">
        <f t="shared" si="8"/>
        <v>1.8800000000000014</v>
      </c>
      <c r="O202" s="10">
        <f t="shared" si="6"/>
        <v>-7.7632480972138014</v>
      </c>
      <c r="P202" s="10" t="e">
        <f>0.5*$B$25*$B$29^2*EXP(-#REF!*N202/$B$27)</f>
        <v>#REF!</v>
      </c>
      <c r="Q202" s="10">
        <f t="shared" si="7"/>
        <v>-4.7105089278908672</v>
      </c>
    </row>
    <row r="203" spans="14:17">
      <c r="N203" s="10">
        <f t="shared" si="8"/>
        <v>1.8900000000000015</v>
      </c>
      <c r="O203" s="10">
        <f t="shared" si="6"/>
        <v>-7.7821779466973684</v>
      </c>
      <c r="P203" s="10" t="e">
        <f>0.5*$B$25*$B$29^2*EXP(-#REF!*N203/$B$27)</f>
        <v>#REF!</v>
      </c>
      <c r="Q203" s="10">
        <f t="shared" si="7"/>
        <v>-4.9924326789503759</v>
      </c>
    </row>
    <row r="204" spans="14:17">
      <c r="N204" s="10">
        <f t="shared" si="8"/>
        <v>1.9000000000000015</v>
      </c>
      <c r="O204" s="10">
        <f t="shared" si="6"/>
        <v>-7.8003295848713918</v>
      </c>
      <c r="P204" s="10" t="e">
        <f>0.5*$B$25*$B$29^2*EXP(-#REF!*N204/$B$27)</f>
        <v>#REF!</v>
      </c>
      <c r="Q204" s="10">
        <f t="shared" si="7"/>
        <v>-5.2424218980665174</v>
      </c>
    </row>
    <row r="205" spans="14:17">
      <c r="N205" s="10">
        <f t="shared" si="8"/>
        <v>1.9100000000000015</v>
      </c>
      <c r="O205" s="10">
        <f t="shared" si="6"/>
        <v>-7.8177011965871941</v>
      </c>
      <c r="P205" s="10" t="e">
        <f>0.5*$B$25*$B$29^2*EXP(-#REF!*N205/$B$27)</f>
        <v>#REF!</v>
      </c>
      <c r="Q205" s="10">
        <f t="shared" si="7"/>
        <v>-5.458877507351465</v>
      </c>
    </row>
    <row r="206" spans="14:17">
      <c r="N206" s="10">
        <f t="shared" si="8"/>
        <v>1.9200000000000015</v>
      </c>
      <c r="O206" s="10">
        <f t="shared" si="6"/>
        <v>-7.8342910446980545</v>
      </c>
      <c r="P206" s="10" t="e">
        <f>0.5*$B$25*$B$29^2*EXP(-#REF!*N206/$B$27)</f>
        <v>#REF!</v>
      </c>
      <c r="Q206" s="10">
        <f t="shared" si="7"/>
        <v>-5.6404149295833435</v>
      </c>
    </row>
    <row r="207" spans="14:17">
      <c r="N207" s="10">
        <f t="shared" si="8"/>
        <v>1.9300000000000015</v>
      </c>
      <c r="O207" s="10">
        <f t="shared" ref="O207:O270" si="9">$B$29*COS($B$25*N207+$B$23)</f>
        <v>-7.850097470233</v>
      </c>
      <c r="P207" s="10" t="e">
        <f>0.5*$B$25*$B$29^2*EXP(-#REF!*N207/$B$27)</f>
        <v>#REF!</v>
      </c>
      <c r="Q207" s="10">
        <f t="shared" ref="Q207:Q270" si="10">$B$31*COS($B$27*N207)</f>
        <v>-5.7858729447754254</v>
      </c>
    </row>
    <row r="208" spans="14:17">
      <c r="N208" s="10">
        <f t="shared" ref="N208:N271" si="11">N207+$N$10</f>
        <v>1.9400000000000015</v>
      </c>
      <c r="O208" s="10">
        <f t="shared" si="9"/>
        <v>-7.8651188925626583</v>
      </c>
      <c r="P208" s="10" t="e">
        <f>0.5*$B$25*$B$29^2*EXP(-#REF!*N208/$B$27)</f>
        <v>#REF!</v>
      </c>
      <c r="Q208" s="10">
        <f t="shared" si="10"/>
        <v>-5.8943211180212671</v>
      </c>
    </row>
    <row r="209" spans="14:17">
      <c r="N209" s="10">
        <f t="shared" si="11"/>
        <v>1.9500000000000015</v>
      </c>
      <c r="O209" s="10">
        <f t="shared" si="9"/>
        <v>-7.8793538095572933</v>
      </c>
      <c r="P209" s="10" t="e">
        <f>0.5*$B$25*$B$29^2*EXP(-#REF!*N209/$B$27)</f>
        <v>#REF!</v>
      </c>
      <c r="Q209" s="10">
        <f t="shared" si="10"/>
        <v>-5.965065751102899</v>
      </c>
    </row>
    <row r="210" spans="14:17">
      <c r="N210" s="10">
        <f t="shared" si="11"/>
        <v>1.9600000000000015</v>
      </c>
      <c r="O210" s="10">
        <f t="shared" si="9"/>
        <v>-7.8928007977370802</v>
      </c>
      <c r="P210" s="10" t="e">
        <f>0.5*$B$25*$B$29^2*EXP(-#REF!*N210/$B$27)</f>
        <v>#REF!</v>
      </c>
      <c r="Q210" s="10">
        <f t="shared" si="10"/>
        <v>-5.9976543197921037</v>
      </c>
    </row>
    <row r="211" spans="14:17">
      <c r="N211" s="10">
        <f t="shared" si="11"/>
        <v>1.9700000000000015</v>
      </c>
      <c r="O211" s="10">
        <f t="shared" si="9"/>
        <v>-7.9054585124144046</v>
      </c>
      <c r="P211" s="10" t="e">
        <f>0.5*$B$25*$B$29^2*EXP(-#REF!*N211/$B$27)</f>
        <v>#REF!</v>
      </c>
      <c r="Q211" s="10">
        <f t="shared" si="10"/>
        <v>-5.9918783684611912</v>
      </c>
    </row>
    <row r="212" spans="14:17">
      <c r="N212" s="10">
        <f t="shared" si="11"/>
        <v>1.9800000000000015</v>
      </c>
      <c r="O212" s="10">
        <f t="shared" si="9"/>
        <v>-7.9173256878283569</v>
      </c>
      <c r="P212" s="10" t="e">
        <f>0.5*$B$25*$B$29^2*EXP(-#REF!*N212/$B$27)</f>
        <v>#REF!</v>
      </c>
      <c r="Q212" s="10">
        <f t="shared" si="10"/>
        <v>-5.9477748434876379</v>
      </c>
    </row>
    <row r="213" spans="14:17">
      <c r="N213" s="10">
        <f t="shared" si="11"/>
        <v>1.9900000000000015</v>
      </c>
      <c r="O213" s="10">
        <f t="shared" si="9"/>
        <v>-7.9284011372712673</v>
      </c>
      <c r="P213" s="10" t="e">
        <f>0.5*$B$25*$B$29^2*EXP(-#REF!*N213/$B$27)</f>
        <v>#REF!</v>
      </c>
      <c r="Q213" s="10">
        <f t="shared" si="10"/>
        <v>-5.8656258569233524</v>
      </c>
    </row>
    <row r="214" spans="14:17">
      <c r="N214" s="10">
        <f t="shared" si="11"/>
        <v>2.0000000000000013</v>
      </c>
      <c r="O214" s="10">
        <f t="shared" si="9"/>
        <v>-7.9386837532074299</v>
      </c>
      <c r="P214" s="10" t="e">
        <f>0.5*$B$25*$B$29^2*EXP(-#REF!*N214/$B$27)</f>
        <v>#REF!</v>
      </c>
      <c r="Q214" s="10">
        <f t="shared" si="10"/>
        <v>-5.7459568819402893</v>
      </c>
    </row>
    <row r="215" spans="14:17">
      <c r="N215" s="10">
        <f t="shared" si="11"/>
        <v>2.0100000000000011</v>
      </c>
      <c r="O215" s="10">
        <f t="shared" si="9"/>
        <v>-7.9481725073838199</v>
      </c>
      <c r="P215" s="10" t="e">
        <f>0.5*$B$25*$B$29^2*EXP(-#REF!*N215/$B$27)</f>
        <v>#REF!</v>
      </c>
      <c r="Q215" s="10">
        <f t="shared" si="10"/>
        <v>-5.5895333915953671</v>
      </c>
    </row>
    <row r="216" spans="14:17">
      <c r="N216" s="10">
        <f t="shared" si="11"/>
        <v>2.0200000000000009</v>
      </c>
      <c r="O216" s="10">
        <f t="shared" si="9"/>
        <v>-7.9568664509329325</v>
      </c>
      <c r="P216" s="10" t="e">
        <f>0.5*$B$25*$B$29^2*EXP(-#REF!*N216/$B$27)</f>
        <v>#REF!</v>
      </c>
      <c r="Q216" s="10">
        <f t="shared" si="10"/>
        <v>-5.3973559624151699</v>
      </c>
    </row>
    <row r="217" spans="14:17">
      <c r="N217" s="10">
        <f t="shared" si="11"/>
        <v>2.0300000000000007</v>
      </c>
      <c r="O217" s="10">
        <f t="shared" si="9"/>
        <v>-7.9647647144676457</v>
      </c>
      <c r="P217" s="10" t="e">
        <f>0.5*$B$25*$B$29^2*EXP(-#REF!*N217/$B$27)</f>
        <v>#REF!</v>
      </c>
      <c r="Q217" s="10">
        <f t="shared" si="10"/>
        <v>-5.1706538741207497</v>
      </c>
    </row>
    <row r="218" spans="14:17">
      <c r="N218" s="10">
        <f t="shared" si="11"/>
        <v>2.0400000000000005</v>
      </c>
      <c r="O218" s="10">
        <f t="shared" si="9"/>
        <v>-7.9718665081681941</v>
      </c>
      <c r="P218" s="10" t="e">
        <f>0.5*$B$25*$B$29^2*EXP(-#REF!*N218/$B$27)</f>
        <v>#REF!</v>
      </c>
      <c r="Q218" s="10">
        <f t="shared" si="10"/>
        <v>-4.9108772464324577</v>
      </c>
    </row>
    <row r="219" spans="14:17">
      <c r="N219" s="10">
        <f t="shared" si="11"/>
        <v>2.0500000000000003</v>
      </c>
      <c r="O219" s="10">
        <f t="shared" si="9"/>
        <v>-7.9781711218611253</v>
      </c>
      <c r="P219" s="10" t="e">
        <f>0.5*$B$25*$B$29^2*EXP(-#REF!*N219/$B$27)</f>
        <v>#REF!</v>
      </c>
      <c r="Q219" s="10">
        <f t="shared" si="10"/>
        <v>-4.6196877632524167</v>
      </c>
    </row>
    <row r="220" spans="14:17">
      <c r="N220" s="10">
        <f t="shared" si="11"/>
        <v>2.06</v>
      </c>
      <c r="O220" s="10">
        <f t="shared" si="9"/>
        <v>-7.9836779250903289</v>
      </c>
      <c r="P220" s="10" t="e">
        <f>0.5*$B$25*$B$29^2*EXP(-#REF!*N220/$B$27)</f>
        <v>#REF!</v>
      </c>
      <c r="Q220" s="10">
        <f t="shared" si="10"/>
        <v>-4.2989480435582239</v>
      </c>
    </row>
    <row r="221" spans="14:17">
      <c r="N221" s="10">
        <f t="shared" si="11"/>
        <v>2.0699999999999998</v>
      </c>
      <c r="O221" s="10">
        <f t="shared" si="9"/>
        <v>-7.9883863671800626</v>
      </c>
      <c r="P221" s="10" t="e">
        <f>0.5*$B$25*$B$29^2*EXP(-#REF!*N221/$B$27)</f>
        <v>#REF!</v>
      </c>
      <c r="Q221" s="10">
        <f t="shared" si="10"/>
        <v>-3.950709726997875</v>
      </c>
    </row>
    <row r="222" spans="14:17">
      <c r="N222" s="10">
        <f t="shared" si="11"/>
        <v>2.0799999999999996</v>
      </c>
      <c r="O222" s="10">
        <f t="shared" si="9"/>
        <v>-7.9922959772900448</v>
      </c>
      <c r="P222" s="10" t="e">
        <f>0.5*$B$25*$B$29^2*EXP(-#REF!*N222/$B$27)</f>
        <v>#REF!</v>
      </c>
      <c r="Q222" s="10">
        <f t="shared" si="10"/>
        <v>-3.5772003503974514</v>
      </c>
    </row>
    <row r="223" spans="14:17">
      <c r="N223" s="10">
        <f t="shared" si="11"/>
        <v>2.0899999999999994</v>
      </c>
      <c r="O223" s="10">
        <f t="shared" si="9"/>
        <v>-7.9954063644625224</v>
      </c>
      <c r="P223" s="10" t="e">
        <f>0.5*$B$25*$B$29^2*EXP(-#REF!*N223/$B$27)</f>
        <v>#REF!</v>
      </c>
      <c r="Q223" s="10">
        <f t="shared" si="10"/>
        <v>-3.1808090991271412</v>
      </c>
    </row>
    <row r="224" spans="14:17">
      <c r="N224" s="10">
        <f t="shared" si="11"/>
        <v>2.0999999999999992</v>
      </c>
      <c r="O224" s="10">
        <f t="shared" si="9"/>
        <v>-7.9977172176613722</v>
      </c>
      <c r="P224" s="10" t="e">
        <f>0.5*$B$25*$B$29^2*EXP(-#REF!*N224/$B$27)</f>
        <v>#REF!</v>
      </c>
      <c r="Q224" s="10">
        <f t="shared" si="10"/>
        <v>-2.7640715244682132</v>
      </c>
    </row>
    <row r="225" spans="14:17">
      <c r="N225" s="10">
        <f t="shared" si="11"/>
        <v>2.109999999999999</v>
      </c>
      <c r="O225" s="10">
        <f t="shared" si="9"/>
        <v>-7.9992283058031965</v>
      </c>
      <c r="P225" s="10" t="e">
        <f>0.5*$B$25*$B$29^2*EXP(-#REF!*N225/$B$27)</f>
        <v>#REF!</v>
      </c>
      <c r="Q225" s="10">
        <f t="shared" si="10"/>
        <v>-2.3296533247376541</v>
      </c>
    </row>
    <row r="226" spans="14:17">
      <c r="N226" s="10">
        <f t="shared" si="11"/>
        <v>2.1199999999999988</v>
      </c>
      <c r="O226" s="10">
        <f t="shared" si="9"/>
        <v>-7.9999394777804422</v>
      </c>
      <c r="P226" s="10" t="e">
        <f>0.5*$B$25*$B$29^2*EXP(-#REF!*N226/$B$27)</f>
        <v>#REF!</v>
      </c>
      <c r="Q226" s="10">
        <f t="shared" si="10"/>
        <v>-1.880333293915915</v>
      </c>
    </row>
    <row r="227" spans="14:17">
      <c r="N227" s="10">
        <f t="shared" si="11"/>
        <v>2.1299999999999986</v>
      </c>
      <c r="O227" s="10">
        <f t="shared" si="9"/>
        <v>-7.9998506624765033</v>
      </c>
      <c r="P227" s="10" t="e">
        <f>0.5*$B$25*$B$29^2*EXP(-#REF!*N227/$B$27)</f>
        <v>#REF!</v>
      </c>
      <c r="Q227" s="10">
        <f t="shared" si="10"/>
        <v>-1.4189855468483645</v>
      </c>
    </row>
    <row r="228" spans="14:17">
      <c r="N228" s="10">
        <f t="shared" si="11"/>
        <v>2.1399999999999983</v>
      </c>
      <c r="O228" s="10">
        <f t="shared" si="9"/>
        <v>-7.9989618687728372</v>
      </c>
      <c r="P228" s="10" t="e">
        <f>0.5*$B$25*$B$29^2*EXP(-#REF!*N228/$B$27)</f>
        <v>#REF!</v>
      </c>
      <c r="Q228" s="10">
        <f t="shared" si="10"/>
        <v>-0.94856113471849535</v>
      </c>
    </row>
    <row r="229" spans="14:17">
      <c r="N229" s="10">
        <f t="shared" si="11"/>
        <v>2.1499999999999981</v>
      </c>
      <c r="O229" s="10">
        <f t="shared" si="9"/>
        <v>-7.9972731855480736</v>
      </c>
      <c r="P229" s="10" t="e">
        <f>0.5*$B$25*$B$29^2*EXP(-#REF!*N229/$B$27)</f>
        <v>#REF!</v>
      </c>
      <c r="Q229" s="10">
        <f t="shared" si="10"/>
        <v>-0.47206916839112589</v>
      </c>
    </row>
    <row r="230" spans="14:17">
      <c r="N230" s="10">
        <f t="shared" si="11"/>
        <v>2.1599999999999979</v>
      </c>
      <c r="O230" s="10">
        <f t="shared" si="9"/>
        <v>-7.9947847816691278</v>
      </c>
      <c r="P230" s="10" t="e">
        <f>0.5*$B$25*$B$29^2*EXP(-#REF!*N230/$B$27)</f>
        <v>#REF!</v>
      </c>
      <c r="Q230" s="10">
        <f t="shared" si="10"/>
        <v>7.4424296282295391E-3</v>
      </c>
    </row>
    <row r="231" spans="14:17">
      <c r="N231" s="10">
        <f t="shared" si="11"/>
        <v>2.1699999999999977</v>
      </c>
      <c r="O231" s="10">
        <f t="shared" si="9"/>
        <v>-7.9914969059743131</v>
      </c>
      <c r="P231" s="10" t="e">
        <f>0.5*$B$25*$B$29^2*EXP(-#REF!*N231/$B$27)</f>
        <v>#REF!</v>
      </c>
      <c r="Q231" s="10">
        <f t="shared" si="10"/>
        <v>0.48690642149603869</v>
      </c>
    </row>
    <row r="232" spans="14:17">
      <c r="N232" s="10">
        <f t="shared" si="11"/>
        <v>2.1799999999999975</v>
      </c>
      <c r="O232" s="10">
        <f t="shared" si="9"/>
        <v>-7.9874098872484574</v>
      </c>
      <c r="P232" s="10" t="e">
        <f>0.5*$B$25*$B$29^2*EXP(-#REF!*N232/$B$27)</f>
        <v>#REF!</v>
      </c>
      <c r="Q232" s="10">
        <f t="shared" si="10"/>
        <v>0.96325587388567802</v>
      </c>
    </row>
    <row r="233" spans="14:17">
      <c r="N233" s="10">
        <f t="shared" si="11"/>
        <v>2.1899999999999973</v>
      </c>
      <c r="O233" s="10">
        <f t="shared" si="9"/>
        <v>-7.9825241341900322</v>
      </c>
      <c r="P233" s="10" t="e">
        <f>0.5*$B$25*$B$29^2*EXP(-#REF!*N233/$B$27)</f>
        <v>#REF!</v>
      </c>
      <c r="Q233" s="10">
        <f t="shared" si="10"/>
        <v>1.4334437758944909</v>
      </c>
    </row>
    <row r="234" spans="14:17">
      <c r="N234" s="10">
        <f t="shared" si="11"/>
        <v>2.1999999999999971</v>
      </c>
      <c r="O234" s="10">
        <f t="shared" si="9"/>
        <v>-7.9768401353702689</v>
      </c>
      <c r="P234" s="10" t="e">
        <f>0.5*$B$25*$B$29^2*EXP(-#REF!*N234/$B$27)</f>
        <v>#REF!</v>
      </c>
      <c r="Q234" s="10">
        <f t="shared" si="10"/>
        <v>1.8944625295153186</v>
      </c>
    </row>
    <row r="235" spans="14:17">
      <c r="N235" s="10">
        <f t="shared" si="11"/>
        <v>2.2099999999999969</v>
      </c>
      <c r="O235" s="10">
        <f t="shared" si="9"/>
        <v>-7.9703584591843146</v>
      </c>
      <c r="P235" s="10" t="e">
        <f>0.5*$B$25*$B$29^2*EXP(-#REF!*N235/$B$27)</f>
        <v>#REF!</v>
      </c>
      <c r="Q235" s="10">
        <f t="shared" si="10"/>
        <v>2.3433631880000014</v>
      </c>
    </row>
    <row r="236" spans="14:17">
      <c r="N236" s="10">
        <f t="shared" si="11"/>
        <v>2.2199999999999966</v>
      </c>
      <c r="O236" s="10">
        <f t="shared" si="9"/>
        <v>-7.9630797537943794</v>
      </c>
      <c r="P236" s="10" t="e">
        <f>0.5*$B$25*$B$29^2*EXP(-#REF!*N236/$B$27)</f>
        <v>#REF!</v>
      </c>
      <c r="Q236" s="10">
        <f t="shared" si="10"/>
        <v>2.7772743190549765</v>
      </c>
    </row>
    <row r="237" spans="14:17">
      <c r="N237" s="10">
        <f t="shared" si="11"/>
        <v>2.2299999999999964</v>
      </c>
      <c r="O237" s="10">
        <f t="shared" si="9"/>
        <v>-7.9550047470649474</v>
      </c>
      <c r="P237" s="10" t="e">
        <f>0.5*$B$25*$B$29^2*EXP(-#REF!*N237/$B$27)</f>
        <v>#REF!</v>
      </c>
      <c r="Q237" s="10">
        <f t="shared" si="10"/>
        <v>3.193420372208891</v>
      </c>
    </row>
    <row r="238" spans="14:17">
      <c r="N238" s="10">
        <f t="shared" si="11"/>
        <v>2.2399999999999962</v>
      </c>
      <c r="O238" s="10">
        <f t="shared" si="9"/>
        <v>-7.9461342464899589</v>
      </c>
      <c r="P238" s="10" t="e">
        <f>0.5*$B$25*$B$29^2*EXP(-#REF!*N238/$B$27)</f>
        <v>#REF!</v>
      </c>
      <c r="Q238" s="10">
        <f t="shared" si="10"/>
        <v>3.589139432863762</v>
      </c>
    </row>
    <row r="239" spans="14:17">
      <c r="N239" s="10">
        <f t="shared" si="11"/>
        <v>2.249999999999996</v>
      </c>
      <c r="O239" s="10">
        <f t="shared" si="9"/>
        <v>-7.9364691391120772</v>
      </c>
      <c r="P239" s="10" t="e">
        <f>0.5*$B$25*$B$29^2*EXP(-#REF!*N239/$B$27)</f>
        <v>#REF!</v>
      </c>
      <c r="Q239" s="10">
        <f t="shared" si="10"/>
        <v>3.9619002494643363</v>
      </c>
    </row>
    <row r="240" spans="14:17">
      <c r="N240" s="10">
        <f t="shared" si="11"/>
        <v>2.2599999999999958</v>
      </c>
      <c r="O240" s="10">
        <f t="shared" si="9"/>
        <v>-7.9260103914339792</v>
      </c>
      <c r="P240" s="10" t="e">
        <f>0.5*$B$25*$B$29^2*EXP(-#REF!*N240/$B$27)</f>
        <v>#REF!</v>
      </c>
      <c r="Q240" s="10">
        <f t="shared" si="10"/>
        <v>4.3093184248698879</v>
      </c>
    </row>
    <row r="241" spans="14:17">
      <c r="N241" s="10">
        <f t="shared" si="11"/>
        <v>2.2699999999999956</v>
      </c>
      <c r="O241" s="10">
        <f t="shared" si="9"/>
        <v>-7.9147590493217326</v>
      </c>
      <c r="P241" s="10" t="e">
        <f>0.5*$B$25*$B$29^2*EXP(-#REF!*N241/$B$27)</f>
        <v>#REF!</v>
      </c>
      <c r="Q241" s="10">
        <f t="shared" si="10"/>
        <v>4.6291716683589046</v>
      </c>
    </row>
    <row r="242" spans="14:17">
      <c r="N242" s="10">
        <f t="shared" si="11"/>
        <v>2.2799999999999954</v>
      </c>
      <c r="O242" s="10">
        <f t="shared" si="9"/>
        <v>-7.9027162379001634</v>
      </c>
      <c r="P242" s="10" t="e">
        <f>0.5*$B$25*$B$29^2*EXP(-#REF!*N242/$B$27)</f>
        <v>#REF!</v>
      </c>
      <c r="Q242" s="10">
        <f t="shared" si="10"/>
        <v>4.9194140107059123</v>
      </c>
    </row>
    <row r="243" spans="14:17">
      <c r="N243" s="10">
        <f t="shared" si="11"/>
        <v>2.2899999999999952</v>
      </c>
      <c r="O243" s="10">
        <f t="shared" si="9"/>
        <v>-7.8898831614403804</v>
      </c>
      <c r="P243" s="10" t="e">
        <f>0.5*$B$25*$B$29^2*EXP(-#REF!*N243/$B$27)</f>
        <v>#REF!</v>
      </c>
      <c r="Q243" s="10">
        <f t="shared" si="10"/>
        <v>5.1781888914024288</v>
      </c>
    </row>
    <row r="244" spans="14:17">
      <c r="N244" s="10">
        <f t="shared" si="11"/>
        <v>2.2999999999999949</v>
      </c>
      <c r="O244" s="10">
        <f t="shared" si="9"/>
        <v>-7.8762611032393242</v>
      </c>
      <c r="P244" s="10" t="e">
        <f>0.5*$B$25*$B$29^2*EXP(-#REF!*N244/$B$27)</f>
        <v>#REF!</v>
      </c>
      <c r="Q244" s="10">
        <f t="shared" si="10"/>
        <v>5.4038410343085088</v>
      </c>
    </row>
    <row r="245" spans="14:17">
      <c r="N245" s="10">
        <f t="shared" si="11"/>
        <v>2.3099999999999947</v>
      </c>
      <c r="O245" s="10">
        <f t="shared" si="9"/>
        <v>-7.8618514254914826</v>
      </c>
      <c r="P245" s="10" t="e">
        <f>0.5*$B$25*$B$29^2*EXP(-#REF!*N245/$B$27)</f>
        <v>#REF!</v>
      </c>
      <c r="Q245" s="10">
        <f t="shared" si="10"/>
        <v>5.5949270357712386</v>
      </c>
    </row>
    <row r="246" spans="14:17">
      <c r="N246" s="10">
        <f t="shared" si="11"/>
        <v>2.3199999999999945</v>
      </c>
      <c r="O246" s="10">
        <f t="shared" si="9"/>
        <v>-7.8466555691526141</v>
      </c>
      <c r="P246" s="10" t="e">
        <f>0.5*$B$25*$B$29^2*EXP(-#REF!*N246/$B$27)</f>
        <v>#REF!</v>
      </c>
      <c r="Q246" s="10">
        <f t="shared" si="10"/>
        <v>5.7502245974823474</v>
      </c>
    </row>
    <row r="247" spans="14:17">
      <c r="N247" s="10">
        <f t="shared" si="11"/>
        <v>2.3299999999999943</v>
      </c>
      <c r="O247" s="10">
        <f t="shared" si="9"/>
        <v>-7.8306750537956873</v>
      </c>
      <c r="P247" s="10" t="e">
        <f>0.5*$B$25*$B$29^2*EXP(-#REF!*N247/$B$27)</f>
        <v>#REF!</v>
      </c>
      <c r="Q247" s="10">
        <f t="shared" si="10"/>
        <v>5.8687403450161568</v>
      </c>
    </row>
    <row r="248" spans="14:17">
      <c r="N248" s="10">
        <f t="shared" si="11"/>
        <v>2.3399999999999941</v>
      </c>
      <c r="O248" s="10">
        <f t="shared" si="9"/>
        <v>-7.8139114774589107</v>
      </c>
      <c r="P248" s="10" t="e">
        <f>0.5*$B$25*$B$29^2*EXP(-#REF!*N248/$B$27)</f>
        <v>#REF!</v>
      </c>
      <c r="Q248" s="10">
        <f t="shared" si="10"/>
        <v>5.9497161820359095</v>
      </c>
    </row>
    <row r="249" spans="14:17">
      <c r="N249" s="10">
        <f t="shared" si="11"/>
        <v>2.3499999999999939</v>
      </c>
      <c r="O249" s="10">
        <f t="shared" si="9"/>
        <v>-7.7963665164859712</v>
      </c>
      <c r="P249" s="10" t="e">
        <f>0.5*$B$25*$B$29^2*EXP(-#REF!*N249/$B$27)</f>
        <v>#REF!</v>
      </c>
      <c r="Q249" s="10">
        <f t="shared" si="10"/>
        <v>5.992634139523247</v>
      </c>
    </row>
    <row r="250" spans="14:17">
      <c r="N250" s="10">
        <f t="shared" si="11"/>
        <v>2.3599999999999937</v>
      </c>
      <c r="O250" s="10">
        <f t="shared" si="9"/>
        <v>-7.7780419253583331</v>
      </c>
      <c r="P250" s="10" t="e">
        <f>0.5*$B$25*$B$29^2*EXP(-#REF!*N250/$B$27)</f>
        <v>#REF!</v>
      </c>
      <c r="Q250" s="10">
        <f t="shared" si="10"/>
        <v>5.9972196890122946</v>
      </c>
    </row>
    <row r="251" spans="14:17">
      <c r="N251" s="10">
        <f t="shared" si="11"/>
        <v>2.3699999999999934</v>
      </c>
      <c r="O251" s="10">
        <f t="shared" si="9"/>
        <v>-7.7589395365198399</v>
      </c>
      <c r="P251" s="10" t="e">
        <f>0.5*$B$25*$B$29^2*EXP(-#REF!*N251/$B$27)</f>
        <v>#REF!</v>
      </c>
      <c r="Q251" s="10">
        <f t="shared" si="10"/>
        <v>5.9634434986349953</v>
      </c>
    </row>
    <row r="252" spans="14:17">
      <c r="N252" s="10">
        <f t="shared" si="11"/>
        <v>2.3799999999999932</v>
      </c>
      <c r="O252" s="10">
        <f t="shared" si="9"/>
        <v>-7.7390612601934423</v>
      </c>
      <c r="P252" s="10" t="e">
        <f>0.5*$B$25*$B$29^2*EXP(-#REF!*N252/$B$27)</f>
        <v>#REF!</v>
      </c>
      <c r="Q252" s="10">
        <f t="shared" si="10"/>
        <v>5.8915216207449577</v>
      </c>
    </row>
    <row r="253" spans="14:17">
      <c r="N253" s="10">
        <f t="shared" si="11"/>
        <v>2.389999999999993</v>
      </c>
      <c r="O253" s="10">
        <f t="shared" si="9"/>
        <v>-7.7184090841902355</v>
      </c>
      <c r="P253" s="10" t="e">
        <f>0.5*$B$25*$B$29^2*EXP(-#REF!*N253/$B$27)</f>
        <v>#REF!</v>
      </c>
      <c r="Q253" s="10">
        <f t="shared" si="10"/>
        <v>5.7819141099197013</v>
      </c>
    </row>
    <row r="254" spans="14:17">
      <c r="N254" s="10">
        <f t="shared" si="11"/>
        <v>2.3999999999999928</v>
      </c>
      <c r="O254" s="10">
        <f t="shared" si="9"/>
        <v>-7.6969850737105965</v>
      </c>
      <c r="P254" s="10" t="e">
        <f>0.5*$B$25*$B$29^2*EXP(-#REF!*N254/$B$27)</f>
        <v>#REF!</v>
      </c>
      <c r="Q254" s="10">
        <f t="shared" si="10"/>
        <v>5.6353220801813411</v>
      </c>
    </row>
    <row r="255" spans="14:17">
      <c r="N255" s="10">
        <f t="shared" si="11"/>
        <v>2.4099999999999926</v>
      </c>
      <c r="O255" s="10">
        <f t="shared" si="9"/>
        <v>-7.6747913711377196</v>
      </c>
      <c r="P255" s="10" t="e">
        <f>0.5*$B$25*$B$29^2*EXP(-#REF!*N255/$B$27)</f>
        <v>#REF!</v>
      </c>
      <c r="Q255" s="10">
        <f t="shared" si="10"/>
        <v>5.4526832202594768</v>
      </c>
    </row>
    <row r="256" spans="14:17">
      <c r="N256" s="10">
        <f t="shared" si="11"/>
        <v>2.4199999999999924</v>
      </c>
      <c r="O256" s="10">
        <f t="shared" si="9"/>
        <v>-7.6518301958233499</v>
      </c>
      <c r="P256" s="10" t="e">
        <f>0.5*$B$25*$B$29^2*EXP(-#REF!*N256/$B$27)</f>
        <v>#REF!</v>
      </c>
      <c r="Q256" s="10">
        <f t="shared" si="10"/>
        <v>5.2351657955832742</v>
      </c>
    </row>
    <row r="257" spans="14:17">
      <c r="N257" s="10">
        <f t="shared" si="11"/>
        <v>2.4299999999999922</v>
      </c>
      <c r="O257" s="10">
        <f t="shared" si="9"/>
        <v>-7.6281038438659188</v>
      </c>
      <c r="P257" s="10" t="e">
        <f>0.5*$B$25*$B$29^2*EXP(-#REF!*N257/$B$27)</f>
        <v>#REF!</v>
      </c>
      <c r="Q257" s="10">
        <f t="shared" si="10"/>
        <v>4.9841611753695609</v>
      </c>
    </row>
    <row r="258" spans="14:17">
      <c r="N258" s="10">
        <f t="shared" si="11"/>
        <v>2.439999999999992</v>
      </c>
      <c r="O258" s="10">
        <f t="shared" si="9"/>
        <v>-7.6036146878808335</v>
      </c>
      <c r="P258" s="10" t="e">
        <f>0.5*$B$25*$B$29^2*EXP(-#REF!*N258/$B$27)</f>
        <v>#REF!</v>
      </c>
      <c r="Q258" s="10">
        <f t="shared" si="10"/>
        <v>4.7012749326080217</v>
      </c>
    </row>
    <row r="259" spans="14:17">
      <c r="N259" s="10">
        <f t="shared" si="11"/>
        <v>2.4499999999999917</v>
      </c>
      <c r="O259" s="10">
        <f t="shared" si="9"/>
        <v>-7.5783651767632847</v>
      </c>
      <c r="P259" s="10" t="e">
        <f>0.5*$B$25*$B$29^2*EXP(-#REF!*N259/$B$27)</f>
        <v>#REF!</v>
      </c>
      <c r="Q259" s="10">
        <f t="shared" si="10"/>
        <v>4.3883165738732561</v>
      </c>
    </row>
    <row r="260" spans="14:17">
      <c r="N260" s="10">
        <f t="shared" si="11"/>
        <v>2.4599999999999915</v>
      </c>
      <c r="O260" s="10">
        <f t="shared" si="9"/>
        <v>-7.5523578354433241</v>
      </c>
      <c r="P260" s="10" t="e">
        <f>0.5*$B$25*$B$29^2*EXP(-#REF!*N260/$B$27)</f>
        <v>#REF!</v>
      </c>
      <c r="Q260" s="10">
        <f t="shared" si="10"/>
        <v>4.0472879646578326</v>
      </c>
    </row>
    <row r="261" spans="14:17">
      <c r="N261" s="10">
        <f t="shared" si="11"/>
        <v>2.4699999999999913</v>
      </c>
      <c r="O261" s="10">
        <f t="shared" si="9"/>
        <v>-7.5255952646334485</v>
      </c>
      <c r="P261" s="10" t="e">
        <f>0.5*$B$25*$B$29^2*EXP(-#REF!*N261/$B$27)</f>
        <v>#REF!</v>
      </c>
      <c r="Q261" s="10">
        <f t="shared" si="10"/>
        <v>3.6803705242647111</v>
      </c>
    </row>
    <row r="262" spans="14:17">
      <c r="N262" s="10">
        <f t="shared" si="11"/>
        <v>2.4799999999999911</v>
      </c>
      <c r="O262" s="10">
        <f t="shared" si="9"/>
        <v>-7.498080140568419</v>
      </c>
      <c r="P262" s="10" t="e">
        <f>0.5*$B$25*$B$29^2*EXP(-#REF!*N262/$B$27)</f>
        <v>#REF!</v>
      </c>
      <c r="Q262" s="10">
        <f t="shared" si="10"/>
        <v>3.2899112721680277</v>
      </c>
    </row>
    <row r="263" spans="14:17">
      <c r="N263" s="10">
        <f t="shared" si="11"/>
        <v>2.4899999999999909</v>
      </c>
      <c r="O263" s="10">
        <f t="shared" si="9"/>
        <v>-7.4698152147377117</v>
      </c>
      <c r="P263" s="10" t="e">
        <f>0.5*$B$25*$B$29^2*EXP(-#REF!*N263/$B$27)</f>
        <v>#REF!</v>
      </c>
      <c r="Q263" s="10">
        <f t="shared" si="10"/>
        <v>2.8784078150979124</v>
      </c>
    </row>
    <row r="264" spans="14:17">
      <c r="N264" s="10">
        <f t="shared" si="11"/>
        <v>2.4999999999999907</v>
      </c>
      <c r="O264" s="10">
        <f t="shared" si="9"/>
        <v>-7.4408033136103349</v>
      </c>
      <c r="P264" s="10" t="e">
        <f>0.5*$B$25*$B$29^2*EXP(-#REF!*N264/$B$27)</f>
        <v>#REF!</v>
      </c>
      <c r="Q264" s="10">
        <f t="shared" si="10"/>
        <v>2.4484923708807607</v>
      </c>
    </row>
    <row r="265" spans="14:17">
      <c r="N265" s="10">
        <f t="shared" si="11"/>
        <v>2.5099999999999905</v>
      </c>
      <c r="O265" s="10">
        <f t="shared" si="9"/>
        <v>-7.411047338352267</v>
      </c>
      <c r="P265" s="10" t="e">
        <f>0.5*$B$25*$B$29^2*EXP(-#REF!*N265/$B$27)</f>
        <v>#REF!</v>
      </c>
      <c r="Q265" s="10">
        <f t="shared" si="10"/>
        <v>2.0029149312278642</v>
      </c>
    </row>
    <row r="266" spans="14:17">
      <c r="N266" s="10">
        <f t="shared" si="11"/>
        <v>2.5199999999999902</v>
      </c>
      <c r="O266" s="10">
        <f t="shared" si="9"/>
        <v>-7.3805502645362155</v>
      </c>
      <c r="P266" s="10" t="e">
        <f>0.5*$B$25*$B$29^2*EXP(-#REF!*N266/$B$27)</f>
        <v>#REF!</v>
      </c>
      <c r="Q266" s="10">
        <f t="shared" si="10"/>
        <v>1.5445256711730977</v>
      </c>
    </row>
    <row r="267" spans="14:17">
      <c r="N267" s="10">
        <f t="shared" si="11"/>
        <v>2.52999999999999</v>
      </c>
      <c r="O267" s="10">
        <f t="shared" si="9"/>
        <v>-7.3493151418441496</v>
      </c>
      <c r="P267" s="10" t="e">
        <f>0.5*$B$25*$B$29^2*EXP(-#REF!*N267/$B$27)</f>
        <v>#REF!</v>
      </c>
      <c r="Q267" s="10">
        <f t="shared" si="10"/>
        <v>1.0762567176792204</v>
      </c>
    </row>
    <row r="268" spans="14:17">
      <c r="N268" s="10">
        <f t="shared" si="11"/>
        <v>2.5399999999999898</v>
      </c>
      <c r="O268" s="10">
        <f t="shared" si="9"/>
        <v>-7.3173450937622855</v>
      </c>
      <c r="P268" s="10" t="e">
        <f>0.5*$B$25*$B$29^2*EXP(-#REF!*N268/$B$27)</f>
        <v>#REF!</v>
      </c>
      <c r="Q268" s="10">
        <f t="shared" si="10"/>
        <v>0.60110339403150914</v>
      </c>
    </row>
    <row r="269" spans="14:17">
      <c r="N269" s="10">
        <f t="shared" si="11"/>
        <v>2.5499999999999896</v>
      </c>
      <c r="O269" s="10">
        <f t="shared" si="9"/>
        <v>-7.2846433172688352</v>
      </c>
      <c r="P269" s="10" t="e">
        <f>0.5*$B$25*$B$29^2*EXP(-#REF!*N269/$B$27)</f>
        <v>#REF!</v>
      </c>
      <c r="Q269" s="10">
        <f t="shared" si="10"/>
        <v>0.12210505999058807</v>
      </c>
    </row>
    <row r="270" spans="14:17">
      <c r="N270" s="10">
        <f t="shared" si="11"/>
        <v>2.5599999999999894</v>
      </c>
      <c r="O270" s="10">
        <f t="shared" si="9"/>
        <v>-7.2512130825141741</v>
      </c>
      <c r="P270" s="10" t="e">
        <f>0.5*$B$25*$B$29^2*EXP(-#REF!*N270/$B$27)</f>
        <v>#REF!</v>
      </c>
      <c r="Q270" s="10">
        <f t="shared" si="10"/>
        <v>-0.35767432973790536</v>
      </c>
    </row>
    <row r="271" spans="14:17">
      <c r="N271" s="10">
        <f t="shared" si="11"/>
        <v>2.5699999999999892</v>
      </c>
      <c r="O271" s="10">
        <f t="shared" ref="O271:O334" si="12">$B$29*COS($B$25*N271+$B$23)</f>
        <v>-7.2170577324939185</v>
      </c>
      <c r="P271" s="10" t="e">
        <f>0.5*$B$25*$B$29^2*EXP(-#REF!*N271/$B$27)</f>
        <v>#REF!</v>
      </c>
      <c r="Q271" s="10">
        <f t="shared" ref="Q271:Q334" si="13">$B$31*COS($B$27*N271)</f>
        <v>-0.83516582435736764</v>
      </c>
    </row>
    <row r="272" spans="14:17">
      <c r="N272" s="10">
        <f t="shared" ref="N272:N335" si="14">N271+$N$10</f>
        <v>2.579999999999989</v>
      </c>
      <c r="O272" s="10">
        <f t="shared" si="12"/>
        <v>-7.1821806827145842</v>
      </c>
      <c r="P272" s="10" t="e">
        <f>0.5*$B$25*$B$29^2*EXP(-#REF!*N272/$B$27)</f>
        <v>#REF!</v>
      </c>
      <c r="Q272" s="10">
        <f t="shared" si="13"/>
        <v>-1.3073151077922105</v>
      </c>
    </row>
    <row r="273" spans="14:17">
      <c r="N273" s="10">
        <f t="shared" si="14"/>
        <v>2.5899999999999888</v>
      </c>
      <c r="O273" s="10">
        <f t="shared" si="12"/>
        <v>-7.1465854208521336</v>
      </c>
      <c r="P273" s="10" t="e">
        <f>0.5*$B$25*$B$29^2*EXP(-#REF!*N273/$B$27)</f>
        <v>#REF!</v>
      </c>
      <c r="Q273" s="10">
        <f t="shared" si="13"/>
        <v>-1.7711020358875689</v>
      </c>
    </row>
    <row r="274" spans="14:17">
      <c r="N274" s="10">
        <f t="shared" si="14"/>
        <v>2.5999999999999885</v>
      </c>
      <c r="O274" s="10">
        <f t="shared" si="12"/>
        <v>-7.1102755064030667</v>
      </c>
      <c r="P274" s="10" t="e">
        <f>0.5*$B$25*$B$29^2*EXP(-#REF!*N274/$B$27)</f>
        <v>#REF!</v>
      </c>
      <c r="Q274" s="10">
        <f t="shared" si="13"/>
        <v>-2.2235599550253342</v>
      </c>
    </row>
    <row r="275" spans="14:17">
      <c r="N275" s="10">
        <f t="shared" si="14"/>
        <v>2.6099999999999883</v>
      </c>
      <c r="O275" s="10">
        <f t="shared" si="12"/>
        <v>-7.0732545703285687</v>
      </c>
      <c r="P275" s="10" t="e">
        <f>0.5*$B$25*$B$29^2*EXP(-#REF!*N275/$B$27)</f>
        <v>#REF!</v>
      </c>
      <c r="Q275" s="10">
        <f t="shared" si="13"/>
        <v>-2.6617946785832882</v>
      </c>
    </row>
    <row r="276" spans="14:17">
      <c r="N276" s="10">
        <f t="shared" si="14"/>
        <v>2.6199999999999881</v>
      </c>
      <c r="O276" s="10">
        <f t="shared" si="12"/>
        <v>-7.0355263146913707</v>
      </c>
      <c r="P276" s="10" t="e">
        <f>0.5*$B$25*$B$29^2*EXP(-#REF!*N276/$B$27)</f>
        <v>#REF!</v>
      </c>
      <c r="Q276" s="10">
        <f t="shared" si="13"/>
        <v>-3.0830029998527753</v>
      </c>
    </row>
    <row r="277" spans="14:17">
      <c r="N277" s="10">
        <f t="shared" si="14"/>
        <v>2.6299999999999879</v>
      </c>
      <c r="O277" s="10">
        <f t="shared" si="12"/>
        <v>-6.9970945122856492</v>
      </c>
      <c r="P277" s="10" t="e">
        <f>0.5*$B$25*$B$29^2*EXP(-#REF!*N277/$B$27)</f>
        <v>#REF!</v>
      </c>
      <c r="Q277" s="10">
        <f t="shared" si="13"/>
        <v>-3.4844906229953931</v>
      </c>
    </row>
    <row r="278" spans="14:17">
      <c r="N278" s="10">
        <f t="shared" si="14"/>
        <v>2.6399999999999877</v>
      </c>
      <c r="O278" s="10">
        <f t="shared" si="12"/>
        <v>-6.9579630062595923</v>
      </c>
      <c r="P278" s="10" t="e">
        <f>0.5*$B$25*$B$29^2*EXP(-#REF!*N278/$B$27)</f>
        <v>#REF!</v>
      </c>
      <c r="Q278" s="10">
        <f t="shared" si="13"/>
        <v>-3.8636893973417967</v>
      </c>
    </row>
    <row r="279" spans="14:17">
      <c r="N279" s="10">
        <f t="shared" si="14"/>
        <v>2.6499999999999875</v>
      </c>
      <c r="O279" s="10">
        <f t="shared" si="12"/>
        <v>-6.9181357097311933</v>
      </c>
      <c r="P279" s="10" t="e">
        <f>0.5*$B$25*$B$29^2*EXP(-#REF!*N279/$B$27)</f>
        <v>#REF!</v>
      </c>
      <c r="Q279" s="10">
        <f t="shared" si="13"/>
        <v>-4.2181737447918914</v>
      </c>
    </row>
    <row r="280" spans="14:17">
      <c r="N280" s="10">
        <f t="shared" si="14"/>
        <v>2.6599999999999873</v>
      </c>
      <c r="O280" s="10">
        <f t="shared" si="12"/>
        <v>-6.8776166053968861</v>
      </c>
      <c r="P280" s="10" t="e">
        <f>0.5*$B$25*$B$29^2*EXP(-#REF!*N280/$B$27)</f>
        <v>#REF!</v>
      </c>
      <c r="Q280" s="10">
        <f t="shared" si="13"/>
        <v>-4.5456761752371397</v>
      </c>
    </row>
    <row r="281" spans="14:17">
      <c r="N281" s="10">
        <f t="shared" si="14"/>
        <v>2.6699999999999871</v>
      </c>
      <c r="O281" s="10">
        <f t="shared" si="12"/>
        <v>-6.8364097451333956</v>
      </c>
      <c r="P281" s="10" t="e">
        <f>0.5*$B$25*$B$29^2*EXP(-#REF!*N281/$B$27)</f>
        <v>#REF!</v>
      </c>
      <c r="Q281" s="10">
        <f t="shared" si="13"/>
        <v>-4.8441017907592006</v>
      </c>
    </row>
    <row r="282" spans="14:17">
      <c r="N282" s="10">
        <f t="shared" si="14"/>
        <v>2.6799999999999868</v>
      </c>
      <c r="O282" s="10">
        <f t="shared" si="12"/>
        <v>-6.7945192495923816</v>
      </c>
      <c r="P282" s="10" t="e">
        <f>0.5*$B$25*$B$29^2*EXP(-#REF!*N282/$B$27)</f>
        <v>#REF!</v>
      </c>
      <c r="Q282" s="10">
        <f t="shared" si="13"/>
        <v>-5.1115416858275511</v>
      </c>
    </row>
    <row r="283" spans="14:17">
      <c r="N283" s="10">
        <f t="shared" si="14"/>
        <v>2.6899999999999866</v>
      </c>
      <c r="O283" s="10">
        <f t="shared" si="12"/>
        <v>-6.7519493077884887</v>
      </c>
      <c r="P283" s="10" t="e">
        <f>0.5*$B$25*$B$29^2*EXP(-#REF!*N283/$B$27)</f>
        <v>#REF!</v>
      </c>
      <c r="Q283" s="10">
        <f t="shared" si="13"/>
        <v>-5.3462851577805433</v>
      </c>
    </row>
    <row r="284" spans="14:17">
      <c r="N284" s="10">
        <f t="shared" si="14"/>
        <v>2.6999999999999864</v>
      </c>
      <c r="O284" s="10">
        <f t="shared" si="12"/>
        <v>-6.7087041766803921</v>
      </c>
      <c r="P284" s="10" t="e">
        <f>0.5*$B$25*$B$29^2*EXP(-#REF!*N284/$B$27)</f>
        <v>#REF!</v>
      </c>
      <c r="Q284" s="10">
        <f t="shared" si="13"/>
        <v>-5.5468306494844777</v>
      </c>
    </row>
    <row r="285" spans="14:17">
      <c r="N285" s="10">
        <f t="shared" si="14"/>
        <v>2.7099999999999862</v>
      </c>
      <c r="O285" s="10">
        <f t="shared" si="12"/>
        <v>-6.6647881807452265</v>
      </c>
      <c r="P285" s="10" t="e">
        <f>0.5*$B$25*$B$29^2*EXP(-#REF!*N285/$B$27)</f>
        <v>#REF!</v>
      </c>
      <c r="Q285" s="10">
        <f t="shared" si="13"/>
        <v>-5.7118953541750468</v>
      </c>
    </row>
    <row r="286" spans="14:17">
      <c r="N286" s="10">
        <f t="shared" si="14"/>
        <v>2.719999999999986</v>
      </c>
      <c r="O286" s="10">
        <f t="shared" si="12"/>
        <v>-6.6202057115459585</v>
      </c>
      <c r="P286" s="10" t="e">
        <f>0.5*$B$25*$B$29^2*EXP(-#REF!*N286/$B$27)</f>
        <v>#REF!</v>
      </c>
      <c r="Q286" s="10">
        <f t="shared" si="13"/>
        <v>-5.8404234210429058</v>
      </c>
    </row>
    <row r="287" spans="14:17">
      <c r="N287" s="10">
        <f t="shared" si="14"/>
        <v>2.7299999999999858</v>
      </c>
      <c r="O287" s="10">
        <f t="shared" si="12"/>
        <v>-6.5749612272923557</v>
      </c>
      <c r="P287" s="10" t="e">
        <f>0.5*$B$25*$B$29^2*EXP(-#REF!*N287/$B$27)</f>
        <v>#REF!</v>
      </c>
      <c r="Q287" s="10">
        <f t="shared" si="13"/>
        <v>-5.9315927090756553</v>
      </c>
    </row>
    <row r="288" spans="14:17">
      <c r="N288" s="10">
        <f t="shared" si="14"/>
        <v>2.7399999999999856</v>
      </c>
      <c r="O288" s="10">
        <f t="shared" si="12"/>
        <v>-6.5290592523951068</v>
      </c>
      <c r="P288" s="10" t="e">
        <f>0.5*$B$25*$B$29^2*EXP(-#REF!*N288/$B$27)</f>
        <v>#REF!</v>
      </c>
      <c r="Q288" s="10">
        <f t="shared" si="13"/>
        <v>-5.9848200459546756</v>
      </c>
    </row>
    <row r="289" spans="14:17">
      <c r="N289" s="10">
        <f t="shared" si="14"/>
        <v>2.7499999999999853</v>
      </c>
      <c r="O289" s="10">
        <f t="shared" si="12"/>
        <v>-6.482504377013516</v>
      </c>
      <c r="P289" s="10" t="e">
        <f>0.5*$B$25*$B$29^2*EXP(-#REF!*N289/$B$27)</f>
        <v>#REF!</v>
      </c>
      <c r="Q289" s="10">
        <f t="shared" si="13"/>
        <v>-5.9997649583678285</v>
      </c>
    </row>
    <row r="290" spans="14:17">
      <c r="N290" s="10">
        <f t="shared" si="14"/>
        <v>2.7599999999999851</v>
      </c>
      <c r="O290" s="10">
        <f t="shared" si="12"/>
        <v>-6.4353012565962926</v>
      </c>
      <c r="P290" s="10" t="e">
        <f>0.5*$B$25*$B$29^2*EXP(-#REF!*N290/$B$27)</f>
        <v>#REF!</v>
      </c>
      <c r="Q290" s="10">
        <f t="shared" si="13"/>
        <v>-5.9763318498767584</v>
      </c>
    </row>
    <row r="291" spans="14:17">
      <c r="N291" s="10">
        <f t="shared" si="14"/>
        <v>2.7699999999999849</v>
      </c>
      <c r="O291" s="10">
        <f t="shared" si="12"/>
        <v>-6.3874546114161435</v>
      </c>
      <c r="P291" s="10" t="e">
        <f>0.5*$B$25*$B$29^2*EXP(-#REF!*N291/$B$27)</f>
        <v>#REF!</v>
      </c>
      <c r="Q291" s="10">
        <f t="shared" si="13"/>
        <v>-5.9146706124078579</v>
      </c>
    </row>
    <row r="292" spans="14:17">
      <c r="N292" s="10">
        <f t="shared" si="14"/>
        <v>2.7799999999999847</v>
      </c>
      <c r="O292" s="10">
        <f t="shared" si="12"/>
        <v>-6.3389692260976798</v>
      </c>
      <c r="P292" s="10" t="e">
        <f>0.5*$B$25*$B$29^2*EXP(-#REF!*N292/$B$27)</f>
        <v>#REF!</v>
      </c>
      <c r="Q292" s="10">
        <f t="shared" si="13"/>
        <v>-5.815175667455466</v>
      </c>
    </row>
    <row r="293" spans="14:17">
      <c r="N293" s="10">
        <f t="shared" si="14"/>
        <v>2.7899999999999845</v>
      </c>
      <c r="O293" s="10">
        <f t="shared" si="12"/>
        <v>-6.2898499491390973</v>
      </c>
      <c r="P293" s="10" t="e">
        <f>0.5*$B$25*$B$29^2*EXP(-#REF!*N293/$B$27)</f>
        <v>#REF!</v>
      </c>
      <c r="Q293" s="10">
        <f t="shared" si="13"/>
        <v>-5.6784834431303084</v>
      </c>
    </row>
    <row r="294" spans="14:17">
      <c r="N294" s="10">
        <f t="shared" si="14"/>
        <v>2.7999999999999843</v>
      </c>
      <c r="O294" s="10">
        <f t="shared" si="12"/>
        <v>-6.2401016924271246</v>
      </c>
      <c r="P294" s="10" t="e">
        <f>0.5*$B$25*$B$29^2*EXP(-#REF!*N294/$B$27)</f>
        <v>#REF!</v>
      </c>
      <c r="Q294" s="10">
        <f t="shared" si="13"/>
        <v>-5.5054683031914635</v>
      </c>
    </row>
    <row r="295" spans="14:17">
      <c r="N295" s="10">
        <f t="shared" si="14"/>
        <v>2.8099999999999841</v>
      </c>
      <c r="O295" s="10">
        <f t="shared" si="12"/>
        <v>-6.1897294307459774</v>
      </c>
      <c r="P295" s="10" t="e">
        <f>0.5*$B$25*$B$29^2*EXP(-#REF!*N295/$B$27)</f>
        <v>#REF!</v>
      </c>
      <c r="Q295" s="10">
        <f t="shared" si="13"/>
        <v>-5.2972369541021695</v>
      </c>
    </row>
    <row r="296" spans="14:17">
      <c r="N296" s="10">
        <f t="shared" si="14"/>
        <v>2.8199999999999839</v>
      </c>
      <c r="O296" s="10">
        <f t="shared" si="12"/>
        <v>-6.1387382012798097</v>
      </c>
      <c r="P296" s="10" t="e">
        <f>0.5*$B$25*$B$29^2*EXP(-#REF!*N296/$B$27)</f>
        <v>#REF!</v>
      </c>
      <c r="Q296" s="10">
        <f t="shared" si="13"/>
        <v>-5.0551213658852028</v>
      </c>
    </row>
    <row r="297" spans="14:17">
      <c r="N297" s="10">
        <f t="shared" si="14"/>
        <v>2.8299999999999836</v>
      </c>
      <c r="O297" s="10">
        <f t="shared" si="12"/>
        <v>-6.0871331031091493</v>
      </c>
      <c r="P297" s="10" t="e">
        <f>0.5*$B$25*$B$29^2*EXP(-#REF!*N297/$B$27)</f>
        <v>#REF!</v>
      </c>
      <c r="Q297" s="10">
        <f t="shared" si="13"/>
        <v>-4.7806702520602284</v>
      </c>
    </row>
    <row r="298" spans="14:17">
      <c r="N298" s="10">
        <f t="shared" si="14"/>
        <v>2.8399999999999834</v>
      </c>
      <c r="O298" s="10">
        <f t="shared" si="12"/>
        <v>-6.0349192967007719</v>
      </c>
      <c r="P298" s="10" t="e">
        <f>0.5*$B$25*$B$29^2*EXP(-#REF!*N298/$B$27)</f>
        <v>#REF!</v>
      </c>
      <c r="Q298" s="10">
        <f t="shared" si="13"/>
        <v>-4.4756391631624162</v>
      </c>
    </row>
    <row r="299" spans="14:17">
      <c r="N299" s="10">
        <f t="shared" si="14"/>
        <v>2.8499999999999832</v>
      </c>
      <c r="O299" s="10">
        <f t="shared" si="12"/>
        <v>-5.9821020033918071</v>
      </c>
      <c r="P299" s="10" t="e">
        <f>0.5*$B$25*$B$29^2*EXP(-#REF!*N299/$B$27)</f>
        <v>#REF!</v>
      </c>
      <c r="Q299" s="10">
        <f t="shared" si="13"/>
        <v>-4.1419792572100214</v>
      </c>
    </row>
    <row r="300" spans="14:17">
      <c r="N300" s="10">
        <f t="shared" si="14"/>
        <v>2.859999999999983</v>
      </c>
      <c r="O300" s="10">
        <f t="shared" si="12"/>
        <v>-5.9286865048675335</v>
      </c>
      <c r="P300" s="10" t="e">
        <f>0.5*$B$25*$B$29^2*EXP(-#REF!*N300/$B$27)</f>
        <v>#REF!</v>
      </c>
      <c r="Q300" s="10">
        <f t="shared" si="13"/>
        <v>-3.7818248189515948</v>
      </c>
    </row>
    <row r="301" spans="14:17">
      <c r="N301" s="10">
        <f t="shared" si="14"/>
        <v>2.8699999999999828</v>
      </c>
      <c r="O301" s="10">
        <f t="shared" si="12"/>
        <v>-5.8746781426333667</v>
      </c>
      <c r="P301" s="10" t="e">
        <f>0.5*$B$25*$B$29^2*EXP(-#REF!*N301/$B$27)</f>
        <v>#REF!</v>
      </c>
      <c r="Q301" s="10">
        <f t="shared" si="13"/>
        <v>-3.3974796077270693</v>
      </c>
    </row>
    <row r="302" spans="14:17">
      <c r="N302" s="10">
        <f t="shared" si="14"/>
        <v>2.8799999999999826</v>
      </c>
      <c r="O302" s="10">
        <f t="shared" si="12"/>
        <v>-5.8200823174804857</v>
      </c>
      <c r="P302" s="10" t="e">
        <f>0.5*$B$25*$B$29^2*EXP(-#REF!*N302/$B$27)</f>
        <v>#REF!</v>
      </c>
      <c r="Q302" s="10">
        <f t="shared" si="13"/>
        <v>-2.991402121269799</v>
      </c>
    </row>
    <row r="303" spans="14:17">
      <c r="N303" s="10">
        <f t="shared" si="14"/>
        <v>2.8899999999999824</v>
      </c>
      <c r="O303" s="10">
        <f t="shared" si="12"/>
        <v>-5.7649044889459091</v>
      </c>
      <c r="P303" s="10" t="e">
        <f>0.5*$B$25*$B$29^2*EXP(-#REF!*N303/$B$27)</f>
        <v>#REF!</v>
      </c>
      <c r="Q303" s="10">
        <f t="shared" si="13"/>
        <v>-2.5661898697109531</v>
      </c>
    </row>
    <row r="304" spans="14:17">
      <c r="N304" s="10">
        <f t="shared" si="14"/>
        <v>2.8999999999999821</v>
      </c>
      <c r="O304" s="10">
        <f t="shared" si="12"/>
        <v>-5.709150174766469</v>
      </c>
      <c r="P304" s="10" t="e">
        <f>0.5*$B$25*$B$29^2*EXP(-#REF!*N304/$B$27)</f>
        <v>#REF!</v>
      </c>
      <c r="Q304" s="10">
        <f t="shared" si="13"/>
        <v>-2.124562760378951</v>
      </c>
    </row>
    <row r="305" spans="14:17">
      <c r="N305" s="10">
        <f t="shared" si="14"/>
        <v>2.9099999999999819</v>
      </c>
      <c r="O305" s="10">
        <f t="shared" si="12"/>
        <v>-5.6528249503272026</v>
      </c>
      <c r="P305" s="10" t="e">
        <f>0.5*$B$25*$B$29^2*EXP(-#REF!*N305/$B$27)</f>
        <v>#REF!</v>
      </c>
      <c r="Q305" s="10">
        <f t="shared" si="13"/>
        <v>-1.6693456996745302</v>
      </c>
    </row>
    <row r="306" spans="14:17">
      <c r="N306" s="10">
        <f t="shared" si="14"/>
        <v>2.9199999999999817</v>
      </c>
      <c r="O306" s="10">
        <f t="shared" si="12"/>
        <v>-5.5959344481035744</v>
      </c>
      <c r="P306" s="10" t="e">
        <f>0.5*$B$25*$B$29^2*EXP(-#REF!*N306/$B$27)</f>
        <v>#REF!</v>
      </c>
      <c r="Q306" s="10">
        <f t="shared" si="13"/>
        <v>-1.2034505233100732</v>
      </c>
    </row>
    <row r="307" spans="14:17">
      <c r="N307" s="10">
        <f t="shared" si="14"/>
        <v>2.9299999999999815</v>
      </c>
      <c r="O307" s="10">
        <f t="shared" si="12"/>
        <v>-5.5384843570983993</v>
      </c>
      <c r="P307" s="10" t="e">
        <f>0.5*$B$25*$B$29^2*EXP(-#REF!*N307/$B$27)</f>
        <v>#REF!</v>
      </c>
      <c r="Q307" s="10">
        <f t="shared" si="13"/>
        <v>-0.72985737049799226</v>
      </c>
    </row>
    <row r="308" spans="14:17">
      <c r="N308" s="10">
        <f t="shared" si="14"/>
        <v>2.9399999999999813</v>
      </c>
      <c r="O308" s="10">
        <f t="shared" si="12"/>
        <v>-5.4804804222728611</v>
      </c>
      <c r="P308" s="10" t="e">
        <f>0.5*$B$25*$B$29^2*EXP(-#REF!*N308/$B$27)</f>
        <v>#REF!</v>
      </c>
      <c r="Q308" s="10">
        <f t="shared" si="13"/>
        <v>-0.25159562122981044</v>
      </c>
    </row>
    <row r="309" spans="14:17">
      <c r="N309" s="10">
        <f t="shared" si="14"/>
        <v>2.9499999999999811</v>
      </c>
      <c r="O309" s="10">
        <f t="shared" si="12"/>
        <v>-5.4219284439721891</v>
      </c>
      <c r="P309" s="10" t="e">
        <f>0.5*$B$25*$B$29^2*EXP(-#REF!*N309/$B$27)</f>
        <v>#REF!</v>
      </c>
      <c r="Q309" s="10">
        <f t="shared" si="13"/>
        <v>0.22827548141770695</v>
      </c>
    </row>
    <row r="310" spans="14:17">
      <c r="N310" s="10">
        <f t="shared" si="14"/>
        <v>2.9599999999999809</v>
      </c>
      <c r="O310" s="10">
        <f t="shared" si="12"/>
        <v>-5.362834277345379</v>
      </c>
      <c r="P310" s="10" t="e">
        <f>0.5*$B$25*$B$29^2*EXP(-#REF!*N310/$B$27)</f>
        <v>#REF!</v>
      </c>
      <c r="Q310" s="10">
        <f t="shared" si="13"/>
        <v>0.70668639999825489</v>
      </c>
    </row>
    <row r="311" spans="14:17">
      <c r="N311" s="10">
        <f t="shared" si="14"/>
        <v>2.9699999999999807</v>
      </c>
      <c r="O311" s="10">
        <f t="shared" si="12"/>
        <v>-5.3032038317598484</v>
      </c>
      <c r="P311" s="10" t="e">
        <f>0.5*$B$25*$B$29^2*EXP(-#REF!*N311/$B$27)</f>
        <v>#REF!</v>
      </c>
      <c r="Q311" s="10">
        <f t="shared" si="13"/>
        <v>1.180576937260525</v>
      </c>
    </row>
    <row r="312" spans="14:17">
      <c r="N312" s="10">
        <f t="shared" si="14"/>
        <v>2.9799999999999804</v>
      </c>
      <c r="O312" s="10">
        <f t="shared" si="12"/>
        <v>-5.2430430702104198</v>
      </c>
      <c r="P312" s="10" t="e">
        <f>0.5*$B$25*$B$29^2*EXP(-#REF!*N312/$B$27)</f>
        <v>#REF!</v>
      </c>
      <c r="Q312" s="10">
        <f t="shared" si="13"/>
        <v>1.6469158109673687</v>
      </c>
    </row>
    <row r="313" spans="14:17">
      <c r="N313" s="10">
        <f t="shared" si="14"/>
        <v>2.9899999999999802</v>
      </c>
      <c r="O313" s="10">
        <f t="shared" si="12"/>
        <v>-5.1823580087232015</v>
      </c>
      <c r="P313" s="10" t="e">
        <f>0.5*$B$25*$B$29^2*EXP(-#REF!*N313/$B$27)</f>
        <v>#REF!</v>
      </c>
      <c r="Q313" s="10">
        <f t="shared" si="13"/>
        <v>2.1027200437575462</v>
      </c>
    </row>
    <row r="314" spans="14:17">
      <c r="N314" s="10">
        <f t="shared" si="14"/>
        <v>2.99999999999998</v>
      </c>
      <c r="O314" s="10">
        <f t="shared" si="12"/>
        <v>-5.1211547157537289</v>
      </c>
      <c r="P314" s="10" t="e">
        <f>0.5*$B$25*$B$29^2*EXP(-#REF!*N314/$B$27)</f>
        <v>#REF!</v>
      </c>
      <c r="Q314" s="10">
        <f t="shared" si="13"/>
        <v>2.5450740440211135</v>
      </c>
    </row>
    <row r="315" spans="14:17">
      <c r="N315" s="10">
        <f t="shared" si="14"/>
        <v>3.0099999999999798</v>
      </c>
      <c r="O315" s="10">
        <f t="shared" si="12"/>
        <v>-5.0594393115802951</v>
      </c>
      <c r="P315" s="10" t="e">
        <f>0.5*$B$25*$B$29^2*EXP(-#REF!*N315/$B$27)</f>
        <v>#REF!</v>
      </c>
      <c r="Q315" s="10">
        <f t="shared" si="13"/>
        <v>2.9711482557359612</v>
      </c>
    </row>
    <row r="316" spans="14:17">
      <c r="N316" s="10">
        <f t="shared" si="14"/>
        <v>3.0199999999999796</v>
      </c>
      <c r="O316" s="10">
        <f t="shared" si="12"/>
        <v>-4.9972179676918449</v>
      </c>
      <c r="P316" s="10" t="e">
        <f>0.5*$B$25*$B$29^2*EXP(-#REF!*N316/$B$27)</f>
        <v>#REF!</v>
      </c>
      <c r="Q316" s="10">
        <f t="shared" si="13"/>
        <v>3.3782172579702028</v>
      </c>
    </row>
    <row r="317" spans="14:17">
      <c r="N317" s="10">
        <f t="shared" si="14"/>
        <v>3.0299999999999794</v>
      </c>
      <c r="O317" s="10">
        <f t="shared" si="12"/>
        <v>-4.9344969061710042</v>
      </c>
      <c r="P317" s="10" t="e">
        <f>0.5*$B$25*$B$29^2*EXP(-#REF!*N317/$B$27)</f>
        <v>#REF!</v>
      </c>
      <c r="Q317" s="10">
        <f t="shared" si="13"/>
        <v>3.7636771982753481</v>
      </c>
    </row>
    <row r="318" spans="14:17">
      <c r="N318" s="10">
        <f t="shared" si="14"/>
        <v>3.0399999999999792</v>
      </c>
      <c r="O318" s="10">
        <f t="shared" si="12"/>
        <v>-4.871282399071613</v>
      </c>
      <c r="P318" s="10" t="e">
        <f>0.5*$B$25*$B$29^2*EXP(-#REF!*N318/$B$27)</f>
        <v>#REF!</v>
      </c>
      <c r="Q318" s="10">
        <f t="shared" si="13"/>
        <v>4.1250624484560561</v>
      </c>
    </row>
    <row r="319" spans="14:17">
      <c r="N319" s="10">
        <f t="shared" si="14"/>
        <v>3.049999999999979</v>
      </c>
      <c r="O319" s="10">
        <f t="shared" si="12"/>
        <v>-4.8075807677917037</v>
      </c>
      <c r="P319" s="10" t="e">
        <f>0.5*$B$25*$B$29^2*EXP(-#REF!*N319/$B$27)</f>
        <v>#REF!</v>
      </c>
      <c r="Q319" s="10">
        <f t="shared" si="13"/>
        <v>4.4600613761763679</v>
      </c>
    </row>
    <row r="320" spans="14:17">
      <c r="N320" s="10">
        <f t="shared" si="14"/>
        <v>3.0599999999999787</v>
      </c>
      <c r="O320" s="10">
        <f t="shared" si="12"/>
        <v>-4.7433983824412742</v>
      </c>
      <c r="P320" s="10" t="e">
        <f>0.5*$B$25*$B$29^2*EXP(-#REF!*N320/$B$27)</f>
        <v>#REF!</v>
      </c>
      <c r="Q320" s="10">
        <f t="shared" si="13"/>
        <v>4.7665311315179704</v>
      </c>
    </row>
    <row r="321" spans="14:17">
      <c r="N321" s="10">
        <f t="shared" si="14"/>
        <v>3.0699999999999785</v>
      </c>
      <c r="O321" s="10">
        <f t="shared" si="12"/>
        <v>-4.6787416612054642</v>
      </c>
      <c r="P321" s="10" t="e">
        <f>0.5*$B$25*$B$29^2*EXP(-#REF!*N321/$B$27)</f>
        <v>#REF!</v>
      </c>
      <c r="Q321" s="10">
        <f t="shared" si="13"/>
        <v>5.0425113539069688</v>
      </c>
    </row>
    <row r="322" spans="14:17">
      <c r="N322" s="10">
        <f t="shared" si="14"/>
        <v>3.0799999999999783</v>
      </c>
      <c r="O322" s="10">
        <f t="shared" si="12"/>
        <v>-4.6136170697024728</v>
      </c>
      <c r="P322" s="10" t="e">
        <f>0.5*$B$25*$B$29^2*EXP(-#REF!*N322/$B$27)</f>
        <v>#REF!</v>
      </c>
      <c r="Q322" s="10">
        <f t="shared" si="13"/>
        <v>5.2862367117316271</v>
      </c>
    </row>
    <row r="323" spans="14:17">
      <c r="N323" s="10">
        <f t="shared" si="14"/>
        <v>3.0899999999999781</v>
      </c>
      <c r="O323" s="10">
        <f t="shared" si="12"/>
        <v>-4.5480311203371793</v>
      </c>
      <c r="P323" s="10" t="e">
        <f>0.5*$B$25*$B$29^2*EXP(-#REF!*N323/$B$27)</f>
        <v>#REF!</v>
      </c>
      <c r="Q323" s="10">
        <f t="shared" si="13"/>
        <v>5.4961481944403001</v>
      </c>
    </row>
    <row r="324" spans="14:17">
      <c r="N324" s="10">
        <f t="shared" si="14"/>
        <v>3.0999999999999779</v>
      </c>
      <c r="O324" s="10">
        <f t="shared" si="12"/>
        <v>-4.4819903716498182</v>
      </c>
      <c r="P324" s="10" t="e">
        <f>0.5*$B$25*$B$29^2*EXP(-#REF!*N324/$B$27)</f>
        <v>#REF!</v>
      </c>
      <c r="Q324" s="10">
        <f t="shared" si="13"/>
        <v>5.6709030848886783</v>
      </c>
    </row>
    <row r="325" spans="14:17">
      <c r="N325" s="10">
        <f t="shared" si="14"/>
        <v>3.1099999999999777</v>
      </c>
      <c r="O325" s="10">
        <f t="shared" si="12"/>
        <v>-4.4155014276603186</v>
      </c>
      <c r="P325" s="10" t="e">
        <f>0.5*$B$25*$B$29^2*EXP(-#REF!*N325/$B$27)</f>
        <v>#REF!</v>
      </c>
      <c r="Q325" s="10">
        <f t="shared" si="13"/>
        <v>5.8093835481473466</v>
      </c>
    </row>
    <row r="326" spans="14:17">
      <c r="N326" s="10">
        <f t="shared" si="14"/>
        <v>3.1199999999999775</v>
      </c>
      <c r="O326" s="10">
        <f t="shared" si="12"/>
        <v>-4.3485709372076249</v>
      </c>
      <c r="P326" s="10" t="e">
        <f>0.5*$B$25*$B$29^2*EXP(-#REF!*N326/$B$27)</f>
        <v>#REF!</v>
      </c>
      <c r="Q326" s="10">
        <f t="shared" si="13"/>
        <v>5.9107037818306036</v>
      </c>
    </row>
    <row r="327" spans="14:17">
      <c r="N327" s="10">
        <f t="shared" si="14"/>
        <v>3.1299999999999772</v>
      </c>
      <c r="O327" s="10">
        <f t="shared" si="12"/>
        <v>-4.2812055932850086</v>
      </c>
      <c r="P327" s="10" t="e">
        <f>0.5*$B$25*$B$29^2*EXP(-#REF!*N327/$B$27)</f>
        <v>#REF!</v>
      </c>
      <c r="Q327" s="10">
        <f t="shared" si="13"/>
        <v>5.9742156822088379</v>
      </c>
    </row>
    <row r="328" spans="14:17">
      <c r="N328" s="10">
        <f t="shared" si="14"/>
        <v>3.139999999999977</v>
      </c>
      <c r="O328" s="10">
        <f t="shared" si="12"/>
        <v>-4.2134121323706744</v>
      </c>
      <c r="P328" s="10" t="e">
        <f>0.5*$B$25*$B$29^2*EXP(-#REF!*N328/$B$27)</f>
        <v>#REF!</v>
      </c>
      <c r="Q328" s="10">
        <f t="shared" si="13"/>
        <v>5.9995129898606709</v>
      </c>
    </row>
    <row r="329" spans="14:17">
      <c r="N329" s="10">
        <f t="shared" si="14"/>
        <v>3.1499999999999768</v>
      </c>
      <c r="O329" s="10">
        <f t="shared" si="12"/>
        <v>-4.1451973337543171</v>
      </c>
      <c r="P329" s="10" t="e">
        <f>0.5*$B$25*$B$29^2*EXP(-#REF!*N329/$B$27)</f>
        <v>#REF!</v>
      </c>
      <c r="Q329" s="10">
        <f t="shared" si="13"/>
        <v>5.9864338883468573</v>
      </c>
    </row>
    <row r="330" spans="14:17">
      <c r="N330" s="10">
        <f t="shared" si="14"/>
        <v>3.1599999999999766</v>
      </c>
      <c r="O330" s="10">
        <f t="shared" si="12"/>
        <v>-4.0765680188589037</v>
      </c>
      <c r="P330" s="10" t="e">
        <f>0.5*$B$25*$B$29^2*EXP(-#REF!*N330/$B$27)</f>
        <v>#REF!</v>
      </c>
      <c r="Q330" s="10">
        <f t="shared" si="13"/>
        <v>5.9350620392832738</v>
      </c>
    </row>
    <row r="331" spans="14:17">
      <c r="N331" s="10">
        <f t="shared" si="14"/>
        <v>3.1699999999999764</v>
      </c>
      <c r="O331" s="10">
        <f t="shared" si="12"/>
        <v>-4.0075310505587334</v>
      </c>
      <c r="P331" s="10" t="e">
        <f>0.5*$B$25*$B$29^2*EXP(-#REF!*N331/$B$27)</f>
        <v>#REF!</v>
      </c>
      <c r="Q331" s="10">
        <f t="shared" si="13"/>
        <v>5.8457260471920867</v>
      </c>
    </row>
    <row r="332" spans="14:17">
      <c r="N332" s="10">
        <f t="shared" si="14"/>
        <v>3.1799999999999762</v>
      </c>
      <c r="O332" s="10">
        <f t="shared" si="12"/>
        <v>-3.9380933324930556</v>
      </c>
      <c r="P332" s="10" t="e">
        <f>0.5*$B$25*$B$29^2*EXP(-#REF!*N332/$B$27)</f>
        <v>#REF!</v>
      </c>
      <c r="Q332" s="10">
        <f t="shared" si="13"/>
        <v>5.7189973575542048</v>
      </c>
    </row>
    <row r="333" spans="14:17">
      <c r="N333" s="10">
        <f t="shared" si="14"/>
        <v>3.189999999999976</v>
      </c>
      <c r="O333" s="10">
        <f t="shared" si="12"/>
        <v>-3.8682618083759115</v>
      </c>
      <c r="P333" s="10" t="e">
        <f>0.5*$B$25*$B$29^2*EXP(-#REF!*N333/$B$27)</f>
        <v>#REF!</v>
      </c>
      <c r="Q333" s="10">
        <f t="shared" si="13"/>
        <v>5.5556866015083211</v>
      </c>
    </row>
    <row r="334" spans="14:17">
      <c r="N334" s="10">
        <f t="shared" si="14"/>
        <v>3.1999999999999758</v>
      </c>
      <c r="O334" s="10">
        <f t="shared" si="12"/>
        <v>-3.7980434613014711</v>
      </c>
      <c r="P334" s="10" t="e">
        <f>0.5*$B$25*$B$29^2*EXP(-#REF!*N334/$B$27)</f>
        <v>#REF!</v>
      </c>
      <c r="Q334" s="10">
        <f t="shared" si="13"/>
        <v>5.3568384105779865</v>
      </c>
    </row>
    <row r="335" spans="14:17">
      <c r="N335" s="10">
        <f t="shared" si="14"/>
        <v>3.2099999999999755</v>
      </c>
      <c r="O335" s="10">
        <f t="shared" ref="O335:O398" si="15">$B$29*COS($B$25*N335+$B$23)</f>
        <v>-3.727445313045926</v>
      </c>
      <c r="P335" s="10" t="e">
        <f>0.5*$B$25*$B$29^2*EXP(-#REF!*N335/$B$27)</f>
        <v>#REF!</v>
      </c>
      <c r="Q335" s="10">
        <f t="shared" ref="Q335:Q398" si="16">$B$31*COS($B$27*N335)</f>
        <v>5.1237247345947772</v>
      </c>
    </row>
    <row r="336" spans="14:17">
      <c r="N336" s="10">
        <f t="shared" ref="N336:N399" si="17">N335+$N$10</f>
        <v>3.2199999999999753</v>
      </c>
      <c r="O336" s="10">
        <f t="shared" si="15"/>
        <v>-3.65647442336522</v>
      </c>
      <c r="P336" s="10" t="e">
        <f>0.5*$B$25*$B$29^2*EXP(-#REF!*N336/$B$27)</f>
        <v>#REF!</v>
      </c>
      <c r="Q336" s="10">
        <f t="shared" si="16"/>
        <v>4.8578367055600342</v>
      </c>
    </row>
    <row r="337" spans="14:17">
      <c r="N337" s="10">
        <f t="shared" si="17"/>
        <v>3.2299999999999751</v>
      </c>
      <c r="O337" s="10">
        <f t="shared" si="15"/>
        <v>-3.58513788928928</v>
      </c>
      <c r="P337" s="10" t="e">
        <f>0.5*$B$25*$B$29^2*EXP(-#REF!*N337/$B$27)</f>
        <v>#REF!</v>
      </c>
      <c r="Q337" s="10">
        <f t="shared" si="16"/>
        <v>4.5608750994886993</v>
      </c>
    </row>
    <row r="338" spans="14:17">
      <c r="N338" s="10">
        <f t="shared" si="17"/>
        <v>3.2399999999999749</v>
      </c>
      <c r="O338" s="10">
        <f t="shared" si="15"/>
        <v>-3.5134428444120163</v>
      </c>
      <c r="P338" s="10" t="e">
        <f>0.5*$B$25*$B$29^2*EXP(-#REF!*N338/$B$27)</f>
        <v>#REF!</v>
      </c>
      <c r="Q338" s="10">
        <f t="shared" si="16"/>
        <v>4.2347394572468948</v>
      </c>
    </row>
    <row r="339" spans="14:17">
      <c r="N339" s="10">
        <f t="shared" si="17"/>
        <v>3.2499999999999747</v>
      </c>
      <c r="O339" s="10">
        <f t="shared" si="15"/>
        <v>-3.4413964581781702</v>
      </c>
      <c r="P339" s="10" t="e">
        <f>0.5*$B$25*$B$29^2*EXP(-#REF!*N339/$B$27)</f>
        <v>#REF!</v>
      </c>
      <c r="Q339" s="10">
        <f t="shared" si="16"/>
        <v>3.8815159339727687</v>
      </c>
    </row>
    <row r="340" spans="14:17">
      <c r="N340" s="10">
        <f t="shared" si="17"/>
        <v>3.2599999999999745</v>
      </c>
      <c r="O340" s="10">
        <f t="shared" si="15"/>
        <v>-3.369005935166276</v>
      </c>
      <c r="P340" s="10" t="e">
        <f>0.5*$B$25*$B$29^2*EXP(-#REF!*N340/$B$27)</f>
        <v>#REF!</v>
      </c>
      <c r="Q340" s="10">
        <f t="shared" si="16"/>
        <v>3.5034639548028279</v>
      </c>
    </row>
    <row r="341" spans="14:17">
      <c r="N341" s="10">
        <f t="shared" si="17"/>
        <v>3.2699999999999743</v>
      </c>
      <c r="O341" s="10">
        <f t="shared" si="15"/>
        <v>-3.2962785143684123</v>
      </c>
      <c r="P341" s="10" t="e">
        <f>0.5*$B$25*$B$29^2*EXP(-#REF!*N341/$B$27)</f>
        <v>#REF!</v>
      </c>
      <c r="Q341" s="10">
        <f t="shared" si="16"/>
        <v>3.1030017622615969</v>
      </c>
    </row>
    <row r="342" spans="14:17">
      <c r="N342" s="10">
        <f t="shared" si="17"/>
        <v>3.279999999999974</v>
      </c>
      <c r="O342" s="10">
        <f t="shared" si="15"/>
        <v>-3.2232214684660017</v>
      </c>
      <c r="P342" s="10" t="e">
        <f>0.5*$B$25*$B$29^2*EXP(-#REF!*N342/$B$27)</f>
        <v>#REF!</v>
      </c>
      <c r="Q342" s="10">
        <f t="shared" si="16"/>
        <v>2.6826909477619618</v>
      </c>
    </row>
    <row r="343" spans="14:17">
      <c r="N343" s="10">
        <f t="shared" si="17"/>
        <v>3.2899999999999738</v>
      </c>
      <c r="O343" s="10">
        <f t="shared" si="15"/>
        <v>-3.149842103102753</v>
      </c>
      <c r="P343" s="10" t="e">
        <f>0.5*$B$25*$B$29^2*EXP(-#REF!*N343/$B$27)</f>
        <v>#REF!</v>
      </c>
      <c r="Q343" s="10">
        <f t="shared" si="16"/>
        <v>2.2452200661618331</v>
      </c>
    </row>
    <row r="344" spans="14:17">
      <c r="N344" s="10">
        <f t="shared" si="17"/>
        <v>3.2999999999999736</v>
      </c>
      <c r="O344" s="10">
        <f t="shared" si="15"/>
        <v>-3.0761477561540018</v>
      </c>
      <c r="P344" s="10" t="e">
        <f>0.5*$B$25*$B$29^2*EXP(-#REF!*N344/$B$27)</f>
        <v>#REF!</v>
      </c>
      <c r="Q344" s="10">
        <f t="shared" si="16"/>
        <v>1.7933874381880297</v>
      </c>
    </row>
    <row r="345" spans="14:17">
      <c r="N345" s="10">
        <f t="shared" si="17"/>
        <v>3.3099999999999734</v>
      </c>
      <c r="O345" s="10">
        <f t="shared" si="15"/>
        <v>-3.0021457969931351</v>
      </c>
      <c r="P345" s="10" t="e">
        <f>0.5*$B$25*$B$29^2*EXP(-#REF!*N345/$B$27)</f>
        <v>#REF!</v>
      </c>
      <c r="Q345" s="10">
        <f t="shared" si="16"/>
        <v>1.3300832507331899</v>
      </c>
    </row>
    <row r="346" spans="14:17">
      <c r="N346" s="10">
        <f t="shared" si="17"/>
        <v>3.3199999999999732</v>
      </c>
      <c r="O346" s="10">
        <f t="shared" si="15"/>
        <v>-2.9278436257543494</v>
      </c>
      <c r="P346" s="10" t="e">
        <f>0.5*$B$25*$B$29^2*EXP(-#REF!*N346/$B$27)</f>
        <v>#REF!</v>
      </c>
      <c r="Q346" s="10">
        <f t="shared" si="16"/>
        <v>0.85827106952272736</v>
      </c>
    </row>
    <row r="347" spans="14:17">
      <c r="N347" s="10">
        <f t="shared" si="17"/>
        <v>3.329999999999973</v>
      </c>
      <c r="O347" s="10">
        <f t="shared" si="15"/>
        <v>-2.8532486725928501</v>
      </c>
      <c r="P347" s="10" t="e">
        <f>0.5*$B$25*$B$29^2*EXP(-#REF!*N347/$B$27)</f>
        <v>#REF!</v>
      </c>
      <c r="Q347" s="10">
        <f t="shared" si="16"/>
        <v>0.38096888240766796</v>
      </c>
    </row>
    <row r="348" spans="14:17">
      <c r="N348" s="10">
        <f t="shared" si="17"/>
        <v>3.3399999999999728</v>
      </c>
      <c r="O348" s="10">
        <f t="shared" si="15"/>
        <v>-2.7783683969417372</v>
      </c>
      <c r="P348" s="10" t="e">
        <f>0.5*$B$25*$B$29^2*EXP(-#REF!*N348/$B$27)</f>
        <v>#REF!</v>
      </c>
      <c r="Q348" s="10">
        <f t="shared" si="16"/>
        <v>-9.8770205458396598E-2</v>
      </c>
    </row>
    <row r="349" spans="14:17">
      <c r="N349" s="10">
        <f t="shared" si="17"/>
        <v>3.3499999999999726</v>
      </c>
      <c r="O349" s="10">
        <f t="shared" si="15"/>
        <v>-2.7032102867662826</v>
      </c>
      <c r="P349" s="10" t="e">
        <f>0.5*$B$25*$B$29^2*EXP(-#REF!*N349/$B$27)</f>
        <v>#REF!</v>
      </c>
      <c r="Q349" s="10">
        <f t="shared" si="16"/>
        <v>-0.57787750107324809</v>
      </c>
    </row>
    <row r="350" spans="14:17">
      <c r="N350" s="10">
        <f t="shared" si="17"/>
        <v>3.3599999999999723</v>
      </c>
      <c r="O350" s="10">
        <f t="shared" si="15"/>
        <v>-2.6277818578148193</v>
      </c>
      <c r="P350" s="10" t="e">
        <f>0.5*$B$25*$B$29^2*EXP(-#REF!*N350/$B$27)</f>
        <v>#REF!</v>
      </c>
      <c r="Q350" s="10">
        <f t="shared" si="16"/>
        <v>-1.0532883527490184</v>
      </c>
    </row>
    <row r="351" spans="14:17">
      <c r="N351" s="10">
        <f t="shared" si="17"/>
        <v>3.3699999999999721</v>
      </c>
      <c r="O351" s="10">
        <f t="shared" si="15"/>
        <v>-2.5520906528673857</v>
      </c>
      <c r="P351" s="10" t="e">
        <f>0.5*$B$25*$B$29^2*EXP(-#REF!*N351/$B$27)</f>
        <v>#REF!</v>
      </c>
      <c r="Q351" s="10">
        <f t="shared" si="16"/>
        <v>-1.521961753424546</v>
      </c>
    </row>
    <row r="352" spans="14:17">
      <c r="N352" s="10">
        <f t="shared" si="17"/>
        <v>3.3799999999999719</v>
      </c>
      <c r="O352" s="10">
        <f t="shared" si="15"/>
        <v>-2.4761442409813466</v>
      </c>
      <c r="P352" s="10" t="e">
        <f>0.5*$B$25*$B$29^2*EXP(-#REF!*N352/$B$27)</f>
        <v>#REF!</v>
      </c>
      <c r="Q352" s="10">
        <f t="shared" si="16"/>
        <v>-1.9808997927328096</v>
      </c>
    </row>
    <row r="353" spans="14:17">
      <c r="N353" s="10">
        <f t="shared" si="17"/>
        <v>3.3899999999999717</v>
      </c>
      <c r="O353" s="10">
        <f t="shared" si="15"/>
        <v>-2.3999502167347098</v>
      </c>
      <c r="P353" s="10" t="e">
        <f>0.5*$B$25*$B$29^2*EXP(-#REF!*N353/$B$27)</f>
        <v>#REF!</v>
      </c>
      <c r="Q353" s="10">
        <f t="shared" si="16"/>
        <v>-2.4271668333965941</v>
      </c>
    </row>
    <row r="354" spans="14:17">
      <c r="N354" s="10">
        <f t="shared" si="17"/>
        <v>3.3999999999999715</v>
      </c>
      <c r="O354" s="10">
        <f t="shared" si="15"/>
        <v>-2.3235161994663516</v>
      </c>
      <c r="P354" s="10" t="e">
        <f>0.5*$B$25*$B$29^2*EXP(-#REF!*N354/$B$27)</f>
        <v>#REF!</v>
      </c>
      <c r="Q354" s="10">
        <f t="shared" si="16"/>
        <v>-2.8579082892888921</v>
      </c>
    </row>
    <row r="355" spans="14:17">
      <c r="N355" s="10">
        <f t="shared" si="17"/>
        <v>3.4099999999999713</v>
      </c>
      <c r="O355" s="10">
        <f t="shared" si="15"/>
        <v>-2.2468498325143038</v>
      </c>
      <c r="P355" s="10" t="e">
        <f>0.5*$B$25*$B$29^2*EXP(-#REF!*N355/$B$27)</f>
        <v>#REF!</v>
      </c>
      <c r="Q355" s="10">
        <f t="shared" si="16"/>
        <v>-3.2703688850425419</v>
      </c>
    </row>
    <row r="356" spans="14:17">
      <c r="N356" s="10">
        <f t="shared" si="17"/>
        <v>3.4199999999999711</v>
      </c>
      <c r="O356" s="10">
        <f t="shared" si="15"/>
        <v>-2.1699587824513182</v>
      </c>
      <c r="P356" s="10" t="e">
        <f>0.5*$B$25*$B$29^2*EXP(-#REF!*N356/$B$27)</f>
        <v>#REF!</v>
      </c>
      <c r="Q356" s="10">
        <f t="shared" si="16"/>
        <v>-3.6619102804099097</v>
      </c>
    </row>
    <row r="357" spans="14:17">
      <c r="N357" s="10">
        <f t="shared" si="17"/>
        <v>3.4299999999999708</v>
      </c>
      <c r="O357" s="10">
        <f t="shared" si="15"/>
        <v>-2.0928507383184356</v>
      </c>
      <c r="P357" s="10" t="e">
        <f>0.5*$B$25*$B$29^2*EXP(-#REF!*N357/$B$27)</f>
        <v>#REF!</v>
      </c>
      <c r="Q357" s="10">
        <f t="shared" si="16"/>
        <v>-4.0300279466368627</v>
      </c>
    </row>
    <row r="358" spans="14:17">
      <c r="N358" s="10">
        <f t="shared" si="17"/>
        <v>3.4399999999999706</v>
      </c>
      <c r="O358" s="10">
        <f t="shared" si="15"/>
        <v>-2.0155334108557574</v>
      </c>
      <c r="P358" s="10" t="e">
        <f>0.5*$B$25*$B$29^2*EXP(-#REF!*N358/$B$27)</f>
        <v>#REF!</v>
      </c>
      <c r="Q358" s="10">
        <f t="shared" si="16"/>
        <v>-4.3723671868998233</v>
      </c>
    </row>
    <row r="359" spans="14:17">
      <c r="N359" s="10">
        <f t="shared" si="17"/>
        <v>3.4499999999999704</v>
      </c>
      <c r="O359" s="10">
        <f t="shared" si="15"/>
        <v>-1.9380145317315998</v>
      </c>
      <c r="P359" s="10" t="e">
        <f>0.5*$B$25*$B$29^2*EXP(-#REF!*N359/$B$27)</f>
        <v>#REF!</v>
      </c>
      <c r="Q359" s="10">
        <f t="shared" si="16"/>
        <v>-4.6867381983297935</v>
      </c>
    </row>
    <row r="360" spans="14:17">
      <c r="N360" s="10">
        <f t="shared" si="17"/>
        <v>3.4599999999999702</v>
      </c>
      <c r="O360" s="10">
        <f t="shared" si="15"/>
        <v>-1.8603018527692201</v>
      </c>
      <c r="P360" s="10" t="e">
        <f>0.5*$B$25*$B$29^2*EXP(-#REF!*N360/$B$27)</f>
        <v>#REF!</v>
      </c>
      <c r="Q360" s="10">
        <f t="shared" si="16"/>
        <v>-4.9711300792777839</v>
      </c>
    </row>
    <row r="361" spans="14:17">
      <c r="N361" s="10">
        <f t="shared" si="17"/>
        <v>3.46999999999997</v>
      </c>
      <c r="O361" s="10">
        <f t="shared" si="15"/>
        <v>-1.7824031451718652</v>
      </c>
      <c r="P361" s="10" t="e">
        <f>0.5*$B$25*$B$29^2*EXP(-#REF!*N361/$B$27)</f>
        <v>#REF!</v>
      </c>
      <c r="Q361" s="10">
        <f t="shared" si="16"/>
        <v>-5.2237236922229489</v>
      </c>
    </row>
    <row r="362" spans="14:17">
      <c r="N362" s="10">
        <f t="shared" si="17"/>
        <v>3.4799999999999698</v>
      </c>
      <c r="O362" s="10">
        <f t="shared" si="15"/>
        <v>-1.704326198745324</v>
      </c>
      <c r="P362" s="10" t="e">
        <f>0.5*$B$25*$B$29^2*EXP(-#REF!*N362/$B$27)</f>
        <v>#REF!</v>
      </c>
      <c r="Q362" s="10">
        <f t="shared" si="16"/>
        <v>-5.4429033000447253</v>
      </c>
    </row>
    <row r="363" spans="14:17">
      <c r="N363" s="10">
        <f t="shared" si="17"/>
        <v>3.4899999999999696</v>
      </c>
      <c r="O363" s="10">
        <f t="shared" si="15"/>
        <v>-1.6260788211191757</v>
      </c>
      <c r="P363" s="10" t="e">
        <f>0.5*$B$25*$B$29^2*EXP(-#REF!*N363/$B$27)</f>
        <v>#REF!</v>
      </c>
      <c r="Q363" s="10">
        <f t="shared" si="16"/>
        <v>-5.6272669012265339</v>
      </c>
    </row>
    <row r="364" spans="14:17">
      <c r="N364" s="10">
        <f t="shared" si="17"/>
        <v>3.4999999999999694</v>
      </c>
      <c r="O364" s="10">
        <f t="shared" si="15"/>
        <v>-1.5476688369659208</v>
      </c>
      <c r="P364" s="10" t="e">
        <f>0.5*$B$25*$B$29^2*EXP(-#REF!*N364/$B$27)</f>
        <v>#REF!</v>
      </c>
      <c r="Q364" s="10">
        <f t="shared" si="16"/>
        <v>-5.7756351978810017</v>
      </c>
    </row>
    <row r="365" spans="14:17">
      <c r="N365" s="10">
        <f t="shared" si="17"/>
        <v>3.5099999999999691</v>
      </c>
      <c r="O365" s="10">
        <f t="shared" si="15"/>
        <v>-1.4691040872187449</v>
      </c>
      <c r="P365" s="10" t="e">
        <f>0.5*$B$25*$B$29^2*EXP(-#REF!*N365/$B$27)</f>
        <v>#REF!</v>
      </c>
      <c r="Q365" s="10">
        <f t="shared" si="16"/>
        <v>-5.8870591392319644</v>
      </c>
    </row>
    <row r="366" spans="14:17">
      <c r="N366" s="10">
        <f t="shared" si="17"/>
        <v>3.5199999999999689</v>
      </c>
      <c r="O366" s="10">
        <f t="shared" si="15"/>
        <v>-1.3903924282870963</v>
      </c>
      <c r="P366" s="10" t="e">
        <f>0.5*$B$25*$B$29^2*EXP(-#REF!*N366/$B$27)</f>
        <v>#REF!</v>
      </c>
      <c r="Q366" s="10">
        <f t="shared" si="16"/>
        <v>-5.9608259923007054</v>
      </c>
    </row>
    <row r="367" spans="14:17">
      <c r="N367" s="10">
        <f t="shared" si="17"/>
        <v>3.5299999999999687</v>
      </c>
      <c r="O367" s="10">
        <f t="shared" si="15"/>
        <v>-1.3115417312712756</v>
      </c>
      <c r="P367" s="10" t="e">
        <f>0.5*$B$25*$B$29^2*EXP(-#REF!*N367/$B$27)</f>
        <v>#REF!</v>
      </c>
      <c r="Q367" s="10">
        <f t="shared" si="16"/>
        <v>-5.9964639009647316</v>
      </c>
    </row>
    <row r="368" spans="14:17">
      <c r="N368" s="10">
        <f t="shared" si="17"/>
        <v>3.5399999999999685</v>
      </c>
      <c r="O368" s="10">
        <f t="shared" si="15"/>
        <v>-1.2325598811752196</v>
      </c>
      <c r="P368" s="10" t="e">
        <f>0.5*$B$25*$B$29^2*EXP(-#REF!*N368/$B$27)</f>
        <v>#REF!</v>
      </c>
      <c r="Q368" s="10">
        <f t="shared" si="16"/>
        <v>-5.9937449042267072</v>
      </c>
    </row>
    <row r="369" spans="14:17">
      <c r="N369" s="10">
        <f t="shared" si="17"/>
        <v>3.5499999999999683</v>
      </c>
      <c r="O369" s="10">
        <f t="shared" si="15"/>
        <v>-1.1534547761182319</v>
      </c>
      <c r="P369" s="10" t="e">
        <f>0.5*$B$25*$B$29^2*EXP(-#REF!*N369/$B$27)</f>
        <v>#REF!</v>
      </c>
      <c r="Q369" s="10">
        <f t="shared" si="16"/>
        <v>-5.9526863943868937</v>
      </c>
    </row>
    <row r="370" spans="14:17">
      <c r="N370" s="10">
        <f t="shared" si="17"/>
        <v>3.5599999999999681</v>
      </c>
      <c r="O370" s="10">
        <f t="shared" si="15"/>
        <v>-1.0742343265448415</v>
      </c>
      <c r="P370" s="10" t="e">
        <f>0.5*$B$25*$B$29^2*EXP(-#REF!*N370/$B$27)</f>
        <v>#REF!</v>
      </c>
      <c r="Q370" s="10">
        <f t="shared" si="16"/>
        <v>-5.8735510057917804</v>
      </c>
    </row>
    <row r="371" spans="14:17">
      <c r="N371" s="10">
        <f t="shared" si="17"/>
        <v>3.5699999999999679</v>
      </c>
      <c r="O371" s="10">
        <f t="shared" si="15"/>
        <v>-0.99490645443398895</v>
      </c>
      <c r="P371" s="10" t="e">
        <f>0.5*$B$25*$B$29^2*EXP(-#REF!*N371/$B$27)</f>
        <v>#REF!</v>
      </c>
      <c r="Q371" s="10">
        <f t="shared" si="16"/>
        <v>-5.7568449348705331</v>
      </c>
    </row>
    <row r="372" spans="14:17">
      <c r="N372" s="10">
        <f t="shared" si="17"/>
        <v>3.5799999999999677</v>
      </c>
      <c r="O372" s="10">
        <f t="shared" si="15"/>
        <v>-0.91547909250672266</v>
      </c>
      <c r="P372" s="10" t="e">
        <f>0.5*$B$25*$B$29^2*EXP(-#REF!*N372/$B$27)</f>
        <v>#REF!</v>
      </c>
      <c r="Q372" s="10">
        <f t="shared" si="16"/>
        <v>-5.6033147022053003</v>
      </c>
    </row>
    <row r="373" spans="14:17">
      <c r="N373" s="10">
        <f t="shared" si="17"/>
        <v>3.5899999999999674</v>
      </c>
      <c r="O373" s="10">
        <f t="shared" si="15"/>
        <v>-0.8359601834331587</v>
      </c>
      <c r="P373" s="10" t="e">
        <f>0.5*$B$25*$B$29^2*EXP(-#REF!*N373/$B$27)</f>
        <v>#REF!</v>
      </c>
      <c r="Q373" s="10">
        <f t="shared" si="16"/>
        <v>-5.4139423773470625</v>
      </c>
    </row>
    <row r="374" spans="14:17">
      <c r="N374" s="10">
        <f t="shared" si="17"/>
        <v>3.5999999999999672</v>
      </c>
      <c r="O374" s="10">
        <f t="shared" si="15"/>
        <v>-0.75635767903788265</v>
      </c>
      <c r="P374" s="10" t="e">
        <f>0.5*$B$25*$B$29^2*EXP(-#REF!*N374/$B$27)</f>
        <v>#REF!</v>
      </c>
      <c r="Q374" s="10">
        <f t="shared" si="16"/>
        <v>-5.1899392969219234</v>
      </c>
    </row>
    <row r="375" spans="14:17">
      <c r="N375" s="10">
        <f t="shared" si="17"/>
        <v>3.609999999999967</v>
      </c>
      <c r="O375" s="10">
        <f t="shared" si="15"/>
        <v>-0.67667953950499882</v>
      </c>
      <c r="P375" s="10" t="e">
        <f>0.5*$B$25*$B$29^2*EXP(-#REF!*N375/$B$27)</f>
        <v>#REF!</v>
      </c>
      <c r="Q375" s="10">
        <f t="shared" si="16"/>
        <v>-4.9327383162105196</v>
      </c>
    </row>
    <row r="376" spans="14:17">
      <c r="N376" s="10">
        <f t="shared" si="17"/>
        <v>3.6199999999999668</v>
      </c>
      <c r="O376" s="10">
        <f t="shared" si="15"/>
        <v>-0.59693373258200555</v>
      </c>
      <c r="P376" s="10" t="e">
        <f>0.5*$B$25*$B$29^2*EXP(-#REF!*N376/$B$27)</f>
        <v>#REF!</v>
      </c>
      <c r="Q376" s="10">
        <f t="shared" si="16"/>
        <v>-4.6439846437639885</v>
      </c>
    </row>
    <row r="377" spans="14:17">
      <c r="N377" s="10">
        <f t="shared" si="17"/>
        <v>3.6299999999999666</v>
      </c>
      <c r="O377" s="10">
        <f t="shared" si="15"/>
        <v>-0.51712823278325393</v>
      </c>
      <c r="P377" s="10" t="e">
        <f>0.5*$B$25*$B$29^2*EXP(-#REF!*N377/$B$27)</f>
        <v>#REF!</v>
      </c>
      <c r="Q377" s="10">
        <f t="shared" si="16"/>
        <v>-4.3255253176836943</v>
      </c>
    </row>
    <row r="378" spans="14:17">
      <c r="N378" s="10">
        <f t="shared" si="17"/>
        <v>3.6399999999999664</v>
      </c>
      <c r="O378" s="10">
        <f t="shared" si="15"/>
        <v>-0.43727102059216266</v>
      </c>
      <c r="P378" s="10" t="e">
        <f>0.5*$B$25*$B$29^2*EXP(-#REF!*N378/$B$27)</f>
        <v>#REF!</v>
      </c>
      <c r="Q378" s="10">
        <f t="shared" si="16"/>
        <v>-3.9793973908805844</v>
      </c>
    </row>
    <row r="379" spans="14:17">
      <c r="N379" s="10">
        <f t="shared" si="17"/>
        <v>3.6499999999999662</v>
      </c>
      <c r="O379" s="10">
        <f t="shared" si="15"/>
        <v>-0.35737008166340356</v>
      </c>
      <c r="P379" s="10" t="e">
        <f>0.5*$B$25*$B$29^2*EXP(-#REF!*N379/$B$27)</f>
        <v>#REF!</v>
      </c>
      <c r="Q379" s="10">
        <f t="shared" si="16"/>
        <v>-3.607814900888223</v>
      </c>
    </row>
    <row r="380" spans="14:17">
      <c r="N380" s="10">
        <f t="shared" si="17"/>
        <v>3.6599999999999659</v>
      </c>
      <c r="O380" s="10">
        <f t="shared" si="15"/>
        <v>-0.27743340602422872</v>
      </c>
      <c r="P380" s="10" t="e">
        <f>0.5*$B$25*$B$29^2*EXP(-#REF!*N380/$B$27)</f>
        <v>#REF!</v>
      </c>
      <c r="Q380" s="10">
        <f t="shared" si="16"/>
        <v>-3.2131547075782096</v>
      </c>
    </row>
    <row r="381" spans="14:17">
      <c r="N381" s="10">
        <f t="shared" si="17"/>
        <v>3.6699999999999657</v>
      </c>
      <c r="O381" s="10">
        <f t="shared" si="15"/>
        <v>-0.19746898727570197</v>
      </c>
      <c r="P381" s="10" t="e">
        <f>0.5*$B$25*$B$29^2*EXP(-#REF!*N381/$B$27)</f>
        <v>#REF!</v>
      </c>
      <c r="Q381" s="10">
        <f t="shared" si="16"/>
        <v>-2.7979412893682842</v>
      </c>
    </row>
    <row r="382" spans="14:17">
      <c r="N382" s="10">
        <f t="shared" si="17"/>
        <v>3.6799999999999655</v>
      </c>
      <c r="O382" s="10">
        <f t="shared" si="15"/>
        <v>-0.11748482179300462</v>
      </c>
      <c r="P382" s="10" t="e">
        <f>0.5*$B$25*$B$29^2*EXP(-#REF!*N382/$B$27)</f>
        <v>#REF!</v>
      </c>
      <c r="Q382" s="10">
        <f t="shared" si="16"/>
        <v>-2.3648305951755049</v>
      </c>
    </row>
    <row r="383" spans="14:17">
      <c r="N383" s="10">
        <f t="shared" si="17"/>
        <v>3.6899999999999653</v>
      </c>
      <c r="O383" s="10">
        <f t="shared" si="15"/>
        <v>-3.7488907926031663E-2</v>
      </c>
      <c r="P383" s="10" t="e">
        <f>0.5*$B$25*$B$29^2*EXP(-#REF!*N383/$B$27)</f>
        <v>#REF!</v>
      </c>
      <c r="Q383" s="10">
        <f t="shared" si="16"/>
        <v>-1.9165930554068809</v>
      </c>
    </row>
    <row r="384" spans="14:17">
      <c r="N384" s="10">
        <f t="shared" si="17"/>
        <v>3.6999999999999651</v>
      </c>
      <c r="O384" s="10">
        <f t="shared" si="15"/>
        <v>4.2510754800550089E-2</v>
      </c>
      <c r="P384" s="10" t="e">
        <f>0.5*$B$25*$B$29^2*EXP(-#REF!*N384/$B$27)</f>
        <v>#REF!</v>
      </c>
      <c r="Q384" s="10">
        <f t="shared" si="16"/>
        <v>-1.4560958606591548</v>
      </c>
    </row>
    <row r="385" spans="14:17">
      <c r="N385" s="10">
        <f t="shared" si="17"/>
        <v>3.7099999999999649</v>
      </c>
      <c r="O385" s="10">
        <f t="shared" si="15"/>
        <v>0.12250616648702045</v>
      </c>
      <c r="P385" s="10" t="e">
        <f>0.5*$B$25*$B$29^2*EXP(-#REF!*N385/$B$27)</f>
        <v>#REF!</v>
      </c>
      <c r="Q385" s="10">
        <f t="shared" si="16"/>
        <v>-0.98628462148357265</v>
      </c>
    </row>
    <row r="386" spans="14:17">
      <c r="N386" s="10">
        <f t="shared" si="17"/>
        <v>3.7199999999999647</v>
      </c>
      <c r="O386" s="10">
        <f t="shared" si="15"/>
        <v>0.20248932765893024</v>
      </c>
      <c r="P386" s="10" t="e">
        <f>0.5*$B$25*$B$29^2*EXP(-#REF!*N386/$B$27)</f>
        <v>#REF!</v>
      </c>
      <c r="Q386" s="10">
        <f t="shared" si="16"/>
        <v>-0.5101645265305621</v>
      </c>
    </row>
    <row r="387" spans="14:17">
      <c r="N387" s="10">
        <f t="shared" si="17"/>
        <v>3.7299999999999645</v>
      </c>
      <c r="O387" s="10">
        <f t="shared" si="15"/>
        <v>0.28245224006681474</v>
      </c>
      <c r="P387" s="10" t="e">
        <f>0.5*$B$25*$B$29^2*EXP(-#REF!*N387/$B$27)</f>
        <v>#REF!</v>
      </c>
      <c r="Q387" s="10">
        <f t="shared" si="16"/>
        <v>-3.0781119597891905E-2</v>
      </c>
    </row>
    <row r="388" spans="14:17">
      <c r="N388" s="10">
        <f t="shared" si="17"/>
        <v>3.7399999999999642</v>
      </c>
      <c r="O388" s="10">
        <f t="shared" si="15"/>
        <v>0.3623869074861254</v>
      </c>
      <c r="P388" s="10" t="e">
        <f>0.5*$B$25*$B$29^2*EXP(-#REF!*N388/$B$27)</f>
        <v>#REF!</v>
      </c>
      <c r="Q388" s="10">
        <f t="shared" si="16"/>
        <v>0.44879918145639475</v>
      </c>
    </row>
    <row r="389" spans="14:17">
      <c r="N389" s="10">
        <f t="shared" si="17"/>
        <v>3.749999999999964</v>
      </c>
      <c r="O389" s="10">
        <f t="shared" si="15"/>
        <v>0.44228533651661872</v>
      </c>
      <c r="P389" s="10" t="e">
        <f>0.5*$B$25*$B$29^2*EXP(-#REF!*N389/$B$27)</f>
        <v>#REF!</v>
      </c>
      <c r="Q389" s="10">
        <f t="shared" si="16"/>
        <v>0.92550869932379831</v>
      </c>
    </row>
    <row r="390" spans="14:17">
      <c r="N390" s="10">
        <f t="shared" si="17"/>
        <v>3.7599999999999638</v>
      </c>
      <c r="O390" s="10">
        <f t="shared" si="15"/>
        <v>0.52213953738203023</v>
      </c>
      <c r="P390" s="10" t="e">
        <f>0.5*$B$25*$B$29^2*EXP(-#REF!*N390/$B$27)</f>
        <v>#REF!</v>
      </c>
      <c r="Q390" s="10">
        <f t="shared" si="16"/>
        <v>1.3962981199113658</v>
      </c>
    </row>
    <row r="391" spans="14:17">
      <c r="N391" s="10">
        <f t="shared" si="17"/>
        <v>3.7699999999999636</v>
      </c>
      <c r="O391" s="10">
        <f t="shared" si="15"/>
        <v>0.60194152472881846</v>
      </c>
      <c r="P391" s="10" t="e">
        <f>0.5*$B$25*$B$29^2*EXP(-#REF!*N391/$B$27)</f>
        <v>#REF!</v>
      </c>
      <c r="Q391" s="10">
        <f t="shared" si="16"/>
        <v>1.8581559975457795</v>
      </c>
    </row>
    <row r="392" spans="14:17">
      <c r="N392" s="10">
        <f t="shared" si="17"/>
        <v>3.7799999999999634</v>
      </c>
      <c r="O392" s="10">
        <f t="shared" si="15"/>
        <v>0.68168331842480678</v>
      </c>
      <c r="P392" s="10" t="e">
        <f>0.5*$B$25*$B$29^2*EXP(-#REF!*N392/$B$27)</f>
        <v>#REF!</v>
      </c>
      <c r="Q392" s="10">
        <f t="shared" si="16"/>
        <v>2.3081280179487931</v>
      </c>
    </row>
    <row r="393" spans="14:17">
      <c r="N393" s="10">
        <f t="shared" si="17"/>
        <v>3.7899999999999632</v>
      </c>
      <c r="O393" s="10">
        <f t="shared" si="15"/>
        <v>0.76135694435696344</v>
      </c>
      <c r="P393" s="10" t="e">
        <f>0.5*$B$25*$B$29^2*EXP(-#REF!*N393/$B$27)</f>
        <v>#REF!</v>
      </c>
      <c r="Q393" s="10">
        <f t="shared" si="16"/>
        <v>2.7433358957667</v>
      </c>
    </row>
    <row r="394" spans="14:17">
      <c r="N394" s="10">
        <f t="shared" si="17"/>
        <v>3.799999999999963</v>
      </c>
      <c r="O394" s="10">
        <f t="shared" si="15"/>
        <v>0.84095443522914648</v>
      </c>
      <c r="P394" s="10" t="e">
        <f>0.5*$B$25*$B$29^2*EXP(-#REF!*N394/$B$27)</f>
        <v>#REF!</v>
      </c>
      <c r="Q394" s="10">
        <f t="shared" si="16"/>
        <v>3.1609957857741504</v>
      </c>
    </row>
    <row r="395" spans="14:17">
      <c r="N395" s="10">
        <f t="shared" si="17"/>
        <v>3.8099999999999627</v>
      </c>
      <c r="O395" s="10">
        <f t="shared" si="15"/>
        <v>0.92046783135859955</v>
      </c>
      <c r="P395" s="10" t="e">
        <f>0.5*$B$25*$B$29^2*EXP(-#REF!*N395/$B$27)</f>
        <v>#REF!</v>
      </c>
      <c r="Q395" s="10">
        <f t="shared" si="16"/>
        <v>3.5584360899834264</v>
      </c>
    </row>
    <row r="396" spans="14:17">
      <c r="N396" s="10">
        <f t="shared" si="17"/>
        <v>3.8199999999999625</v>
      </c>
      <c r="O396" s="10">
        <f t="shared" si="15"/>
        <v>0.99988918147202732</v>
      </c>
      <c r="P396" s="10" t="e">
        <f>0.5*$B$25*$B$29^2*EXP(-#REF!*N396/$B$27)</f>
        <v>#REF!</v>
      </c>
      <c r="Q396" s="10">
        <f t="shared" si="16"/>
        <v>3.9331145467544508</v>
      </c>
    </row>
    <row r="397" spans="14:17">
      <c r="N397" s="10">
        <f t="shared" si="17"/>
        <v>3.8299999999999623</v>
      </c>
      <c r="O397" s="10">
        <f t="shared" si="15"/>
        <v>1.0792105435004895</v>
      </c>
      <c r="P397" s="10" t="e">
        <f>0.5*$B$25*$B$29^2*EXP(-#REF!*N397/$B$27)</f>
        <v>#REF!</v>
      </c>
      <c r="Q397" s="10">
        <f t="shared" si="16"/>
        <v>4.2826344925935551</v>
      </c>
    </row>
    <row r="398" spans="14:17">
      <c r="N398" s="10">
        <f t="shared" si="17"/>
        <v>3.8399999999999621</v>
      </c>
      <c r="O398" s="10">
        <f t="shared" si="15"/>
        <v>1.1584239853739409</v>
      </c>
      <c r="P398" s="10" t="e">
        <f>0.5*$B$25*$B$29^2*EXP(-#REF!*N398/$B$27)</f>
        <v>#REF!</v>
      </c>
      <c r="Q398" s="10">
        <f t="shared" si="16"/>
        <v>4.6047601926209669</v>
      </c>
    </row>
    <row r="399" spans="14:17">
      <c r="N399" s="10">
        <f t="shared" si="17"/>
        <v>3.8499999999999619</v>
      </c>
      <c r="O399" s="10">
        <f t="shared" ref="O399:O462" si="18">$B$29*COS($B$25*N399+$B$23)</f>
        <v>1.237521585814205</v>
      </c>
      <c r="P399" s="10" t="e">
        <f>0.5*$B$25*$B$29^2*EXP(-#REF!*N399/$B$27)</f>
        <v>#REF!</v>
      </c>
      <c r="Q399" s="10">
        <f t="shared" ref="Q399:Q462" si="19">$B$31*COS($B$27*N399)</f>
        <v>4.897431141644363</v>
      </c>
    </row>
    <row r="400" spans="14:17">
      <c r="N400" s="10">
        <f t="shared" ref="N400:N463" si="20">N399+$N$10</f>
        <v>3.8599999999999617</v>
      </c>
      <c r="O400" s="10">
        <f t="shared" si="18"/>
        <v>1.3164954351272085</v>
      </c>
      <c r="P400" s="10" t="e">
        <f>0.5*$B$25*$B$29^2*EXP(-#REF!*N400/$B$27)</f>
        <v>#REF!</v>
      </c>
      <c r="Q400" s="10">
        <f t="shared" si="19"/>
        <v>5.158775244360406</v>
      </c>
    </row>
    <row r="401" spans="14:17">
      <c r="N401" s="10">
        <f t="shared" si="20"/>
        <v>3.8699999999999615</v>
      </c>
      <c r="O401" s="10">
        <f t="shared" si="18"/>
        <v>1.3953376359937189</v>
      </c>
      <c r="P401" s="10" t="e">
        <f>0.5*$B$25*$B$29^2*EXP(-#REF!*N401/$B$27)</f>
        <v>#REF!</v>
      </c>
      <c r="Q401" s="10">
        <f t="shared" si="19"/>
        <v>5.3871207903759695</v>
      </c>
    </row>
    <row r="402" spans="14:17">
      <c r="N402" s="10">
        <f t="shared" si="20"/>
        <v>3.8799999999999613</v>
      </c>
      <c r="O402" s="10">
        <f t="shared" si="18"/>
        <v>1.4740403042594075</v>
      </c>
      <c r="P402" s="10" t="e">
        <f>0.5*$B$25*$B$29^2*EXP(-#REF!*N402/$B$27)</f>
        <v>#REF!</v>
      </c>
      <c r="Q402" s="10">
        <f t="shared" si="19"/>
        <v>5.5810071474497587</v>
      </c>
    </row>
    <row r="403" spans="14:17">
      <c r="N403" s="10">
        <f t="shared" si="20"/>
        <v>3.889999999999961</v>
      </c>
      <c r="O403" s="10">
        <f t="shared" si="18"/>
        <v>1.5525955697230331</v>
      </c>
      <c r="P403" s="10" t="e">
        <f>0.5*$B$25*$B$29^2*EXP(-#REF!*N403/$B$27)</f>
        <v>#REF!</v>
      </c>
      <c r="Q403" s="10">
        <f t="shared" si="19"/>
        <v>5.7391941045541</v>
      </c>
    </row>
    <row r="404" spans="14:17">
      <c r="N404" s="10">
        <f t="shared" si="20"/>
        <v>3.8999999999999608</v>
      </c>
      <c r="O404" s="10">
        <f t="shared" si="18"/>
        <v>1.6309955769235673</v>
      </c>
      <c r="P404" s="10" t="e">
        <f>0.5*$B$25*$B$29^2*EXP(-#REF!*N404/$B$27)</f>
        <v>#REF!</v>
      </c>
      <c r="Q404" s="10">
        <f t="shared" si="19"/>
        <v>5.8606698049931643</v>
      </c>
    </row>
    <row r="405" spans="14:17">
      <c r="N405" s="10">
        <f t="shared" si="20"/>
        <v>3.9099999999999606</v>
      </c>
      <c r="O405" s="10">
        <f t="shared" si="18"/>
        <v>1.7092324859255121</v>
      </c>
      <c r="P405" s="10" t="e">
        <f>0.5*$B$25*$B$29^2*EXP(-#REF!*N405/$B$27)</f>
        <v>#REF!</v>
      </c>
      <c r="Q405" s="10">
        <f t="shared" si="19"/>
        <v>5.9446572188327531</v>
      </c>
    </row>
    <row r="406" spans="14:17">
      <c r="N406" s="10">
        <f t="shared" si="20"/>
        <v>3.9199999999999604</v>
      </c>
      <c r="O406" s="10">
        <f t="shared" si="18"/>
        <v>1.78729847310322</v>
      </c>
      <c r="P406" s="10" t="e">
        <f>0.5*$B$25*$B$29^2*EXP(-#REF!*N406/$B$27)</f>
        <v>#REF!</v>
      </c>
      <c r="Q406" s="10">
        <f t="shared" si="19"/>
        <v>5.9906191132401814</v>
      </c>
    </row>
    <row r="407" spans="14:17">
      <c r="N407" s="10">
        <f t="shared" si="20"/>
        <v>3.9299999999999602</v>
      </c>
      <c r="O407" s="10">
        <f t="shared" si="18"/>
        <v>1.8651857319230281</v>
      </c>
      <c r="P407" s="10" t="e">
        <f>0.5*$B$25*$B$29^2*EXP(-#REF!*N407/$B$27)</f>
        <v>#REF!</v>
      </c>
      <c r="Q407" s="10">
        <f t="shared" si="19"/>
        <v>5.9982614889410435</v>
      </c>
    </row>
    <row r="408" spans="14:17">
      <c r="N408" s="10">
        <f t="shared" si="20"/>
        <v>3.93999999999996</v>
      </c>
      <c r="O408" s="10">
        <f t="shared" si="18"/>
        <v>1.9428864737240152</v>
      </c>
      <c r="P408" s="10" t="e">
        <f>0.5*$B$25*$B$29^2*EXP(-#REF!*N408/$B$27)</f>
        <v>#REF!</v>
      </c>
      <c r="Q408" s="10">
        <f t="shared" si="19"/>
        <v>5.9675354608112654</v>
      </c>
    </row>
    <row r="409" spans="14:17">
      <c r="N409" s="10">
        <f t="shared" si="20"/>
        <v>3.9499999999999598</v>
      </c>
      <c r="O409" s="10">
        <f t="shared" si="18"/>
        <v>2.0203929284966415</v>
      </c>
      <c r="P409" s="10" t="e">
        <f>0.5*$B$25*$B$29^2*EXP(-#REF!*N409/$B$27)</f>
        <v>#REF!</v>
      </c>
      <c r="Q409" s="10">
        <f t="shared" si="19"/>
        <v>5.8986375705750724</v>
      </c>
    </row>
    <row r="410" spans="14:17">
      <c r="N410" s="10">
        <f t="shared" si="20"/>
        <v>3.9599999999999596</v>
      </c>
      <c r="O410" s="10">
        <f t="shared" si="18"/>
        <v>2.0976973456600732</v>
      </c>
      <c r="P410" s="10" t="e">
        <f>0.5*$B$25*$B$29^2*EXP(-#REF!*N410/$B$27)</f>
        <v>#REF!</v>
      </c>
      <c r="Q410" s="10">
        <f t="shared" si="19"/>
        <v>5.7920085296086761</v>
      </c>
    </row>
    <row r="411" spans="14:17">
      <c r="N411" s="10">
        <f t="shared" si="20"/>
        <v>3.9699999999999593</v>
      </c>
      <c r="O411" s="10">
        <f t="shared" si="18"/>
        <v>2.1747919948370145</v>
      </c>
      <c r="P411" s="10" t="e">
        <f>0.5*$B$25*$B$29^2*EXP(-#REF!*N411/$B$27)</f>
        <v>#REF!</v>
      </c>
      <c r="Q411" s="10">
        <f t="shared" si="19"/>
        <v>5.6483303998914378</v>
      </c>
    </row>
    <row r="412" spans="14:17">
      <c r="N412" s="10">
        <f t="shared" si="20"/>
        <v>3.9799999999999591</v>
      </c>
      <c r="O412" s="10">
        <f t="shared" si="18"/>
        <v>2.2516691666268471</v>
      </c>
      <c r="P412" s="10" t="e">
        <f>0.5*$B$25*$B$29^2*EXP(-#REF!*N412/$B$27)</f>
        <v>#REF!</v>
      </c>
      <c r="Q412" s="10">
        <f t="shared" si="19"/>
        <v>5.4685222311368076</v>
      </c>
    </row>
    <row r="413" spans="14:17">
      <c r="N413" s="10">
        <f t="shared" si="20"/>
        <v>3.9899999999999589</v>
      </c>
      <c r="O413" s="10">
        <f t="shared" si="18"/>
        <v>2.3283211733763474</v>
      </c>
      <c r="P413" s="10" t="e">
        <f>0.5*$B$25*$B$29^2*EXP(-#REF!*N413/$B$27)</f>
        <v>#REF!</v>
      </c>
      <c r="Q413" s="10">
        <f t="shared" si="19"/>
        <v>5.2537341820105175</v>
      </c>
    </row>
    <row r="414" spans="14:17">
      <c r="N414" s="10">
        <f t="shared" si="20"/>
        <v>3.9999999999999587</v>
      </c>
      <c r="O414" s="10">
        <f t="shared" si="18"/>
        <v>2.4047403499487712</v>
      </c>
      <c r="P414" s="10" t="e">
        <f>0.5*$B$25*$B$29^2*EXP(-#REF!*N414/$B$27)</f>
        <v>#REF!</v>
      </c>
      <c r="Q414" s="10">
        <f t="shared" si="19"/>
        <v>5.0053401630401542</v>
      </c>
    </row>
    <row r="415" spans="14:17">
      <c r="N415" s="10">
        <f t="shared" si="20"/>
        <v>4.0099999999999589</v>
      </c>
      <c r="O415" s="10">
        <f t="shared" si="18"/>
        <v>2.4809190544901982</v>
      </c>
      <c r="P415" s="10" t="e">
        <f>0.5*$B$25*$B$29^2*EXP(-#REF!*N415/$B$27)</f>
        <v>#REF!</v>
      </c>
      <c r="Q415" s="10">
        <f t="shared" si="19"/>
        <v>4.724929048276385</v>
      </c>
    </row>
    <row r="416" spans="14:17">
      <c r="N416" s="10">
        <f t="shared" si="20"/>
        <v>4.0199999999999587</v>
      </c>
      <c r="O416" s="10">
        <f t="shared" si="18"/>
        <v>2.5568496691935474</v>
      </c>
      <c r="P416" s="10" t="e">
        <f>0.5*$B$25*$B$29^2*EXP(-#REF!*N416/$B$27)</f>
        <v>#REF!</v>
      </c>
      <c r="Q416" s="10">
        <f t="shared" si="19"/>
        <v>4.4142945119212822</v>
      </c>
    </row>
    <row r="417" spans="14:17">
      <c r="N417" s="10">
        <f t="shared" si="20"/>
        <v>4.0299999999999585</v>
      </c>
      <c r="O417" s="10">
        <f t="shared" si="18"/>
        <v>2.6325246010606782</v>
      </c>
      <c r="P417" s="10" t="e">
        <f>0.5*$B$25*$B$29^2*EXP(-#REF!*N417/$B$27)</f>
        <v>#REF!</v>
      </c>
      <c r="Q417" s="10">
        <f t="shared" si="19"/>
        <v>4.0754235549344626</v>
      </c>
    </row>
    <row r="418" spans="14:17">
      <c r="N418" s="10">
        <f t="shared" si="20"/>
        <v>4.0399999999999583</v>
      </c>
      <c r="O418" s="10">
        <f t="shared" si="18"/>
        <v>2.7079362826614664</v>
      </c>
      <c r="P418" s="10" t="e">
        <f>0.5*$B$25*$B$29^2*EXP(-#REF!*N418/$B$27)</f>
        <v>#REF!</v>
      </c>
      <c r="Q418" s="10">
        <f t="shared" si="19"/>
        <v>3.7104837950078364</v>
      </c>
    </row>
    <row r="419" spans="14:17">
      <c r="N419" s="10">
        <f t="shared" si="20"/>
        <v>4.0499999999999581</v>
      </c>
      <c r="O419" s="10">
        <f t="shared" si="18"/>
        <v>2.7830771728905948</v>
      </c>
      <c r="P419" s="10" t="e">
        <f>0.5*$B$25*$B$29^2*EXP(-#REF!*N419/$B$27)</f>
        <v>#REF!</v>
      </c>
      <c r="Q419" s="10">
        <f t="shared" si="19"/>
        <v>3.3218096012095977</v>
      </c>
    </row>
    <row r="420" spans="14:17">
      <c r="N420" s="10">
        <f t="shared" si="20"/>
        <v>4.0599999999999579</v>
      </c>
      <c r="O420" s="10">
        <f t="shared" si="18"/>
        <v>2.8579397577217103</v>
      </c>
      <c r="P420" s="10" t="e">
        <f>0.5*$B$25*$B$29^2*EXP(-#REF!*N420/$B$27)</f>
        <v>#REF!</v>
      </c>
      <c r="Q420" s="10">
        <f t="shared" si="19"/>
        <v>2.9118871619884668</v>
      </c>
    </row>
    <row r="421" spans="14:17">
      <c r="N421" s="10">
        <f t="shared" si="20"/>
        <v>4.0699999999999577</v>
      </c>
      <c r="O421" s="10">
        <f t="shared" si="18"/>
        <v>2.9325165509586086</v>
      </c>
      <c r="P421" s="10" t="e">
        <f>0.5*$B$25*$B$29^2*EXP(-#REF!*N421/$B$27)</f>
        <v>#REF!</v>
      </c>
      <c r="Q421" s="10">
        <f t="shared" si="19"/>
        <v>2.483338582051994</v>
      </c>
    </row>
    <row r="422" spans="14:17">
      <c r="N422" s="10">
        <f t="shared" si="20"/>
        <v>4.0799999999999574</v>
      </c>
      <c r="O422" s="10">
        <f t="shared" si="18"/>
        <v>3.0068000949841673</v>
      </c>
      <c r="P422" s="10" t="e">
        <f>0.5*$B$25*$B$29^2*EXP(-#REF!*N422/$B$27)</f>
        <v>#REF!</v>
      </c>
      <c r="Q422" s="10">
        <f t="shared" si="19"/>
        <v>2.0389051098446433</v>
      </c>
    </row>
    <row r="423" spans="14:17">
      <c r="N423" s="10">
        <f t="shared" si="20"/>
        <v>4.0899999999999572</v>
      </c>
      <c r="O423" s="10">
        <f t="shared" si="18"/>
        <v>3.0807829615059386</v>
      </c>
      <c r="P423" s="10" t="e">
        <f>0.5*$B$25*$B$29^2*EXP(-#REF!*N423/$B$27)</f>
        <v>#REF!</v>
      </c>
      <c r="Q423" s="10">
        <f t="shared" si="19"/>
        <v>1.5814296029125474</v>
      </c>
    </row>
    <row r="424" spans="14:17">
      <c r="N424" s="10">
        <f t="shared" si="20"/>
        <v>4.099999999999957</v>
      </c>
      <c r="O424" s="10">
        <f t="shared" si="18"/>
        <v>3.1544577522988173</v>
      </c>
      <c r="P424" s="10" t="e">
        <f>0.5*$B$25*$B$29^2*EXP(-#REF!*N424/$B$27)</f>
        <v>#REF!</v>
      </c>
      <c r="Q424" s="10">
        <f t="shared" si="19"/>
        <v>1.1138383433167587</v>
      </c>
    </row>
    <row r="425" spans="14:17">
      <c r="N425" s="10">
        <f t="shared" si="20"/>
        <v>4.1099999999999568</v>
      </c>
      <c r="O425" s="10">
        <f t="shared" si="18"/>
        <v>3.2278170999451721</v>
      </c>
      <c r="P425" s="10" t="e">
        <f>0.5*$B$25*$B$29^2*EXP(-#REF!*N425/$B$27)</f>
        <v>#REF!</v>
      </c>
      <c r="Q425" s="10">
        <f t="shared" si="19"/>
        <v>0.63912231941430875</v>
      </c>
    </row>
    <row r="426" spans="14:17">
      <c r="N426" s="10">
        <f t="shared" si="20"/>
        <v>4.1199999999999566</v>
      </c>
      <c r="O426" s="10">
        <f t="shared" si="18"/>
        <v>3.3008536685713712</v>
      </c>
      <c r="P426" s="10" t="e">
        <f>0.5*$B$25*$B$29^2*EXP(-#REF!*N426/$B$27)</f>
        <v>#REF!</v>
      </c>
      <c r="Q426" s="10">
        <f t="shared" si="19"/>
        <v>0.16031809373978284</v>
      </c>
    </row>
    <row r="427" spans="14:17">
      <c r="N427" s="10">
        <f t="shared" si="20"/>
        <v>4.1299999999999564</v>
      </c>
      <c r="O427" s="10">
        <f t="shared" si="18"/>
        <v>3.3735601545814156</v>
      </c>
      <c r="P427" s="10" t="e">
        <f>0.5*$B$25*$B$29^2*EXP(-#REF!*N427/$B$27)</f>
        <v>#REF!</v>
      </c>
      <c r="Q427" s="10">
        <f t="shared" si="19"/>
        <v>-0.31951162063231103</v>
      </c>
    </row>
    <row r="428" spans="14:17">
      <c r="N428" s="10">
        <f t="shared" si="20"/>
        <v>4.1399999999999562</v>
      </c>
      <c r="O428" s="10">
        <f t="shared" si="18"/>
        <v>3.4459292873873442</v>
      </c>
      <c r="P428" s="10" t="e">
        <f>0.5*$B$25*$B$29^2*EXP(-#REF!*N428/$B$27)</f>
        <v>#REF!</v>
      </c>
      <c r="Q428" s="10">
        <f t="shared" si="19"/>
        <v>-0.7972975509993887</v>
      </c>
    </row>
    <row r="429" spans="14:17">
      <c r="N429" s="10">
        <f t="shared" si="20"/>
        <v>4.1499999999999559</v>
      </c>
      <c r="O429" s="10">
        <f t="shared" si="18"/>
        <v>3.5179538301360802</v>
      </c>
      <c r="P429" s="10" t="e">
        <f>0.5*$B$25*$B$29^2*EXP(-#REF!*N429/$B$27)</f>
        <v>#REF!</v>
      </c>
      <c r="Q429" s="10">
        <f t="shared" si="19"/>
        <v>-1.2699834979018698</v>
      </c>
    </row>
    <row r="430" spans="14:17">
      <c r="N430" s="10">
        <f t="shared" si="20"/>
        <v>4.1599999999999557</v>
      </c>
      <c r="O430" s="10">
        <f t="shared" si="18"/>
        <v>3.5896265804334218</v>
      </c>
      <c r="P430" s="10" t="e">
        <f>0.5*$B$25*$B$29^2*EXP(-#REF!*N430/$B$27)</f>
        <v>#REF!</v>
      </c>
      <c r="Q430" s="10">
        <f t="shared" si="19"/>
        <v>-1.7345458843701174</v>
      </c>
    </row>
    <row r="431" spans="14:17">
      <c r="N431" s="10">
        <f t="shared" si="20"/>
        <v>4.1699999999999555</v>
      </c>
      <c r="O431" s="10">
        <f t="shared" si="18"/>
        <v>3.660940371064116</v>
      </c>
      <c r="P431" s="10" t="e">
        <f>0.5*$B$25*$B$29^2*EXP(-#REF!*N431/$B$27)</f>
        <v>#REF!</v>
      </c>
      <c r="Q431" s="10">
        <f t="shared" si="19"/>
        <v>-2.1880130964987687</v>
      </c>
    </row>
    <row r="432" spans="14:17">
      <c r="N432" s="10">
        <f t="shared" si="20"/>
        <v>4.1799999999999553</v>
      </c>
      <c r="O432" s="10">
        <f t="shared" si="18"/>
        <v>3.7318880707084268</v>
      </c>
      <c r="P432" s="10" t="e">
        <f>0.5*$B$25*$B$29^2*EXP(-#REF!*N432/$B$27)</f>
        <v>#REF!</v>
      </c>
      <c r="Q432" s="10">
        <f t="shared" si="19"/>
        <v>-2.6274844916347839</v>
      </c>
    </row>
    <row r="433" spans="14:17">
      <c r="N433" s="10">
        <f t="shared" si="20"/>
        <v>4.1899999999999551</v>
      </c>
      <c r="O433" s="10">
        <f t="shared" si="18"/>
        <v>3.8024625846555629</v>
      </c>
      <c r="P433" s="10" t="e">
        <f>0.5*$B$25*$B$29^2*EXP(-#REF!*N433/$B$27)</f>
        <v>#REF!</v>
      </c>
      <c r="Q433" s="10">
        <f t="shared" si="19"/>
        <v>-3.0501489525916781</v>
      </c>
    </row>
    <row r="434" spans="14:17">
      <c r="N434" s="10">
        <f t="shared" si="20"/>
        <v>4.1999999999999549</v>
      </c>
      <c r="O434" s="10">
        <f t="shared" si="18"/>
        <v>3.8726568555129419</v>
      </c>
      <c r="P434" s="10" t="e">
        <f>0.5*$B$25*$B$29^2*EXP(-#REF!*N434/$B$27)</f>
        <v>#REF!</v>
      </c>
      <c r="Q434" s="10">
        <f t="shared" si="19"/>
        <v>-3.453302869206281</v>
      </c>
    </row>
    <row r="435" spans="14:17">
      <c r="N435" s="10">
        <f t="shared" si="20"/>
        <v>4.2099999999999547</v>
      </c>
      <c r="O435" s="10">
        <f t="shared" si="18"/>
        <v>3.9424638639119731</v>
      </c>
      <c r="P435" s="10" t="e">
        <f>0.5*$B$25*$B$29^2*EXP(-#REF!*N435/$B$27)</f>
        <v>#REF!</v>
      </c>
      <c r="Q435" s="10">
        <f t="shared" si="19"/>
        <v>-3.8343674322174279</v>
      </c>
    </row>
    <row r="436" spans="14:17">
      <c r="N436" s="10">
        <f t="shared" si="20"/>
        <v>4.2199999999999545</v>
      </c>
      <c r="O436" s="10">
        <f t="shared" si="18"/>
        <v>4.0118766292100387</v>
      </c>
      <c r="P436" s="10" t="e">
        <f>0.5*$B$25*$B$29^2*EXP(-#REF!*N436/$B$27)</f>
        <v>#REF!</v>
      </c>
      <c r="Q436" s="10">
        <f t="shared" si="19"/>
        <v>-4.1909051288447703</v>
      </c>
    </row>
    <row r="437" spans="14:17">
      <c r="N437" s="10">
        <f t="shared" si="20"/>
        <v>4.2299999999999542</v>
      </c>
      <c r="O437" s="10">
        <f t="shared" si="18"/>
        <v>4.0808882101883528</v>
      </c>
      <c r="P437" s="10" t="e">
        <f>0.5*$B$25*$B$29^2*EXP(-#REF!*N437/$B$27)</f>
        <v>#REF!</v>
      </c>
      <c r="Q437" s="10">
        <f t="shared" si="19"/>
        <v>-4.5206353345523054</v>
      </c>
    </row>
    <row r="438" spans="14:17">
      <c r="N438" s="10">
        <f t="shared" si="20"/>
        <v>4.239999999999954</v>
      </c>
      <c r="O438" s="10">
        <f t="shared" si="18"/>
        <v>4.1494917057463763</v>
      </c>
      <c r="P438" s="10" t="e">
        <f>0.5*$B$25*$B$29^2*EXP(-#REF!*N438/$B$27)</f>
        <v>#REF!</v>
      </c>
      <c r="Q438" s="10">
        <f t="shared" si="19"/>
        <v>-4.8214489012625315</v>
      </c>
    </row>
    <row r="439" spans="14:17">
      <c r="N439" s="10">
        <f t="shared" si="20"/>
        <v>4.2499999999999538</v>
      </c>
      <c r="O439" s="10">
        <f t="shared" si="18"/>
        <v>4.2176802555917732</v>
      </c>
      <c r="P439" s="10" t="e">
        <f>0.5*$B$25*$B$29^2*EXP(-#REF!*N439/$B$27)</f>
        <v>#REF!</v>
      </c>
      <c r="Q439" s="10">
        <f t="shared" si="19"/>
        <v>-5.0914216487064579</v>
      </c>
    </row>
    <row r="440" spans="14:17">
      <c r="N440" s="10">
        <f t="shared" si="20"/>
        <v>4.2599999999999536</v>
      </c>
      <c r="O440" s="10">
        <f t="shared" si="18"/>
        <v>4.2854470409262833</v>
      </c>
      <c r="P440" s="10" t="e">
        <f>0.5*$B$25*$B$29^2*EXP(-#REF!*N440/$B$27)</f>
        <v>#REF!</v>
      </c>
      <c r="Q440" s="10">
        <f t="shared" si="19"/>
        <v>-5.3288266726108562</v>
      </c>
    </row>
    <row r="441" spans="14:17">
      <c r="N441" s="10">
        <f t="shared" si="20"/>
        <v>4.2699999999999534</v>
      </c>
      <c r="O441" s="10">
        <f t="shared" si="18"/>
        <v>4.3527852851278954</v>
      </c>
      <c r="P441" s="10" t="e">
        <f>0.5*$B$25*$B$29^2*EXP(-#REF!*N441/$B$27)</f>
        <v>#REF!</v>
      </c>
      <c r="Q441" s="10">
        <f t="shared" si="19"/>
        <v>-5.5321453909923655</v>
      </c>
    </row>
    <row r="442" spans="14:17">
      <c r="N442" s="10">
        <f t="shared" si="20"/>
        <v>4.2799999999999532</v>
      </c>
      <c r="O442" s="10">
        <f t="shared" si="18"/>
        <v>4.419688254428304</v>
      </c>
      <c r="P442" s="10" t="e">
        <f>0.5*$B$25*$B$29^2*EXP(-#REF!*N442/$B$27)</f>
        <v>#REF!</v>
      </c>
      <c r="Q442" s="10">
        <f t="shared" si="19"/>
        <v>-5.700077257899868</v>
      </c>
    </row>
    <row r="443" spans="14:17">
      <c r="N443" s="10">
        <f t="shared" si="20"/>
        <v>4.289999999999953</v>
      </c>
      <c r="O443" s="10">
        <f t="shared" si="18"/>
        <v>4.4861492585863312</v>
      </c>
      <c r="P443" s="10" t="e">
        <f>0.5*$B$25*$B$29^2*EXP(-#REF!*N443/$B$27)</f>
        <v>#REF!</v>
      </c>
      <c r="Q443" s="10">
        <f t="shared" si="19"/>
        <v>-5.8315480824703245</v>
      </c>
    </row>
    <row r="444" spans="14:17">
      <c r="N444" s="10">
        <f t="shared" si="20"/>
        <v>4.2999999999999527</v>
      </c>
      <c r="O444" s="10">
        <f t="shared" si="18"/>
        <v>4.5521616515569914</v>
      </c>
      <c r="P444" s="10" t="e">
        <f>0.5*$B$25*$B$29^2*EXP(-#REF!*N444/$B$27)</f>
        <v>#REF!</v>
      </c>
      <c r="Q444" s="10">
        <f t="shared" si="19"/>
        <v>-5.9257169000845096</v>
      </c>
    </row>
    <row r="445" spans="14:17">
      <c r="N445" s="10">
        <f t="shared" si="20"/>
        <v>4.3099999999999525</v>
      </c>
      <c r="O445" s="10">
        <f t="shared" si="18"/>
        <v>4.6177188321559051</v>
      </c>
      <c r="P445" s="10" t="e">
        <f>0.5*$B$25*$B$29^2*EXP(-#REF!*N445/$B$27)</f>
        <v>#REF!</v>
      </c>
      <c r="Q445" s="10">
        <f t="shared" si="19"/>
        <v>-5.981981351670691</v>
      </c>
    </row>
    <row r="446" spans="14:17">
      <c r="N446" s="10">
        <f t="shared" si="20"/>
        <v>4.3199999999999523</v>
      </c>
      <c r="O446" s="10">
        <f t="shared" si="18"/>
        <v>4.6828142447196894</v>
      </c>
      <c r="P446" s="10" t="e">
        <f>0.5*$B$25*$B$29^2*EXP(-#REF!*N446/$B$27)</f>
        <v>#REF!</v>
      </c>
      <c r="Q446" s="10">
        <f t="shared" si="19"/>
        <v>-5.9999815367470815</v>
      </c>
    </row>
    <row r="447" spans="14:17">
      <c r="N447" s="10">
        <f t="shared" si="20"/>
        <v>4.3299999999999521</v>
      </c>
      <c r="O447" s="10">
        <f t="shared" si="18"/>
        <v>4.7474413797613799</v>
      </c>
      <c r="P447" s="10" t="e">
        <f>0.5*$B$25*$B$29^2*EXP(-#REF!*N447/$B$27)</f>
        <v>#REF!</v>
      </c>
      <c r="Q447" s="10">
        <f t="shared" si="19"/>
        <v>-5.9796023155567166</v>
      </c>
    </row>
    <row r="448" spans="14:17">
      <c r="N448" s="10">
        <f t="shared" si="20"/>
        <v>4.3399999999999519</v>
      </c>
      <c r="O448" s="10">
        <f t="shared" si="18"/>
        <v>4.8115937746212358</v>
      </c>
      <c r="P448" s="10" t="e">
        <f>0.5*$B$25*$B$29^2*EXP(-#REF!*N448/$B$27)</f>
        <v>#REF!</v>
      </c>
      <c r="Q448" s="10">
        <f t="shared" si="19"/>
        <v>-5.9209740455689781</v>
      </c>
    </row>
    <row r="449" spans="14:17">
      <c r="N449" s="10">
        <f t="shared" si="20"/>
        <v>4.3499999999999517</v>
      </c>
      <c r="O449" s="10">
        <f t="shared" si="18"/>
        <v>4.8752650141132783</v>
      </c>
      <c r="P449" s="10" t="e">
        <f>0.5*$B$25*$B$29^2*EXP(-#REF!*N449/$B$27)</f>
        <v>#REF!</v>
      </c>
      <c r="Q449" s="10">
        <f t="shared" si="19"/>
        <v>-5.8244717476366468</v>
      </c>
    </row>
    <row r="450" spans="14:17">
      <c r="N450" s="10">
        <f t="shared" si="20"/>
        <v>4.3599999999999515</v>
      </c>
      <c r="O450" s="10">
        <f t="shared" si="18"/>
        <v>4.9384487311666172</v>
      </c>
      <c r="P450" s="10" t="e">
        <f>0.5*$B$25*$B$29^2*EXP(-#REF!*N450/$B$27)</f>
        <v>#REF!</v>
      </c>
      <c r="Q450" s="10">
        <f t="shared" si="19"/>
        <v>-5.6907127071422421</v>
      </c>
    </row>
    <row r="451" spans="14:17">
      <c r="N451" s="10">
        <f t="shared" si="20"/>
        <v>4.3699999999999513</v>
      </c>
      <c r="O451" s="10">
        <f t="shared" si="18"/>
        <v>5.0011386074621997</v>
      </c>
      <c r="P451" s="10" t="e">
        <f>0.5*$B$25*$B$29^2*EXP(-#REF!*N451/$B$27)</f>
        <v>#REF!</v>
      </c>
      <c r="Q451" s="10">
        <f t="shared" si="19"/>
        <v>-5.5205525254781236</v>
      </c>
    </row>
    <row r="452" spans="14:17">
      <c r="N452" s="10">
        <f t="shared" si="20"/>
        <v>4.379999999999951</v>
      </c>
      <c r="O452" s="10">
        <f t="shared" si="18"/>
        <v>5.0633283740646817</v>
      </c>
      <c r="P452" s="10" t="e">
        <f>0.5*$B$25*$B$29^2*EXP(-#REF!*N452/$B$27)</f>
        <v>#REF!</v>
      </c>
      <c r="Q452" s="10">
        <f t="shared" si="19"/>
        <v>-5.3150796471174173</v>
      </c>
    </row>
    <row r="453" spans="14:17">
      <c r="N453" s="10">
        <f t="shared" si="20"/>
        <v>4.3899999999999508</v>
      </c>
      <c r="O453" s="10">
        <f t="shared" si="18"/>
        <v>5.1250118120491388</v>
      </c>
      <c r="P453" s="10" t="e">
        <f>0.5*$B$25*$B$29^2*EXP(-#REF!*N453/$B$27)</f>
        <v>#REF!</v>
      </c>
      <c r="Q453" s="10">
        <f t="shared" si="19"/>
        <v>-5.0756083972838084</v>
      </c>
    </row>
    <row r="454" spans="14:17">
      <c r="N454" s="10">
        <f t="shared" si="20"/>
        <v>4.3999999999999506</v>
      </c>
      <c r="O454" s="10">
        <f t="shared" si="18"/>
        <v>5.1861827531232212</v>
      </c>
      <c r="P454" s="10" t="e">
        <f>0.5*$B$25*$B$29^2*EXP(-#REF!*N454/$B$27)</f>
        <v>#REF!</v>
      </c>
      <c r="Q454" s="10">
        <f t="shared" si="19"/>
        <v>-4.8036705747553921</v>
      </c>
    </row>
    <row r="455" spans="14:17">
      <c r="N455" s="10">
        <f t="shared" si="20"/>
        <v>4.4099999999999504</v>
      </c>
      <c r="O455" s="10">
        <f t="shared" si="18"/>
        <v>5.2468350802438382</v>
      </c>
      <c r="P455" s="10" t="e">
        <f>0.5*$B$25*$B$29^2*EXP(-#REF!*N455/$B$27)</f>
        <v>#REF!</v>
      </c>
      <c r="Q455" s="10">
        <f t="shared" si="19"/>
        <v>-4.5010056535799112</v>
      </c>
    </row>
    <row r="456" spans="14:17">
      <c r="N456" s="10">
        <f t="shared" si="20"/>
        <v>4.4199999999999502</v>
      </c>
      <c r="O456" s="10">
        <f t="shared" si="18"/>
        <v>5.3069627282287355</v>
      </c>
      <c r="P456" s="10" t="e">
        <f>0.5*$B$25*$B$29^2*EXP(-#REF!*N456/$B$27)</f>
        <v>#REF!</v>
      </c>
      <c r="Q456" s="10">
        <f t="shared" si="19"/>
        <v>-4.1695496563769927</v>
      </c>
    </row>
    <row r="457" spans="14:17">
      <c r="N457" s="10">
        <f t="shared" si="20"/>
        <v>4.42999999999995</v>
      </c>
      <c r="O457" s="10">
        <f t="shared" si="18"/>
        <v>5.3665596843632652</v>
      </c>
      <c r="P457" s="10" t="e">
        <f>0.5*$B$25*$B$29^2*EXP(-#REF!*N457/$B$27)</f>
        <v>#REF!</v>
      </c>
      <c r="Q457" s="10">
        <f t="shared" si="19"/>
        <v>-3.811422770400263</v>
      </c>
    </row>
    <row r="458" spans="14:17">
      <c r="N458" s="10">
        <f t="shared" si="20"/>
        <v>4.4399999999999498</v>
      </c>
      <c r="O458" s="10">
        <f t="shared" si="18"/>
        <v>5.4256199890014765</v>
      </c>
      <c r="P458" s="10" t="e">
        <f>0.5*$B$25*$B$29^2*EXP(-#REF!*N458/$B$27)</f>
        <v>#REF!</v>
      </c>
      <c r="Q458" s="10">
        <f t="shared" si="19"/>
        <v>-3.4289157855742864</v>
      </c>
    </row>
    <row r="459" spans="14:17">
      <c r="N459" s="10">
        <f t="shared" si="20"/>
        <v>4.4499999999999496</v>
      </c>
      <c r="O459" s="10">
        <f t="shared" si="18"/>
        <v>5.4841377361621229</v>
      </c>
      <c r="P459" s="10" t="e">
        <f>0.5*$B$25*$B$29^2*EXP(-#REF!*N459/$B$27)</f>
        <v>#REF!</v>
      </c>
      <c r="Q459" s="10">
        <f t="shared" si="19"/>
        <v>-3.0244754412566084</v>
      </c>
    </row>
    <row r="460" spans="14:17">
      <c r="N460" s="10">
        <f t="shared" si="20"/>
        <v>4.4599999999999493</v>
      </c>
      <c r="O460" s="10">
        <f t="shared" si="18"/>
        <v>5.5421070741192935</v>
      </c>
      <c r="P460" s="10" t="e">
        <f>0.5*$B$25*$B$29^2*EXP(-#REF!*N460/$B$27)</f>
        <v>#REF!</v>
      </c>
      <c r="Q460" s="10">
        <f t="shared" si="19"/>
        <v>-2.6006887754556245</v>
      </c>
    </row>
    <row r="461" spans="14:17">
      <c r="N461" s="10">
        <f t="shared" si="20"/>
        <v>4.4699999999999491</v>
      </c>
      <c r="O461" s="10">
        <f t="shared" si="18"/>
        <v>5.5995222059874186</v>
      </c>
      <c r="P461" s="10" t="e">
        <f>0.5*$B$25*$B$29^2*EXP(-#REF!*N461/$B$27)</f>
        <v>#REF!</v>
      </c>
      <c r="Q461" s="10">
        <f t="shared" si="19"/>
        <v>-2.1602665766158644</v>
      </c>
    </row>
    <row r="462" spans="14:17">
      <c r="N462" s="10">
        <f t="shared" si="20"/>
        <v>4.4799999999999489</v>
      </c>
      <c r="O462" s="10">
        <f t="shared" si="18"/>
        <v>5.6563773903011976</v>
      </c>
      <c r="P462" s="10" t="e">
        <f>0.5*$B$25*$B$29^2*EXP(-#REF!*N462/$B$27)</f>
        <v>#REF!</v>
      </c>
      <c r="Q462" s="10">
        <f t="shared" si="19"/>
        <v>-1.7060260438228003</v>
      </c>
    </row>
    <row r="463" spans="14:17">
      <c r="N463" s="10">
        <f t="shared" si="20"/>
        <v>4.4899999999999487</v>
      </c>
      <c r="O463" s="10">
        <f t="shared" ref="O463:O526" si="21">$B$29*COS($B$25*N463+$B$23)</f>
        <v>5.7126669415896192</v>
      </c>
      <c r="P463" s="10" t="e">
        <f>0.5*$B$25*$B$29^2*EXP(-#REF!*N463/$B$27)</f>
        <v>#REF!</v>
      </c>
      <c r="Q463" s="10">
        <f t="shared" ref="Q463:Q526" si="22">$B$31*COS($B$27*N463)</f>
        <v>-1.2408727663426853</v>
      </c>
    </row>
    <row r="464" spans="14:17">
      <c r="N464" s="10">
        <f t="shared" ref="N464:N527" si="23">N463+$N$10</f>
        <v>4.4999999999999485</v>
      </c>
      <c r="O464" s="10">
        <f t="shared" si="21"/>
        <v>5.7683852309443813</v>
      </c>
      <c r="P464" s="10" t="e">
        <f>0.5*$B$25*$B$29^2*EXP(-#REF!*N464/$B$27)</f>
        <v>#REF!</v>
      </c>
      <c r="Q464" s="10">
        <f t="shared" si="22"/>
        <v>-0.76778213776688042</v>
      </c>
    </row>
    <row r="465" spans="14:17">
      <c r="N465" s="10">
        <f t="shared" si="23"/>
        <v>4.5099999999999483</v>
      </c>
      <c r="O465" s="10">
        <f t="shared" si="21"/>
        <v>5.8235266865830209</v>
      </c>
      <c r="P465" s="10" t="e">
        <f>0.5*$B$25*$B$29^2*EXP(-#REF!*N465/$B$27)</f>
        <v>#REF!</v>
      </c>
      <c r="Q465" s="10">
        <f t="shared" si="22"/>
        <v>-0.28978032364671336</v>
      </c>
    </row>
    <row r="466" spans="14:17">
      <c r="N466" s="10">
        <f t="shared" si="23"/>
        <v>4.5199999999999481</v>
      </c>
      <c r="O466" s="10">
        <f t="shared" si="21"/>
        <v>5.8780857944059255</v>
      </c>
      <c r="P466" s="10" t="e">
        <f>0.5*$B$25*$B$29^2*EXP(-#REF!*N466/$B$27)</f>
        <v>#REF!</v>
      </c>
      <c r="Q466" s="10">
        <f t="shared" si="22"/>
        <v>0.19007509563894207</v>
      </c>
    </row>
    <row r="467" spans="14:17">
      <c r="N467" s="10">
        <f t="shared" si="23"/>
        <v>4.5299999999999478</v>
      </c>
      <c r="O467" s="10">
        <f t="shared" si="21"/>
        <v>5.9320570985477783</v>
      </c>
      <c r="P467" s="10" t="e">
        <f>0.5*$B$25*$B$29^2*EXP(-#REF!*N467/$B$27)</f>
        <v>#REF!</v>
      </c>
      <c r="Q467" s="10">
        <f t="shared" si="22"/>
        <v>0.66871468296377545</v>
      </c>
    </row>
    <row r="468" spans="14:17">
      <c r="N468" s="10">
        <f t="shared" si="23"/>
        <v>4.5399999999999476</v>
      </c>
      <c r="O468" s="10">
        <f t="shared" si="21"/>
        <v>5.9854352019231785</v>
      </c>
      <c r="P468" s="10" t="e">
        <f>0.5*$B$25*$B$29^2*EXP(-#REF!*N468/$B$27)</f>
        <v>#REF!</v>
      </c>
      <c r="Q468" s="10">
        <f t="shared" si="22"/>
        <v>1.1430767783768712</v>
      </c>
    </row>
    <row r="469" spans="14:17">
      <c r="N469" s="10">
        <f t="shared" si="23"/>
        <v>4.5499999999999474</v>
      </c>
      <c r="O469" s="10">
        <f t="shared" si="21"/>
        <v>6.0382147667661945</v>
      </c>
      <c r="P469" s="10" t="e">
        <f>0.5*$B$25*$B$29^2*EXP(-#REF!*N469/$B$27)</f>
        <v>#REF!</v>
      </c>
      <c r="Q469" s="10">
        <f t="shared" si="22"/>
        <v>1.6101270832781573</v>
      </c>
    </row>
    <row r="470" spans="14:17">
      <c r="N470" s="10">
        <f t="shared" si="23"/>
        <v>4.5599999999999472</v>
      </c>
      <c r="O470" s="10">
        <f t="shared" si="21"/>
        <v>6.0903905151643629</v>
      </c>
      <c r="P470" s="10" t="e">
        <f>0.5*$B$25*$B$29^2*EXP(-#REF!*N470/$B$27)</f>
        <v>#REF!</v>
      </c>
      <c r="Q470" s="10">
        <f t="shared" si="22"/>
        <v>2.0668780695745834</v>
      </c>
    </row>
    <row r="471" spans="14:17">
      <c r="N471" s="10">
        <f t="shared" si="23"/>
        <v>4.569999999999947</v>
      </c>
      <c r="O471" s="10">
        <f t="shared" si="21"/>
        <v>6.1419572295863603</v>
      </c>
      <c r="P471" s="10" t="e">
        <f>0.5*$B$25*$B$29^2*EXP(-#REF!*N471/$B$27)</f>
        <v>#REF!</v>
      </c>
      <c r="Q471" s="10">
        <f t="shared" si="22"/>
        <v>2.5104080896646606</v>
      </c>
    </row>
    <row r="472" spans="14:17">
      <c r="N472" s="10">
        <f t="shared" si="23"/>
        <v>4.5799999999999468</v>
      </c>
      <c r="O472" s="10">
        <f t="shared" si="21"/>
        <v>6.1929097534036428</v>
      </c>
      <c r="P472" s="10" t="e">
        <f>0.5*$B$25*$B$29^2*EXP(-#REF!*N472/$B$27)</f>
        <v>#REF!</v>
      </c>
      <c r="Q472" s="10">
        <f t="shared" si="22"/>
        <v>2.9378800650126831</v>
      </c>
    </row>
    <row r="473" spans="14:17">
      <c r="N473" s="10">
        <f t="shared" si="23"/>
        <v>4.5899999999999466</v>
      </c>
      <c r="O473" s="10">
        <f t="shared" si="21"/>
        <v>6.2432429914063263</v>
      </c>
      <c r="P473" s="10" t="e">
        <f>0.5*$B$25*$B$29^2*EXP(-#REF!*N473/$B$27)</f>
        <v>#REF!</v>
      </c>
      <c r="Q473" s="10">
        <f t="shared" si="22"/>
        <v>3.3465596337695263</v>
      </c>
    </row>
    <row r="474" spans="14:17">
      <c r="N474" s="10">
        <f t="shared" si="23"/>
        <v>4.5999999999999464</v>
      </c>
      <c r="O474" s="10">
        <f t="shared" si="21"/>
        <v>6.2929519103125546</v>
      </c>
      <c r="P474" s="10" t="e">
        <f>0.5*$B$25*$B$29^2*EXP(-#REF!*N474/$B$27)</f>
        <v>#REF!</v>
      </c>
      <c r="Q474" s="10">
        <f t="shared" si="22"/>
        <v>3.733832641357183</v>
      </c>
    </row>
    <row r="475" spans="14:17">
      <c r="N475" s="10">
        <f t="shared" si="23"/>
        <v>4.6099999999999461</v>
      </c>
      <c r="O475" s="10">
        <f t="shared" si="21"/>
        <v>6.3420315392718614</v>
      </c>
      <c r="P475" s="10" t="e">
        <f>0.5*$B$25*$B$29^2*EXP(-#REF!*N475/$B$27)</f>
        <v>#REF!</v>
      </c>
      <c r="Q475" s="10">
        <f t="shared" si="22"/>
        <v>4.0972218621369869</v>
      </c>
    </row>
    <row r="476" spans="14:17">
      <c r="N476" s="10">
        <f t="shared" si="23"/>
        <v>4.6199999999999459</v>
      </c>
      <c r="O476" s="10">
        <f t="shared" si="21"/>
        <v>6.3904769703622835</v>
      </c>
      <c r="P476" s="10" t="e">
        <f>0.5*$B$25*$B$29^2*EXP(-#REF!*N476/$B$27)</f>
        <v>#REF!</v>
      </c>
      <c r="Q476" s="10">
        <f t="shared" si="22"/>
        <v>4.4344028451999069</v>
      </c>
    </row>
    <row r="477" spans="14:17">
      <c r="N477" s="10">
        <f t="shared" si="23"/>
        <v>4.6299999999999457</v>
      </c>
      <c r="O477" s="10">
        <f t="shared" si="21"/>
        <v>6.4382833590810149</v>
      </c>
      <c r="P477" s="10" t="e">
        <f>0.5*$B$25*$B$29^2*EXP(-#REF!*N477/$B$27)</f>
        <v>#REF!</v>
      </c>
      <c r="Q477" s="10">
        <f t="shared" si="22"/>
        <v>4.7432187829199295</v>
      </c>
    </row>
    <row r="478" spans="14:17">
      <c r="N478" s="10">
        <f t="shared" si="23"/>
        <v>4.6399999999999455</v>
      </c>
      <c r="O478" s="10">
        <f t="shared" si="21"/>
        <v>6.4854459248290564</v>
      </c>
      <c r="P478" s="10" t="e">
        <f>0.5*$B$25*$B$29^2*EXP(-#REF!*N478/$B$27)</f>
        <v>#REF!</v>
      </c>
      <c r="Q478" s="10">
        <f t="shared" si="22"/>
        <v>5.021694307162532</v>
      </c>
    </row>
    <row r="479" spans="14:17">
      <c r="N479" s="10">
        <f t="shared" si="23"/>
        <v>4.6499999999999453</v>
      </c>
      <c r="O479" s="10">
        <f t="shared" si="21"/>
        <v>6.5319599513891689</v>
      </c>
      <c r="P479" s="10" t="e">
        <f>0.5*$B$25*$B$29^2*EXP(-#REF!*N479/$B$27)</f>
        <v>#REF!</v>
      </c>
      <c r="Q479" s="10">
        <f t="shared" si="22"/>
        <v>5.2680481248995967</v>
      </c>
    </row>
    <row r="480" spans="14:17">
      <c r="N480" s="10">
        <f t="shared" si="23"/>
        <v>4.6599999999999451</v>
      </c>
      <c r="O480" s="10">
        <f t="shared" si="21"/>
        <v>6.5778207873973908</v>
      </c>
      <c r="P480" s="10" t="e">
        <f>0.5*$B$25*$B$29^2*EXP(-#REF!*N480/$B$27)</f>
        <v>#REF!</v>
      </c>
      <c r="Q480" s="10">
        <f t="shared" si="22"/>
        <v>5.4807044124059345</v>
      </c>
    </row>
    <row r="481" spans="14:17">
      <c r="N481" s="10">
        <f t="shared" si="23"/>
        <v>4.6699999999999449</v>
      </c>
      <c r="O481" s="10">
        <f t="shared" si="21"/>
        <v>6.6230238468083726</v>
      </c>
      <c r="P481" s="10" t="e">
        <f>0.5*$B$25*$B$29^2*EXP(-#REF!*N481/$B$27)</f>
        <v>#REF!</v>
      </c>
      <c r="Q481" s="10">
        <f t="shared" si="22"/>
        <v>5.6583028951534651</v>
      </c>
    </row>
    <row r="482" spans="14:17">
      <c r="N482" s="10">
        <f t="shared" si="23"/>
        <v>4.6799999999999446</v>
      </c>
      <c r="O482" s="10">
        <f t="shared" si="21"/>
        <v>6.6675646093538417</v>
      </c>
      <c r="P482" s="10" t="e">
        <f>0.5*$B$25*$B$29^2*EXP(-#REF!*N482/$B$27)</f>
        <v>#REF!</v>
      </c>
      <c r="Q482" s="10">
        <f t="shared" si="22"/>
        <v>5.7997075489261185</v>
      </c>
    </row>
    <row r="483" spans="14:17">
      <c r="N483" s="10">
        <f t="shared" si="23"/>
        <v>4.6899999999999444</v>
      </c>
      <c r="O483" s="10">
        <f t="shared" si="21"/>
        <v>6.7114386209946604</v>
      </c>
      <c r="P483" s="10" t="e">
        <f>0.5*$B$25*$B$29^2*EXP(-#REF!*N483/$B$27)</f>
        <v>#REF!</v>
      </c>
      <c r="Q483" s="10">
        <f t="shared" si="22"/>
        <v>5.9040138664980102</v>
      </c>
    </row>
    <row r="484" spans="14:17">
      <c r="N484" s="10">
        <f t="shared" si="23"/>
        <v>4.6999999999999442</v>
      </c>
      <c r="O484" s="10">
        <f t="shared" si="21"/>
        <v>6.7546414943662585</v>
      </c>
      <c r="P484" s="10" t="e">
        <f>0.5*$B$25*$B$29^2*EXP(-#REF!*N484/$B$27)</f>
        <v>#REF!</v>
      </c>
      <c r="Q484" s="10">
        <f t="shared" si="22"/>
        <v>5.9705546433929673</v>
      </c>
    </row>
    <row r="485" spans="14:17">
      <c r="N485" s="10">
        <f t="shared" si="23"/>
        <v>4.709999999999944</v>
      </c>
      <c r="O485" s="10">
        <f t="shared" si="21"/>
        <v>6.7971689092172376</v>
      </c>
      <c r="P485" s="10" t="e">
        <f>0.5*$B$25*$B$29^2*EXP(-#REF!*N485/$B$27)</f>
        <v>#REF!</v>
      </c>
      <c r="Q485" s="10">
        <f t="shared" si="22"/>
        <v>5.9989042457162656</v>
      </c>
    </row>
    <row r="486" spans="14:17">
      <c r="N486" s="10">
        <f t="shared" si="23"/>
        <v>4.7199999999999438</v>
      </c>
      <c r="O486" s="10">
        <f t="shared" si="21"/>
        <v>6.8390166128415846</v>
      </c>
      <c r="P486" s="10" t="e">
        <f>0.5*$B$25*$B$29^2*EXP(-#REF!*N486/$B$27)</f>
        <v>#REF!</v>
      </c>
      <c r="Q486" s="10">
        <f t="shared" si="22"/>
        <v>5.9888813327590373</v>
      </c>
    </row>
    <row r="487" spans="14:17">
      <c r="N487" s="10">
        <f t="shared" si="23"/>
        <v>4.7299999999999436</v>
      </c>
      <c r="O487" s="10">
        <f t="shared" si="21"/>
        <v>6.8801804205038373</v>
      </c>
      <c r="P487" s="10" t="e">
        <f>0.5*$B$25*$B$29^2*EXP(-#REF!*N487/$B$27)</f>
        <v>#REF!</v>
      </c>
      <c r="Q487" s="10">
        <f t="shared" si="22"/>
        <v>5.9405500169599623</v>
      </c>
    </row>
    <row r="488" spans="14:17">
      <c r="N488" s="10">
        <f t="shared" si="23"/>
        <v>4.7399999999999434</v>
      </c>
      <c r="O488" s="10">
        <f t="shared" si="21"/>
        <v>6.9206562158574751</v>
      </c>
      <c r="P488" s="10" t="e">
        <f>0.5*$B$25*$B$29^2*EXP(-#REF!*N488/$B$27)</f>
        <v>#REF!</v>
      </c>
      <c r="Q488" s="10">
        <f t="shared" si="22"/>
        <v>5.8542194538044559</v>
      </c>
    </row>
    <row r="489" spans="14:17">
      <c r="N489" s="10">
        <f t="shared" si="23"/>
        <v>4.7499999999999432</v>
      </c>
      <c r="O489" s="10">
        <f t="shared" si="21"/>
        <v>6.9604399513567223</v>
      </c>
      <c r="P489" s="10" t="e">
        <f>0.5*$B$25*$B$29^2*EXP(-#REF!*N489/$B$27)</f>
        <v>#REF!</v>
      </c>
      <c r="Q489" s="10">
        <f t="shared" si="22"/>
        <v>5.730441864284578</v>
      </c>
    </row>
    <row r="490" spans="14:17">
      <c r="N490" s="10">
        <f t="shared" si="23"/>
        <v>4.7599999999999429</v>
      </c>
      <c r="O490" s="10">
        <f t="shared" si="21"/>
        <v>6.9995276486611813</v>
      </c>
      <c r="P490" s="10" t="e">
        <f>0.5*$B$25*$B$29^2*EXP(-#REF!*N490/$B$27)</f>
        <v>#REF!</v>
      </c>
      <c r="Q490" s="10">
        <f t="shared" si="22"/>
        <v>5.5700090025692077</v>
      </c>
    </row>
    <row r="491" spans="14:17">
      <c r="N491" s="10">
        <f t="shared" si="23"/>
        <v>4.7699999999999427</v>
      </c>
      <c r="O491" s="10">
        <f t="shared" si="21"/>
        <v>7.037915399033694</v>
      </c>
      <c r="P491" s="10" t="e">
        <f>0.5*$B$25*$B$29^2*EXP(-#REF!*N491/$B$27)</f>
        <v>#REF!</v>
      </c>
      <c r="Q491" s="10">
        <f t="shared" si="22"/>
        <v>5.3739470914792982</v>
      </c>
    </row>
    <row r="492" spans="14:17">
      <c r="N492" s="10">
        <f t="shared" si="23"/>
        <v>4.7799999999999425</v>
      </c>
      <c r="O492" s="10">
        <f t="shared" si="21"/>
        <v>7.0755993637312411</v>
      </c>
      <c r="P492" s="10" t="e">
        <f>0.5*$B$25*$B$29^2*EXP(-#REF!*N492/$B$27)</f>
        <v>#REF!</v>
      </c>
      <c r="Q492" s="10">
        <f t="shared" si="22"/>
        <v>5.1435102581639187</v>
      </c>
    </row>
    <row r="493" spans="14:17">
      <c r="N493" s="10">
        <f t="shared" si="23"/>
        <v>4.7899999999999423</v>
      </c>
      <c r="O493" s="10">
        <f t="shared" si="21"/>
        <v>7.1125757743887013</v>
      </c>
      <c r="P493" s="10" t="e">
        <f>0.5*$B$25*$B$29^2*EXP(-#REF!*N493/$B$27)</f>
        <v>#REF!</v>
      </c>
      <c r="Q493" s="10">
        <f t="shared" si="22"/>
        <v>4.8801725119663457</v>
      </c>
    </row>
    <row r="494" spans="14:17">
      <c r="N494" s="10">
        <f t="shared" si="23"/>
        <v>4.7999999999999421</v>
      </c>
      <c r="O494" s="10">
        <f t="shared" si="21"/>
        <v>7.1488409333958485</v>
      </c>
      <c r="P494" s="10" t="e">
        <f>0.5*$B$25*$B$29^2*EXP(-#REF!*N494/$B$27)</f>
        <v>#REF!</v>
      </c>
      <c r="Q494" s="10">
        <f t="shared" si="22"/>
        <v>4.585618315794469</v>
      </c>
    </row>
    <row r="495" spans="14:17">
      <c r="N495" s="10">
        <f t="shared" si="23"/>
        <v>4.8099999999999419</v>
      </c>
      <c r="O495" s="10">
        <f t="shared" si="21"/>
        <v>7.1843912142670305</v>
      </c>
      <c r="P495" s="10" t="e">
        <f>0.5*$B$25*$B$29^2*EXP(-#REF!*N495/$B$27)</f>
        <v>#REF!</v>
      </c>
      <c r="Q495" s="10">
        <f t="shared" si="22"/>
        <v>4.2617318113065963</v>
      </c>
    </row>
    <row r="496" spans="14:17">
      <c r="N496" s="10">
        <f t="shared" si="23"/>
        <v>4.8199999999999417</v>
      </c>
      <c r="O496" s="10">
        <f t="shared" si="21"/>
        <v>7.2192230620037323</v>
      </c>
      <c r="P496" s="10" t="e">
        <f>0.5*$B$25*$B$29^2*EXP(-#REF!*N496/$B$27)</f>
        <v>#REF!</v>
      </c>
      <c r="Q496" s="10">
        <f t="shared" si="22"/>
        <v>3.9105847668346692</v>
      </c>
    </row>
    <row r="497" spans="14:17">
      <c r="N497" s="10">
        <f t="shared" si="23"/>
        <v>4.8299999999999415</v>
      </c>
      <c r="O497" s="10">
        <f t="shared" si="21"/>
        <v>7.2533329934502335</v>
      </c>
      <c r="P497" s="10" t="e">
        <f>0.5*$B$25*$B$29^2*EXP(-#REF!*N497/$B$27)</f>
        <v>#REF!</v>
      </c>
      <c r="Q497" s="10">
        <f t="shared" si="22"/>
        <v>3.5344233251370625</v>
      </c>
    </row>
    <row r="498" spans="14:17">
      <c r="N498" s="10">
        <f t="shared" si="23"/>
        <v>4.8399999999999412</v>
      </c>
      <c r="O498" s="10">
        <f t="shared" si="21"/>
        <v>7.2867175976418137</v>
      </c>
      <c r="P498" s="10" t="e">
        <f>0.5*$B$25*$B$29^2*EXP(-#REF!*N498/$B$27)</f>
        <v>#REF!</v>
      </c>
      <c r="Q498" s="10">
        <f t="shared" si="22"/>
        <v>3.1356536357501348</v>
      </c>
    </row>
    <row r="499" spans="14:17">
      <c r="N499" s="10">
        <f t="shared" si="23"/>
        <v>4.849999999999941</v>
      </c>
      <c r="O499" s="10">
        <f t="shared" si="21"/>
        <v>7.3193735361458749</v>
      </c>
      <c r="P499" s="10" t="e">
        <f>0.5*$B$25*$B$29^2*EXP(-#REF!*N499/$B$27)</f>
        <v>#REF!</v>
      </c>
      <c r="Q499" s="10">
        <f t="shared" si="22"/>
        <v>2.7168264638424318</v>
      </c>
    </row>
    <row r="500" spans="14:17">
      <c r="N500" s="10">
        <f t="shared" si="23"/>
        <v>4.8599999999999408</v>
      </c>
      <c r="O500" s="10">
        <f t="shared" si="21"/>
        <v>7.3512975433958019</v>
      </c>
      <c r="P500" s="10" t="e">
        <f>0.5*$B$25*$B$29^2*EXP(-#REF!*N500/$B$27)</f>
        <v>#REF!</v>
      </c>
      <c r="Q500" s="10">
        <f t="shared" si="22"/>
        <v>2.280620874022361</v>
      </c>
    </row>
    <row r="501" spans="14:17">
      <c r="N501" s="10">
        <f t="shared" si="23"/>
        <v>4.8699999999999406</v>
      </c>
      <c r="O501" s="10">
        <f t="shared" si="21"/>
        <v>7.3824864270174269</v>
      </c>
      <c r="P501" s="10" t="e">
        <f>0.5*$B$25*$B$29^2*EXP(-#REF!*N501/$B$27)</f>
        <v>#REF!</v>
      </c>
      <c r="Q501" s="10">
        <f t="shared" si="22"/>
        <v>1.82982709346729</v>
      </c>
    </row>
    <row r="502" spans="14:17">
      <c r="N502" s="10">
        <f t="shared" si="23"/>
        <v>4.8799999999999404</v>
      </c>
      <c r="O502" s="10">
        <f t="shared" si="21"/>
        <v>7.4129370681484028</v>
      </c>
      <c r="P502" s="10" t="e">
        <f>0.5*$B$25*$B$29^2*EXP(-#REF!*N502/$B$27)</f>
        <v>#REF!</v>
      </c>
      <c r="Q502" s="10">
        <f t="shared" si="22"/>
        <v>1.3673286639915543</v>
      </c>
    </row>
    <row r="503" spans="14:17">
      <c r="N503" s="10">
        <f t="shared" si="23"/>
        <v>4.8899999999999402</v>
      </c>
      <c r="O503" s="10">
        <f t="shared" si="21"/>
        <v>7.4426464217500117</v>
      </c>
      <c r="P503" s="10" t="e">
        <f>0.5*$B$25*$B$29^2*EXP(-#REF!*N503/$B$27)</f>
        <v>#REF!</v>
      </c>
      <c r="Q503" s="10">
        <f t="shared" si="22"/>
        <v>0.89608399721923493</v>
      </c>
    </row>
    <row r="504" spans="14:17">
      <c r="N504" s="10">
        <f t="shared" si="23"/>
        <v>4.89999999999994</v>
      </c>
      <c r="O504" s="10">
        <f t="shared" si="21"/>
        <v>7.4716115169116089</v>
      </c>
      <c r="P504" s="10" t="e">
        <f>0.5*$B$25*$B$29^2*EXP(-#REF!*N504/$B$27)</f>
        <v>#REF!</v>
      </c>
      <c r="Q504" s="10">
        <f t="shared" si="22"/>
        <v>0.41910745084565576</v>
      </c>
    </row>
    <row r="505" spans="14:17">
      <c r="N505" s="10">
        <f t="shared" si="23"/>
        <v>4.9099999999999397</v>
      </c>
      <c r="O505" s="10">
        <f t="shared" si="21"/>
        <v>7.499829457147837</v>
      </c>
      <c r="P505" s="10" t="e">
        <f>0.5*$B$25*$B$29^2*EXP(-#REF!*N505/$B$27)</f>
        <v>#REF!</v>
      </c>
      <c r="Q505" s="10">
        <f t="shared" si="22"/>
        <v>-6.0549952965053055E-2</v>
      </c>
    </row>
    <row r="506" spans="14:17">
      <c r="N506" s="10">
        <f t="shared" si="23"/>
        <v>4.9199999999999395</v>
      </c>
      <c r="O506" s="10">
        <f t="shared" si="21"/>
        <v>7.5272974206881882</v>
      </c>
      <c r="P506" s="10" t="e">
        <f>0.5*$B$25*$B$29^2*EXP(-#REF!*N506/$B$27)</f>
        <v>#REF!</v>
      </c>
      <c r="Q506" s="10">
        <f t="shared" si="22"/>
        <v>-0.53982004370987213</v>
      </c>
    </row>
    <row r="507" spans="14:17">
      <c r="N507" s="10">
        <f t="shared" si="23"/>
        <v>4.9299999999999393</v>
      </c>
      <c r="O507" s="10">
        <f t="shared" si="21"/>
        <v>7.5540126607591978</v>
      </c>
      <c r="P507" s="10" t="e">
        <f>0.5*$B$25*$B$29^2*EXP(-#REF!*N507/$B$27)</f>
        <v>#REF!</v>
      </c>
      <c r="Q507" s="10">
        <f t="shared" si="22"/>
        <v>-1.0156371283676575</v>
      </c>
    </row>
    <row r="508" spans="14:17">
      <c r="N508" s="10">
        <f t="shared" si="23"/>
        <v>4.9399999999999391</v>
      </c>
      <c r="O508" s="10">
        <f t="shared" si="21"/>
        <v>7.5799725058591401</v>
      </c>
      <c r="P508" s="10" t="e">
        <f>0.5*$B$25*$B$29^2*EXP(-#REF!*N508/$B$27)</f>
        <v>#REF!</v>
      </c>
      <c r="Q508" s="10">
        <f t="shared" si="22"/>
        <v>-1.484957601372475</v>
      </c>
    </row>
    <row r="509" spans="14:17">
      <c r="N509" s="10">
        <f t="shared" si="23"/>
        <v>4.9499999999999389</v>
      </c>
      <c r="O509" s="10">
        <f t="shared" si="21"/>
        <v>7.6051743600250994</v>
      </c>
      <c r="P509" s="10" t="e">
        <f>0.5*$B$25*$B$29^2*EXP(-#REF!*N509/$B$27)</f>
        <v>#REF!</v>
      </c>
      <c r="Q509" s="10">
        <f t="shared" si="22"/>
        <v>-1.9447794133025988</v>
      </c>
    </row>
    <row r="510" spans="14:17">
      <c r="N510" s="10">
        <f t="shared" si="23"/>
        <v>4.9599999999999387</v>
      </c>
      <c r="O510" s="10">
        <f t="shared" si="21"/>
        <v>7.6296157030926821</v>
      </c>
      <c r="P510" s="10" t="e">
        <f>0.5*$B$25*$B$29^2*EXP(-#REF!*N510/$B$27)</f>
        <v>#REF!</v>
      </c>
      <c r="Q510" s="10">
        <f t="shared" si="22"/>
        <v>-2.3921612737520004</v>
      </c>
    </row>
    <row r="511" spans="14:17">
      <c r="N511" s="10">
        <f t="shared" si="23"/>
        <v>4.9699999999999385</v>
      </c>
      <c r="O511" s="10">
        <f t="shared" si="21"/>
        <v>7.6532940909479636</v>
      </c>
      <c r="P511" s="10" t="e">
        <f>0.5*$B$25*$B$29^2*EXP(-#REF!*N511/$B$27)</f>
        <v>#REF!</v>
      </c>
      <c r="Q511" s="10">
        <f t="shared" si="22"/>
        <v>-2.8242414655514851</v>
      </c>
    </row>
    <row r="512" spans="14:17">
      <c r="N512" s="10">
        <f t="shared" si="23"/>
        <v>4.9799999999999383</v>
      </c>
      <c r="O512" s="10">
        <f t="shared" si="21"/>
        <v>7.6762071557718574</v>
      </c>
      <c r="P512" s="10" t="e">
        <f>0.5*$B$25*$B$29^2*EXP(-#REF!*N512/$B$27)</f>
        <v>#REF!</v>
      </c>
      <c r="Q512" s="10">
        <f t="shared" si="22"/>
        <v>-3.2382561499926616</v>
      </c>
    </row>
    <row r="513" spans="14:17">
      <c r="N513" s="10">
        <f t="shared" si="23"/>
        <v>4.989999999999938</v>
      </c>
      <c r="O513" s="10">
        <f t="shared" si="21"/>
        <v>7.698352606276992</v>
      </c>
      <c r="P513" s="10" t="e">
        <f>0.5*$B$25*$B$29^2*EXP(-#REF!*N513/$B$27)</f>
        <v>#REF!</v>
      </c>
      <c r="Q513" s="10">
        <f t="shared" si="22"/>
        <v>-3.6315570459637883</v>
      </c>
    </row>
    <row r="514" spans="14:17">
      <c r="N514" s="10">
        <f t="shared" si="23"/>
        <v>4.9999999999999378</v>
      </c>
      <c r="O514" s="10">
        <f t="shared" si="21"/>
        <v>7.7197282279367716</v>
      </c>
      <c r="P514" s="10" t="e">
        <f>0.5*$B$25*$B$29^2*EXP(-#REF!*N514/$B$27)</f>
        <v>#REF!</v>
      </c>
      <c r="Q514" s="10">
        <f t="shared" si="22"/>
        <v>-4.001628369911348</v>
      </c>
    </row>
    <row r="515" spans="14:17">
      <c r="N515" s="10">
        <f t="shared" si="23"/>
        <v>5.0099999999999376</v>
      </c>
      <c r="O515" s="10">
        <f t="shared" si="21"/>
        <v>7.740331883206844</v>
      </c>
      <c r="P515" s="10" t="e">
        <f>0.5*$B$25*$B$29^2*EXP(-#REF!*N515/$B$27)</f>
        <v>#REF!</v>
      </c>
      <c r="Q515" s="10">
        <f t="shared" si="22"/>
        <v>-4.3461029282694135</v>
      </c>
    </row>
    <row r="516" spans="14:17">
      <c r="N516" s="10">
        <f t="shared" si="23"/>
        <v>5.0199999999999374</v>
      </c>
      <c r="O516" s="10">
        <f t="shared" si="21"/>
        <v>7.7601615117388647</v>
      </c>
      <c r="P516" s="10" t="e">
        <f>0.5*$B$25*$B$29^2*EXP(-#REF!*N516/$B$27)</f>
        <v>#REF!</v>
      </c>
      <c r="Q516" s="10">
        <f t="shared" si="22"/>
        <v>-4.662777259420178</v>
      </c>
    </row>
    <row r="517" spans="14:17">
      <c r="N517" s="10">
        <f t="shared" si="23"/>
        <v>5.0299999999999372</v>
      </c>
      <c r="O517" s="10">
        <f t="shared" si="21"/>
        <v>7.7792151305864765</v>
      </c>
      <c r="P517" s="10" t="e">
        <f>0.5*$B$25*$B$29^2*EXP(-#REF!*N517/$B$27)</f>
        <v>#REF!</v>
      </c>
      <c r="Q517" s="10">
        <f t="shared" si="22"/>
        <v>-4.9496257283287584</v>
      </c>
    </row>
    <row r="518" spans="14:17">
      <c r="N518" s="10">
        <f t="shared" si="23"/>
        <v>5.039999999999937</v>
      </c>
      <c r="O518" s="10">
        <f t="shared" si="21"/>
        <v>7.7974908344036882</v>
      </c>
      <c r="P518" s="10" t="e">
        <f>0.5*$B$25*$B$29^2*EXP(-#REF!*N518/$B$27)</f>
        <v>#REF!</v>
      </c>
      <c r="Q518" s="10">
        <f t="shared" si="22"/>
        <v>-5.2048134836947249</v>
      </c>
    </row>
    <row r="519" spans="14:17">
      <c r="N519" s="10">
        <f t="shared" si="23"/>
        <v>5.0499999999999368</v>
      </c>
      <c r="O519" s="10">
        <f t="shared" si="21"/>
        <v>7.8149867956353596</v>
      </c>
      <c r="P519" s="10" t="e">
        <f>0.5*$B$25*$B$29^2*EXP(-#REF!*N519/$B$27)</f>
        <v>#REF!</v>
      </c>
      <c r="Q519" s="10">
        <f t="shared" si="22"/>
        <v>-5.4267081947388087</v>
      </c>
    </row>
    <row r="520" spans="14:17">
      <c r="N520" s="10">
        <f t="shared" si="23"/>
        <v>5.0599999999999365</v>
      </c>
      <c r="O520" s="10">
        <f t="shared" si="21"/>
        <v>7.8317012646999213</v>
      </c>
      <c r="P520" s="10" t="e">
        <f>0.5*$B$25*$B$29^2*EXP(-#REF!*N520/$B$27)</f>
        <v>#REF!</v>
      </c>
      <c r="Q520" s="10">
        <f t="shared" si="22"/>
        <v>-5.6138904925493796</v>
      </c>
    </row>
    <row r="521" spans="14:17">
      <c r="N521" s="10">
        <f t="shared" si="23"/>
        <v>5.0699999999999363</v>
      </c>
      <c r="O521" s="10">
        <f t="shared" si="21"/>
        <v>7.8476325701644107</v>
      </c>
      <c r="P521" s="10" t="e">
        <f>0.5*$B$25*$B$29^2*EXP(-#REF!*N521/$B$27)</f>
        <v>#REF!</v>
      </c>
      <c r="Q521" s="10">
        <f t="shared" si="22"/>
        <v>-5.7651630491997414</v>
      </c>
    </row>
    <row r="522" spans="14:17">
      <c r="N522" s="10">
        <f t="shared" si="23"/>
        <v>5.0799999999999361</v>
      </c>
      <c r="O522" s="10">
        <f t="shared" si="21"/>
        <v>7.862779118911555</v>
      </c>
      <c r="P522" s="10" t="e">
        <f>0.5*$B$25*$B$29^2*EXP(-#REF!*N522/$B$27)</f>
        <v>#REF!</v>
      </c>
      <c r="Q522" s="10">
        <f t="shared" si="22"/>
        <v>-5.8795582365608503</v>
      </c>
    </row>
    <row r="523" spans="14:17">
      <c r="N523" s="10">
        <f t="shared" si="23"/>
        <v>5.0899999999999359</v>
      </c>
      <c r="O523" s="10">
        <f t="shared" si="21"/>
        <v>7.8771393962991025</v>
      </c>
      <c r="P523" s="10" t="e">
        <f>0.5*$B$25*$B$29^2*EXP(-#REF!*N523/$B$27)</f>
        <v>#REF!</v>
      </c>
      <c r="Q523" s="10">
        <f t="shared" si="22"/>
        <v>-5.9563443158192113</v>
      </c>
    </row>
    <row r="524" spans="14:17">
      <c r="N524" s="10">
        <f t="shared" si="23"/>
        <v>5.0999999999999357</v>
      </c>
      <c r="O524" s="10">
        <f t="shared" si="21"/>
        <v>7.890711966311291</v>
      </c>
      <c r="P524" s="10" t="e">
        <f>0.5*$B$25*$B$29^2*EXP(-#REF!*N524/$B$27)</f>
        <v>#REF!</v>
      </c>
      <c r="Q524" s="10">
        <f t="shared" si="22"/>
        <v>-5.9950301181081471</v>
      </c>
    </row>
    <row r="525" spans="14:17">
      <c r="N525" s="10">
        <f t="shared" si="23"/>
        <v>5.1099999999999355</v>
      </c>
      <c r="O525" s="10">
        <f t="shared" si="21"/>
        <v>7.90349547170241</v>
      </c>
      <c r="P525" s="10" t="e">
        <f>0.5*$B$25*$B$29^2*EXP(-#REF!*N525/$B$27)</f>
        <v>#REF!</v>
      </c>
      <c r="Q525" s="10">
        <f t="shared" si="22"/>
        <v>-5.9953681863123798</v>
      </c>
    </row>
    <row r="526" spans="14:17">
      <c r="N526" s="10">
        <f t="shared" si="23"/>
        <v>5.1199999999999353</v>
      </c>
      <c r="O526" s="10">
        <f t="shared" si="21"/>
        <v>7.9154886341325836</v>
      </c>
      <c r="P526" s="10" t="e">
        <f>0.5*$B$25*$B$29^2*EXP(-#REF!*N526/$B$27)</f>
        <v>#REF!</v>
      </c>
      <c r="Q526" s="10">
        <f t="shared" si="22"/>
        <v>-5.9573563579490951</v>
      </c>
    </row>
    <row r="527" spans="14:17">
      <c r="N527" s="10">
        <f t="shared" si="23"/>
        <v>5.1299999999999351</v>
      </c>
      <c r="O527" s="10">
        <f t="shared" ref="O527:O590" si="24">$B$29*COS($B$25*N527+$B$23)</f>
        <v>7.9266902542955711</v>
      </c>
      <c r="P527" s="10" t="e">
        <f>0.5*$B$25*$B$29^2*EXP(-#REF!*N527/$B$27)</f>
        <v>#REF!</v>
      </c>
      <c r="Q527" s="10">
        <f t="shared" ref="Q527:Q590" si="25">$B$31*COS($B$27*N527)</f>
        <v>-5.8812377790004549</v>
      </c>
    </row>
    <row r="528" spans="14:17">
      <c r="N528" s="10">
        <f t="shared" ref="N528:N591" si="26">N527+$N$10</f>
        <v>5.1399999999999348</v>
      </c>
      <c r="O528" s="10">
        <f t="shared" si="24"/>
        <v>7.9370992120386727</v>
      </c>
      <c r="P528" s="10" t="e">
        <f>0.5*$B$25*$B$29^2*EXP(-#REF!*N528/$B$27)</f>
        <v>#REF!</v>
      </c>
      <c r="Q528" s="10">
        <f t="shared" si="25"/>
        <v>-5.7674993486090687</v>
      </c>
    </row>
    <row r="529" spans="14:17">
      <c r="N529" s="10">
        <f t="shared" si="26"/>
        <v>5.1499999999999346</v>
      </c>
      <c r="O529" s="10">
        <f t="shared" si="24"/>
        <v>7.9467144664747993</v>
      </c>
      <c r="P529" s="10" t="e">
        <f>0.5*$B$25*$B$29^2*EXP(-#REF!*N529/$B$27)</f>
        <v>#REF!</v>
      </c>
      <c r="Q529" s="10">
        <f t="shared" si="25"/>
        <v>-5.6168686045850773</v>
      </c>
    </row>
    <row r="530" spans="14:17">
      <c r="N530" s="10">
        <f t="shared" si="26"/>
        <v>5.1599999999999344</v>
      </c>
      <c r="O530" s="10">
        <f t="shared" si="24"/>
        <v>7.9555350560865188</v>
      </c>
      <c r="P530" s="10" t="e">
        <f>0.5*$B$25*$B$29^2*EXP(-#REF!*N530/$B$27)</f>
        <v>#REF!</v>
      </c>
      <c r="Q530" s="10">
        <f t="shared" si="25"/>
        <v>-5.4303090696469685</v>
      </c>
    </row>
    <row r="531" spans="14:17">
      <c r="N531" s="10">
        <f t="shared" si="26"/>
        <v>5.1699999999999342</v>
      </c>
      <c r="O531" s="10">
        <f t="shared" si="24"/>
        <v>7.9635600988222199</v>
      </c>
      <c r="P531" s="10" t="e">
        <f>0.5*$B$25*$B$29^2*EXP(-#REF!*N531/$B$27)</f>
        <v>#REF!</v>
      </c>
      <c r="Q531" s="10">
        <f t="shared" si="25"/>
        <v>-5.2090140881643006</v>
      </c>
    </row>
    <row r="532" spans="14:17">
      <c r="N532" s="10">
        <f t="shared" si="26"/>
        <v>5.179999999999934</v>
      </c>
      <c r="O532" s="10">
        <f t="shared" si="24"/>
        <v>7.9707887921843215</v>
      </c>
      <c r="P532" s="10" t="e">
        <f>0.5*$B$25*$B$29^2*EXP(-#REF!*N532/$B$27)</f>
        <v>#REF!</v>
      </c>
      <c r="Q532" s="10">
        <f t="shared" si="25"/>
        <v>-4.9543991928261475</v>
      </c>
    </row>
    <row r="533" spans="14:17">
      <c r="N533" s="10">
        <f t="shared" si="26"/>
        <v>5.1899999999999338</v>
      </c>
      <c r="O533" s="10">
        <f t="shared" si="24"/>
        <v>7.9772204133095022</v>
      </c>
      <c r="P533" s="10" t="e">
        <f>0.5*$B$25*$B$29^2*EXP(-#REF!*N533/$B$27)</f>
        <v>#REF!</v>
      </c>
      <c r="Q533" s="10">
        <f t="shared" si="25"/>
        <v>-4.6680930500625495</v>
      </c>
    </row>
    <row r="534" spans="14:17">
      <c r="N534" s="10">
        <f t="shared" si="26"/>
        <v>5.1999999999999336</v>
      </c>
      <c r="O534" s="10">
        <f t="shared" si="24"/>
        <v>7.9828543190410137</v>
      </c>
      <c r="P534" s="10" t="e">
        <f>0.5*$B$25*$B$29^2*EXP(-#REF!*N534/$B$27)</f>
        <v>#REF!</v>
      </c>
      <c r="Q534" s="10">
        <f t="shared" si="25"/>
        <v>-4.3519270421373495</v>
      </c>
    </row>
    <row r="535" spans="14:17">
      <c r="N535" s="10">
        <f t="shared" si="26"/>
        <v>5.2099999999999334</v>
      </c>
      <c r="O535" s="10">
        <f t="shared" si="24"/>
        <v>7.9876899459929804</v>
      </c>
      <c r="P535" s="10" t="e">
        <f>0.5*$B$25*$B$29^2*EXP(-#REF!*N535/$B$27)</f>
        <v>#REF!</v>
      </c>
      <c r="Q535" s="10">
        <f t="shared" si="25"/>
        <v>-4.0079235525514951</v>
      </c>
    </row>
    <row r="536" spans="14:17">
      <c r="N536" s="10">
        <f t="shared" si="26"/>
        <v>5.2199999999999331</v>
      </c>
      <c r="O536" s="10">
        <f t="shared" si="24"/>
        <v>7.991726810606731</v>
      </c>
      <c r="P536" s="10" t="e">
        <f>0.5*$B$25*$B$29^2*EXP(-#REF!*N536/$B$27)</f>
        <v>#REF!</v>
      </c>
      <c r="Q536" s="10">
        <f t="shared" si="25"/>
        <v>-3.638283029690224</v>
      </c>
    </row>
    <row r="537" spans="14:17">
      <c r="N537" s="10">
        <f t="shared" si="26"/>
        <v>5.2299999999999329</v>
      </c>
      <c r="O537" s="10">
        <f t="shared" si="24"/>
        <v>7.9949645091991712</v>
      </c>
      <c r="P537" s="10" t="e">
        <f>0.5*$B$25*$B$29^2*EXP(-#REF!*N537/$B$27)</f>
        <v>#REF!</v>
      </c>
      <c r="Q537" s="10">
        <f t="shared" si="25"/>
        <v>-3.2453699114626637</v>
      </c>
    </row>
    <row r="538" spans="14:17">
      <c r="N538" s="10">
        <f t="shared" si="26"/>
        <v>5.2399999999999327</v>
      </c>
      <c r="O538" s="10">
        <f t="shared" si="24"/>
        <v>7.9974027180031397</v>
      </c>
      <c r="P538" s="10" t="e">
        <f>0.5*$B$25*$B$29^2*EXP(-#REF!*N538/$B$27)</f>
        <v>#REF!</v>
      </c>
      <c r="Q538" s="10">
        <f t="shared" si="25"/>
        <v>-2.8316975009681049</v>
      </c>
    </row>
    <row r="539" spans="14:17">
      <c r="N539" s="10">
        <f t="shared" si="26"/>
        <v>5.2499999999999325</v>
      </c>
      <c r="O539" s="10">
        <f t="shared" si="24"/>
        <v>7.9990411931997887</v>
      </c>
      <c r="P539" s="10" t="e">
        <f>0.5*$B$25*$B$29^2*EXP(-#REF!*N539/$B$27)</f>
        <v>#REF!</v>
      </c>
      <c r="Q539" s="10">
        <f t="shared" si="25"/>
        <v>-2.3999118899330774</v>
      </c>
    </row>
    <row r="540" spans="14:17">
      <c r="N540" s="10">
        <f t="shared" si="26"/>
        <v>5.2599999999999323</v>
      </c>
      <c r="O540" s="10">
        <f t="shared" si="24"/>
        <v>7.9998797709429645</v>
      </c>
      <c r="P540" s="10" t="e">
        <f>0.5*$B$25*$B$29^2*EXP(-#REF!*N540/$B$27)</f>
        <v>#REF!</v>
      </c>
      <c r="Q540" s="10">
        <f t="shared" si="25"/>
        <v>-1.9527750327543667</v>
      </c>
    </row>
    <row r="541" spans="14:17">
      <c r="N541" s="10">
        <f t="shared" si="26"/>
        <v>5.2699999999999321</v>
      </c>
      <c r="O541" s="10">
        <f t="shared" si="24"/>
        <v>7.9999183673755887</v>
      </c>
      <c r="P541" s="10" t="e">
        <f>0.5*$B$25*$B$29^2*EXP(-#REF!*N541/$B$27)</f>
        <v>#REF!</v>
      </c>
      <c r="Q541" s="10">
        <f t="shared" si="25"/>
        <v>-1.493147079416336</v>
      </c>
    </row>
    <row r="542" spans="14:17">
      <c r="N542" s="10">
        <f t="shared" si="26"/>
        <v>5.2799999999999319</v>
      </c>
      <c r="O542" s="10">
        <f t="shared" si="24"/>
        <v>7.9991569786380525</v>
      </c>
      <c r="P542" s="10" t="e">
        <f>0.5*$B$25*$B$29^2*EXP(-#REF!*N542/$B$27)</f>
        <v>#REF!</v>
      </c>
      <c r="Q542" s="10">
        <f t="shared" si="25"/>
        <v>-1.0239680802915865</v>
      </c>
    </row>
    <row r="543" spans="14:17">
      <c r="N543" s="10">
        <f t="shared" si="26"/>
        <v>5.2899999999999316</v>
      </c>
      <c r="O543" s="10">
        <f t="shared" si="24"/>
        <v>7.9975956808685931</v>
      </c>
      <c r="P543" s="10" t="e">
        <f>0.5*$B$25*$B$29^2*EXP(-#REF!*N543/$B$27)</f>
        <v>#REF!</v>
      </c>
      <c r="Q543" s="10">
        <f t="shared" si="25"/>
        <v>-0.54823917985180615</v>
      </c>
    </row>
    <row r="544" spans="14:17">
      <c r="N544" s="10">
        <f t="shared" si="26"/>
        <v>5.2999999999999314</v>
      </c>
      <c r="O544" s="10">
        <f t="shared" si="24"/>
        <v>7.9952346301956885</v>
      </c>
      <c r="P544" s="10" t="e">
        <f>0.5*$B$25*$B$29^2*EXP(-#REF!*N544/$B$27)</f>
        <v>#REF!</v>
      </c>
      <c r="Q544" s="10">
        <f t="shared" si="25"/>
        <v>-6.9003419584871661E-2</v>
      </c>
    </row>
    <row r="545" spans="14:17">
      <c r="N545" s="10">
        <f t="shared" si="26"/>
        <v>5.3099999999999312</v>
      </c>
      <c r="O545" s="10">
        <f t="shared" si="24"/>
        <v>7.9920740627224385</v>
      </c>
      <c r="P545" s="10" t="e">
        <f>0.5*$B$25*$B$29^2*EXP(-#REF!*N545/$B$27)</f>
        <v>#REF!</v>
      </c>
      <c r="Q545" s="10">
        <f t="shared" si="25"/>
        <v>0.41067372708597483</v>
      </c>
    </row>
    <row r="546" spans="14:17">
      <c r="N546" s="10">
        <f t="shared" si="26"/>
        <v>5.319999999999931</v>
      </c>
      <c r="O546" s="10">
        <f t="shared" si="24"/>
        <v>7.9881142945029557</v>
      </c>
      <c r="P546" s="10" t="e">
        <f>0.5*$B$25*$B$29^2*EXP(-#REF!*N546/$B$27)</f>
        <v>#REF!</v>
      </c>
      <c r="Q546" s="10">
        <f t="shared" si="25"/>
        <v>0.88772396337078363</v>
      </c>
    </row>
    <row r="547" spans="14:17">
      <c r="N547" s="10">
        <f t="shared" si="26"/>
        <v>5.3299999999999308</v>
      </c>
      <c r="O547" s="10">
        <f t="shared" si="24"/>
        <v>7.9833557215107636</v>
      </c>
      <c r="P547" s="10" t="e">
        <f>0.5*$B$25*$B$29^2*EXP(-#REF!*N547/$B$27)</f>
        <v>#REF!</v>
      </c>
      <c r="Q547" s="10">
        <f t="shared" si="25"/>
        <v>1.3590957957414678</v>
      </c>
    </row>
    <row r="548" spans="14:17">
      <c r="N548" s="10">
        <f t="shared" si="26"/>
        <v>5.3399999999999306</v>
      </c>
      <c r="O548" s="10">
        <f t="shared" si="24"/>
        <v>7.9777988195991894</v>
      </c>
      <c r="P548" s="10" t="e">
        <f>0.5*$B$25*$B$29^2*EXP(-#REF!*N548/$B$27)</f>
        <v>#REF!</v>
      </c>
      <c r="Q548" s="10">
        <f t="shared" si="25"/>
        <v>1.8217740530768392</v>
      </c>
    </row>
    <row r="549" spans="14:17">
      <c r="N549" s="10">
        <f t="shared" si="26"/>
        <v>5.3499999999999304</v>
      </c>
      <c r="O549" s="10">
        <f t="shared" si="24"/>
        <v>7.9714441444538036</v>
      </c>
      <c r="P549" s="10" t="e">
        <f>0.5*$B$25*$B$29^2*EXP(-#REF!*N549/$B$27)</f>
        <v>#REF!</v>
      </c>
      <c r="Q549" s="10">
        <f t="shared" si="25"/>
        <v>2.2727991734681967</v>
      </c>
    </row>
    <row r="550" spans="14:17">
      <c r="N550" s="10">
        <f t="shared" si="26"/>
        <v>5.3599999999999302</v>
      </c>
      <c r="O550" s="10">
        <f t="shared" si="24"/>
        <v>7.9642923315368206</v>
      </c>
      <c r="P550" s="10" t="e">
        <f>0.5*$B$25*$B$29^2*EXP(-#REF!*N550/$B$27)</f>
        <v>#REF!</v>
      </c>
      <c r="Q550" s="10">
        <f t="shared" si="25"/>
        <v>2.7092861353157245</v>
      </c>
    </row>
    <row r="551" spans="14:17">
      <c r="N551" s="10">
        <f t="shared" si="26"/>
        <v>5.3699999999999299</v>
      </c>
      <c r="O551" s="10">
        <f t="shared" si="24"/>
        <v>7.9563440960235665</v>
      </c>
      <c r="P551" s="10" t="e">
        <f>0.5*$B$25*$B$29^2*EXP(-#REF!*N551/$B$27)</f>
        <v>#REF!</v>
      </c>
      <c r="Q551" s="10">
        <f t="shared" si="25"/>
        <v>3.1284429116212915</v>
      </c>
    </row>
    <row r="552" spans="14:17">
      <c r="N552" s="10">
        <f t="shared" si="26"/>
        <v>5.3799999999999297</v>
      </c>
      <c r="O552" s="10">
        <f t="shared" si="24"/>
        <v>7.9476002327309798</v>
      </c>
      <c r="P552" s="10" t="e">
        <f>0.5*$B$25*$B$29^2*EXP(-#REF!*N552/$B$27)</f>
        <v>#REF!</v>
      </c>
      <c r="Q552" s="10">
        <f t="shared" si="25"/>
        <v>3.5275883294331525</v>
      </c>
    </row>
    <row r="553" spans="14:17">
      <c r="N553" s="10">
        <f t="shared" si="26"/>
        <v>5.3899999999999295</v>
      </c>
      <c r="O553" s="10">
        <f t="shared" si="24"/>
        <v>7.938061616038099</v>
      </c>
      <c r="P553" s="10" t="e">
        <f>0.5*$B$25*$B$29^2*EXP(-#REF!*N553/$B$27)</f>
        <v>#REF!</v>
      </c>
      <c r="Q553" s="10">
        <f t="shared" si="25"/>
        <v>3.9041692202030545</v>
      </c>
    </row>
    <row r="554" spans="14:17">
      <c r="N554" s="10">
        <f t="shared" si="26"/>
        <v>5.3999999999999293</v>
      </c>
      <c r="O554" s="10">
        <f t="shared" si="24"/>
        <v>7.9277291997986445</v>
      </c>
      <c r="P554" s="10" t="e">
        <f>0.5*$B$25*$B$29^2*EXP(-#REF!*N554/$B$27)</f>
        <v>#REF!</v>
      </c>
      <c r="Q554" s="10">
        <f t="shared" si="25"/>
        <v>4.2557767513519931</v>
      </c>
    </row>
    <row r="555" spans="14:17">
      <c r="N555" s="10">
        <f t="shared" si="26"/>
        <v>5.4099999999999291</v>
      </c>
      <c r="O555" s="10">
        <f t="shared" si="24"/>
        <v>7.9166040172456285</v>
      </c>
      <c r="P555" s="10" t="e">
        <f>0.5*$B$25*$B$29^2*EXP(-#REF!*N555/$B$27)</f>
        <v>#REF!</v>
      </c>
      <c r="Q555" s="10">
        <f t="shared" si="25"/>
        <v>4.5801618345783162</v>
      </c>
    </row>
    <row r="556" spans="14:17">
      <c r="N556" s="10">
        <f t="shared" si="26"/>
        <v>5.4199999999999289</v>
      </c>
      <c r="O556" s="10">
        <f t="shared" si="24"/>
        <v>7.9046871808880281</v>
      </c>
      <c r="P556" s="10" t="e">
        <f>0.5*$B$25*$B$29^2*EXP(-#REF!*N556/$B$27)</f>
        <v>#REF!</v>
      </c>
      <c r="Q556" s="10">
        <f t="shared" si="25"/>
        <v>4.8752495123476107</v>
      </c>
    </row>
    <row r="557" spans="14:17">
      <c r="N557" s="10">
        <f t="shared" si="26"/>
        <v>5.4299999999999287</v>
      </c>
      <c r="O557" s="10">
        <f t="shared" si="24"/>
        <v>7.8919798823995642</v>
      </c>
      <c r="P557" s="10" t="e">
        <f>0.5*$B$25*$B$29^2*EXP(-#REF!*N557/$B$27)</f>
        <v>#REF!</v>
      </c>
      <c r="Q557" s="10">
        <f t="shared" si="25"/>
        <v>5.1391522305399073</v>
      </c>
    </row>
    <row r="558" spans="14:17">
      <c r="N558" s="10">
        <f t="shared" si="26"/>
        <v>5.4399999999999284</v>
      </c>
      <c r="O558" s="10">
        <f t="shared" si="24"/>
        <v>7.878483392499489</v>
      </c>
      <c r="P558" s="10" t="e">
        <f>0.5*$B$25*$B$29^2*EXP(-#REF!*N558/$B$27)</f>
        <v>#REF!</v>
      </c>
      <c r="Q558" s="10">
        <f t="shared" si="25"/>
        <v>5.3701819123545755</v>
      </c>
    </row>
    <row r="559" spans="14:17">
      <c r="N559" s="10">
        <f t="shared" si="26"/>
        <v>5.4499999999999282</v>
      </c>
      <c r="O559" s="10">
        <f t="shared" si="24"/>
        <v>7.864199060825535</v>
      </c>
      <c r="P559" s="10" t="e">
        <f>0.5*$B$25*$B$29^2*EXP(-#REF!*N559/$B$27)</f>
        <v>#REF!</v>
      </c>
      <c r="Q559" s="10">
        <f t="shared" si="25"/>
        <v>5.5668607562411028</v>
      </c>
    </row>
    <row r="560" spans="14:17">
      <c r="N560" s="10">
        <f t="shared" si="26"/>
        <v>5.459999999999928</v>
      </c>
      <c r="O560" s="10">
        <f t="shared" si="24"/>
        <v>7.8491283157989855</v>
      </c>
      <c r="P560" s="10" t="e">
        <f>0.5*$B$25*$B$29^2*EXP(-#REF!*N560/$B$27)</f>
        <v>#REF!</v>
      </c>
      <c r="Q560" s="10">
        <f t="shared" si="25"/>
        <v>5.7279306887858681</v>
      </c>
    </row>
    <row r="561" spans="14:17">
      <c r="N561" s="10">
        <f t="shared" si="26"/>
        <v>5.4699999999999278</v>
      </c>
      <c r="O561" s="10">
        <f t="shared" si="24"/>
        <v>7.8332726644817754</v>
      </c>
      <c r="P561" s="10" t="e">
        <f>0.5*$B$25*$B$29^2*EXP(-#REF!*N561/$B$27)</f>
        <v>#REF!</v>
      </c>
      <c r="Q561" s="10">
        <f t="shared" si="25"/>
        <v>5.8523614120886824</v>
      </c>
    </row>
    <row r="562" spans="14:17">
      <c r="N562" s="10">
        <f t="shared" si="26"/>
        <v>5.4799999999999276</v>
      </c>
      <c r="O562" s="10">
        <f t="shared" si="24"/>
        <v>7.816633692425822</v>
      </c>
      <c r="P562" s="10" t="e">
        <f>0.5*$B$25*$B$29^2*EXP(-#REF!*N562/$B$27)</f>
        <v>#REF!</v>
      </c>
      <c r="Q562" s="10">
        <f t="shared" si="25"/>
        <v>5.9393569941533446</v>
      </c>
    </row>
    <row r="563" spans="14:17">
      <c r="N563" s="10">
        <f t="shared" si="26"/>
        <v>5.4899999999999274</v>
      </c>
      <c r="O563" s="10">
        <f t="shared" si="24"/>
        <v>7.7992130635144665</v>
      </c>
      <c r="P563" s="10" t="e">
        <f>0.5*$B$25*$B$29^2*EXP(-#REF!*N563/$B$27)</f>
        <v>#REF!</v>
      </c>
      <c r="Q563" s="10">
        <f t="shared" si="25"/>
        <v>5.9883609601362195</v>
      </c>
    </row>
    <row r="564" spans="14:17">
      <c r="N564" s="10">
        <f t="shared" si="26"/>
        <v>5.4999999999999272</v>
      </c>
      <c r="O564" s="10">
        <f t="shared" si="24"/>
        <v>7.7810125197960698</v>
      </c>
      <c r="P564" s="10" t="e">
        <f>0.5*$B$25*$B$29^2*EXP(-#REF!*N564/$B$27)</f>
        <v>#REF!</v>
      </c>
      <c r="Q564" s="10">
        <f t="shared" si="25"/>
        <v>5.9990598518862095</v>
      </c>
    </row>
    <row r="565" spans="14:17">
      <c r="N565" s="10">
        <f t="shared" si="26"/>
        <v>5.509999999999927</v>
      </c>
      <c r="O565" s="10">
        <f t="shared" si="24"/>
        <v>7.7620338813098613</v>
      </c>
      <c r="P565" s="10" t="e">
        <f>0.5*$B$25*$B$29^2*EXP(-#REF!*N565/$B$27)</f>
        <v>#REF!</v>
      </c>
      <c r="Q565" s="10">
        <f t="shared" si="25"/>
        <v>5.9713852330072061</v>
      </c>
    </row>
    <row r="566" spans="14:17">
      <c r="N566" s="10">
        <f t="shared" si="26"/>
        <v>5.5199999999999267</v>
      </c>
      <c r="O566" s="10">
        <f t="shared" si="24"/>
        <v>7.742279045903862</v>
      </c>
      <c r="P566" s="10" t="e">
        <f>0.5*$B$25*$B$29^2*EXP(-#REF!*N566/$B$27)</f>
        <v>#REF!</v>
      </c>
      <c r="Q566" s="10">
        <f t="shared" si="25"/>
        <v>5.9055141266174891</v>
      </c>
    </row>
    <row r="567" spans="14:17">
      <c r="N567" s="10">
        <f t="shared" si="26"/>
        <v>5.5299999999999265</v>
      </c>
      <c r="O567" s="10">
        <f t="shared" si="24"/>
        <v>7.7217499890451355</v>
      </c>
      <c r="P567" s="10" t="e">
        <f>0.5*$B$25*$B$29^2*EXP(-#REF!*N567/$B$27)</f>
        <v>#REF!</v>
      </c>
      <c r="Q567" s="10">
        <f t="shared" si="25"/>
        <v>5.8018678830058663</v>
      </c>
    </row>
    <row r="568" spans="14:17">
      <c r="N568" s="10">
        <f t="shared" si="26"/>
        <v>5.5399999999999263</v>
      </c>
      <c r="O568" s="10">
        <f t="shared" si="24"/>
        <v>7.7004487636222896</v>
      </c>
      <c r="P568" s="10" t="e">
        <f>0.5*$B$25*$B$29^2*EXP(-#REF!*N568/$B$27)</f>
        <v>#REF!</v>
      </c>
      <c r="Q568" s="10">
        <f t="shared" si="25"/>
        <v>5.6611094844277403</v>
      </c>
    </row>
    <row r="569" spans="14:17">
      <c r="N569" s="10">
        <f t="shared" si="26"/>
        <v>5.5499999999999261</v>
      </c>
      <c r="O569" s="10">
        <f t="shared" si="24"/>
        <v>7.6783774997401011</v>
      </c>
      <c r="P569" s="10" t="e">
        <f>0.5*$B$25*$B$29^2*EXP(-#REF!*N569/$B$27)</f>
        <v>#REF!</v>
      </c>
      <c r="Q569" s="10">
        <f t="shared" si="25"/>
        <v>5.4841393042811619</v>
      </c>
    </row>
    <row r="570" spans="14:17">
      <c r="N570" s="10">
        <f t="shared" si="26"/>
        <v>5.5599999999999259</v>
      </c>
      <c r="O570" s="10">
        <f t="shared" si="24"/>
        <v>7.6555384045065651</v>
      </c>
      <c r="P570" s="10" t="e">
        <f>0.5*$B$25*$B$29^2*EXP(-#REF!*N570/$B$27)</f>
        <v>#REF!</v>
      </c>
      <c r="Q570" s="10">
        <f t="shared" si="25"/>
        <v>5.2720893477897057</v>
      </c>
    </row>
    <row r="571" spans="14:17">
      <c r="N571" s="10">
        <f t="shared" si="26"/>
        <v>5.5699999999999257</v>
      </c>
      <c r="O571" s="10">
        <f t="shared" si="24"/>
        <v>7.6319337618121734</v>
      </c>
      <c r="P571" s="10" t="e">
        <f>0.5*$B$25*$B$29^2*EXP(-#REF!*N571/$B$27)</f>
        <v>#REF!</v>
      </c>
      <c r="Q571" s="10">
        <f t="shared" si="25"/>
        <v>5.0263160110321241</v>
      </c>
    </row>
    <row r="572" spans="14:17">
      <c r="N572" s="10">
        <f t="shared" si="26"/>
        <v>5.5799999999999255</v>
      </c>
      <c r="O572" s="10">
        <f t="shared" si="24"/>
        <v>7.6075659321015063</v>
      </c>
      <c r="P572" s="10" t="e">
        <f>0.5*$B$25*$B$29^2*EXP(-#REF!*N572/$B$27)</f>
        <v>#REF!</v>
      </c>
      <c r="Q572" s="10">
        <f t="shared" si="25"/>
        <v>4.7483914046362896</v>
      </c>
    </row>
    <row r="573" spans="14:17">
      <c r="N573" s="10">
        <f t="shared" si="26"/>
        <v>5.5899999999999253</v>
      </c>
      <c r="O573" s="10">
        <f t="shared" si="24"/>
        <v>7.5824373521372639</v>
      </c>
      <c r="P573" s="10" t="e">
        <f>0.5*$B$25*$B$29^2*EXP(-#REF!*N573/$B$27)</f>
        <v>#REF!</v>
      </c>
      <c r="Q573" s="10">
        <f t="shared" si="25"/>
        <v>4.4400932976361673</v>
      </c>
    </row>
    <row r="574" spans="14:17">
      <c r="N574" s="10">
        <f t="shared" si="26"/>
        <v>5.599999999999925</v>
      </c>
      <c r="O574" s="10">
        <f t="shared" si="24"/>
        <v>7.5565505347564841</v>
      </c>
      <c r="P574" s="10" t="e">
        <f>0.5*$B$25*$B$29^2*EXP(-#REF!*N574/$B$27)</f>
        <v>#REF!</v>
      </c>
      <c r="Q574" s="10">
        <f t="shared" si="25"/>
        <v>4.103393745816823</v>
      </c>
    </row>
    <row r="575" spans="14:17">
      <c r="N575" s="10">
        <f t="shared" si="26"/>
        <v>5.6099999999999248</v>
      </c>
      <c r="O575" s="10">
        <f t="shared" si="24"/>
        <v>7.5299080686193154</v>
      </c>
      <c r="P575" s="10" t="e">
        <f>0.5*$B$25*$B$29^2*EXP(-#REF!*N575/$B$27)</f>
        <v>#REF!</v>
      </c>
      <c r="Q575" s="10">
        <f t="shared" si="25"/>
        <v>3.7404464772872452</v>
      </c>
    </row>
    <row r="576" spans="14:17">
      <c r="N576" s="10">
        <f t="shared" si="26"/>
        <v>5.6199999999999246</v>
      </c>
      <c r="O576" s="10">
        <f t="shared" si="24"/>
        <v>7.5025126179502051</v>
      </c>
      <c r="P576" s="10" t="e">
        <f>0.5*$B$25*$B$29^2*EXP(-#REF!*N576/$B$27)</f>
        <v>#REF!</v>
      </c>
      <c r="Q576" s="10">
        <f t="shared" si="25"/>
        <v>3.3535731159702746</v>
      </c>
    </row>
    <row r="577" spans="14:17">
      <c r="N577" s="10">
        <f t="shared" si="26"/>
        <v>5.6299999999999244</v>
      </c>
      <c r="O577" s="10">
        <f t="shared" si="24"/>
        <v>7.4743669222713738</v>
      </c>
      <c r="P577" s="10" t="e">
        <f>0.5*$B$25*$B$29^2*EXP(-#REF!*N577/$B$27)</f>
        <v>#REF!</v>
      </c>
      <c r="Q577" s="10">
        <f t="shared" si="25"/>
        <v>2.9452483311322788</v>
      </c>
    </row>
    <row r="578" spans="14:17">
      <c r="N578" s="10">
        <f t="shared" si="26"/>
        <v>5.6399999999999242</v>
      </c>
      <c r="O578" s="10">
        <f t="shared" si="24"/>
        <v>7.4454737961289332</v>
      </c>
      <c r="P578" s="10" t="e">
        <f>0.5*$B$25*$B$29^2*EXP(-#REF!*N578/$B$27)</f>
        <v>#REF!</v>
      </c>
      <c r="Q578" s="10">
        <f t="shared" si="25"/>
        <v>2.5180840079449216</v>
      </c>
    </row>
    <row r="579" spans="14:17">
      <c r="N579" s="10">
        <f t="shared" si="26"/>
        <v>5.649999999999924</v>
      </c>
      <c r="O579" s="10">
        <f t="shared" si="24"/>
        <v>7.4158361288114216</v>
      </c>
      <c r="P579" s="10" t="e">
        <f>0.5*$B$25*$B$29^2*EXP(-#REF!*N579/$B$27)</f>
        <v>#REF!</v>
      </c>
      <c r="Q579" s="10">
        <f t="shared" si="25"/>
        <v>2.0748125403333946</v>
      </c>
    </row>
    <row r="580" spans="14:17">
      <c r="N580" s="10">
        <f t="shared" si="26"/>
        <v>5.6599999999999238</v>
      </c>
      <c r="O580" s="10">
        <f t="shared" si="24"/>
        <v>7.3854568840608499</v>
      </c>
      <c r="P580" s="10" t="e">
        <f>0.5*$B$25*$B$29^2*EXP(-#REF!*N580/$B$27)</f>
        <v>#REF!</v>
      </c>
      <c r="Q580" s="10">
        <f t="shared" si="25"/>
        <v>1.6182693529798793</v>
      </c>
    </row>
    <row r="581" spans="14:17">
      <c r="N581" s="10">
        <f t="shared" si="26"/>
        <v>5.6699999999999235</v>
      </c>
      <c r="O581" s="10">
        <f t="shared" si="24"/>
        <v>7.3543390997764204</v>
      </c>
      <c r="P581" s="10" t="e">
        <f>0.5*$B$25*$B$29^2*EXP(-#REF!*N581/$B$27)</f>
        <v>#REF!</v>
      </c>
      <c r="Q581" s="10">
        <f t="shared" si="25"/>
        <v>1.1513747642817651</v>
      </c>
    </row>
    <row r="582" spans="14:17">
      <c r="N582" s="10">
        <f t="shared" si="26"/>
        <v>5.6799999999999233</v>
      </c>
      <c r="O582" s="10">
        <f t="shared" si="24"/>
        <v>7.3224858877106094</v>
      </c>
      <c r="P582" s="10" t="e">
        <f>0.5*$B$25*$B$29^2*EXP(-#REF!*N582/$B$27)</f>
        <v>#REF!</v>
      </c>
      <c r="Q582" s="10">
        <f t="shared" si="25"/>
        <v>0.67711530627979988</v>
      </c>
    </row>
    <row r="583" spans="14:17">
      <c r="N583" s="10">
        <f t="shared" si="26"/>
        <v>5.6899999999999231</v>
      </c>
      <c r="O583" s="10">
        <f t="shared" si="24"/>
        <v>7.2899004331580555</v>
      </c>
      <c r="P583" s="10" t="e">
        <f>0.5*$B$25*$B$29^2*EXP(-#REF!*N583/$B$27)</f>
        <v>#REF!</v>
      </c>
      <c r="Q583" s="10">
        <f t="shared" si="25"/>
        <v>0.19852462104488577</v>
      </c>
    </row>
    <row r="584" spans="14:17">
      <c r="N584" s="10">
        <f t="shared" si="26"/>
        <v>5.6999999999999229</v>
      </c>
      <c r="O584" s="10">
        <f t="shared" si="24"/>
        <v>7.2565859946371054</v>
      </c>
      <c r="P584" s="10" t="e">
        <f>0.5*$B$25*$B$29^2*EXP(-#REF!*N584/$B$27)</f>
        <v>#REF!</v>
      </c>
      <c r="Q584" s="10">
        <f t="shared" si="25"/>
        <v>-0.28133594427855368</v>
      </c>
    </row>
    <row r="585" spans="14:17">
      <c r="N585" s="10">
        <f t="shared" si="26"/>
        <v>5.7099999999999227</v>
      </c>
      <c r="O585" s="10">
        <f t="shared" si="24"/>
        <v>7.2225459035638266</v>
      </c>
      <c r="P585" s="10" t="e">
        <f>0.5*$B$25*$B$29^2*EXP(-#REF!*N585/$B$27)</f>
        <v>#REF!</v>
      </c>
      <c r="Q585" s="10">
        <f t="shared" si="25"/>
        <v>-0.75939691964712785</v>
      </c>
    </row>
    <row r="586" spans="14:17">
      <c r="N586" s="10">
        <f t="shared" si="26"/>
        <v>5.7199999999999225</v>
      </c>
      <c r="O586" s="10">
        <f t="shared" si="24"/>
        <v>7.18778356391896</v>
      </c>
      <c r="P586" s="10" t="e">
        <f>0.5*$B$25*$B$29^2*EXP(-#REF!*N586/$B$27)</f>
        <v>#REF!</v>
      </c>
      <c r="Q586" s="10">
        <f t="shared" si="25"/>
        <v>-1.2326003462518669</v>
      </c>
    </row>
    <row r="587" spans="14:17">
      <c r="N587" s="10">
        <f t="shared" si="26"/>
        <v>5.7299999999999223</v>
      </c>
      <c r="O587" s="10">
        <f t="shared" si="24"/>
        <v>7.1523024519075014</v>
      </c>
      <c r="P587" s="10" t="e">
        <f>0.5*$B$25*$B$29^2*EXP(-#REF!*N587/$B$27)</f>
        <v>#REF!</v>
      </c>
      <c r="Q587" s="10">
        <f t="shared" si="25"/>
        <v>-1.6979193370189933</v>
      </c>
    </row>
    <row r="588" spans="14:17">
      <c r="N588" s="10">
        <f t="shared" si="26"/>
        <v>5.7399999999999221</v>
      </c>
      <c r="O588" s="10">
        <f t="shared" si="24"/>
        <v>7.1161061156110588</v>
      </c>
      <c r="P588" s="10" t="e">
        <f>0.5*$B$25*$B$29^2*EXP(-#REF!*N588/$B$27)</f>
        <v>#REF!</v>
      </c>
      <c r="Q588" s="10">
        <f t="shared" si="25"/>
        <v>-2.1523774383576231</v>
      </c>
    </row>
    <row r="589" spans="14:17">
      <c r="N589" s="10">
        <f t="shared" si="26"/>
        <v>5.7499999999999218</v>
      </c>
      <c r="O589" s="10">
        <f t="shared" si="24"/>
        <v>7.0791981746331496</v>
      </c>
      <c r="P589" s="10" t="e">
        <f>0.5*$B$25*$B$29^2*EXP(-#REF!*N589/$B$27)</f>
        <v>#REF!</v>
      </c>
      <c r="Q589" s="10">
        <f t="shared" si="25"/>
        <v>-2.5930676693052863</v>
      </c>
    </row>
    <row r="590" spans="14:17">
      <c r="N590" s="10">
        <f t="shared" si="26"/>
        <v>5.7599999999999216</v>
      </c>
      <c r="O590" s="10">
        <f t="shared" si="24"/>
        <v>7.0415823197370893</v>
      </c>
      <c r="P590" s="10" t="e">
        <f>0.5*$B$25*$B$29^2*EXP(-#REF!*N590/$B$27)</f>
        <v>#REF!</v>
      </c>
      <c r="Q590" s="10">
        <f t="shared" si="25"/>
        <v>-3.0171711162857098</v>
      </c>
    </row>
    <row r="591" spans="14:17">
      <c r="N591" s="10">
        <f t="shared" si="26"/>
        <v>5.7699999999999214</v>
      </c>
      <c r="O591" s="10">
        <f t="shared" ref="O591:O654" si="27">$B$29*COS($B$25*N591+$B$23)</f>
        <v>7.0032623124769939</v>
      </c>
      <c r="P591" s="10" t="e">
        <f>0.5*$B$25*$B$29^2*EXP(-#REF!*N591/$B$27)</f>
        <v>#REF!</v>
      </c>
      <c r="Q591" s="10">
        <f t="shared" ref="Q591:Q654" si="28">$B$31*COS($B$27*N591)</f>
        <v>-3.4219749645358633</v>
      </c>
    </row>
    <row r="592" spans="14:17">
      <c r="N592" s="10">
        <f t="shared" ref="N592:N655" si="29">N591+$N$10</f>
        <v>5.7799999999999212</v>
      </c>
      <c r="O592" s="10">
        <f t="shared" si="27"/>
        <v>6.9642419848217108</v>
      </c>
      <c r="P592" s="10" t="e">
        <f>0.5*$B$25*$B$29^2*EXP(-#REF!*N592/$B$27)</f>
        <v>#REF!</v>
      </c>
      <c r="Q592" s="10">
        <f t="shared" si="28"/>
        <v>-3.8048898508626783</v>
      </c>
    </row>
    <row r="593" spans="14:17">
      <c r="N593" s="10">
        <f t="shared" si="29"/>
        <v>5.789999999999921</v>
      </c>
      <c r="O593" s="10">
        <f t="shared" si="27"/>
        <v>6.9245252387714604</v>
      </c>
      <c r="P593" s="10" t="e">
        <f>0.5*$B$25*$B$29^2*EXP(-#REF!*N593/$B$27)</f>
        <v>#REF!</v>
      </c>
      <c r="Q593" s="10">
        <f t="shared" si="28"/>
        <v>-4.1634664267310111</v>
      </c>
    </row>
    <row r="594" spans="14:17">
      <c r="N594" s="10">
        <f t="shared" si="29"/>
        <v>5.7999999999999208</v>
      </c>
      <c r="O594" s="10">
        <f t="shared" si="27"/>
        <v>6.8841160459677528</v>
      </c>
      <c r="P594" s="10" t="e">
        <f>0.5*$B$25*$B$29^2*EXP(-#REF!*N594/$B$27)</f>
        <v>#REF!</v>
      </c>
      <c r="Q594" s="10">
        <f t="shared" si="28"/>
        <v>-4.4954110257356072</v>
      </c>
    </row>
    <row r="595" spans="14:17">
      <c r="N595" s="10">
        <f t="shared" si="29"/>
        <v>5.8099999999999206</v>
      </c>
      <c r="O595" s="10">
        <f t="shared" si="27"/>
        <v>6.8430184472961928</v>
      </c>
      <c r="P595" s="10" t="e">
        <f>0.5*$B$25*$B$29^2*EXP(-#REF!*N595/$B$27)</f>
        <v>#REF!</v>
      </c>
      <c r="Q595" s="10">
        <f t="shared" si="28"/>
        <v>-4.7986003352387128</v>
      </c>
    </row>
    <row r="596" spans="14:17">
      <c r="N596" s="10">
        <f t="shared" si="29"/>
        <v>5.8199999999999203</v>
      </c>
      <c r="O596" s="10">
        <f t="shared" si="27"/>
        <v>6.8012365524823695</v>
      </c>
      <c r="P596" s="10" t="e">
        <f>0.5*$B$25*$B$29^2*EXP(-#REF!*N596/$B$27)</f>
        <v>#REF!</v>
      </c>
      <c r="Q596" s="10">
        <f t="shared" si="28"/>
        <v>-5.0710949783249344</v>
      </c>
    </row>
    <row r="597" spans="14:17">
      <c r="N597" s="10">
        <f t="shared" si="29"/>
        <v>5.8299999999999201</v>
      </c>
      <c r="O597" s="10">
        <f t="shared" si="27"/>
        <v>6.7587745396810055</v>
      </c>
      <c r="P597" s="10" t="e">
        <f>0.5*$B$25*$B$29^2*EXP(-#REF!*N597/$B$27)</f>
        <v>#REF!</v>
      </c>
      <c r="Q597" s="10">
        <f t="shared" si="28"/>
        <v>-5.3111519191951668</v>
      </c>
    </row>
    <row r="598" spans="14:17">
      <c r="N598" s="10">
        <f t="shared" si="29"/>
        <v>5.8399999999999199</v>
      </c>
      <c r="O598" s="10">
        <f t="shared" si="27"/>
        <v>6.7156366550579678</v>
      </c>
      <c r="P598" s="10" t="e">
        <f>0.5*$B$25*$B$29^2*EXP(-#REF!*N598/$B$27)</f>
        <v>#REF!</v>
      </c>
      <c r="Q598" s="10">
        <f t="shared" si="28"/>
        <v>-5.5172356126474167</v>
      </c>
    </row>
    <row r="599" spans="14:17">
      <c r="N599" s="10">
        <f t="shared" si="29"/>
        <v>5.8499999999999197</v>
      </c>
      <c r="O599" s="10">
        <f t="shared" si="27"/>
        <v>6.6718272123657378</v>
      </c>
      <c r="P599" s="10" t="e">
        <f>0.5*$B$25*$B$29^2*EXP(-#REF!*N599/$B$27)</f>
        <v>#REF!</v>
      </c>
      <c r="Q599" s="10">
        <f t="shared" si="28"/>
        <v>-5.6880278263258779</v>
      </c>
    </row>
    <row r="600" spans="14:17">
      <c r="N600" s="10">
        <f t="shared" si="29"/>
        <v>5.8599999999999195</v>
      </c>
      <c r="O600" s="10">
        <f t="shared" si="27"/>
        <v>6.6273505925121405</v>
      </c>
      <c r="P600" s="10" t="e">
        <f>0.5*$B$25*$B$29^2*EXP(-#REF!*N600/$B$27)</f>
        <v>#REF!</v>
      </c>
      <c r="Q600" s="10">
        <f t="shared" si="28"/>
        <v>-5.8224360729094142</v>
      </c>
    </row>
    <row r="601" spans="14:17">
      <c r="N601" s="10">
        <f t="shared" si="29"/>
        <v>5.8699999999999193</v>
      </c>
      <c r="O601" s="10">
        <f t="shared" si="27"/>
        <v>6.5822112431220656</v>
      </c>
      <c r="P601" s="10" t="e">
        <f>0.5*$B$25*$B$29^2*EXP(-#REF!*N601/$B$27)</f>
        <v>#REF!</v>
      </c>
      <c r="Q601" s="10">
        <f t="shared" si="28"/>
        <v>-5.9196005983021767</v>
      </c>
    </row>
    <row r="602" spans="14:17">
      <c r="N602" s="10">
        <f t="shared" si="29"/>
        <v>5.8799999999999191</v>
      </c>
      <c r="O602" s="10">
        <f t="shared" si="27"/>
        <v>6.5364136780928366</v>
      </c>
      <c r="P602" s="10" t="e">
        <f>0.5*$B$25*$B$29^2*EXP(-#REF!*N602/$B$27)</f>
        <v>#REF!</v>
      </c>
      <c r="Q602" s="10">
        <f t="shared" si="28"/>
        <v>-5.9788998811258205</v>
      </c>
    </row>
    <row r="603" spans="14:17">
      <c r="N603" s="10">
        <f t="shared" si="29"/>
        <v>5.8899999999999189</v>
      </c>
      <c r="O603" s="10">
        <f t="shared" si="27"/>
        <v>6.4899624771427913</v>
      </c>
      <c r="P603" s="10" t="e">
        <f>0.5*$B$25*$B$29^2*EXP(-#REF!*N603/$B$27)</f>
        <v>#REF!</v>
      </c>
      <c r="Q603" s="10">
        <f t="shared" si="28"/>
        <v>-5.9999546083353161</v>
      </c>
    </row>
    <row r="604" spans="14:17">
      <c r="N604" s="10">
        <f t="shared" si="29"/>
        <v>5.8999999999999186</v>
      </c>
      <c r="O604" s="10">
        <f t="shared" si="27"/>
        <v>6.4428622853532831</v>
      </c>
      <c r="P604" s="10" t="e">
        <f>0.5*$B$25*$B$29^2*EXP(-#REF!*N604/$B$27)</f>
        <v>#REF!</v>
      </c>
      <c r="Q604" s="10">
        <f t="shared" si="28"/>
        <v>-5.982630101527997</v>
      </c>
    </row>
    <row r="605" spans="14:17">
      <c r="N605" s="10">
        <f t="shared" si="29"/>
        <v>5.9099999999999184</v>
      </c>
      <c r="O605" s="10">
        <f t="shared" si="27"/>
        <v>6.3951178127043065</v>
      </c>
      <c r="P605" s="10" t="e">
        <f>0.5*$B$25*$B$29^2*EXP(-#REF!*N605/$B$27)</f>
        <v>#REF!</v>
      </c>
      <c r="Q605" s="10">
        <f t="shared" si="28"/>
        <v>-5.9270371784257261</v>
      </c>
    </row>
    <row r="606" spans="14:17">
      <c r="N606" s="10">
        <f t="shared" si="29"/>
        <v>5.9199999999999182</v>
      </c>
      <c r="O606" s="10">
        <f t="shared" si="27"/>
        <v>6.3467338336033077</v>
      </c>
      <c r="P606" s="10" t="e">
        <f>0.5*$B$25*$B$29^2*EXP(-#REF!*N606/$B$27)</f>
        <v>#REF!</v>
      </c>
      <c r="Q606" s="10">
        <f t="shared" si="28"/>
        <v>-5.8335314440196573</v>
      </c>
    </row>
    <row r="607" spans="14:17">
      <c r="N607" s="10">
        <f t="shared" si="29"/>
        <v>5.929999999999918</v>
      </c>
      <c r="O607" s="10">
        <f t="shared" si="27"/>
        <v>6.2977151864078404</v>
      </c>
      <c r="P607" s="10" t="e">
        <f>0.5*$B$25*$B$29^2*EXP(-#REF!*N607/$B$27)</f>
        <v>#REF!</v>
      </c>
      <c r="Q607" s="10">
        <f t="shared" si="28"/>
        <v>-5.7027110159118317</v>
      </c>
    </row>
    <row r="608" spans="14:17">
      <c r="N608" s="10">
        <f t="shared" si="29"/>
        <v>5.9399999999999178</v>
      </c>
      <c r="O608" s="10">
        <f t="shared" si="27"/>
        <v>6.2480667729418453</v>
      </c>
      <c r="P608" s="10" t="e">
        <f>0.5*$B$25*$B$29^2*EXP(-#REF!*N608/$B$27)</f>
        <v>#REF!</v>
      </c>
      <c r="Q608" s="10">
        <f t="shared" si="28"/>
        <v>-5.5354126984036593</v>
      </c>
    </row>
    <row r="609" spans="14:17">
      <c r="N609" s="10">
        <f t="shared" si="29"/>
        <v>5.9499999999999176</v>
      </c>
      <c r="O609" s="10">
        <f t="shared" si="27"/>
        <v>6.1977935580052614</v>
      </c>
      <c r="P609" s="10" t="e">
        <f>0.5*$B$25*$B$29^2*EXP(-#REF!*N609/$B$27)</f>
        <v>#REF!</v>
      </c>
      <c r="Q609" s="10">
        <f t="shared" si="28"/>
        <v>-5.3327066298040782</v>
      </c>
    </row>
    <row r="610" spans="14:17">
      <c r="N610" s="10">
        <f t="shared" si="29"/>
        <v>5.9599999999999174</v>
      </c>
      <c r="O610" s="10">
        <f t="shared" si="27"/>
        <v>6.1469005688776885</v>
      </c>
      <c r="P610" s="10" t="e">
        <f>0.5*$B$25*$B$29^2*EXP(-#REF!*N610/$B$27)</f>
        <v>#REF!</v>
      </c>
      <c r="Q610" s="10">
        <f t="shared" si="28"/>
        <v>-5.0958894371963339</v>
      </c>
    </row>
    <row r="611" spans="14:17">
      <c r="N611" s="10">
        <f t="shared" si="29"/>
        <v>5.9699999999999172</v>
      </c>
      <c r="O611" s="10">
        <f t="shared" si="27"/>
        <v>6.0953928948156282</v>
      </c>
      <c r="P611" s="10" t="e">
        <f>0.5*$B$25*$B$29^2*EXP(-#REF!*N611/$B$27)</f>
        <v>#REF!</v>
      </c>
      <c r="Q611" s="10">
        <f t="shared" si="28"/>
        <v>-4.826475942449524</v>
      </c>
    </row>
    <row r="612" spans="14:17">
      <c r="N612" s="10">
        <f t="shared" si="29"/>
        <v>5.9799999999999169</v>
      </c>
      <c r="O612" s="10">
        <f t="shared" si="27"/>
        <v>6.0432756865435255</v>
      </c>
      <c r="P612" s="10" t="e">
        <f>0.5*$B$25*$B$29^2*EXP(-#REF!*N612/$B$27)</f>
        <v>#REF!</v>
      </c>
      <c r="Q612" s="10">
        <f t="shared" si="28"/>
        <v>-4.5261894725281255</v>
      </c>
    </row>
    <row r="613" spans="14:17">
      <c r="N613" s="10">
        <f t="shared" si="29"/>
        <v>5.9899999999999167</v>
      </c>
      <c r="O613" s="10">
        <f t="shared" si="27"/>
        <v>5.9905541557388524</v>
      </c>
      <c r="P613" s="10" t="e">
        <f>0.5*$B$25*$B$29^2*EXP(-#REF!*N613/$B$27)</f>
        <v>#REF!</v>
      </c>
      <c r="Q613" s="10">
        <f t="shared" si="28"/>
        <v>-4.1969508360804531</v>
      </c>
    </row>
    <row r="614" spans="14:17">
      <c r="N614" s="10">
        <f t="shared" si="29"/>
        <v>5.9999999999999165</v>
      </c>
      <c r="O614" s="10">
        <f t="shared" si="27"/>
        <v>5.9372335745107172</v>
      </c>
      <c r="P614" s="10" t="e">
        <f>0.5*$B$25*$B$29^2*EXP(-#REF!*N614/$B$27)</f>
        <v>#REF!</v>
      </c>
      <c r="Q614" s="10">
        <f t="shared" si="28"/>
        <v>-3.840866036818277</v>
      </c>
    </row>
    <row r="615" spans="14:17">
      <c r="N615" s="10">
        <f t="shared" si="29"/>
        <v>6.0099999999999163</v>
      </c>
      <c r="O615" s="10">
        <f t="shared" si="27"/>
        <v>5.883319274872771</v>
      </c>
      <c r="P615" s="10" t="e">
        <f>0.5*$B$25*$B$29^2*EXP(-#REF!*N615/$B$27)</f>
        <v>#REF!</v>
      </c>
      <c r="Q615" s="10">
        <f t="shared" si="28"/>
        <v>-3.460212802280024</v>
      </c>
    </row>
    <row r="616" spans="14:17">
      <c r="N616" s="10">
        <f t="shared" si="29"/>
        <v>6.0199999999999161</v>
      </c>
      <c r="O616" s="10">
        <f t="shared" si="27"/>
        <v>5.8288166482101262</v>
      </c>
      <c r="P616" s="10" t="e">
        <f>0.5*$B$25*$B$29^2*EXP(-#REF!*N616/$B$27)</f>
        <v>#REF!</v>
      </c>
      <c r="Q616" s="10">
        <f t="shared" si="28"/>
        <v>-3.0574260141475156</v>
      </c>
    </row>
    <row r="617" spans="14:17">
      <c r="N617" s="10">
        <f t="shared" si="29"/>
        <v>6.0299999999999159</v>
      </c>
      <c r="O617" s="10">
        <f t="shared" si="27"/>
        <v>5.7737311447399904</v>
      </c>
      <c r="P617" s="10" t="e">
        <f>0.5*$B$25*$B$29^2*EXP(-#REF!*N617/$B$27)</f>
        <v>#REF!</v>
      </c>
      <c r="Q617" s="10">
        <f t="shared" si="28"/>
        <v>-2.6350821333124976</v>
      </c>
    </row>
    <row r="618" spans="14:17">
      <c r="N618" s="10">
        <f t="shared" si="29"/>
        <v>6.0399999999999157</v>
      </c>
      <c r="O618" s="10">
        <f t="shared" si="27"/>
        <v>5.7180682729668089</v>
      </c>
      <c r="P618" s="10" t="e">
        <f>0.5*$B$25*$B$29^2*EXP(-#REF!*N618/$B$27)</f>
        <v>#REF!</v>
      </c>
      <c r="Q618" s="10">
        <f t="shared" si="28"/>
        <v>-2.1958827193193726</v>
      </c>
    </row>
    <row r="619" spans="14:17">
      <c r="N619" s="10">
        <f t="shared" si="29"/>
        <v>6.0499999999999154</v>
      </c>
      <c r="O619" s="10">
        <f t="shared" si="27"/>
        <v>5.6618335991313709</v>
      </c>
      <c r="P619" s="10" t="e">
        <f>0.5*$B$25*$B$29^2*EXP(-#REF!*N619/$B$27)</f>
        <v>#REF!</v>
      </c>
      <c r="Q619" s="10">
        <f t="shared" si="28"/>
        <v>-1.742637149603476</v>
      </c>
    </row>
    <row r="620" spans="14:17">
      <c r="N620" s="10">
        <f t="shared" si="29"/>
        <v>6.0599999999999152</v>
      </c>
      <c r="O620" s="10">
        <f t="shared" si="27"/>
        <v>5.6050327466541585</v>
      </c>
      <c r="P620" s="10" t="e">
        <f>0.5*$B$25*$B$29^2*EXP(-#REF!*N620/$B$27)</f>
        <v>#REF!</v>
      </c>
      <c r="Q620" s="10">
        <f t="shared" si="28"/>
        <v>-1.2782446490627837</v>
      </c>
    </row>
    <row r="621" spans="14:17">
      <c r="N621" s="10">
        <f t="shared" si="29"/>
        <v>6.069999999999915</v>
      </c>
      <c r="O621" s="10">
        <f t="shared" si="27"/>
        <v>5.5476713955731665</v>
      </c>
      <c r="P621" s="10" t="e">
        <f>0.5*$B$25*$B$29^2*EXP(-#REF!*N621/$B$27)</f>
        <v>#REF!</v>
      </c>
      <c r="Q621" s="10">
        <f t="shared" si="28"/>
        <v>-0.80567574491247562</v>
      </c>
    </row>
    <row r="622" spans="14:17">
      <c r="N622" s="10">
        <f t="shared" si="29"/>
        <v>6.0799999999999148</v>
      </c>
      <c r="O622" s="10">
        <f t="shared" si="27"/>
        <v>5.4897552819756603</v>
      </c>
      <c r="P622" s="10" t="e">
        <f>0.5*$B$25*$B$29^2*EXP(-#REF!*N622/$B$27)</f>
        <v>#REF!</v>
      </c>
      <c r="Q622" s="10">
        <f t="shared" si="28"/>
        <v>-0.32795326544799575</v>
      </c>
    </row>
    <row r="623" spans="14:17">
      <c r="N623" s="10">
        <f t="shared" si="29"/>
        <v>6.0899999999999146</v>
      </c>
      <c r="O623" s="10">
        <f t="shared" si="27"/>
        <v>5.4312901974246968</v>
      </c>
      <c r="P623" s="10" t="e">
        <f>0.5*$B$25*$B$29^2*EXP(-#REF!*N623/$B$27)</f>
        <v>#REF!</v>
      </c>
      <c r="Q623" s="10">
        <f t="shared" si="28"/>
        <v>0.15186699574031937</v>
      </c>
    </row>
    <row r="624" spans="14:17">
      <c r="N624" s="10">
        <f t="shared" si="29"/>
        <v>6.0999999999999144</v>
      </c>
      <c r="O624" s="10">
        <f t="shared" si="27"/>
        <v>5.3722819883800925</v>
      </c>
      <c r="P624" s="10" t="e">
        <f>0.5*$B$25*$B$29^2*EXP(-#REF!*N624/$B$27)</f>
        <v>#REF!</v>
      </c>
      <c r="Q624" s="10">
        <f t="shared" si="28"/>
        <v>0.63071582641800172</v>
      </c>
    </row>
    <row r="625" spans="14:17">
      <c r="N625" s="10">
        <f t="shared" si="29"/>
        <v>6.1099999999999142</v>
      </c>
      <c r="O625" s="10">
        <f t="shared" si="27"/>
        <v>5.3127365556135375</v>
      </c>
      <c r="P625" s="10" t="e">
        <f>0.5*$B$25*$B$29^2*EXP(-#REF!*N625/$B$27)</f>
        <v>#REF!</v>
      </c>
      <c r="Q625" s="10">
        <f t="shared" si="28"/>
        <v>1.1055302281907424</v>
      </c>
    </row>
    <row r="626" spans="14:17">
      <c r="N626" s="10">
        <f t="shared" si="29"/>
        <v>6.119999999999914</v>
      </c>
      <c r="O626" s="10">
        <f t="shared" si="27"/>
        <v>5.2526598536186864</v>
      </c>
      <c r="P626" s="10" t="e">
        <f>0.5*$B$25*$B$29^2*EXP(-#REF!*N626/$B$27)</f>
        <v>#REF!</v>
      </c>
      <c r="Q626" s="10">
        <f t="shared" si="28"/>
        <v>1.5732730092413112</v>
      </c>
    </row>
    <row r="627" spans="14:17">
      <c r="N627" s="10">
        <f t="shared" si="29"/>
        <v>6.1299999999999137</v>
      </c>
      <c r="O627" s="10">
        <f t="shared" si="27"/>
        <v>5.1920578900156755</v>
      </c>
      <c r="P627" s="10" t="e">
        <f>0.5*$B$25*$B$29^2*EXP(-#REF!*N627/$B$27)</f>
        <v>#REF!</v>
      </c>
      <c r="Q627" s="10">
        <f t="shared" si="28"/>
        <v>2.0309522119924495</v>
      </c>
    </row>
    <row r="628" spans="14:17">
      <c r="N628" s="10">
        <f t="shared" si="29"/>
        <v>6.1399999999999135</v>
      </c>
      <c r="O628" s="10">
        <f t="shared" si="27"/>
        <v>5.1309367249503204</v>
      </c>
      <c r="P628" s="10" t="e">
        <f>0.5*$B$25*$B$29^2*EXP(-#REF!*N628/$B$27)</f>
        <v>#REF!</v>
      </c>
      <c r="Q628" s="10">
        <f t="shared" si="28"/>
        <v>2.4756402514249944</v>
      </c>
    </row>
    <row r="629" spans="14:17">
      <c r="N629" s="10">
        <f t="shared" si="29"/>
        <v>6.1499999999999133</v>
      </c>
      <c r="O629" s="10">
        <f t="shared" si="27"/>
        <v>5.0693024704882808</v>
      </c>
      <c r="P629" s="10" t="e">
        <f>0.5*$B$25*$B$29^2*EXP(-#REF!*N629/$B$27)</f>
        <v>#REF!</v>
      </c>
      <c r="Q629" s="10">
        <f t="shared" si="28"/>
        <v>2.9044926416313119</v>
      </c>
    </row>
    <row r="630" spans="14:17">
      <c r="N630" s="10">
        <f t="shared" si="29"/>
        <v>6.1599999999999131</v>
      </c>
      <c r="O630" s="10">
        <f t="shared" si="27"/>
        <v>5.0071612900035962</v>
      </c>
      <c r="P630" s="10" t="e">
        <f>0.5*$B$25*$B$29^2*EXP(-#REF!*N630/$B$27)</f>
        <v>#REF!</v>
      </c>
      <c r="Q630" s="10">
        <f t="shared" si="28"/>
        <v>3.314766190817994</v>
      </c>
    </row>
    <row r="631" spans="14:17">
      <c r="N631" s="10">
        <f t="shared" si="29"/>
        <v>6.1699999999999129</v>
      </c>
      <c r="O631" s="10">
        <f t="shared" si="27"/>
        <v>4.9445193975624875</v>
      </c>
      <c r="P631" s="10" t="e">
        <f>0.5*$B$25*$B$29^2*EXP(-#REF!*N631/$B$27)</f>
        <v>#REF!</v>
      </c>
      <c r="Q631" s="10">
        <f t="shared" si="28"/>
        <v>3.7038365483719105</v>
      </c>
    </row>
    <row r="632" spans="14:17">
      <c r="N632" s="10">
        <f t="shared" si="29"/>
        <v>6.1799999999999127</v>
      </c>
      <c r="O632" s="10">
        <f t="shared" si="27"/>
        <v>4.8813830573020862</v>
      </c>
      <c r="P632" s="10" t="e">
        <f>0.5*$B$25*$B$29^2*EXP(-#REF!*N632/$B$27)</f>
        <v>#REF!</v>
      </c>
      <c r="Q632" s="10">
        <f t="shared" si="28"/>
        <v>4.0692149917482565</v>
      </c>
    </row>
    <row r="633" spans="14:17">
      <c r="N633" s="10">
        <f t="shared" si="29"/>
        <v>6.1899999999999125</v>
      </c>
      <c r="O633" s="10">
        <f t="shared" si="27"/>
        <v>4.8177585828037603</v>
      </c>
      <c r="P633" s="10" t="e">
        <f>0.5*$B$25*$B$29^2*EXP(-#REF!*N633/$B$27)</f>
        <v>#REF!</v>
      </c>
      <c r="Q633" s="10">
        <f t="shared" si="28"/>
        <v>4.4085643458018131</v>
      </c>
    </row>
    <row r="634" spans="14:17">
      <c r="N634" s="10">
        <f t="shared" si="29"/>
        <v>6.1999999999999122</v>
      </c>
      <c r="O634" s="10">
        <f t="shared" si="27"/>
        <v>4.7536523364619399</v>
      </c>
      <c r="P634" s="10" t="e">
        <f>0.5*$B$25*$B$29^2*EXP(-#REF!*N634/$B$27)</f>
        <v>#REF!</v>
      </c>
      <c r="Q634" s="10">
        <f t="shared" si="28"/>
        <v>4.7197139327320201</v>
      </c>
    </row>
    <row r="635" spans="14:17">
      <c r="N635" s="10">
        <f t="shared" si="29"/>
        <v>6.209999999999912</v>
      </c>
      <c r="O635" s="10">
        <f t="shared" si="27"/>
        <v>4.6890707288478373</v>
      </c>
      <c r="P635" s="10" t="e">
        <f>0.5*$B$25*$B$29^2*EXP(-#REF!*N635/$B$27)</f>
        <v>#REF!</v>
      </c>
      <c r="Q635" s="10">
        <f t="shared" si="28"/>
        <v>5.000673457013237</v>
      </c>
    </row>
    <row r="636" spans="14:17">
      <c r="N636" s="10">
        <f t="shared" si="29"/>
        <v>6.2199999999999118</v>
      </c>
      <c r="O636" s="10">
        <f t="shared" si="27"/>
        <v>4.6240202180683498</v>
      </c>
      <c r="P636" s="10" t="e">
        <f>0.5*$B$25*$B$29^2*EXP(-#REF!*N636/$B$27)</f>
        <v>#REF!</v>
      </c>
      <c r="Q636" s="10">
        <f t="shared" si="28"/>
        <v>5.2496457364940072</v>
      </c>
    </row>
    <row r="637" spans="14:17">
      <c r="N637" s="10">
        <f t="shared" si="29"/>
        <v>6.2299999999999116</v>
      </c>
      <c r="O637" s="10">
        <f t="shared" si="27"/>
        <v>4.5585073091204391</v>
      </c>
      <c r="P637" s="10" t="e">
        <f>0.5*$B$25*$B$29^2*EXP(-#REF!*N637/$B$27)</f>
        <v>#REF!</v>
      </c>
      <c r="Q637" s="10">
        <f t="shared" si="28"/>
        <v>5.4650381982297587</v>
      </c>
    </row>
    <row r="638" spans="14:17">
      <c r="N638" s="10">
        <f t="shared" si="29"/>
        <v>6.2399999999999114</v>
      </c>
      <c r="O638" s="10">
        <f t="shared" si="27"/>
        <v>4.492538553240359</v>
      </c>
      <c r="P638" s="10" t="e">
        <f>0.5*$B$25*$B$29^2*EXP(-#REF!*N638/$B$27)</f>
        <v>#REF!</v>
      </c>
      <c r="Q638" s="10">
        <f t="shared" si="28"/>
        <v>5.6454730655148273</v>
      </c>
    </row>
    <row r="639" spans="14:17">
      <c r="N639" s="10">
        <f t="shared" si="29"/>
        <v>6.2499999999999112</v>
      </c>
      <c r="O639" s="10">
        <f t="shared" si="27"/>
        <v>4.4261205472486784</v>
      </c>
      <c r="P639" s="10" t="e">
        <f>0.5*$B$25*$B$29^2*EXP(-#REF!*N639/$B$27)</f>
        <v>#REF!</v>
      </c>
      <c r="Q639" s="10">
        <f t="shared" si="28"/>
        <v>5.7897961709515613</v>
      </c>
    </row>
    <row r="640" spans="14:17">
      <c r="N640" s="10">
        <f t="shared" si="29"/>
        <v>6.259999999999911</v>
      </c>
      <c r="O640" s="10">
        <f t="shared" si="27"/>
        <v>4.3592599328907413</v>
      </c>
      <c r="P640" s="10" t="e">
        <f>0.5*$B$25*$B$29^2*EXP(-#REF!*N640/$B$27)</f>
        <v>#REF!</v>
      </c>
      <c r="Q640" s="10">
        <f t="shared" si="28"/>
        <v>5.8970843391829506</v>
      </c>
    </row>
    <row r="641" spans="14:17">
      <c r="N641" s="10">
        <f t="shared" si="29"/>
        <v>6.2699999999999108</v>
      </c>
      <c r="O641" s="10">
        <f t="shared" si="27"/>
        <v>4.2919633961722194</v>
      </c>
      <c r="P641" s="10" t="e">
        <f>0.5*$B$25*$B$29^2*EXP(-#REF!*N641/$B$27)</f>
        <v>#REF!</v>
      </c>
      <c r="Q641" s="10">
        <f t="shared" si="28"/>
        <v>5.9666512920644799</v>
      </c>
    </row>
    <row r="642" spans="14:17">
      <c r="N642" s="10">
        <f t="shared" si="29"/>
        <v>6.2799999999999105</v>
      </c>
      <c r="O642" s="10">
        <f t="shared" si="27"/>
        <v>4.2242376666907058</v>
      </c>
      <c r="P642" s="10" t="e">
        <f>0.5*$B$25*$B$29^2*EXP(-#REF!*N642/$B$27)</f>
        <v>#REF!</v>
      </c>
      <c r="Q642" s="10">
        <f t="shared" si="28"/>
        <v>5.998052038502256</v>
      </c>
    </row>
    <row r="643" spans="14:17">
      <c r="N643" s="10">
        <f t="shared" si="29"/>
        <v>6.2899999999999103</v>
      </c>
      <c r="O643" s="10">
        <f t="shared" si="27"/>
        <v>4.1560895169627088</v>
      </c>
      <c r="P643" s="10" t="e">
        <f>0.5*$B$25*$B$29^2*EXP(-#REF!*N643/$B$27)</f>
        <v>#REF!</v>
      </c>
      <c r="Q643" s="10">
        <f t="shared" si="28"/>
        <v>5.9910857208774289</v>
      </c>
    </row>
    <row r="644" spans="14:17">
      <c r="N644" s="10">
        <f t="shared" si="29"/>
        <v>6.2999999999999101</v>
      </c>
      <c r="O644" s="10">
        <f t="shared" si="27"/>
        <v>4.0875257617463632</v>
      </c>
      <c r="P644" s="10" t="e">
        <f>0.5*$B$25*$B$29^2*EXP(-#REF!*N644/$B$27)</f>
        <v>#REF!</v>
      </c>
      <c r="Q644" s="10">
        <f t="shared" si="28"/>
        <v>5.9457968998495039</v>
      </c>
    </row>
    <row r="645" spans="14:17">
      <c r="N645" s="10">
        <f t="shared" si="29"/>
        <v>6.3099999999999099</v>
      </c>
      <c r="O645" s="10">
        <f t="shared" si="27"/>
        <v>4.0185532573601517</v>
      </c>
      <c r="P645" s="10" t="e">
        <f>0.5*$B$25*$B$29^2*EXP(-#REF!*N645/$B$27)</f>
        <v>#REF!</v>
      </c>
      <c r="Q645" s="10">
        <f t="shared" si="28"/>
        <v>5.8624752693201927</v>
      </c>
    </row>
    <row r="646" spans="14:17">
      <c r="N646" s="10">
        <f t="shared" si="29"/>
        <v>6.3199999999999097</v>
      </c>
      <c r="O646" s="10">
        <f t="shared" si="27"/>
        <v>3.9491789009969875</v>
      </c>
      <c r="P646" s="10" t="e">
        <f>0.5*$B$25*$B$29^2*EXP(-#REF!*N646/$B$27)</f>
        <v>#REF!</v>
      </c>
      <c r="Q646" s="10">
        <f t="shared" si="28"/>
        <v>5.74165380338105</v>
      </c>
    </row>
    <row r="647" spans="14:17">
      <c r="N647" s="10">
        <f t="shared" si="29"/>
        <v>6.3299999999999095</v>
      </c>
      <c r="O647" s="10">
        <f t="shared" si="27"/>
        <v>3.8794096300346461</v>
      </c>
      <c r="P647" s="10" t="e">
        <f>0.5*$B$25*$B$29^2*EXP(-#REF!*N647/$B$27)</f>
        <v>#REF!</v>
      </c>
      <c r="Q647" s="10">
        <f t="shared" si="28"/>
        <v>5.5841053470981192</v>
      </c>
    </row>
    <row r="648" spans="14:17">
      <c r="N648" s="10">
        <f t="shared" si="29"/>
        <v>6.3399999999999093</v>
      </c>
      <c r="O648" s="10">
        <f t="shared" si="27"/>
        <v>3.809252421342181</v>
      </c>
      <c r="P648" s="10" t="e">
        <f>0.5*$B$25*$B$29^2*EXP(-#REF!*N648/$B$27)</f>
        <v>#REF!</v>
      </c>
      <c r="Q648" s="10">
        <f t="shared" si="28"/>
        <v>5.3908376729409238</v>
      </c>
    </row>
    <row r="649" spans="14:17">
      <c r="N649" s="10">
        <f t="shared" si="29"/>
        <v>6.3499999999999091</v>
      </c>
      <c r="O649" s="10">
        <f t="shared" si="27"/>
        <v>3.7387142905819482</v>
      </c>
      <c r="P649" s="10" t="e">
        <f>0.5*$B$25*$B$29^2*EXP(-#REF!*N649/$B$27)</f>
        <v>#REF!</v>
      </c>
      <c r="Q649" s="10">
        <f t="shared" si="28"/>
        <v>5.1630870344777913</v>
      </c>
    </row>
    <row r="650" spans="14:17">
      <c r="N650" s="10">
        <f t="shared" si="29"/>
        <v>6.3599999999999088</v>
      </c>
      <c r="O650" s="10">
        <f t="shared" si="27"/>
        <v>3.6678022915082424</v>
      </c>
      <c r="P650" s="10" t="e">
        <f>0.5*$B$25*$B$29^2*EXP(-#REF!*N650/$B$27)</f>
        <v>#REF!</v>
      </c>
      <c r="Q650" s="10">
        <f t="shared" si="28"/>
        <v>4.9023102585718643</v>
      </c>
    </row>
    <row r="651" spans="14:17">
      <c r="N651" s="10">
        <f t="shared" si="29"/>
        <v>6.3699999999999086</v>
      </c>
      <c r="O651" s="10">
        <f t="shared" si="27"/>
        <v>3.5965235152618775</v>
      </c>
      <c r="P651" s="10" t="e">
        <f>0.5*$B$25*$B$29^2*EXP(-#REF!*N651/$B$27)</f>
        <v>#REF!</v>
      </c>
      <c r="Q651" s="10">
        <f t="shared" si="28"/>
        <v>4.6101754266607493</v>
      </c>
    </row>
    <row r="652" spans="14:17">
      <c r="N652" s="10">
        <f t="shared" si="29"/>
        <v>6.3799999999999084</v>
      </c>
      <c r="O652" s="10">
        <f t="shared" si="27"/>
        <v>3.5248850896610286</v>
      </c>
      <c r="P652" s="10" t="e">
        <f>0.5*$B$25*$B$29^2*EXP(-#REF!*N652/$B$27)</f>
        <v>#REF!</v>
      </c>
      <c r="Q652" s="10">
        <f t="shared" si="28"/>
        <v>4.2885512047278196</v>
      </c>
    </row>
    <row r="653" spans="14:17">
      <c r="N653" s="10">
        <f t="shared" si="29"/>
        <v>6.3899999999999082</v>
      </c>
      <c r="O653" s="10">
        <f t="shared" si="27"/>
        <v>3.4528941784886591</v>
      </c>
      <c r="P653" s="10" t="e">
        <f>0.5*$B$25*$B$29^2*EXP(-#REF!*N653/$B$27)</f>
        <v>#REF!</v>
      </c>
      <c r="Q653" s="10">
        <f t="shared" si="28"/>
        <v>3.9394948902169409</v>
      </c>
    </row>
    <row r="654" spans="14:17">
      <c r="N654" s="10">
        <f t="shared" si="29"/>
        <v>6.399999999999908</v>
      </c>
      <c r="O654" s="10">
        <f t="shared" si="27"/>
        <v>3.3805579807758428</v>
      </c>
      <c r="P654" s="10" t="e">
        <f>0.5*$B$25*$B$29^2*EXP(-#REF!*N654/$B$27)</f>
        <v>#REF!</v>
      </c>
      <c r="Q654" s="10">
        <f t="shared" si="28"/>
        <v>3.5652392523495759</v>
      </c>
    </row>
    <row r="655" spans="14:17">
      <c r="N655" s="10">
        <f t="shared" si="29"/>
        <v>6.4099999999999078</v>
      </c>
      <c r="O655" s="10">
        <f t="shared" ref="O655:O718" si="30">$B$29*COS($B$25*N655+$B$23)</f>
        <v>3.3078837300820196</v>
      </c>
      <c r="P655" s="10" t="e">
        <f>0.5*$B$25*$B$29^2*EXP(-#REF!*N655/$B$27)</f>
        <v>#REF!</v>
      </c>
      <c r="Q655" s="10">
        <f t="shared" ref="Q655:Q718" si="31">$B$31*COS($B$27*N655)</f>
        <v>3.1681782500213234</v>
      </c>
    </row>
    <row r="656" spans="14:17">
      <c r="N656" s="10">
        <f t="shared" ref="N656:N719" si="32">N655+$N$10</f>
        <v>6.4199999999999076</v>
      </c>
      <c r="O656" s="10">
        <f t="shared" si="30"/>
        <v>3.2348786937718006</v>
      </c>
      <c r="P656" s="10" t="e">
        <f>0.5*$B$25*$B$29^2*EXP(-#REF!*N656/$B$27)</f>
        <v>#REF!</v>
      </c>
      <c r="Q656" s="10">
        <f t="shared" si="31"/>
        <v>2.75085171863463</v>
      </c>
    </row>
    <row r="657" spans="14:17">
      <c r="N657" s="10">
        <f t="shared" si="32"/>
        <v>6.4299999999999073</v>
      </c>
      <c r="O657" s="10">
        <f t="shared" si="30"/>
        <v>3.1615501722879276</v>
      </c>
      <c r="P657" s="10" t="e">
        <f>0.5*$B$25*$B$29^2*EXP(-#REF!*N657/$B$27)</f>
        <v>#REF!</v>
      </c>
      <c r="Q657" s="10">
        <f t="shared" si="31"/>
        <v>2.3159291238196609</v>
      </c>
    </row>
    <row r="658" spans="14:17">
      <c r="N658" s="10">
        <f t="shared" si="32"/>
        <v>6.4399999999999071</v>
      </c>
      <c r="O658" s="10">
        <f t="shared" si="30"/>
        <v>3.0879054984214425</v>
      </c>
      <c r="P658" s="10" t="e">
        <f>0.5*$B$25*$B$29^2*EXP(-#REF!*N658/$B$27)</f>
        <v>#REF!</v>
      </c>
      <c r="Q658" s="10">
        <f t="shared" si="31"/>
        <v>1.8661924859641075</v>
      </c>
    </row>
    <row r="659" spans="14:17">
      <c r="N659" s="10">
        <f t="shared" si="32"/>
        <v>6.4499999999999069</v>
      </c>
      <c r="O659" s="10">
        <f t="shared" si="30"/>
        <v>3.0139520365783614</v>
      </c>
      <c r="P659" s="10" t="e">
        <f>0.5*$B$25*$B$29^2*EXP(-#REF!*N659/$B$27)</f>
        <v>#REF!</v>
      </c>
      <c r="Q659" s="10">
        <f t="shared" si="31"/>
        <v>1.4045185847766384</v>
      </c>
    </row>
    <row r="660" spans="14:17">
      <c r="N660" s="10">
        <f t="shared" si="32"/>
        <v>6.4599999999999067</v>
      </c>
      <c r="O660" s="10">
        <f t="shared" si="30"/>
        <v>2.9396971820431879</v>
      </c>
      <c r="P660" s="10" t="e">
        <f>0.5*$B$25*$B$29^2*EXP(-#REF!*N660/$B$27)</f>
        <v>#REF!</v>
      </c>
      <c r="Q660" s="10">
        <f t="shared" si="31"/>
        <v>0.9338605577140795</v>
      </c>
    </row>
    <row r="661" spans="14:17">
      <c r="N661" s="10">
        <f t="shared" si="32"/>
        <v>6.4699999999999065</v>
      </c>
      <c r="O661" s="10">
        <f t="shared" si="30"/>
        <v>2.8651483602396022</v>
      </c>
      <c r="P661" s="10" t="e">
        <f>0.5*$B$25*$B$29^2*EXP(-#REF!*N661/$B$27)</f>
        <v>#REF!</v>
      </c>
      <c r="Q661" s="10">
        <f t="shared" si="31"/>
        <v>0.45722900997958238</v>
      </c>
    </row>
    <row r="662" spans="14:17">
      <c r="N662" s="10">
        <f t="shared" si="32"/>
        <v>6.4799999999999063</v>
      </c>
      <c r="O662" s="10">
        <f t="shared" si="30"/>
        <v>2.7903130259876088</v>
      </c>
      <c r="P662" s="10" t="e">
        <f>0.5*$B$25*$B$29^2*EXP(-#REF!*N662/$B$27)</f>
        <v>#REF!</v>
      </c>
      <c r="Q662" s="10">
        <f t="shared" si="31"/>
        <v>-2.232724307666914E-2</v>
      </c>
    </row>
    <row r="663" spans="14:17">
      <c r="N663" s="10">
        <f t="shared" si="32"/>
        <v>6.4899999999999061</v>
      </c>
      <c r="O663" s="10">
        <f t="shared" si="30"/>
        <v>2.7151986627582159</v>
      </c>
      <c r="P663" s="10" t="e">
        <f>0.5*$B$25*$B$29^2*EXP(-#REF!*N663/$B$27)</f>
        <v>#REF!</v>
      </c>
      <c r="Q663" s="10">
        <f t="shared" si="31"/>
        <v>-0.50174067797129673</v>
      </c>
    </row>
    <row r="664" spans="14:17">
      <c r="N664" s="10">
        <f t="shared" si="32"/>
        <v>6.4999999999999059</v>
      </c>
      <c r="O664" s="10">
        <f t="shared" si="30"/>
        <v>2.6398127819252588</v>
      </c>
      <c r="P664" s="10" t="e">
        <f>0.5*$B$25*$B$29^2*EXP(-#REF!*N664/$B$27)</f>
        <v>#REF!</v>
      </c>
      <c r="Q664" s="10">
        <f t="shared" si="31"/>
        <v>-0.97794468476977425</v>
      </c>
    </row>
    <row r="665" spans="14:17">
      <c r="N665" s="10">
        <f t="shared" si="32"/>
        <v>6.5099999999999056</v>
      </c>
      <c r="O665" s="10">
        <f t="shared" si="30"/>
        <v>2.5641629220139457</v>
      </c>
      <c r="P665" s="10" t="e">
        <f>0.5*$B$25*$B$29^2*EXP(-#REF!*N665/$B$27)</f>
        <v>#REF!</v>
      </c>
      <c r="Q665" s="10">
        <f t="shared" si="31"/>
        <v>-1.44789318292488</v>
      </c>
    </row>
    <row r="666" spans="14:17">
      <c r="N666" s="10">
        <f t="shared" si="32"/>
        <v>6.5199999999999054</v>
      </c>
      <c r="O666" s="10">
        <f t="shared" si="30"/>
        <v>2.4882566479472272</v>
      </c>
      <c r="P666" s="10" t="e">
        <f>0.5*$B$25*$B$29^2*EXP(-#REF!*N666/$B$27)</f>
        <v>#REF!</v>
      </c>
      <c r="Q666" s="10">
        <f t="shared" si="31"/>
        <v>-1.9085801057971281</v>
      </c>
    </row>
    <row r="667" spans="14:17">
      <c r="N667" s="10">
        <f t="shared" si="32"/>
        <v>6.5299999999999052</v>
      </c>
      <c r="O667" s="10">
        <f t="shared" si="30"/>
        <v>2.412101550289254</v>
      </c>
      <c r="P667" s="10" t="e">
        <f>0.5*$B$25*$B$29^2*EXP(-#REF!*N667/$B$27)</f>
        <v>#REF!</v>
      </c>
      <c r="Q667" s="10">
        <f t="shared" si="31"/>
        <v>-2.3570586292227427</v>
      </c>
    </row>
    <row r="668" spans="14:17">
      <c r="N668" s="10">
        <f t="shared" si="32"/>
        <v>6.539999999999905</v>
      </c>
      <c r="O668" s="10">
        <f t="shared" si="30"/>
        <v>2.3357052444862751</v>
      </c>
      <c r="P668" s="10" t="e">
        <f>0.5*$B$25*$B$29^2*EXP(-#REF!*N668/$B$27)</f>
        <v>#REF!</v>
      </c>
      <c r="Q668" s="10">
        <f t="shared" si="31"/>
        <v>-2.7904600211319588</v>
      </c>
    </row>
    <row r="669" spans="14:17">
      <c r="N669" s="10">
        <f t="shared" si="32"/>
        <v>6.5499999999999048</v>
      </c>
      <c r="O669" s="10">
        <f t="shared" si="30"/>
        <v>2.2590753701053172</v>
      </c>
      <c r="P669" s="10" t="e">
        <f>0.5*$B$25*$B$29^2*EXP(-#REF!*N669/$B$27)</f>
        <v>#REF!</v>
      </c>
      <c r="Q669" s="10">
        <f t="shared" si="31"/>
        <v>-3.2060119916444174</v>
      </c>
    </row>
    <row r="670" spans="14:17">
      <c r="N670" s="10">
        <f t="shared" si="32"/>
        <v>6.5599999999999046</v>
      </c>
      <c r="O670" s="10">
        <f t="shared" si="30"/>
        <v>2.1822195900699048</v>
      </c>
      <c r="P670" s="10" t="e">
        <f>0.5*$B$25*$B$29^2*EXP(-#REF!*N670/$B$27)</f>
        <v>#REF!</v>
      </c>
      <c r="Q670" s="10">
        <f t="shared" si="31"/>
        <v>-3.6010564262636713</v>
      </c>
    </row>
    <row r="671" spans="14:17">
      <c r="N671" s="10">
        <f t="shared" si="32"/>
        <v>6.5699999999999044</v>
      </c>
      <c r="O671" s="10">
        <f t="shared" si="30"/>
        <v>2.1051455898939411</v>
      </c>
      <c r="P671" s="10" t="e">
        <f>0.5*$B$25*$B$29^2*EXP(-#REF!*N671/$B$27)</f>
        <v>#REF!</v>
      </c>
      <c r="Q671" s="10">
        <f t="shared" si="31"/>
        <v>-3.9730663887388635</v>
      </c>
    </row>
    <row r="672" spans="14:17">
      <c r="N672" s="10">
        <f t="shared" si="32"/>
        <v>6.5799999999999041</v>
      </c>
      <c r="O672" s="10">
        <f t="shared" si="30"/>
        <v>2.0278610769133252</v>
      </c>
      <c r="P672" s="10" t="e">
        <f>0.5*$B$25*$B$29^2*EXP(-#REF!*N672/$B$27)</f>
        <v>#REF!</v>
      </c>
      <c r="Q672" s="10">
        <f t="shared" si="31"/>
        <v>-4.3196622848333011</v>
      </c>
    </row>
    <row r="673" spans="14:17">
      <c r="N673" s="10">
        <f t="shared" si="32"/>
        <v>6.5899999999999039</v>
      </c>
      <c r="O673" s="10">
        <f t="shared" si="30"/>
        <v>1.9503737795148963</v>
      </c>
      <c r="P673" s="10" t="e">
        <f>0.5*$B$25*$B$29^2*EXP(-#REF!*N673/$B$27)</f>
        <v>#REF!</v>
      </c>
      <c r="Q673" s="10">
        <f t="shared" si="31"/>
        <v>-4.6386270836069494</v>
      </c>
    </row>
    <row r="674" spans="14:17">
      <c r="N674" s="10">
        <f t="shared" si="32"/>
        <v>6.5999999999999037</v>
      </c>
      <c r="O674" s="10">
        <f t="shared" si="30"/>
        <v>1.872691446363822</v>
      </c>
      <c r="P674" s="10" t="e">
        <f>0.5*$B$25*$B$29^2*EXP(-#REF!*N674/$B$27)</f>
        <v>#REF!</v>
      </c>
      <c r="Q674" s="10">
        <f t="shared" si="31"/>
        <v>-4.9279204988486001</v>
      </c>
    </row>
    <row r="675" spans="14:17">
      <c r="N675" s="10">
        <f t="shared" si="32"/>
        <v>6.6099999999999035</v>
      </c>
      <c r="O675" s="10">
        <f t="shared" si="30"/>
        <v>1.7948218456286826</v>
      </c>
      <c r="P675" s="10" t="e">
        <f>0.5*$B$25*$B$29^2*EXP(-#REF!*N675/$B$27)</f>
        <v>#REF!</v>
      </c>
      <c r="Q675" s="10">
        <f t="shared" si="31"/>
        <v>-5.1856920399449322</v>
      </c>
    </row>
    <row r="676" spans="14:17">
      <c r="N676" s="10">
        <f t="shared" si="32"/>
        <v>6.6199999999999033</v>
      </c>
      <c r="O676" s="10">
        <f t="shared" si="30"/>
        <v>1.7167727642046047</v>
      </c>
      <c r="P676" s="10" t="e">
        <f>0.5*$B$25*$B$29^2*EXP(-#REF!*N676/$B$27)</f>
        <v>#REF!</v>
      </c>
      <c r="Q676" s="10">
        <f t="shared" si="31"/>
        <v>-5.4102928487054402</v>
      </c>
    </row>
    <row r="677" spans="14:17">
      <c r="N677" s="10">
        <f t="shared" si="32"/>
        <v>6.6299999999999031</v>
      </c>
      <c r="O677" s="10">
        <f t="shared" si="30"/>
        <v>1.6385520069348012</v>
      </c>
      <c r="P677" s="10" t="e">
        <f>0.5*$B$25*$B$29^2*EXP(-#REF!*N677/$B$27)</f>
        <v>#REF!</v>
      </c>
      <c r="Q677" s="10">
        <f t="shared" si="31"/>
        <v>-5.6002862464279533</v>
      </c>
    </row>
    <row r="678" spans="14:17">
      <c r="N678" s="10">
        <f t="shared" si="32"/>
        <v>6.6399999999999029</v>
      </c>
      <c r="O678" s="10">
        <f t="shared" si="30"/>
        <v>1.5601673958297595</v>
      </c>
      <c r="P678" s="10" t="e">
        <f>0.5*$B$25*$B$29^2*EXP(-#REF!*N678/$B$27)</f>
        <v>#REF!</v>
      </c>
      <c r="Q678" s="10">
        <f t="shared" si="31"/>
        <v>-5.7544569237395127</v>
      </c>
    </row>
    <row r="679" spans="14:17">
      <c r="N679" s="10">
        <f t="shared" si="32"/>
        <v>6.6499999999999027</v>
      </c>
      <c r="O679" s="10">
        <f t="shared" si="30"/>
        <v>1.4816267692852141</v>
      </c>
      <c r="P679" s="10" t="e">
        <f>0.5*$B$25*$B$29^2*EXP(-#REF!*N679/$B$27)</f>
        <v>#REF!</v>
      </c>
      <c r="Q679" s="10">
        <f t="shared" si="31"/>
        <v>-5.8718187144289855</v>
      </c>
    </row>
    <row r="680" spans="14:17">
      <c r="N680" s="10">
        <f t="shared" si="32"/>
        <v>6.6599999999999024</v>
      </c>
      <c r="O680" s="10">
        <f t="shared" si="30"/>
        <v>1.402937981298481</v>
      </c>
      <c r="P680" s="10" t="e">
        <f>0.5*$B$25*$B$29^2*EXP(-#REF!*N680/$B$27)</f>
        <v>#REF!</v>
      </c>
      <c r="Q680" s="10">
        <f t="shared" si="31"/>
        <v>-5.9516209035454191</v>
      </c>
    </row>
    <row r="681" spans="14:17">
      <c r="N681" s="10">
        <f t="shared" si="32"/>
        <v>6.6699999999999022</v>
      </c>
      <c r="O681" s="10">
        <f t="shared" si="30"/>
        <v>1.3241089006827294</v>
      </c>
      <c r="P681" s="10" t="e">
        <f>0.5*$B$25*$B$29^2*EXP(-#REF!*N681/$B$27)</f>
        <v>#REF!</v>
      </c>
      <c r="Q681" s="10">
        <f t="shared" si="31"/>
        <v>-5.9933530294118391</v>
      </c>
    </row>
    <row r="682" spans="14:17">
      <c r="N682" s="10">
        <f t="shared" si="32"/>
        <v>6.679999999999902</v>
      </c>
      <c r="O682" s="10">
        <f t="shared" si="30"/>
        <v>1.2451474102803297</v>
      </c>
      <c r="P682" s="10" t="e">
        <f>0.5*$B$25*$B$29^2*EXP(-#REF!*N682/$B$27)</f>
        <v>#REF!</v>
      </c>
      <c r="Q682" s="10">
        <f t="shared" si="31"/>
        <v>-5.9967481488379715</v>
      </c>
    </row>
    <row r="683" spans="14:17">
      <c r="N683" s="10">
        <f t="shared" si="32"/>
        <v>6.6899999999999018</v>
      </c>
      <c r="O683" s="10">
        <f t="shared" si="30"/>
        <v>1.1660614061745214</v>
      </c>
      <c r="P683" s="10" t="e">
        <f>0.5*$B$25*$B$29^2*EXP(-#REF!*N683/$B$27)</f>
        <v>#REF!</v>
      </c>
      <c r="Q683" s="10">
        <f t="shared" si="31"/>
        <v>-5.9617845446456892</v>
      </c>
    </row>
    <row r="684" spans="14:17">
      <c r="N684" s="10">
        <f t="shared" si="32"/>
        <v>6.6999999999999016</v>
      </c>
      <c r="O684" s="10">
        <f t="shared" si="30"/>
        <v>1.0868587968997541</v>
      </c>
      <c r="P684" s="10" t="e">
        <f>0.5*$B$25*$B$29^2*EXP(-#REF!*N684/$B$27)</f>
        <v>#REF!</v>
      </c>
      <c r="Q684" s="10">
        <f t="shared" si="31"/>
        <v>-5.888685864584847</v>
      </c>
    </row>
    <row r="685" spans="14:17">
      <c r="N685" s="10">
        <f t="shared" si="32"/>
        <v>6.7099999999999014</v>
      </c>
      <c r="O685" s="10">
        <f t="shared" si="30"/>
        <v>1.0075475026510656</v>
      </c>
      <c r="P685" s="10" t="e">
        <f>0.5*$B$25*$B$29^2*EXP(-#REF!*N685/$B$27)</f>
        <v>#REF!</v>
      </c>
      <c r="Q685" s="10">
        <f t="shared" si="31"/>
        <v>-5.7779196907508936</v>
      </c>
    </row>
    <row r="686" spans="14:17">
      <c r="N686" s="10">
        <f t="shared" si="32"/>
        <v>6.7199999999999012</v>
      </c>
      <c r="O686" s="10">
        <f t="shared" si="30"/>
        <v>0.9281354544917324</v>
      </c>
      <c r="P686" s="10" t="e">
        <f>0.5*$B$25*$B$29^2*EXP(-#REF!*N686/$B$27)</f>
        <v>#REF!</v>
      </c>
      <c r="Q686" s="10">
        <f t="shared" si="31"/>
        <v>-5.6301945486551421</v>
      </c>
    </row>
    <row r="687" spans="14:17">
      <c r="N687" s="10">
        <f t="shared" si="32"/>
        <v>6.729999999999901</v>
      </c>
      <c r="O687" s="10">
        <f t="shared" si="30"/>
        <v>0.84863059356033699</v>
      </c>
      <c r="P687" s="10" t="e">
        <f>0.5*$B$25*$B$29^2*EXP(-#REF!*N687/$B$27)</f>
        <v>#REF!</v>
      </c>
      <c r="Q687" s="10">
        <f t="shared" si="31"/>
        <v>-5.4464553750794114</v>
      </c>
    </row>
    <row r="688" spans="14:17">
      <c r="N688" s="10">
        <f t="shared" si="32"/>
        <v>6.7399999999999007</v>
      </c>
      <c r="O688" s="10">
        <f t="shared" si="30"/>
        <v>0.76904087027683188</v>
      </c>
      <c r="P688" s="10" t="e">
        <f>0.5*$B$25*$B$29^2*EXP(-#REF!*N688/$B$27)</f>
        <v>#REF!</v>
      </c>
      <c r="Q688" s="10">
        <f t="shared" si="31"/>
        <v>-5.2278774737053189</v>
      </c>
    </row>
    <row r="689" spans="14:17">
      <c r="N689" s="10">
        <f t="shared" si="32"/>
        <v>6.7499999999999005</v>
      </c>
      <c r="O689" s="10">
        <f t="shared" si="30"/>
        <v>0.68937424354716437</v>
      </c>
      <c r="P689" s="10" t="e">
        <f>0.5*$B$25*$B$29^2*EXP(-#REF!*N689/$B$27)</f>
        <v>#REF!</v>
      </c>
      <c r="Q689" s="10">
        <f t="shared" si="31"/>
        <v>-4.975858997181569</v>
      </c>
    </row>
    <row r="690" spans="14:17">
      <c r="N690" s="10">
        <f t="shared" si="32"/>
        <v>6.7599999999999003</v>
      </c>
      <c r="O690" s="10">
        <f t="shared" si="30"/>
        <v>0.60963867996761889</v>
      </c>
      <c r="P690" s="10" t="e">
        <f>0.5*$B$25*$B$29^2*EXP(-#REF!*N690/$B$27)</f>
        <v>#REF!</v>
      </c>
      <c r="Q690" s="10">
        <f t="shared" si="31"/>
        <v>-4.6920120037183395</v>
      </c>
    </row>
    <row r="691" spans="14:17">
      <c r="N691" s="10">
        <f t="shared" si="32"/>
        <v>6.7699999999999001</v>
      </c>
      <c r="O691" s="10">
        <f t="shared" si="30"/>
        <v>0.52984215302810711</v>
      </c>
      <c r="P691" s="10" t="e">
        <f>0.5*$B$25*$B$29^2*EXP(-#REF!*N691/$B$27)</f>
        <v>#REF!</v>
      </c>
      <c r="Q691" s="10">
        <f t="shared" si="31"/>
        <v>-4.3781521454160579</v>
      </c>
    </row>
    <row r="692" spans="14:17">
      <c r="N692" s="10">
        <f t="shared" si="32"/>
        <v>6.7799999999998999</v>
      </c>
      <c r="O692" s="10">
        <f t="shared" si="30"/>
        <v>0.44999264231476943</v>
      </c>
      <c r="P692" s="10" t="e">
        <f>0.5*$B$25*$B$29^2*EXP(-#REF!*N692/$B$27)</f>
        <v>#REF!</v>
      </c>
      <c r="Q692" s="10">
        <f t="shared" si="31"/>
        <v>-4.0362870542880627</v>
      </c>
    </row>
    <row r="693" spans="14:17">
      <c r="N693" s="10">
        <f t="shared" si="32"/>
        <v>6.7899999999998997</v>
      </c>
      <c r="O693" s="10">
        <f t="shared" si="30"/>
        <v>0.37009813271224967</v>
      </c>
      <c r="P693" s="10" t="e">
        <f>0.5*$B$25*$B$29^2*EXP(-#REF!*N693/$B$27)</f>
        <v>#REF!</v>
      </c>
      <c r="Q693" s="10">
        <f t="shared" si="31"/>
        <v>-3.668603500266971</v>
      </c>
    </row>
    <row r="694" spans="14:17">
      <c r="N694" s="10">
        <f t="shared" si="32"/>
        <v>6.7999999999998995</v>
      </c>
      <c r="O694" s="10">
        <f t="shared" si="30"/>
        <v>0.29016661360487273</v>
      </c>
      <c r="P694" s="10" t="e">
        <f>0.5*$B$25*$B$29^2*EXP(-#REF!*N694/$B$27)</f>
        <v>#REF!</v>
      </c>
      <c r="Q694" s="10">
        <f t="shared" si="31"/>
        <v>-3.2774534033396963</v>
      </c>
    </row>
    <row r="695" spans="14:17">
      <c r="N695" s="10">
        <f t="shared" si="32"/>
        <v>6.8099999999998992</v>
      </c>
      <c r="O695" s="10">
        <f t="shared" si="30"/>
        <v>0.21020607807788325</v>
      </c>
      <c r="P695" s="10" t="e">
        <f>0.5*$B$25*$B$29^2*EXP(-#REF!*N695/$B$27)</f>
        <v>#REF!</v>
      </c>
      <c r="Q695" s="10">
        <f t="shared" si="31"/>
        <v>-2.8653387892857021</v>
      </c>
    </row>
    <row r="696" spans="14:17">
      <c r="N696" s="10">
        <f t="shared" si="32"/>
        <v>6.819999999999899</v>
      </c>
      <c r="O696" s="10">
        <f t="shared" si="30"/>
        <v>0.13022452211831392</v>
      </c>
      <c r="P696" s="10" t="e">
        <f>0.5*$B$25*$B$29^2*EXP(-#REF!*N696/$B$27)</f>
        <v>#REF!</v>
      </c>
      <c r="Q696" s="10">
        <f t="shared" si="31"/>
        <v>-2.4348957852504434</v>
      </c>
    </row>
    <row r="697" spans="14:17">
      <c r="N697" s="10">
        <f t="shared" si="32"/>
        <v>6.8299999999998988</v>
      </c>
      <c r="O697" s="10">
        <f t="shared" si="30"/>
        <v>5.0229943815052858E-2</v>
      </c>
      <c r="P697" s="10" t="e">
        <f>0.5*$B$25*$B$29^2*EXP(-#REF!*N697/$B$27)</f>
        <v>#REF!</v>
      </c>
      <c r="Q697" s="10">
        <f t="shared" si="31"/>
        <v>-1.9888777575276955</v>
      </c>
    </row>
    <row r="698" spans="14:17">
      <c r="N698" s="10">
        <f t="shared" si="32"/>
        <v>6.8399999999998986</v>
      </c>
      <c r="O698" s="10">
        <f t="shared" si="30"/>
        <v>-2.9769657440731571E-2</v>
      </c>
      <c r="P698" s="10" t="e">
        <f>0.5*$B$25*$B$29^2*EXP(-#REF!*N698/$B$27)</f>
        <v>#REF!</v>
      </c>
      <c r="Q698" s="10">
        <f t="shared" si="31"/>
        <v>-1.5301376994114253</v>
      </c>
    </row>
    <row r="699" spans="14:17">
      <c r="N699" s="10">
        <f t="shared" si="32"/>
        <v>6.8499999999998984</v>
      </c>
      <c r="O699" s="10">
        <f t="shared" si="30"/>
        <v>-0.1097662817555799</v>
      </c>
      <c r="P699" s="10" t="e">
        <f>0.5*$B$25*$B$29^2*EXP(-#REF!*N699/$B$27)</f>
        <v>#REF!</v>
      </c>
      <c r="Q699" s="10">
        <f t="shared" si="31"/>
        <v>-1.0616099817748514</v>
      </c>
    </row>
    <row r="700" spans="14:17">
      <c r="N700" s="10">
        <f t="shared" si="32"/>
        <v>6.8599999999998982</v>
      </c>
      <c r="O700" s="10">
        <f t="shared" si="30"/>
        <v>-0.18975192953378109</v>
      </c>
      <c r="P700" s="10" t="e">
        <f>0.5*$B$25*$B$29^2*EXP(-#REF!*N700/$B$27)</f>
        <v>#REF!</v>
      </c>
      <c r="Q700" s="10">
        <f t="shared" si="31"/>
        <v>-0.58629158311070406</v>
      </c>
    </row>
    <row r="701" spans="14:17">
      <c r="N701" s="10">
        <f t="shared" si="32"/>
        <v>6.869999999999898</v>
      </c>
      <c r="O701" s="10">
        <f t="shared" si="30"/>
        <v>-0.26971860227709815</v>
      </c>
      <c r="P701" s="10" t="e">
        <f>0.5*$B$25*$B$29^2*EXP(-#REF!*N701/$B$27)</f>
        <v>#REF!</v>
      </c>
      <c r="Q701" s="10">
        <f t="shared" si="31"/>
        <v>-0.10722291909637638</v>
      </c>
    </row>
    <row r="702" spans="14:17">
      <c r="N702" s="10">
        <f t="shared" si="32"/>
        <v>6.8799999999998978</v>
      </c>
      <c r="O702" s="10">
        <f t="shared" si="30"/>
        <v>-0.3496583033849523</v>
      </c>
      <c r="P702" s="10" t="e">
        <f>0.5*$B$25*$B$29^2*EXP(-#REF!*N702/$B$27)</f>
        <v>#REF!</v>
      </c>
      <c r="Q702" s="10">
        <f t="shared" si="31"/>
        <v>0.37253160569067267</v>
      </c>
    </row>
    <row r="703" spans="14:17">
      <c r="N703" s="10">
        <f t="shared" si="32"/>
        <v>6.8899999999998975</v>
      </c>
      <c r="O703" s="10">
        <f t="shared" si="30"/>
        <v>-0.42956303895390563</v>
      </c>
      <c r="P703" s="10" t="e">
        <f>0.5*$B$25*$B$29^2*EXP(-#REF!*N703/$B$27)</f>
        <v>#REF!</v>
      </c>
      <c r="Q703" s="10">
        <f t="shared" si="31"/>
        <v>0.84990319950461068</v>
      </c>
    </row>
    <row r="704" spans="14:17">
      <c r="N704" s="10">
        <f t="shared" si="32"/>
        <v>6.8999999999998973</v>
      </c>
      <c r="O704" s="10">
        <f t="shared" si="30"/>
        <v>-0.50942481857687483</v>
      </c>
      <c r="P704" s="10" t="e">
        <f>0.5*$B$25*$B$29^2*EXP(-#REF!*N704/$B$27)</f>
        <v>#REF!</v>
      </c>
      <c r="Q704" s="10">
        <f t="shared" si="31"/>
        <v>1.3218383132258307</v>
      </c>
    </row>
    <row r="705" spans="14:17">
      <c r="N705" s="10">
        <f t="shared" si="32"/>
        <v>6.9099999999998971</v>
      </c>
      <c r="O705" s="10">
        <f t="shared" si="30"/>
        <v>-0.58923565614250561</v>
      </c>
      <c r="P705" s="10" t="e">
        <f>0.5*$B$25*$B$29^2*EXP(-#REF!*N705/$B$27)</f>
        <v>#REF!</v>
      </c>
      <c r="Q705" s="10">
        <f t="shared" si="31"/>
        <v>1.7853181726547578</v>
      </c>
    </row>
    <row r="706" spans="14:17">
      <c r="N706" s="10">
        <f t="shared" si="32"/>
        <v>6.9199999999998969</v>
      </c>
      <c r="O706" s="10">
        <f t="shared" si="30"/>
        <v>-0.66898757063355019</v>
      </c>
      <c r="P706" s="10" t="e">
        <f>0.5*$B$25*$B$29^2*EXP(-#REF!*N706/$B$27)</f>
        <v>#REF!</v>
      </c>
      <c r="Q706" s="10">
        <f t="shared" si="31"/>
        <v>2.2373780883648444</v>
      </c>
    </row>
    <row r="707" spans="14:17">
      <c r="N707" s="10">
        <f t="shared" si="32"/>
        <v>6.9299999999998967</v>
      </c>
      <c r="O707" s="10">
        <f t="shared" si="30"/>
        <v>-0.74867258692501937</v>
      </c>
      <c r="P707" s="10" t="e">
        <f>0.5*$B$25*$B$29^2*EXP(-#REF!*N707/$B$27)</f>
        <v>#REF!</v>
      </c>
      <c r="Q707" s="10">
        <f t="shared" si="31"/>
        <v>2.6751264195975817</v>
      </c>
    </row>
    <row r="708" spans="14:17">
      <c r="N708" s="10">
        <f t="shared" si="32"/>
        <v>6.9399999999998965</v>
      </c>
      <c r="O708" s="10">
        <f t="shared" si="30"/>
        <v>-0.82828273658174423</v>
      </c>
      <c r="P708" s="10" t="e">
        <f>0.5*$B$25*$B$29^2*EXP(-#REF!*N708/$B$27)</f>
        <v>#REF!</v>
      </c>
      <c r="Q708" s="10">
        <f t="shared" si="31"/>
        <v>3.0957630708953294</v>
      </c>
    </row>
    <row r="709" spans="14:17">
      <c r="N709" s="10">
        <f t="shared" si="32"/>
        <v>6.9499999999998963</v>
      </c>
      <c r="O709" s="10">
        <f t="shared" si="30"/>
        <v>-0.90781005865498776</v>
      </c>
      <c r="P709" s="10" t="e">
        <f>0.5*$B$25*$B$29^2*EXP(-#REF!*N709/$B$27)</f>
        <v>#REF!</v>
      </c>
      <c r="Q709" s="10">
        <f t="shared" si="31"/>
        <v>3.4965974031566209</v>
      </c>
    </row>
    <row r="710" spans="14:17">
      <c r="N710" s="10">
        <f t="shared" si="32"/>
        <v>6.959999999999896</v>
      </c>
      <c r="O710" s="10">
        <f t="shared" si="30"/>
        <v>-0.98724660047887158</v>
      </c>
      <c r="P710" s="10" t="e">
        <f>0.5*$B$25*$B$29^2*EXP(-#REF!*N710/$B$27)</f>
        <v>#REF!</v>
      </c>
      <c r="Q710" s="10">
        <f t="shared" si="31"/>
        <v>3.8750654445443273</v>
      </c>
    </row>
    <row r="711" spans="14:17">
      <c r="N711" s="10">
        <f t="shared" si="32"/>
        <v>6.9699999999998958</v>
      </c>
      <c r="O711" s="10">
        <f t="shared" si="30"/>
        <v>-1.0665844184654667</v>
      </c>
      <c r="P711" s="10" t="e">
        <f>0.5*$B$25*$B$29^2*EXP(-#REF!*N711/$B$27)</f>
        <v>#REF!</v>
      </c>
      <c r="Q711" s="10">
        <f t="shared" si="31"/>
        <v>4.2287462911555878</v>
      </c>
    </row>
    <row r="712" spans="14:17">
      <c r="N712" s="10">
        <f t="shared" si="32"/>
        <v>6.9799999999998956</v>
      </c>
      <c r="O712" s="10">
        <f t="shared" si="30"/>
        <v>-1.1458155788989763</v>
      </c>
      <c r="P712" s="10" t="e">
        <f>0.5*$B$25*$B$29^2*EXP(-#REF!*N712/$B$27)</f>
        <v>#REF!</v>
      </c>
      <c r="Q712" s="10">
        <f t="shared" si="31"/>
        <v>4.5553775925452005</v>
      </c>
    </row>
    <row r="713" spans="14:17">
      <c r="N713" s="10">
        <f t="shared" si="32"/>
        <v>6.9899999999998954</v>
      </c>
      <c r="O713" s="10">
        <f t="shared" si="30"/>
        <v>-1.2249321587294393</v>
      </c>
      <c r="P713" s="10" t="e">
        <f>0.5*$B$25*$B$29^2*EXP(-#REF!*N713/$B$27)</f>
        <v>#REF!</v>
      </c>
      <c r="Q713" s="10">
        <f t="shared" si="31"/>
        <v>4.852870023047962</v>
      </c>
    </row>
    <row r="714" spans="14:17">
      <c r="N714" s="10">
        <f t="shared" si="32"/>
        <v>6.9999999999998952</v>
      </c>
      <c r="O714" s="10">
        <f t="shared" si="30"/>
        <v>-1.3039262463648027</v>
      </c>
      <c r="P714" s="10" t="e">
        <f>0.5*$B$25*$B$29^2*EXP(-#REF!*N714/$B$27)</f>
        <v>#REF!</v>
      </c>
      <c r="Q714" s="10">
        <f t="shared" si="31"/>
        <v>5.1193206463328806</v>
      </c>
    </row>
    <row r="715" spans="14:17">
      <c r="N715" s="10">
        <f t="shared" si="32"/>
        <v>7.009999999999895</v>
      </c>
      <c r="O715" s="10">
        <f t="shared" si="30"/>
        <v>-1.382789942462131</v>
      </c>
      <c r="P715" s="10" t="e">
        <f>0.5*$B$25*$B$29^2*EXP(-#REF!*N715/$B$27)</f>
        <v>#REF!</v>
      </c>
      <c r="Q715" s="10">
        <f t="shared" si="31"/>
        <v>5.3530250877017282</v>
      </c>
    </row>
    <row r="716" spans="14:17">
      <c r="N716" s="10">
        <f t="shared" si="32"/>
        <v>7.0199999999998948</v>
      </c>
      <c r="O716" s="10">
        <f t="shared" si="30"/>
        <v>-1.4615153607175906</v>
      </c>
      <c r="P716" s="10" t="e">
        <f>0.5*$B$25*$B$29^2*EXP(-#REF!*N716/$B$27)</f>
        <v>#REF!</v>
      </c>
      <c r="Q716" s="10">
        <f t="shared" si="31"/>
        <v>5.5524884362707425</v>
      </c>
    </row>
    <row r="717" spans="14:17">
      <c r="N717" s="10">
        <f t="shared" si="32"/>
        <v>7.0299999999998946</v>
      </c>
      <c r="O717" s="10">
        <f t="shared" si="30"/>
        <v>-1.5400946286548476</v>
      </c>
      <c r="P717" s="10" t="e">
        <f>0.5*$B$25*$B$29^2*EXP(-#REF!*N717/$B$27)</f>
        <v>#REF!</v>
      </c>
      <c r="Q717" s="10">
        <f t="shared" si="31"/>
        <v>5.7164348072987528</v>
      </c>
    </row>
    <row r="718" spans="14:17">
      <c r="N718" s="10">
        <f t="shared" si="32"/>
        <v>7.0399999999998943</v>
      </c>
      <c r="O718" s="10">
        <f t="shared" si="30"/>
        <v>-1.6185198884126473</v>
      </c>
      <c r="P718" s="10" t="e">
        <f>0.5*$B$25*$B$29^2*EXP(-#REF!*N718/$B$27)</f>
        <v>#REF!</v>
      </c>
      <c r="Q718" s="10">
        <f t="shared" si="31"/>
        <v>5.8438155034954224</v>
      </c>
    </row>
    <row r="719" spans="14:17">
      <c r="N719" s="10">
        <f t="shared" si="32"/>
        <v>7.0499999999998941</v>
      </c>
      <c r="O719" s="10">
        <f t="shared" ref="O719:O782" si="33">$B$29*COS($B$25*N719+$B$23)</f>
        <v>-1.6967832975304231</v>
      </c>
      <c r="P719" s="10" t="e">
        <f>0.5*$B$25*$B$29^2*EXP(-#REF!*N719/$B$27)</f>
        <v>#REF!</v>
      </c>
      <c r="Q719" s="10">
        <f t="shared" ref="Q719:Q782" si="34">$B$31*COS($B$27*N719)</f>
        <v>5.9338157231051234</v>
      </c>
    </row>
    <row r="720" spans="14:17">
      <c r="N720" s="10">
        <f t="shared" ref="N720:N783" si="35">N719+$N$10</f>
        <v>7.0599999999998939</v>
      </c>
      <c r="O720" s="10">
        <f t="shared" si="33"/>
        <v>-1.7748770297323719</v>
      </c>
      <c r="P720" s="10" t="e">
        <f>0.5*$B$25*$B$29^2*EXP(-#REF!*N720/$B$27)</f>
        <v>#REF!</v>
      </c>
      <c r="Q720" s="10">
        <f t="shared" si="34"/>
        <v>5.9858597718575766</v>
      </c>
    </row>
    <row r="721" spans="14:17">
      <c r="N721" s="10">
        <f t="shared" si="35"/>
        <v>7.0699999999998937</v>
      </c>
      <c r="O721" s="10">
        <f t="shared" si="33"/>
        <v>-1.8527932757104069</v>
      </c>
      <c r="P721" s="10" t="e">
        <f>0.5*$B$25*$B$29^2*EXP(-#REF!*N721/$B$27)</f>
        <v>#REF!</v>
      </c>
      <c r="Q721" s="10">
        <f t="shared" si="34"/>
        <v>5.9996147454465598</v>
      </c>
    </row>
    <row r="722" spans="14:17">
      <c r="N722" s="10">
        <f t="shared" si="35"/>
        <v>7.0799999999998935</v>
      </c>
      <c r="O722" s="10">
        <f t="shared" si="33"/>
        <v>-1.9305242439048598</v>
      </c>
      <c r="P722" s="10" t="e">
        <f>0.5*$B$25*$B$29^2*EXP(-#REF!*N722/$B$27)</f>
        <v>#REF!</v>
      </c>
      <c r="Q722" s="10">
        <f t="shared" si="34"/>
        <v>5.9749926589813969</v>
      </c>
    </row>
    <row r="723" spans="14:17">
      <c r="N723" s="10">
        <f t="shared" si="35"/>
        <v>7.0899999999998933</v>
      </c>
      <c r="O723" s="10">
        <f t="shared" si="33"/>
        <v>-2.0080621612836875</v>
      </c>
      <c r="P723" s="10" t="e">
        <f>0.5*$B$25*$B$29^2*EXP(-#REF!*N723/$B$27)</f>
        <v>#REF!</v>
      </c>
      <c r="Q723" s="10">
        <f t="shared" si="34"/>
        <v>5.9121510097900041</v>
      </c>
    </row>
    <row r="724" spans="14:17">
      <c r="N724" s="10">
        <f t="shared" si="35"/>
        <v>7.0999999999998931</v>
      </c>
      <c r="O724" s="10">
        <f t="shared" si="33"/>
        <v>-2.0853992741198213</v>
      </c>
      <c r="P724" s="10" t="e">
        <f>0.5*$B$25*$B$29^2*EXP(-#REF!*N724/$B$27)</f>
        <v>#REF!</v>
      </c>
      <c r="Q724" s="10">
        <f t="shared" si="34"/>
        <v>5.8114917699734656</v>
      </c>
    </row>
    <row r="725" spans="14:17">
      <c r="N725" s="10">
        <f t="shared" si="35"/>
        <v>7.1099999999998929</v>
      </c>
      <c r="O725" s="10">
        <f t="shared" si="33"/>
        <v>-2.1625278487663149</v>
      </c>
      <c r="P725" s="10" t="e">
        <f>0.5*$B$25*$B$29^2*EXP(-#REF!*N725/$B$27)</f>
        <v>#REF!</v>
      </c>
      <c r="Q725" s="10">
        <f t="shared" si="34"/>
        <v>5.6736588151563581</v>
      </c>
    </row>
    <row r="726" spans="14:17">
      <c r="N726" s="10">
        <f t="shared" si="35"/>
        <v>7.1199999999998926</v>
      </c>
      <c r="O726" s="10">
        <f t="shared" si="33"/>
        <v>-2.2394401724300326</v>
      </c>
      <c r="P726" s="10" t="e">
        <f>0.5*$B$25*$B$29^2*EXP(-#REF!*N726/$B$27)</f>
        <v>#REF!</v>
      </c>
      <c r="Q726" s="10">
        <f t="shared" si="34"/>
        <v>5.4995338058800467</v>
      </c>
    </row>
    <row r="727" spans="14:17">
      <c r="N727" s="10">
        <f t="shared" si="35"/>
        <v>7.1299999999998924</v>
      </c>
      <c r="O727" s="10">
        <f t="shared" si="33"/>
        <v>-2.3161285539427556</v>
      </c>
      <c r="P727" s="10" t="e">
        <f>0.5*$B$25*$B$29^2*EXP(-#REF!*N727/$B$27)</f>
        <v>#REF!</v>
      </c>
      <c r="Q727" s="10">
        <f t="shared" si="34"/>
        <v>5.2902305479839811</v>
      </c>
    </row>
    <row r="728" spans="14:17">
      <c r="N728" s="10">
        <f t="shared" si="35"/>
        <v>7.1399999999998922</v>
      </c>
      <c r="O728" s="10">
        <f t="shared" si="33"/>
        <v>-2.3925853245301307</v>
      </c>
      <c r="P728" s="10" t="e">
        <f>0.5*$B$25*$B$29^2*EXP(-#REF!*N728/$B$27)</f>
        <v>#REF!</v>
      </c>
      <c r="Q728" s="10">
        <f t="shared" si="34"/>
        <v>5.0470878680493012</v>
      </c>
    </row>
    <row r="729" spans="14:17">
      <c r="N729" s="10">
        <f t="shared" si="35"/>
        <v>7.149999999999892</v>
      </c>
      <c r="O729" s="10">
        <f t="shared" si="33"/>
        <v>-2.4688028385788674</v>
      </c>
      <c r="P729" s="10" t="e">
        <f>0.5*$B$25*$B$29^2*EXP(-#REF!*N729/$B$27)</f>
        <v>#REF!</v>
      </c>
      <c r="Q729" s="10">
        <f t="shared" si="34"/>
        <v>4.7716610494776077</v>
      </c>
    </row>
    <row r="730" spans="14:17">
      <c r="N730" s="10">
        <f t="shared" si="35"/>
        <v>7.1599999999998918</v>
      </c>
      <c r="O730" s="10">
        <f t="shared" si="33"/>
        <v>-2.544773474401075</v>
      </c>
      <c r="P730" s="10" t="e">
        <f>0.5*$B$25*$B$29^2*EXP(-#REF!*N730/$B$27)</f>
        <v>#REF!</v>
      </c>
      <c r="Q730" s="10">
        <f t="shared" si="34"/>
        <v>4.4657118839847527</v>
      </c>
    </row>
    <row r="731" spans="14:17">
      <c r="N731" s="10">
        <f t="shared" si="35"/>
        <v>7.1699999999998916</v>
      </c>
      <c r="O731" s="10">
        <f t="shared" si="33"/>
        <v>-2.6204896349964799</v>
      </c>
      <c r="P731" s="10" t="e">
        <f>0.5*$B$25*$B$29^2*EXP(-#REF!*N731/$B$27)</f>
        <v>#REF!</v>
      </c>
      <c r="Q731" s="10">
        <f t="shared" si="34"/>
        <v>4.1311974021461673</v>
      </c>
    </row>
    <row r="732" spans="14:17">
      <c r="N732" s="10">
        <f t="shared" si="35"/>
        <v>7.1799999999998914</v>
      </c>
      <c r="O732" s="10">
        <f t="shared" si="33"/>
        <v>-2.6959437488121734</v>
      </c>
      <c r="P732" s="10" t="e">
        <f>0.5*$B$25*$B$29^2*EXP(-#REF!*N732/$B$27)</f>
        <v>#REF!</v>
      </c>
      <c r="Q732" s="10">
        <f t="shared" si="34"/>
        <v>3.7702573550797442</v>
      </c>
    </row>
    <row r="733" spans="14:17">
      <c r="N733" s="10">
        <f t="shared" si="35"/>
        <v>7.1899999999998911</v>
      </c>
      <c r="O733" s="10">
        <f t="shared" si="33"/>
        <v>-2.7711282704995437</v>
      </c>
      <c r="P733" s="10" t="e">
        <f>0.5*$B$25*$B$29^2*EXP(-#REF!*N733/$B$27)</f>
        <v>#REF!</v>
      </c>
      <c r="Q733" s="10">
        <f t="shared" si="34"/>
        <v>3.385200527340813</v>
      </c>
    </row>
    <row r="734" spans="14:17">
      <c r="N734" s="10">
        <f t="shared" si="35"/>
        <v>7.1999999999998909</v>
      </c>
      <c r="O734" s="10">
        <f t="shared" si="33"/>
        <v>-2.8460356816691306</v>
      </c>
      <c r="P734" s="10" t="e">
        <f>0.5*$B$25*$B$29^2*EXP(-#REF!*N734/$B$27)</f>
        <v>#REF!</v>
      </c>
      <c r="Q734" s="10">
        <f t="shared" si="34"/>
        <v>2.9784899685799555</v>
      </c>
    </row>
    <row r="735" spans="14:17">
      <c r="N735" s="10">
        <f t="shared" si="35"/>
        <v>7.2099999999998907</v>
      </c>
      <c r="O735" s="10">
        <f t="shared" si="33"/>
        <v>-2.9206584916422917</v>
      </c>
      <c r="P735" s="10" t="e">
        <f>0.5*$B$25*$B$29^2*EXP(-#REF!*N735/$B$27)</f>
        <v>#REF!</v>
      </c>
      <c r="Q735" s="10">
        <f t="shared" si="34"/>
        <v>2.5527272384306579</v>
      </c>
    </row>
    <row r="736" spans="14:17">
      <c r="N736" s="10">
        <f t="shared" si="35"/>
        <v>7.2199999999998905</v>
      </c>
      <c r="O736" s="10">
        <f t="shared" si="33"/>
        <v>-2.9949892382001098</v>
      </c>
      <c r="P736" s="10" t="e">
        <f>0.5*$B$25*$B$29^2*EXP(-#REF!*N736/$B$27)</f>
        <v>#REF!</v>
      </c>
      <c r="Q736" s="10">
        <f t="shared" si="34"/>
        <v>2.1106357654057515</v>
      </c>
    </row>
    <row r="737" spans="14:17">
      <c r="N737" s="10">
        <f t="shared" si="35"/>
        <v>7.2299999999998903</v>
      </c>
      <c r="O737" s="10">
        <f t="shared" si="33"/>
        <v>-3.0690204883299241</v>
      </c>
      <c r="P737" s="10" t="e">
        <f>0.5*$B$25*$B$29^2*EXP(-#REF!*N737/$B$27)</f>
        <v>#REF!</v>
      </c>
      <c r="Q737" s="10">
        <f t="shared" si="34"/>
        <v>1.6550434262489191</v>
      </c>
    </row>
    <row r="738" spans="14:17">
      <c r="N738" s="10">
        <f t="shared" si="35"/>
        <v>7.2399999999998901</v>
      </c>
      <c r="O738" s="10">
        <f t="shared" si="33"/>
        <v>-3.1427448389684138</v>
      </c>
      <c r="P738" s="10" t="e">
        <f>0.5*$B$25*$B$29^2*EXP(-#REF!*N738/$B$27)</f>
        <v>#REF!</v>
      </c>
      <c r="Q738" s="10">
        <f t="shared" si="34"/>
        <v>1.1888644571739611</v>
      </c>
    </row>
    <row r="739" spans="14:17">
      <c r="N739" s="10">
        <f t="shared" si="35"/>
        <v>7.2499999999998899</v>
      </c>
      <c r="O739" s="10">
        <f t="shared" si="33"/>
        <v>-3.2161549177419526</v>
      </c>
      <c r="P739" s="10" t="e">
        <f>0.5*$B$25*$B$29^2*EXP(-#REF!*N739/$B$27)</f>
        <v>#REF!</v>
      </c>
      <c r="Q739" s="10">
        <f t="shared" si="34"/>
        <v>0.71508081269816448</v>
      </c>
    </row>
    <row r="740" spans="14:17">
      <c r="N740" s="10">
        <f t="shared" si="35"/>
        <v>7.2599999999998897</v>
      </c>
      <c r="O740" s="10">
        <f t="shared" si="33"/>
        <v>-3.2892433837038886</v>
      </c>
      <c r="P740" s="10" t="e">
        <f>0.5*$B$25*$B$29^2*EXP(-#REF!*N740/$B$27)</f>
        <v>#REF!</v>
      </c>
      <c r="Q740" s="10">
        <f t="shared" si="34"/>
        <v>0.23672309130962743</v>
      </c>
    </row>
    <row r="741" spans="14:17">
      <c r="N741" s="10">
        <f t="shared" si="35"/>
        <v>7.2699999999998894</v>
      </c>
      <c r="O741" s="10">
        <f t="shared" si="33"/>
        <v>-3.36200292806843</v>
      </c>
      <c r="P741" s="10" t="e">
        <f>0.5*$B$25*$B$29^2*EXP(-#REF!*N741/$B$27)</f>
        <v>#REF!</v>
      </c>
      <c r="Q741" s="10">
        <f t="shared" si="34"/>
        <v>-0.24314885002082956</v>
      </c>
    </row>
    <row r="742" spans="14:17">
      <c r="N742" s="10">
        <f t="shared" si="35"/>
        <v>7.2799999999998892</v>
      </c>
      <c r="O742" s="10">
        <f t="shared" si="33"/>
        <v>-3.4344262749418242</v>
      </c>
      <c r="P742" s="10" t="e">
        <f>0.5*$B$25*$B$29^2*EXP(-#REF!*N742/$B$27)</f>
        <v>#REF!</v>
      </c>
      <c r="Q742" s="10">
        <f t="shared" si="34"/>
        <v>-0.72146546848219273</v>
      </c>
    </row>
    <row r="743" spans="14:17">
      <c r="N743" s="10">
        <f t="shared" si="35"/>
        <v>7.289999999999889</v>
      </c>
      <c r="O743" s="10">
        <f t="shared" si="33"/>
        <v>-3.5065061820497876</v>
      </c>
      <c r="P743" s="10" t="e">
        <f>0.5*$B$25*$B$29^2*EXP(-#REF!*N743/$B$27)</f>
        <v>#REF!</v>
      </c>
      <c r="Q743" s="10">
        <f t="shared" si="34"/>
        <v>-1.1951671700221074</v>
      </c>
    </row>
    <row r="744" spans="14:17">
      <c r="N744" s="10">
        <f t="shared" si="35"/>
        <v>7.2999999999998888</v>
      </c>
      <c r="O744" s="10">
        <f t="shared" si="33"/>
        <v>-3.5782354414615738</v>
      </c>
      <c r="P744" s="10" t="e">
        <f>0.5*$B$25*$B$29^2*EXP(-#REF!*N744/$B$27)</f>
        <v>#REF!</v>
      </c>
      <c r="Q744" s="10">
        <f t="shared" si="34"/>
        <v>-1.6612238803076265</v>
      </c>
    </row>
    <row r="745" spans="14:17">
      <c r="N745" s="10">
        <f t="shared" si="35"/>
        <v>7.3099999999998886</v>
      </c>
      <c r="O745" s="10">
        <f t="shared" si="33"/>
        <v>-3.6496068803110666</v>
      </c>
      <c r="P745" s="10" t="e">
        <f>0.5*$B$25*$B$29^2*EXP(-#REF!*N745/$B$27)</f>
        <v>#REF!</v>
      </c>
      <c r="Q745" s="10">
        <f t="shared" si="34"/>
        <v>-2.1166544268604941</v>
      </c>
    </row>
    <row r="746" spans="14:17">
      <c r="N746" s="10">
        <f t="shared" si="35"/>
        <v>7.3199999999998884</v>
      </c>
      <c r="O746" s="10">
        <f t="shared" si="33"/>
        <v>-3.7206133615138577</v>
      </c>
      <c r="P746" s="10" t="e">
        <f>0.5*$B$25*$B$29^2*EXP(-#REF!*N746/$B$27)</f>
        <v>#REF!</v>
      </c>
      <c r="Q746" s="10">
        <f t="shared" si="34"/>
        <v>-2.5585456083874405</v>
      </c>
    </row>
    <row r="747" spans="14:17">
      <c r="N747" s="10">
        <f t="shared" si="35"/>
        <v>7.3299999999998882</v>
      </c>
      <c r="O747" s="10">
        <f t="shared" si="33"/>
        <v>-3.7912477844809982</v>
      </c>
      <c r="P747" s="10" t="e">
        <f>0.5*$B$25*$B$29^2*EXP(-#REF!*N747/$B$27)</f>
        <v>#REF!</v>
      </c>
      <c r="Q747" s="10">
        <f t="shared" si="34"/>
        <v>-2.9840708293268552</v>
      </c>
    </row>
    <row r="748" spans="14:17">
      <c r="N748" s="10">
        <f t="shared" si="35"/>
        <v>7.3399999999998879</v>
      </c>
      <c r="O748" s="10">
        <f t="shared" si="33"/>
        <v>-3.8615030858291033</v>
      </c>
      <c r="P748" s="10" t="e">
        <f>0.5*$B$25*$B$29^2*EXP(-#REF!*N748/$B$27)</f>
        <v>#REF!</v>
      </c>
      <c r="Q748" s="10">
        <f t="shared" si="34"/>
        <v>-3.3905081804143236</v>
      </c>
    </row>
    <row r="749" spans="14:17">
      <c r="N749" s="10">
        <f t="shared" si="35"/>
        <v>7.3499999999998877</v>
      </c>
      <c r="O749" s="10">
        <f t="shared" si="33"/>
        <v>-3.9313722400864837</v>
      </c>
      <c r="P749" s="10" t="e">
        <f>0.5*$B$25*$B$29^2*EXP(-#REF!*N749/$B$27)</f>
        <v>#REF!</v>
      </c>
      <c r="Q749" s="10">
        <f t="shared" si="34"/>
        <v>-3.7752578496131202</v>
      </c>
    </row>
    <row r="750" spans="14:17">
      <c r="N750" s="10">
        <f t="shared" si="35"/>
        <v>7.3599999999998875</v>
      </c>
      <c r="O750" s="10">
        <f t="shared" si="33"/>
        <v>-4.0008482603959887</v>
      </c>
      <c r="P750" s="10" t="e">
        <f>0.5*$B$25*$B$29^2*EXP(-#REF!*N750/$B$27)</f>
        <v>#REF!</v>
      </c>
      <c r="Q750" s="10">
        <f t="shared" si="34"/>
        <v>-4.135858752039109</v>
      </c>
    </row>
    <row r="751" spans="14:17">
      <c r="N751" s="10">
        <f t="shared" si="35"/>
        <v>7.3699999999998873</v>
      </c>
      <c r="O751" s="10">
        <f t="shared" si="33"/>
        <v>-4.0699241992135322</v>
      </c>
      <c r="P751" s="10" t="e">
        <f>0.5*$B$25*$B$29^2*EXP(-#REF!*N751/$B$27)</f>
        <v>#REF!</v>
      </c>
      <c r="Q751" s="10">
        <f t="shared" si="34"/>
        <v>-4.4700042725052924</v>
      </c>
    </row>
    <row r="752" spans="14:17">
      <c r="N752" s="10">
        <f t="shared" si="35"/>
        <v>7.3799999999998871</v>
      </c>
      <c r="O752" s="10">
        <f t="shared" si="33"/>
        <v>-4.1385931490026975</v>
      </c>
      <c r="P752" s="10" t="e">
        <f>0.5*$B$25*$B$29^2*EXP(-#REF!*N752/$B$27)</f>
        <v>#REF!</v>
      </c>
      <c r="Q752" s="10">
        <f t="shared" si="34"/>
        <v>-4.7755570199874402</v>
      </c>
    </row>
    <row r="753" spans="14:17">
      <c r="N753" s="10">
        <f t="shared" si="35"/>
        <v>7.3899999999998869</v>
      </c>
      <c r="O753" s="10">
        <f t="shared" si="33"/>
        <v>-4.206848242925779</v>
      </c>
      <c r="P753" s="10" t="e">
        <f>0.5*$B$25*$B$29^2*EXP(-#REF!*N753/$B$27)</f>
        <v>#REF!</v>
      </c>
      <c r="Q753" s="10">
        <f t="shared" si="34"/>
        <v>-5.0505624996325755</v>
      </c>
    </row>
    <row r="754" spans="14:17">
      <c r="N754" s="10">
        <f t="shared" si="35"/>
        <v>7.3999999999998867</v>
      </c>
      <c r="O754" s="10">
        <f t="shared" si="33"/>
        <v>-4.2746826555302624</v>
      </c>
      <c r="P754" s="10" t="e">
        <f>0.5*$B$25*$B$29^2*EXP(-#REF!*N754/$B$27)</f>
        <v>#REF!</v>
      </c>
      <c r="Q754" s="10">
        <f t="shared" si="34"/>
        <v>-5.2932616148561085</v>
      </c>
    </row>
    <row r="755" spans="14:17">
      <c r="N755" s="10">
        <f t="shared" si="35"/>
        <v>7.4099999999998865</v>
      </c>
      <c r="O755" s="10">
        <f t="shared" si="33"/>
        <v>-4.3420896034314174</v>
      </c>
      <c r="P755" s="10" t="e">
        <f>0.5*$B$25*$B$29^2*EXP(-#REF!*N755/$B$27)</f>
        <v>#REF!</v>
      </c>
      <c r="Q755" s="10">
        <f t="shared" si="34"/>
        <v>-5.5021019195568801</v>
      </c>
    </row>
    <row r="756" spans="14:17">
      <c r="N756" s="10">
        <f t="shared" si="35"/>
        <v>7.4199999999998862</v>
      </c>
      <c r="O756" s="10">
        <f t="shared" si="33"/>
        <v>-4.4090623459906721</v>
      </c>
      <c r="P756" s="10" t="e">
        <f>0.5*$B$25*$B$29^2*EXP(-#REF!*N756/$B$27)</f>
        <v>#REF!</v>
      </c>
      <c r="Q756" s="10">
        <f t="shared" si="34"/>
        <v>-5.6757475484743241</v>
      </c>
    </row>
    <row r="757" spans="14:17">
      <c r="N757" s="10">
        <f t="shared" si="35"/>
        <v>7.429999999999886</v>
      </c>
      <c r="O757" s="10">
        <f t="shared" si="33"/>
        <v>-4.4755941859894879</v>
      </c>
      <c r="P757" s="10" t="e">
        <f>0.5*$B$25*$B$29^2*EXP(-#REF!*N757/$B$27)</f>
        <v>#REF!</v>
      </c>
      <c r="Q757" s="10">
        <f t="shared" si="34"/>
        <v>-5.8130877621673527</v>
      </c>
    </row>
    <row r="758" spans="14:17">
      <c r="N758" s="10">
        <f t="shared" si="35"/>
        <v>7.4399999999998858</v>
      </c>
      <c r="O758" s="10">
        <f t="shared" si="33"/>
        <v>-4.5416784702993533</v>
      </c>
      <c r="P758" s="10" t="e">
        <f>0.5*$B$25*$B$29^2*EXP(-#REF!*N758/$B$27)</f>
        <v>#REF!</v>
      </c>
      <c r="Q758" s="10">
        <f t="shared" si="34"/>
        <v>-5.9132440519562621</v>
      </c>
    </row>
    <row r="759" spans="14:17">
      <c r="N759" s="10">
        <f t="shared" si="35"/>
        <v>7.4499999999998856</v>
      </c>
      <c r="O759" s="10">
        <f t="shared" si="33"/>
        <v>-4.6073085905469551</v>
      </c>
      <c r="P759" s="10" t="e">
        <f>0.5*$B$25*$B$29^2*EXP(-#REF!*N759/$B$27)</f>
        <v>#REF!</v>
      </c>
      <c r="Q759" s="10">
        <f t="shared" si="34"/>
        <v>-5.9755757593802823</v>
      </c>
    </row>
    <row r="760" spans="14:17">
      <c r="N760" s="10">
        <f t="shared" si="35"/>
        <v>7.4599999999998854</v>
      </c>
      <c r="O760" s="10">
        <f t="shared" si="33"/>
        <v>-4.6724779837748667</v>
      </c>
      <c r="P760" s="10" t="e">
        <f>0.5*$B$25*$B$29^2*EXP(-#REF!*N760/$B$27)</f>
        <v>#REF!</v>
      </c>
      <c r="Q760" s="10">
        <f t="shared" si="34"/>
        <v>-5.9996841742254121</v>
      </c>
    </row>
    <row r="761" spans="14:17">
      <c r="N761" s="10">
        <f t="shared" si="35"/>
        <v>7.4699999999998852</v>
      </c>
      <c r="O761" s="10">
        <f t="shared" si="33"/>
        <v>-4.7371801330981187</v>
      </c>
      <c r="P761" s="10" t="e">
        <f>0.5*$B$25*$B$29^2*EXP(-#REF!*N761/$B$27)</f>
        <v>#REF!</v>
      </c>
      <c r="Q761" s="10">
        <f t="shared" si="34"/>
        <v>-5.9854150849091443</v>
      </c>
    </row>
    <row r="762" spans="14:17">
      <c r="N762" s="10">
        <f t="shared" si="35"/>
        <v>7.479999999999885</v>
      </c>
      <c r="O762" s="10">
        <f t="shared" si="33"/>
        <v>-4.8014085683556988</v>
      </c>
      <c r="P762" s="10" t="e">
        <f>0.5*$B$25*$B$29^2*EXP(-#REF!*N762/$B$27)</f>
        <v>#REF!</v>
      </c>
      <c r="Q762" s="10">
        <f t="shared" si="34"/>
        <v>-5.9328597649083346</v>
      </c>
    </row>
    <row r="763" spans="14:17">
      <c r="N763" s="10">
        <f t="shared" si="35"/>
        <v>7.4899999999998847</v>
      </c>
      <c r="O763" s="10">
        <f t="shared" si="33"/>
        <v>-4.8651568667576042</v>
      </c>
      <c r="P763" s="10" t="e">
        <f>0.5*$B$25*$B$29^2*EXP(-#REF!*N763/$B$27)</f>
        <v>#REF!</v>
      </c>
      <c r="Q763" s="10">
        <f t="shared" si="34"/>
        <v>-5.8423543889204286</v>
      </c>
    </row>
    <row r="764" spans="14:17">
      <c r="N764" s="10">
        <f t="shared" si="35"/>
        <v>7.4999999999998845</v>
      </c>
      <c r="O764" s="10">
        <f t="shared" si="33"/>
        <v>-4.9284186535271628</v>
      </c>
      <c r="P764" s="10" t="e">
        <f>0.5*$B$25*$B$29^2*EXP(-#REF!*N764/$B$27)</f>
        <v>#REF!</v>
      </c>
      <c r="Q764" s="10">
        <f t="shared" si="34"/>
        <v>-5.714477882492627</v>
      </c>
    </row>
    <row r="765" spans="14:17">
      <c r="N765" s="10">
        <f t="shared" si="35"/>
        <v>7.5099999999998843</v>
      </c>
      <c r="O765" s="10">
        <f t="shared" si="33"/>
        <v>-4.9911876025383251</v>
      </c>
      <c r="P765" s="10" t="e">
        <f>0.5*$B$25*$B$29^2*EXP(-#REF!*N765/$B$27)</f>
        <v>#REF!</v>
      </c>
      <c r="Q765" s="10">
        <f t="shared" si="34"/>
        <v>-5.550048218874033</v>
      </c>
    </row>
    <row r="766" spans="14:17">
      <c r="N766" s="10">
        <f t="shared" si="35"/>
        <v>7.5199999999998841</v>
      </c>
      <c r="O766" s="10">
        <f t="shared" si="33"/>
        <v>-5.0534574369485439</v>
      </c>
      <c r="P766" s="10" t="e">
        <f>0.5*$B$25*$B$29^2*EXP(-#REF!*N766/$B$27)</f>
        <v>#REF!</v>
      </c>
      <c r="Q766" s="10">
        <f t="shared" si="34"/>
        <v>-5.3501171867782737</v>
      </c>
    </row>
    <row r="767" spans="14:17">
      <c r="N767" s="10">
        <f t="shared" si="35"/>
        <v>7.5299999999998839</v>
      </c>
      <c r="O767" s="10">
        <f t="shared" si="33"/>
        <v>-5.1152219298263111</v>
      </c>
      <c r="P767" s="10" t="e">
        <f>0.5*$B$25*$B$29^2*EXP(-#REF!*N767/$B$27)</f>
        <v>#REF!</v>
      </c>
      <c r="Q767" s="10">
        <f t="shared" si="34"/>
        <v>-5.1159636625250755</v>
      </c>
    </row>
    <row r="768" spans="14:17">
      <c r="N768" s="10">
        <f t="shared" si="35"/>
        <v>7.5399999999998837</v>
      </c>
      <c r="O768" s="10">
        <f t="shared" si="33"/>
        <v>-5.1764749047737233</v>
      </c>
      <c r="P768" s="10" t="e">
        <f>0.5*$B$25*$B$29^2*EXP(-#REF!*N768/$B$27)</f>
        <v>#REF!</v>
      </c>
      <c r="Q768" s="10">
        <f t="shared" si="34"/>
        <v>-4.849085429596113</v>
      </c>
    </row>
    <row r="769" spans="14:17">
      <c r="N769" s="10">
        <f t="shared" si="35"/>
        <v>7.5499999999998835</v>
      </c>
      <c r="O769" s="10">
        <f t="shared" si="33"/>
        <v>-5.2372102365443727</v>
      </c>
      <c r="P769" s="10" t="e">
        <f>0.5*$B$25*$B$29^2*EXP(-#REF!*N769/$B$27)</f>
        <v>#REF!</v>
      </c>
      <c r="Q769" s="10">
        <f t="shared" si="34"/>
        <v>-4.5511895979320771</v>
      </c>
    </row>
    <row r="770" spans="14:17">
      <c r="N770" s="10">
        <f t="shared" si="35"/>
        <v>7.5599999999998833</v>
      </c>
      <c r="O770" s="10">
        <f t="shared" si="33"/>
        <v>-5.2974218516556943</v>
      </c>
      <c r="P770" s="10" t="e">
        <f>0.5*$B$25*$B$29^2*EXP(-#REF!*N770/$B$27)</f>
        <v>#REF!</v>
      </c>
      <c r="Q770" s="10">
        <f t="shared" si="34"/>
        <v>-4.2241816842547424</v>
      </c>
    </row>
    <row r="771" spans="14:17">
      <c r="N771" s="10">
        <f t="shared" si="35"/>
        <v>7.569999999999883</v>
      </c>
      <c r="O771" s="10">
        <f t="shared" si="33"/>
        <v>-5.3571037289963552</v>
      </c>
      <c r="P771" s="10" t="e">
        <f>0.5*$B$25*$B$29^2*EXP(-#REF!*N771/$B$27)</f>
        <v>#REF!</v>
      </c>
      <c r="Q771" s="10">
        <f t="shared" si="34"/>
        <v>-3.8701534232627237</v>
      </c>
    </row>
    <row r="772" spans="14:17">
      <c r="N772" s="10">
        <f t="shared" si="35"/>
        <v>7.5799999999998828</v>
      </c>
      <c r="O772" s="10">
        <f t="shared" si="33"/>
        <v>-5.4162499004283964</v>
      </c>
      <c r="P772" s="10" t="e">
        <f>0.5*$B$25*$B$29^2*EXP(-#REF!*N772/$B$27)</f>
        <v>#REF!</v>
      </c>
      <c r="Q772" s="10">
        <f t="shared" si="34"/>
        <v>-3.4913693876676715</v>
      </c>
    </row>
    <row r="773" spans="14:17">
      <c r="N773" s="10">
        <f t="shared" si="35"/>
        <v>7.5899999999998826</v>
      </c>
      <c r="O773" s="10">
        <f t="shared" si="33"/>
        <v>-5.4748544513838793</v>
      </c>
      <c r="P773" s="10" t="e">
        <f>0.5*$B$25*$B$29^2*EXP(-#REF!*N773/$B$27)</f>
        <v>#REF!</v>
      </c>
      <c r="Q773" s="10">
        <f t="shared" si="34"/>
        <v>-3.0902525026570093</v>
      </c>
    </row>
    <row r="774" spans="14:17">
      <c r="N774" s="10">
        <f t="shared" si="35"/>
        <v>7.5999999999998824</v>
      </c>
      <c r="O774" s="10">
        <f t="shared" si="33"/>
        <v>-5.5329115214565876</v>
      </c>
      <c r="P774" s="10" t="e">
        <f>0.5*$B$25*$B$29^2*EXP(-#REF!*N774/$B$27)</f>
        <v>#REF!</v>
      </c>
      <c r="Q774" s="10">
        <f t="shared" si="34"/>
        <v>-2.6693685474412234</v>
      </c>
    </row>
    <row r="775" spans="14:17">
      <c r="N775" s="10">
        <f t="shared" si="35"/>
        <v>7.6099999999998822</v>
      </c>
      <c r="O775" s="10">
        <f t="shared" si="33"/>
        <v>-5.5904153049879355</v>
      </c>
      <c r="P775" s="10" t="e">
        <f>0.5*$B$25*$B$29^2*EXP(-#REF!*N775/$B$27)</f>
        <v>#REF!</v>
      </c>
      <c r="Q775" s="10">
        <f t="shared" si="34"/>
        <v>-2.2314097430229038</v>
      </c>
    </row>
    <row r="776" spans="14:17">
      <c r="N776" s="10">
        <f t="shared" si="35"/>
        <v>7.619999999999882</v>
      </c>
      <c r="O776" s="10">
        <f t="shared" si="33"/>
        <v>-5.6473600516474072</v>
      </c>
      <c r="P776" s="10" t="e">
        <f>0.5*$B$25*$B$29^2*EXP(-#REF!*N776/$B$27)</f>
        <v>#REF!</v>
      </c>
      <c r="Q776" s="10">
        <f t="shared" si="34"/>
        <v>-1.7791775311698168</v>
      </c>
    </row>
    <row r="777" spans="14:17">
      <c r="N777" s="10">
        <f t="shared" si="35"/>
        <v>7.6299999999998818</v>
      </c>
      <c r="O777" s="10">
        <f t="shared" si="33"/>
        <v>-5.7037400670078329</v>
      </c>
      <c r="P777" s="10" t="e">
        <f>0.5*$B$25*$B$29^2*EXP(-#REF!*N777/$B$27)</f>
        <v>#REF!</v>
      </c>
      <c r="Q777" s="10">
        <f t="shared" si="34"/>
        <v>-1.3155646547478073</v>
      </c>
    </row>
    <row r="778" spans="14:17">
      <c r="N778" s="10">
        <f t="shared" si="35"/>
        <v>7.6399999999998816</v>
      </c>
      <c r="O778" s="10">
        <f t="shared" si="33"/>
        <v>-5.7595497131146578</v>
      </c>
      <c r="P778" s="10" t="e">
        <f>0.5*$B$25*$B$29^2*EXP(-#REF!*N778/$B$27)</f>
        <v>#REF!</v>
      </c>
      <c r="Q778" s="10">
        <f t="shared" si="34"/>
        <v>-0.84353665403824463</v>
      </c>
    </row>
    <row r="779" spans="14:17">
      <c r="N779" s="10">
        <f t="shared" si="35"/>
        <v>7.6499999999998813</v>
      </c>
      <c r="O779" s="10">
        <f t="shared" si="33"/>
        <v>-5.814783409049781</v>
      </c>
      <c r="P779" s="10" t="e">
        <f>0.5*$B$25*$B$29^2*EXP(-#REF!*N779/$B$27)</f>
        <v>#REF!</v>
      </c>
      <c r="Q779" s="10">
        <f t="shared" si="34"/>
        <v>-0.36611289740044217</v>
      </c>
    </row>
    <row r="780" spans="14:17">
      <c r="N780" s="10">
        <f t="shared" si="35"/>
        <v>7.6599999999998811</v>
      </c>
      <c r="O780" s="10">
        <f t="shared" si="33"/>
        <v>-5.869435631489675</v>
      </c>
      <c r="P780" s="10" t="e">
        <f>0.5*$B$25*$B$29^2*EXP(-#REF!*N780/$B$27)</f>
        <v>#REF!</v>
      </c>
      <c r="Q780" s="10">
        <f t="shared" si="34"/>
        <v>0.11365273238193138</v>
      </c>
    </row>
    <row r="781" spans="14:17">
      <c r="N781" s="10">
        <f t="shared" si="35"/>
        <v>7.6699999999998809</v>
      </c>
      <c r="O781" s="10">
        <f t="shared" si="33"/>
        <v>-5.9235009152575602</v>
      </c>
      <c r="P781" s="10" t="e">
        <f>0.5*$B$25*$B$29^2*EXP(-#REF!*N781/$B$27)</f>
        <v>#REF!</v>
      </c>
      <c r="Q781" s="10">
        <f t="shared" si="34"/>
        <v>0.59269137252897053</v>
      </c>
    </row>
    <row r="782" spans="14:17">
      <c r="N782" s="10">
        <f t="shared" si="35"/>
        <v>7.6799999999998807</v>
      </c>
      <c r="O782" s="10">
        <f t="shared" si="33"/>
        <v>-5.9769738538701551</v>
      </c>
      <c r="P782" s="10" t="e">
        <f>0.5*$B$25*$B$29^2*EXP(-#REF!*N782/$B$27)</f>
        <v>#REF!</v>
      </c>
      <c r="Q782" s="10">
        <f t="shared" si="34"/>
        <v>1.0679388105135073</v>
      </c>
    </row>
    <row r="783" spans="14:17">
      <c r="N783" s="10">
        <f t="shared" si="35"/>
        <v>7.6899999999998805</v>
      </c>
      <c r="O783" s="10">
        <f t="shared" ref="O783:O846" si="36">$B$29*COS($B$25*N783+$B$23)</f>
        <v>-6.0298491000781951</v>
      </c>
      <c r="P783" s="10" t="e">
        <f>0.5*$B$25*$B$29^2*EXP(-#REF!*N783/$B$27)</f>
        <v>#REF!</v>
      </c>
      <c r="Q783" s="10">
        <f t="shared" ref="Q783:Q846" si="37">$B$31*COS($B$27*N783)</f>
        <v>1.5363550845643372</v>
      </c>
    </row>
    <row r="784" spans="14:17">
      <c r="N784" s="10">
        <f t="shared" ref="N784:N847" si="38">N783+$N$10</f>
        <v>7.6999999999998803</v>
      </c>
      <c r="O784" s="10">
        <f t="shared" si="36"/>
        <v>-6.0821213664010472</v>
      </c>
      <c r="P784" s="10" t="e">
        <f>0.5*$B$25*$B$29^2*EXP(-#REF!*N784/$B$27)</f>
        <v>#REF!</v>
      </c>
      <c r="Q784" s="10">
        <f t="shared" si="37"/>
        <v>1.9949439290473663</v>
      </c>
    </row>
    <row r="785" spans="14:17">
      <c r="N785" s="10">
        <f t="shared" si="38"/>
        <v>7.7099999999998801</v>
      </c>
      <c r="O785" s="10">
        <f t="shared" si="36"/>
        <v>-6.1337854256556774</v>
      </c>
      <c r="P785" s="10" t="e">
        <f>0.5*$B$25*$B$29^2*EXP(-#REF!*N785/$B$27)</f>
        <v>#REF!</v>
      </c>
      <c r="Q785" s="10">
        <f t="shared" si="37"/>
        <v>2.4407719403405959</v>
      </c>
    </row>
    <row r="786" spans="14:17">
      <c r="N786" s="10">
        <f t="shared" si="38"/>
        <v>7.7199999999998798</v>
      </c>
      <c r="O786" s="10">
        <f t="shared" si="36"/>
        <v>-6.1848361114792132</v>
      </c>
      <c r="P786" s="10" t="e">
        <f>0.5*$B$25*$B$29^2*EXP(-#REF!*N786/$B$27)</f>
        <v>#REF!</v>
      </c>
      <c r="Q786" s="10">
        <f t="shared" si="37"/>
        <v>2.8709873406067565</v>
      </c>
    </row>
    <row r="787" spans="14:17">
      <c r="N787" s="10">
        <f t="shared" si="38"/>
        <v>7.7299999999998796</v>
      </c>
      <c r="O787" s="10">
        <f t="shared" si="36"/>
        <v>-6.2352683188456135</v>
      </c>
      <c r="P787" s="10" t="e">
        <f>0.5*$B$25*$B$29^2*EXP(-#REF!*N787/$B$27)</f>
        <v>#REF!</v>
      </c>
      <c r="Q787" s="10">
        <f t="shared" si="37"/>
        <v>3.2828382194394741</v>
      </c>
    </row>
    <row r="788" spans="14:17">
      <c r="N788" s="10">
        <f t="shared" si="38"/>
        <v>7.7399999999998794</v>
      </c>
      <c r="O788" s="10">
        <f t="shared" si="36"/>
        <v>-6.2850770045762054</v>
      </c>
      <c r="P788" s="10" t="e">
        <f>0.5*$B$25*$B$29^2*EXP(-#REF!*N788/$B$27)</f>
        <v>#REF!</v>
      </c>
      <c r="Q788" s="10">
        <f t="shared" si="37"/>
        <v>3.6736901366986849</v>
      </c>
    </row>
    <row r="789" spans="14:17">
      <c r="N789" s="10">
        <f t="shared" si="38"/>
        <v>7.7499999999998792</v>
      </c>
      <c r="O789" s="10">
        <f t="shared" si="36"/>
        <v>-6.3342571878438498</v>
      </c>
      <c r="P789" s="10" t="e">
        <f>0.5*$B$25*$B$29^2*EXP(-#REF!*N789/$B$27)</f>
        <v>#REF!</v>
      </c>
      <c r="Q789" s="10">
        <f t="shared" si="37"/>
        <v>4.0410429739372322</v>
      </c>
    </row>
    <row r="790" spans="14:17">
      <c r="N790" s="10">
        <f t="shared" si="38"/>
        <v>7.759999999999879</v>
      </c>
      <c r="O790" s="10">
        <f t="shared" si="36"/>
        <v>-6.3828039506712413</v>
      </c>
      <c r="P790" s="10" t="e">
        <f>0.5*$B$25*$B$29^2*EXP(-#REF!*N790/$B$27)</f>
        <v>#REF!</v>
      </c>
      <c r="Q790" s="10">
        <f t="shared" si="37"/>
        <v>4.3825469266270041</v>
      </c>
    </row>
    <row r="791" spans="14:17">
      <c r="N791" s="10">
        <f t="shared" si="38"/>
        <v>7.7699999999998788</v>
      </c>
      <c r="O791" s="10">
        <f t="shared" si="36"/>
        <v>-6.4307124384225842</v>
      </c>
      <c r="P791" s="10" t="e">
        <f>0.5*$B$25*$B$29^2*EXP(-#REF!*N791/$B$27)</f>
        <v>#REF!</v>
      </c>
      <c r="Q791" s="10">
        <f t="shared" si="37"/>
        <v>4.6960175348889663</v>
      </c>
    </row>
    <row r="792" spans="14:17">
      <c r="N792" s="10">
        <f t="shared" si="38"/>
        <v>7.7799999999998786</v>
      </c>
      <c r="O792" s="10">
        <f t="shared" si="36"/>
        <v>-6.4779778602889602</v>
      </c>
      <c r="P792" s="10" t="e">
        <f>0.5*$B$25*$B$29^2*EXP(-#REF!*N792/$B$27)</f>
        <v>#REF!</v>
      </c>
      <c r="Q792" s="10">
        <f t="shared" si="37"/>
        <v>4.9794496565816813</v>
      </c>
    </row>
    <row r="793" spans="14:17">
      <c r="N793" s="10">
        <f t="shared" si="38"/>
        <v>7.7899999999998784</v>
      </c>
      <c r="O793" s="10">
        <f t="shared" si="36"/>
        <v>-6.5245954897676048</v>
      </c>
      <c r="P793" s="10" t="e">
        <f>0.5*$B$25*$B$29^2*EXP(-#REF!*N793/$B$27)</f>
        <v>#REF!</v>
      </c>
      <c r="Q793" s="10">
        <f t="shared" si="37"/>
        <v>5.2310302933682582</v>
      </c>
    </row>
    <row r="794" spans="14:17">
      <c r="N794" s="10">
        <f t="shared" si="38"/>
        <v>7.7999999999998781</v>
      </c>
      <c r="O794" s="10">
        <f t="shared" si="36"/>
        <v>-6.5705606651344182</v>
      </c>
      <c r="P794" s="10" t="e">
        <f>0.5*$B$25*$B$29^2*EXP(-#REF!*N794/$B$27)</f>
        <v>#REF!</v>
      </c>
      <c r="Q794" s="10">
        <f t="shared" si="37"/>
        <v>5.4491501877186632</v>
      </c>
    </row>
    <row r="795" spans="14:17">
      <c r="N795" s="10">
        <f t="shared" si="38"/>
        <v>7.8099999999998779</v>
      </c>
      <c r="O795" s="10">
        <f t="shared" si="36"/>
        <v>-6.6158687899101665</v>
      </c>
      <c r="P795" s="10" t="e">
        <f>0.5*$B$25*$B$29^2*EXP(-#REF!*N795/$B$27)</f>
        <v>#REF!</v>
      </c>
      <c r="Q795" s="10">
        <f t="shared" si="37"/>
        <v>5.6324141166661486</v>
      </c>
    </row>
    <row r="796" spans="14:17">
      <c r="N796" s="10">
        <f t="shared" si="38"/>
        <v>7.8199999999998777</v>
      </c>
      <c r="O796" s="10">
        <f t="shared" si="36"/>
        <v>-6.660515333320161</v>
      </c>
      <c r="P796" s="10" t="e">
        <f>0.5*$B$25*$B$29^2*EXP(-#REF!*N796/$B$27)</f>
        <v>#REF!</v>
      </c>
      <c r="Q796" s="10">
        <f t="shared" si="37"/>
        <v>5.7796498164728929</v>
      </c>
    </row>
    <row r="797" spans="14:17">
      <c r="N797" s="10">
        <f t="shared" si="38"/>
        <v>7.8299999999998775</v>
      </c>
      <c r="O797" s="10">
        <f t="shared" si="36"/>
        <v>-6.7044958307472031</v>
      </c>
      <c r="P797" s="10" t="e">
        <f>0.5*$B$25*$B$29^2*EXP(-#REF!*N797/$B$27)</f>
        <v>#REF!</v>
      </c>
      <c r="Q797" s="10">
        <f t="shared" si="37"/>
        <v>5.8899154811174546</v>
      </c>
    </row>
    <row r="798" spans="14:17">
      <c r="N798" s="10">
        <f t="shared" si="38"/>
        <v>7.8399999999998773</v>
      </c>
      <c r="O798" s="10">
        <f t="shared" si="36"/>
        <v>-6.7478058841782325</v>
      </c>
      <c r="P798" s="10" t="e">
        <f>0.5*$B$25*$B$29^2*EXP(-#REF!*N798/$B$27)</f>
        <v>#REF!</v>
      </c>
      <c r="Q798" s="10">
        <f t="shared" si="37"/>
        <v>5.9625057866392925</v>
      </c>
    </row>
    <row r="799" spans="14:17">
      <c r="N799" s="10">
        <f t="shared" si="38"/>
        <v>7.8499999999998771</v>
      </c>
      <c r="O799" s="10">
        <f t="shared" si="36"/>
        <v>-6.7904411626440266</v>
      </c>
      <c r="P799" s="10" t="e">
        <f>0.5*$B$25*$B$29^2*EXP(-#REF!*N799/$B$27)</f>
        <v>#REF!</v>
      </c>
      <c r="Q799" s="10">
        <f t="shared" si="37"/>
        <v>5.9969564028051252</v>
      </c>
    </row>
    <row r="800" spans="14:17">
      <c r="N800" s="10">
        <f t="shared" si="38"/>
        <v>7.8599999999998769</v>
      </c>
      <c r="O800" s="10">
        <f t="shared" si="36"/>
        <v>-6.8323974026522087</v>
      </c>
      <c r="P800" s="10" t="e">
        <f>0.5*$B$25*$B$29^2*EXP(-#REF!*N800/$B$27)</f>
        <v>#REF!</v>
      </c>
      <c r="Q800" s="10">
        <f t="shared" si="37"/>
        <v>5.9930469632378429</v>
      </c>
    </row>
    <row r="801" spans="14:17">
      <c r="N801" s="10">
        <f t="shared" si="38"/>
        <v>7.8699999999998766</v>
      </c>
      <c r="O801" s="10">
        <f t="shared" si="36"/>
        <v>-6.873670408613771</v>
      </c>
      <c r="P801" s="10" t="e">
        <f>0.5*$B$25*$B$29^2*EXP(-#REF!*N801/$B$27)</f>
        <v>#REF!</v>
      </c>
      <c r="Q801" s="10">
        <f t="shared" si="37"/>
        <v>5.9508024750093025</v>
      </c>
    </row>
    <row r="802" spans="14:17">
      <c r="N802" s="10">
        <f t="shared" si="38"/>
        <v>7.8799999999998764</v>
      </c>
      <c r="O802" s="10">
        <f t="shared" si="36"/>
        <v>-6.9142560532625117</v>
      </c>
      <c r="P802" s="10" t="e">
        <f>0.5*$B$25*$B$29^2*EXP(-#REF!*N802/$B$27)</f>
        <v>#REF!</v>
      </c>
      <c r="Q802" s="10">
        <f t="shared" si="37"/>
        <v>5.8704931586804063</v>
      </c>
    </row>
    <row r="803" spans="14:17">
      <c r="N803" s="10">
        <f t="shared" si="38"/>
        <v>7.8899999999998762</v>
      </c>
      <c r="O803" s="10">
        <f t="shared" si="36"/>
        <v>-6.9541502780677869</v>
      </c>
      <c r="P803" s="10" t="e">
        <f>0.5*$B$25*$B$29^2*EXP(-#REF!*N803/$B$27)</f>
        <v>#REF!</v>
      </c>
      <c r="Q803" s="10">
        <f t="shared" si="37"/>
        <v>5.7526327198116638</v>
      </c>
    </row>
    <row r="804" spans="14:17">
      <c r="N804" s="10">
        <f t="shared" si="38"/>
        <v>7.899999999999876</v>
      </c>
      <c r="O804" s="10">
        <f t="shared" si="36"/>
        <v>-6.9933490936403899</v>
      </c>
      <c r="P804" s="10" t="e">
        <f>0.5*$B$25*$B$29^2*EXP(-#REF!*N804/$B$27)</f>
        <v>#REF!</v>
      </c>
      <c r="Q804" s="10">
        <f t="shared" si="37"/>
        <v>5.5979750630006846</v>
      </c>
    </row>
    <row r="805" spans="14:17">
      <c r="N805" s="10">
        <f t="shared" si="38"/>
        <v>7.9099999999998758</v>
      </c>
      <c r="O805" s="10">
        <f t="shared" si="36"/>
        <v>-7.0318485801313724</v>
      </c>
      <c r="P805" s="10" t="e">
        <f>0.5*$B$25*$B$29^2*EXP(-#REF!*N805/$B$27)</f>
        <v>#REF!</v>
      </c>
      <c r="Q805" s="10">
        <f t="shared" si="37"/>
        <v>5.4075094694655297</v>
      </c>
    </row>
    <row r="806" spans="14:17">
      <c r="N806" s="10">
        <f t="shared" si="38"/>
        <v>7.9199999999998756</v>
      </c>
      <c r="O806" s="10">
        <f t="shared" si="36"/>
        <v>-7.0696448876241957</v>
      </c>
      <c r="P806" s="10" t="e">
        <f>0.5*$B$25*$B$29^2*EXP(-#REF!*N806/$B$27)</f>
        <v>#REF!</v>
      </c>
      <c r="Q806" s="10">
        <f t="shared" si="37"/>
        <v>5.1824542690209405</v>
      </c>
    </row>
    <row r="807" spans="14:17">
      <c r="N807" s="10">
        <f t="shared" si="38"/>
        <v>7.9299999999998754</v>
      </c>
      <c r="O807" s="10">
        <f t="shared" si="36"/>
        <v>-7.1067342365196344</v>
      </c>
      <c r="P807" s="10" t="e">
        <f>0.5*$B$25*$B$29^2*EXP(-#REF!*N807/$B$27)</f>
        <v>#REF!</v>
      </c>
      <c r="Q807" s="10">
        <f t="shared" si="37"/>
        <v>4.9242490469252074</v>
      </c>
    </row>
    <row r="808" spans="14:17">
      <c r="N808" s="10">
        <f t="shared" si="38"/>
        <v>7.9399999999998752</v>
      </c>
      <c r="O808" s="10">
        <f t="shared" si="36"/>
        <v>-7.1431129179136539</v>
      </c>
      <c r="P808" s="10" t="e">
        <f>0.5*$B$25*$B$29^2*EXP(-#REF!*N808/$B$27)</f>
        <v>#REF!</v>
      </c>
      <c r="Q808" s="10">
        <f t="shared" si="37"/>
        <v>4.6345454354472482</v>
      </c>
    </row>
    <row r="809" spans="14:17">
      <c r="N809" s="10">
        <f t="shared" si="38"/>
        <v>7.9499999999998749</v>
      </c>
      <c r="O809" s="10">
        <f t="shared" si="36"/>
        <v>-7.178777293968456</v>
      </c>
      <c r="P809" s="10" t="e">
        <f>0.5*$B$25*$B$29^2*EXP(-#REF!*N809/$B$27)</f>
        <v>#REF!</v>
      </c>
      <c r="Q809" s="10">
        <f t="shared" si="37"/>
        <v>4.315196549056461</v>
      </c>
    </row>
    <row r="810" spans="14:17">
      <c r="N810" s="10">
        <f t="shared" si="38"/>
        <v>7.9599999999998747</v>
      </c>
      <c r="O810" s="10">
        <f t="shared" si="36"/>
        <v>-7.2137237982761571</v>
      </c>
      <c r="P810" s="10" t="e">
        <f>0.5*$B$25*$B$29^2*EXP(-#REF!*N810/$B$27)</f>
        <v>#REF!</v>
      </c>
      <c r="Q810" s="10">
        <f t="shared" si="37"/>
        <v>3.9682451308140623</v>
      </c>
    </row>
    <row r="811" spans="14:17">
      <c r="N811" s="10">
        <f t="shared" si="38"/>
        <v>7.9699999999998745</v>
      </c>
      <c r="O811" s="10">
        <f t="shared" si="36"/>
        <v>-7.2479489362154466</v>
      </c>
      <c r="P811" s="10" t="e">
        <f>0.5*$B$25*$B$29^2*EXP(-#REF!*N811/$B$27)</f>
        <v>#REF!</v>
      </c>
      <c r="Q811" s="10">
        <f t="shared" si="37"/>
        <v>3.5959104857885773</v>
      </c>
    </row>
    <row r="812" spans="14:17">
      <c r="N812" s="10">
        <f t="shared" si="38"/>
        <v>7.9799999999998743</v>
      </c>
      <c r="O812" s="10">
        <f t="shared" si="36"/>
        <v>-7.2814492853010755</v>
      </c>
      <c r="P812" s="10" t="e">
        <f>0.5*$B$25*$B$29^2*EXP(-#REF!*N812/$B$27)</f>
        <v>#REF!</v>
      </c>
      <c r="Q812" s="10">
        <f t="shared" si="37"/>
        <v>3.2005742850770083</v>
      </c>
    </row>
    <row r="813" spans="14:17">
      <c r="N813" s="10">
        <f t="shared" si="38"/>
        <v>7.9899999999998741</v>
      </c>
      <c r="O813" s="10">
        <f t="shared" si="36"/>
        <v>-7.314221495526005</v>
      </c>
      <c r="P813" s="10" t="e">
        <f>0.5*$B$25*$B$29^2*EXP(-#REF!*N813/$B$27)</f>
        <v>#REF!</v>
      </c>
      <c r="Q813" s="10">
        <f t="shared" si="37"/>
        <v>2.7847653312375193</v>
      </c>
    </row>
    <row r="814" spans="14:17">
      <c r="N814" s="10">
        <f t="shared" si="38"/>
        <v>7.9999999999998739</v>
      </c>
      <c r="O814" s="10">
        <f t="shared" si="36"/>
        <v>-7.3462622896965462</v>
      </c>
      <c r="P814" s="10" t="e">
        <f>0.5*$B$25*$B$29^2*EXP(-#REF!*N814/$B$27)</f>
        <v>#REF!</v>
      </c>
      <c r="Q814" s="10">
        <f t="shared" si="37"/>
        <v>2.3511433825828698</v>
      </c>
    </row>
    <row r="815" spans="14:17">
      <c r="N815" s="10">
        <f t="shared" si="38"/>
        <v>8.0099999999998737</v>
      </c>
      <c r="O815" s="10">
        <f t="shared" si="36"/>
        <v>-7.3775684637600047</v>
      </c>
      <c r="P815" s="10" t="e">
        <f>0.5*$B$25*$B$29^2*EXP(-#REF!*N815/$B$27)</f>
        <v>#REF!</v>
      </c>
      <c r="Q815" s="10">
        <f t="shared" si="37"/>
        <v>1.9024821398039147</v>
      </c>
    </row>
    <row r="816" spans="14:17">
      <c r="N816" s="10">
        <f t="shared" si="38"/>
        <v>8.0199999999998735</v>
      </c>
      <c r="O816" s="10">
        <f t="shared" si="36"/>
        <v>-7.4081368871250186</v>
      </c>
      <c r="P816" s="10" t="e">
        <f>0.5*$B$25*$B$29^2*EXP(-#REF!*N816/$B$27)</f>
        <v>#REF!</v>
      </c>
      <c r="Q816" s="10">
        <f t="shared" si="37"/>
        <v>1.4416515037507318</v>
      </c>
    </row>
    <row r="817" spans="14:17">
      <c r="N817" s="10">
        <f t="shared" si="38"/>
        <v>8.0299999999998732</v>
      </c>
      <c r="O817" s="10">
        <f t="shared" si="36"/>
        <v>-7.4379645029747472</v>
      </c>
      <c r="P817" s="10" t="e">
        <f>0.5*$B$25*$B$29^2*EXP(-#REF!*N817/$B$27)</f>
        <v>#REF!</v>
      </c>
      <c r="Q817" s="10">
        <f t="shared" si="37"/>
        <v>0.9715992178610191</v>
      </c>
    </row>
    <row r="818" spans="14:17">
      <c r="N818" s="10">
        <f t="shared" si="38"/>
        <v>8.039999999999873</v>
      </c>
      <c r="O818" s="10">
        <f t="shared" si="36"/>
        <v>-7.4670483285724618</v>
      </c>
      <c r="P818" s="10" t="e">
        <f>0.5*$B$25*$B$29^2*EXP(-#REF!*N818/$B$27)</f>
        <v>#REF!</v>
      </c>
      <c r="Q818" s="10">
        <f t="shared" si="37"/>
        <v>0.49533201266157689</v>
      </c>
    </row>
    <row r="819" spans="14:17">
      <c r="N819" s="10">
        <f t="shared" si="38"/>
        <v>8.0499999999998728</v>
      </c>
      <c r="O819" s="10">
        <f t="shared" si="36"/>
        <v>-7.4953854555598385</v>
      </c>
      <c r="P819" s="10" t="e">
        <f>0.5*$B$25*$B$29^2*EXP(-#REF!*N819/$B$27)</f>
        <v>#REF!</v>
      </c>
      <c r="Q819" s="10">
        <f t="shared" si="37"/>
        <v>1.5896372953722142E-2</v>
      </c>
    </row>
    <row r="820" spans="14:17">
      <c r="N820" s="10">
        <f t="shared" si="38"/>
        <v>8.0599999999998726</v>
      </c>
      <c r="O820" s="10">
        <f t="shared" si="36"/>
        <v>-7.5229730502478125</v>
      </c>
      <c r="P820" s="10" t="e">
        <f>0.5*$B$25*$B$29^2*EXP(-#REF!*N820/$B$27)</f>
        <v>#REF!</v>
      </c>
      <c r="Q820" s="10">
        <f t="shared" si="37"/>
        <v>-0.46364094929299088</v>
      </c>
    </row>
    <row r="821" spans="14:17">
      <c r="N821" s="10">
        <f t="shared" si="38"/>
        <v>8.0699999999998724</v>
      </c>
      <c r="O821" s="10">
        <f t="shared" si="36"/>
        <v>-7.5498083538998655</v>
      </c>
      <c r="P821" s="10" t="e">
        <f>0.5*$B$25*$B$29^2*EXP(-#REF!*N821/$B$27)</f>
        <v>#REF!</v>
      </c>
      <c r="Q821" s="10">
        <f t="shared" si="37"/>
        <v>-0.9402125516877613</v>
      </c>
    </row>
    <row r="822" spans="14:17">
      <c r="N822" s="10">
        <f t="shared" si="38"/>
        <v>8.0799999999998722</v>
      </c>
      <c r="O822" s="10">
        <f t="shared" si="36"/>
        <v>-7.5758886830080154</v>
      </c>
      <c r="P822" s="10" t="e">
        <f>0.5*$B$25*$B$29^2*EXP(-#REF!*N822/$B$27)</f>
        <v>#REF!</v>
      </c>
      <c r="Q822" s="10">
        <f t="shared" si="37"/>
        <v>-1.4107700023260099</v>
      </c>
    </row>
    <row r="823" spans="14:17">
      <c r="N823" s="10">
        <f t="shared" si="38"/>
        <v>8.089999999999872</v>
      </c>
      <c r="O823" s="10">
        <f t="shared" si="36"/>
        <v>-7.6012114295611015</v>
      </c>
      <c r="P823" s="10" t="e">
        <f>0.5*$B$25*$B$29^2*EXP(-#REF!*N823/$B$27)</f>
        <v>#REF!</v>
      </c>
      <c r="Q823" s="10">
        <f t="shared" si="37"/>
        <v>-1.8723033393504727</v>
      </c>
    </row>
    <row r="824" spans="14:17">
      <c r="N824" s="10">
        <f t="shared" si="38"/>
        <v>8.0999999999998717</v>
      </c>
      <c r="O824" s="10">
        <f t="shared" si="36"/>
        <v>-7.6257740613055356</v>
      </c>
      <c r="P824" s="10" t="e">
        <f>0.5*$B$25*$B$29^2*EXP(-#REF!*N824/$B$27)</f>
        <v>#REF!</v>
      </c>
      <c r="Q824" s="10">
        <f t="shared" si="37"/>
        <v>-2.3218603244352778</v>
      </c>
    </row>
    <row r="825" spans="14:17">
      <c r="N825" s="10">
        <f t="shared" si="38"/>
        <v>8.1099999999998715</v>
      </c>
      <c r="O825" s="10">
        <f t="shared" si="36"/>
        <v>-7.6495741219986302</v>
      </c>
      <c r="P825" s="10" t="e">
        <f>0.5*$B$25*$B$29^2*EXP(-#REF!*N825/$B$27)</f>
        <v>#REF!</v>
      </c>
      <c r="Q825" s="10">
        <f t="shared" si="37"/>
        <v>-2.7565653270364043</v>
      </c>
    </row>
    <row r="826" spans="14:17">
      <c r="N826" s="10">
        <f t="shared" si="38"/>
        <v>8.1199999999998713</v>
      </c>
      <c r="O826" s="10">
        <f t="shared" si="36"/>
        <v>-7.6726092316541488</v>
      </c>
      <c r="P826" s="10" t="e">
        <f>0.5*$B$25*$B$29^2*EXP(-#REF!*N826/$B$27)</f>
        <v>#REF!</v>
      </c>
      <c r="Q826" s="10">
        <f t="shared" si="37"/>
        <v>-3.173637718613775</v>
      </c>
    </row>
    <row r="827" spans="14:17">
      <c r="N827" s="10">
        <f t="shared" si="38"/>
        <v>8.1299999999998711</v>
      </c>
      <c r="O827" s="10">
        <f t="shared" si="36"/>
        <v>-7.6948770867803216</v>
      </c>
      <c r="P827" s="10" t="e">
        <f>0.5*$B$25*$B$29^2*EXP(-#REF!*N827/$B$27)</f>
        <v>#REF!</v>
      </c>
      <c r="Q827" s="10">
        <f t="shared" si="37"/>
        <v>-3.5704096591647225</v>
      </c>
    </row>
    <row r="828" spans="14:17">
      <c r="N828" s="10">
        <f t="shared" si="38"/>
        <v>8.1399999999998709</v>
      </c>
      <c r="O828" s="10">
        <f t="shared" si="36"/>
        <v>-7.7163754606102088</v>
      </c>
      <c r="P828" s="10" t="e">
        <f>0.5*$B$25*$B$29^2*EXP(-#REF!*N828/$B$27)</f>
        <v>#REF!</v>
      </c>
      <c r="Q828" s="10">
        <f t="shared" si="37"/>
        <v>-3.9443431622957248</v>
      </c>
    </row>
    <row r="829" spans="14:17">
      <c r="N829" s="10">
        <f t="shared" si="38"/>
        <v>8.1499999999998707</v>
      </c>
      <c r="O829" s="10">
        <f t="shared" si="36"/>
        <v>-7.7371022033243104</v>
      </c>
      <c r="P829" s="10" t="e">
        <f>0.5*$B$25*$B$29^2*EXP(-#REF!*N829/$B$27)</f>
        <v>#REF!</v>
      </c>
      <c r="Q829" s="10">
        <f t="shared" si="37"/>
        <v>-4.2930463296741737</v>
      </c>
    </row>
    <row r="830" spans="14:17">
      <c r="N830" s="10">
        <f t="shared" si="38"/>
        <v>8.1599999999998705</v>
      </c>
      <c r="O830" s="10">
        <f t="shared" si="36"/>
        <v>-7.7570552422656434</v>
      </c>
      <c r="P830" s="10" t="e">
        <f>0.5*$B$25*$B$29^2*EXP(-#REF!*N830/$B$27)</f>
        <v>#REF!</v>
      </c>
      <c r="Q830" s="10">
        <f t="shared" si="37"/>
        <v>-4.6142886510151051</v>
      </c>
    </row>
    <row r="831" spans="14:17">
      <c r="N831" s="10">
        <f t="shared" si="38"/>
        <v>8.1699999999998703</v>
      </c>
      <c r="O831" s="10">
        <f t="shared" si="36"/>
        <v>-7.7762325821469549</v>
      </c>
      <c r="P831" s="10" t="e">
        <f>0.5*$B$25*$B$29^2*EXP(-#REF!*N831/$B$27)</f>
        <v>#REF!</v>
      </c>
      <c r="Q831" s="10">
        <f t="shared" si="37"/>
        <v>-4.9060152717351642</v>
      </c>
    </row>
    <row r="832" spans="14:17">
      <c r="N832" s="10">
        <f t="shared" si="38"/>
        <v>8.17999999999987</v>
      </c>
      <c r="O832" s="10">
        <f t="shared" si="36"/>
        <v>-7.7946323052502109</v>
      </c>
      <c r="P832" s="10" t="e">
        <f>0.5*$B$25*$B$29^2*EXP(-#REF!*N832/$B$27)</f>
        <v>#REF!</v>
      </c>
      <c r="Q832" s="10">
        <f t="shared" si="37"/>
        <v>-5.1663601370095371</v>
      </c>
    </row>
    <row r="833" spans="14:17">
      <c r="N833" s="10">
        <f t="shared" si="38"/>
        <v>8.1899999999998698</v>
      </c>
      <c r="O833" s="10">
        <f t="shared" si="36"/>
        <v>-7.8122525716184468</v>
      </c>
      <c r="P833" s="10" t="e">
        <f>0.5*$B$25*$B$29^2*EXP(-#REF!*N833/$B$27)</f>
        <v>#REF!</v>
      </c>
      <c r="Q833" s="10">
        <f t="shared" si="37"/>
        <v>-5.3936579281547203</v>
      </c>
    </row>
    <row r="834" spans="14:17">
      <c r="N834" s="10">
        <f t="shared" si="38"/>
        <v>8.1999999999998696</v>
      </c>
      <c r="O834" s="10">
        <f t="shared" si="36"/>
        <v>-7.8290916192397102</v>
      </c>
      <c r="P834" s="10" t="e">
        <f>0.5*$B$25*$B$29^2*EXP(-#REF!*N834/$B$27)</f>
        <v>#REF!</v>
      </c>
      <c r="Q834" s="10">
        <f t="shared" si="37"/>
        <v>-5.586454714985015</v>
      </c>
    </row>
    <row r="835" spans="14:17">
      <c r="N835" s="10">
        <f t="shared" si="38"/>
        <v>8.2099999999998694</v>
      </c>
      <c r="O835" s="10">
        <f t="shared" si="36"/>
        <v>-7.8451477642232712</v>
      </c>
      <c r="P835" s="10" t="e">
        <f>0.5*$B$25*$B$29^2*EXP(-#REF!*N835/$B$27)</f>
        <v>#REF!</v>
      </c>
      <c r="Q835" s="10">
        <f t="shared" si="37"/>
        <v>-5.7435172560040346</v>
      </c>
    </row>
    <row r="836" spans="14:17">
      <c r="N836" s="10">
        <f t="shared" si="38"/>
        <v>8.2199999999998692</v>
      </c>
      <c r="O836" s="10">
        <f t="shared" si="36"/>
        <v>-7.8604194009680226</v>
      </c>
      <c r="P836" s="10" t="e">
        <f>0.5*$B$25*$B$29^2*EXP(-#REF!*N836/$B$27)</f>
        <v>#REF!</v>
      </c>
      <c r="Q836" s="10">
        <f t="shared" si="37"/>
        <v>-5.8638408869417065</v>
      </c>
    </row>
    <row r="837" spans="14:17">
      <c r="N837" s="10">
        <f t="shared" si="38"/>
        <v>8.229999999999869</v>
      </c>
      <c r="O837" s="10">
        <f t="shared" si="36"/>
        <v>-7.8749050023229934</v>
      </c>
      <c r="P837" s="10" t="e">
        <f>0.5*$B$25*$B$29^2*EXP(-#REF!*N837/$B$27)</f>
        <v>#REF!</v>
      </c>
      <c r="Q837" s="10">
        <f t="shared" si="37"/>
        <v>-5.9466559471770832</v>
      </c>
    </row>
    <row r="838" spans="14:17">
      <c r="N838" s="10">
        <f t="shared" si="38"/>
        <v>8.2399999999998688</v>
      </c>
      <c r="O838" s="10">
        <f t="shared" si="36"/>
        <v>-7.8886031197401314</v>
      </c>
      <c r="P838" s="10" t="e">
        <f>0.5*$B$25*$B$29^2*EXP(-#REF!*N838/$B$27)</f>
        <v>#REF!</v>
      </c>
      <c r="Q838" s="10">
        <f t="shared" si="37"/>
        <v>-5.9914327029397674</v>
      </c>
    </row>
    <row r="839" spans="14:17">
      <c r="N839" s="10">
        <f t="shared" si="38"/>
        <v>8.2499999999998685</v>
      </c>
      <c r="O839" s="10">
        <f t="shared" si="36"/>
        <v>-7.9015123834191181</v>
      </c>
      <c r="P839" s="10" t="e">
        <f>0.5*$B$25*$B$29^2*EXP(-#REF!*N839/$B$27)</f>
        <v>#REF!</v>
      </c>
      <c r="Q839" s="10">
        <f t="shared" si="37"/>
        <v>-5.9978847357982676</v>
      </c>
    </row>
    <row r="840" spans="14:17">
      <c r="N840" s="10">
        <f t="shared" si="38"/>
        <v>8.2599999999998683</v>
      </c>
      <c r="O840" s="10">
        <f t="shared" si="36"/>
        <v>-7.9136315024443258</v>
      </c>
      <c r="P840" s="10" t="e">
        <f>0.5*$B$25*$B$29^2*EXP(-#REF!*N840/$B$27)</f>
        <v>#REF!</v>
      </c>
      <c r="Q840" s="10">
        <f t="shared" si="37"/>
        <v>-5.9659707747605317</v>
      </c>
    </row>
    <row r="841" spans="14:17">
      <c r="N841" s="10">
        <f t="shared" si="38"/>
        <v>8.2699999999998681</v>
      </c>
      <c r="O841" s="10">
        <f t="shared" si="36"/>
        <v>-7.9249592649139604</v>
      </c>
      <c r="P841" s="10" t="e">
        <f>0.5*$B$25*$B$29^2*EXP(-#REF!*N841/$B$27)</f>
        <v>#REF!</v>
      </c>
      <c r="Q841" s="10">
        <f t="shared" si="37"/>
        <v>-5.8958949602674497</v>
      </c>
    </row>
    <row r="842" spans="14:17">
      <c r="N842" s="10">
        <f t="shared" si="38"/>
        <v>8.2799999999998679</v>
      </c>
      <c r="O842" s="10">
        <f t="shared" si="36"/>
        <v>-7.9354945380612145</v>
      </c>
      <c r="P842" s="10" t="e">
        <f>0.5*$B$25*$B$29^2*EXP(-#REF!*N842/$B$27)</f>
        <v>#REF!</v>
      </c>
      <c r="Q842" s="10">
        <f t="shared" si="37"/>
        <v>-5.7881055383906874</v>
      </c>
    </row>
    <row r="843" spans="14:17">
      <c r="N843" s="10">
        <f t="shared" si="38"/>
        <v>8.2899999999998677</v>
      </c>
      <c r="O843" s="10">
        <f t="shared" si="36"/>
        <v>-7.9452362683675535</v>
      </c>
      <c r="P843" s="10" t="e">
        <f>0.5*$B$25*$B$29^2*EXP(-#REF!*N843/$B$27)</f>
        <v>#REF!</v>
      </c>
      <c r="Q843" s="10">
        <f t="shared" si="37"/>
        <v>-5.6432919935875088</v>
      </c>
    </row>
    <row r="844" spans="14:17">
      <c r="N844" s="10">
        <f t="shared" si="38"/>
        <v>8.2999999999998675</v>
      </c>
      <c r="O844" s="10">
        <f t="shared" si="36"/>
        <v>-7.9541834816680694</v>
      </c>
      <c r="P844" s="10" t="e">
        <f>0.5*$B$25*$B$29^2*EXP(-#REF!*N844/$B$27)</f>
        <v>#REF!</v>
      </c>
      <c r="Q844" s="10">
        <f t="shared" si="37"/>
        <v>-5.462380638353193</v>
      </c>
    </row>
    <row r="845" spans="14:17">
      <c r="N845" s="10">
        <f t="shared" si="38"/>
        <v>8.3099999999998673</v>
      </c>
      <c r="O845" s="10">
        <f t="shared" si="36"/>
        <v>-7.9623352832488772</v>
      </c>
      <c r="P845" s="10" t="e">
        <f>0.5*$B$25*$B$29^2*EXP(-#REF!*N845/$B$27)</f>
        <v>#REF!</v>
      </c>
      <c r="Q845" s="10">
        <f t="shared" si="37"/>
        <v>-5.2465286879822006</v>
      </c>
    </row>
    <row r="846" spans="14:17">
      <c r="N846" s="10">
        <f t="shared" si="38"/>
        <v>8.3199999999998671</v>
      </c>
      <c r="O846" s="10">
        <f t="shared" si="36"/>
        <v>-7.9696908579366168</v>
      </c>
      <c r="P846" s="10" t="e">
        <f>0.5*$B$25*$B$29^2*EXP(-#REF!*N846/$B$27)</f>
        <v>#REF!</v>
      </c>
      <c r="Q846" s="10">
        <f t="shared" si="37"/>
        <v>-4.9971168583394086</v>
      </c>
    </row>
    <row r="847" spans="14:17">
      <c r="N847" s="10">
        <f t="shared" si="38"/>
        <v>8.3299999999998668</v>
      </c>
      <c r="O847" s="10">
        <f t="shared" ref="O847:O910" si="39">$B$29*COS($B$25*N847+$B$23)</f>
        <v>-7.9762494701799547</v>
      </c>
      <c r="P847" s="10" t="e">
        <f>0.5*$B$25*$B$29^2*EXP(-#REF!*N847/$B$27)</f>
        <v>#REF!</v>
      </c>
      <c r="Q847" s="10">
        <f t="shared" ref="Q847:Q910" si="40">$B$31*COS($B$27*N847)</f>
        <v>-4.7157405339904166</v>
      </c>
    </row>
    <row r="848" spans="14:17">
      <c r="N848" s="10">
        <f>N847+$N$10</f>
        <v>8.3399999999998666</v>
      </c>
      <c r="O848" s="10">
        <f t="shared" si="39"/>
        <v>-7.9820104641231229</v>
      </c>
      <c r="P848" s="10" t="e">
        <f>0.5*$B$25*$B$29^2*EXP(-#REF!*N848/$B$27)</f>
        <v>#REF!</v>
      </c>
      <c r="Q848" s="10">
        <f t="shared" si="40"/>
        <v>-4.4041995631847382</v>
      </c>
    </row>
    <row r="849" spans="14:17">
      <c r="N849" s="10">
        <f>N848+$N$10</f>
        <v>8.3499999999998664</v>
      </c>
      <c r="O849" s="10">
        <f t="shared" si="39"/>
        <v>-7.9869732636715316</v>
      </c>
      <c r="P849" s="10" t="e">
        <f>0.5*$B$25*$B$29^2*EXP(-#REF!*N849/$B$27)</f>
        <v>#REF!</v>
      </c>
      <c r="Q849" s="10">
        <f t="shared" si="40"/>
        <v>-4.0644867449691802</v>
      </c>
    </row>
    <row r="850" spans="14:17">
      <c r="N850" s="10">
        <f>N849+$N$10</f>
        <v>8.3599999999998662</v>
      </c>
      <c r="O850" s="10">
        <f t="shared" si="39"/>
        <v>-7.9911373725493622</v>
      </c>
      <c r="P850" s="10" t="e">
        <f>0.5*$B$25*$B$29^2*EXP(-#REF!*N850/$B$27)</f>
        <v>#REF!</v>
      </c>
      <c r="Q850" s="10">
        <f t="shared" si="40"/>
        <v>-3.6987750820745786</v>
      </c>
    </row>
    <row r="851" spans="14:17">
      <c r="N851" s="10">
        <f>N850+$N$10</f>
        <v>8.369999999999866</v>
      </c>
      <c r="O851" s="10">
        <f t="shared" si="39"/>
        <v>-7.9945023743491976</v>
      </c>
      <c r="P851" s="10" t="e">
        <f>0.5*$B$25*$B$29^2*EXP(-#REF!*N851/$B$27)</f>
        <v>#REF!</v>
      </c>
      <c r="Q851" s="10">
        <f t="shared" si="40"/>
        <v>-3.3094038811139237</v>
      </c>
    </row>
    <row r="852" spans="14:17">
      <c r="N852" s="10">
        <f t="shared" ref="N852:N915" si="41">N851+$N$10</f>
        <v>8.3799999999998658</v>
      </c>
      <c r="O852" s="10">
        <f t="shared" si="39"/>
        <v>-7.9970679325736631</v>
      </c>
      <c r="P852" s="10" t="e">
        <f>0.5*$B$25*$B$29^2*EXP(-#REF!*N852/$B$27)</f>
        <v>#REF!</v>
      </c>
      <c r="Q852" s="10">
        <f t="shared" si="40"/>
        <v>-2.8988637890031623</v>
      </c>
    </row>
    <row r="853" spans="14:17">
      <c r="N853" s="10">
        <f t="shared" si="41"/>
        <v>8.3899999999998656</v>
      </c>
      <c r="O853" s="10">
        <f t="shared" si="39"/>
        <v>-7.9988337906690701</v>
      </c>
      <c r="P853" s="10" t="e">
        <f>0.5*$B$25*$B$29^2*EXP(-#REF!*N853/$B$27)</f>
        <v>#REF!</v>
      </c>
      <c r="Q853" s="10">
        <f t="shared" si="40"/>
        <v>-2.4697808613205345</v>
      </c>
    </row>
    <row r="854" spans="14:17">
      <c r="N854" s="10">
        <f t="shared" si="41"/>
        <v>8.3999999999998654</v>
      </c>
      <c r="O854" s="10">
        <f t="shared" si="39"/>
        <v>-7.9997997720510838</v>
      </c>
      <c r="P854" s="10" t="e">
        <f>0.5*$B$25*$B$29^2*EXP(-#REF!*N854/$B$27)</f>
        <v>#REF!</v>
      </c>
      <c r="Q854" s="10">
        <f t="shared" si="40"/>
        <v>-2.0248997645125617</v>
      </c>
    </row>
    <row r="855" spans="14:17">
      <c r="N855" s="10">
        <f t="shared" si="41"/>
        <v>8.4099999999998651</v>
      </c>
      <c r="O855" s="10">
        <f t="shared" si="39"/>
        <v>-7.9999657801223698</v>
      </c>
      <c r="P855" s="10" t="e">
        <f>0.5*$B$25*$B$29^2*EXP(-#REF!*N855/$B$27)</f>
        <v>#REF!</v>
      </c>
      <c r="Q855" s="10">
        <f t="shared" si="40"/>
        <v>-1.5670662193952536</v>
      </c>
    </row>
    <row r="856" spans="14:17">
      <c r="N856" s="10">
        <f t="shared" si="41"/>
        <v>8.4199999999998649</v>
      </c>
      <c r="O856" s="10">
        <f t="shared" si="39"/>
        <v>-7.9993317982822587</v>
      </c>
      <c r="P856" s="10" t="e">
        <f>0.5*$B$25*$B$29^2*EXP(-#REF!*N856/$B$27)</f>
        <v>#REF!</v>
      </c>
      <c r="Q856" s="10">
        <f t="shared" si="40"/>
        <v>-1.0992087982522056</v>
      </c>
    </row>
    <row r="857" spans="14:17">
      <c r="N857" s="10">
        <f t="shared" si="41"/>
        <v>8.4299999999998647</v>
      </c>
      <c r="O857" s="10">
        <f t="shared" si="39"/>
        <v>-7.9978978899284083</v>
      </c>
      <c r="P857" s="10" t="e">
        <f>0.5*$B$25*$B$29^2*EXP(-#REF!*N857/$B$27)</f>
        <v>#REF!</v>
      </c>
      <c r="Q857" s="10">
        <f t="shared" si="40"/>
        <v>-0.6243201919660476</v>
      </c>
    </row>
    <row r="858" spans="14:17">
      <c r="N858" s="10">
        <f t="shared" si="41"/>
        <v>8.4399999999998645</v>
      </c>
      <c r="O858" s="10">
        <f t="shared" si="39"/>
        <v>-7.9956641984504575</v>
      </c>
      <c r="P858" s="10" t="e">
        <f>0.5*$B$25*$B$29^2*EXP(-#REF!*N858/$B$27)</f>
        <v>#REF!</v>
      </c>
      <c r="Q858" s="10">
        <f t="shared" si="40"/>
        <v>-0.14543806700966483</v>
      </c>
    </row>
    <row r="859" spans="14:17">
      <c r="N859" s="10">
        <f t="shared" si="41"/>
        <v>8.4499999999998643</v>
      </c>
      <c r="O859" s="10">
        <f t="shared" si="39"/>
        <v>-7.9926309472156936</v>
      </c>
      <c r="P859" s="10" t="e">
        <f>0.5*$B$25*$B$29^2*EXP(-#REF!*N859/$B$27)</f>
        <v>#REF!</v>
      </c>
      <c r="Q859" s="10">
        <f t="shared" si="40"/>
        <v>0.3343743652528704</v>
      </c>
    </row>
    <row r="860" spans="14:17">
      <c r="N860" s="10">
        <f t="shared" si="41"/>
        <v>8.4599999999998641</v>
      </c>
      <c r="O860" s="10">
        <f t="shared" si="39"/>
        <v>-7.9887984395467084</v>
      </c>
      <c r="P860" s="10" t="e">
        <f>0.5*$B$25*$B$29^2*EXP(-#REF!*N860/$B$27)</f>
        <v>#REF!</v>
      </c>
      <c r="Q860" s="10">
        <f t="shared" si="40"/>
        <v>0.81204794266549785</v>
      </c>
    </row>
    <row r="861" spans="14:17">
      <c r="N861" s="10">
        <f t="shared" si="41"/>
        <v>8.4699999999998639</v>
      </c>
      <c r="O861" s="10">
        <f t="shared" si="39"/>
        <v>-7.9841670586910816</v>
      </c>
      <c r="P861" s="10" t="e">
        <f>0.5*$B$25*$B$29^2*EXP(-#REF!*N861/$B$27)</f>
        <v>#REF!</v>
      </c>
      <c r="Q861" s="10">
        <f t="shared" si="40"/>
        <v>1.2845271844441299</v>
      </c>
    </row>
    <row r="862" spans="14:17">
      <c r="N862" s="10">
        <f t="shared" si="41"/>
        <v>8.4799999999998636</v>
      </c>
      <c r="O862" s="10">
        <f t="shared" si="39"/>
        <v>-7.9787372677830364</v>
      </c>
      <c r="P862" s="10" t="e">
        <f>0.5*$B$25*$B$29^2*EXP(-#REF!*N862/$B$27)</f>
        <v>#REF!</v>
      </c>
      <c r="Q862" s="10">
        <f t="shared" si="40"/>
        <v>1.7487898358265184</v>
      </c>
    </row>
    <row r="863" spans="14:17">
      <c r="N863" s="10">
        <f t="shared" si="41"/>
        <v>8.4899999999998634</v>
      </c>
      <c r="O863" s="10">
        <f t="shared" si="39"/>
        <v>-7.9725096097971342</v>
      </c>
      <c r="P863" s="10" t="e">
        <f>0.5*$B$25*$B$29^2*EXP(-#REF!*N863/$B$27)</f>
        <v>#REF!</v>
      </c>
      <c r="Q863" s="10">
        <f t="shared" si="40"/>
        <v>2.2018662001889733</v>
      </c>
    </row>
    <row r="864" spans="14:17">
      <c r="N864" s="10">
        <f t="shared" si="41"/>
        <v>8.4999999999998632</v>
      </c>
      <c r="O864" s="10">
        <f t="shared" si="39"/>
        <v>-7.9654847074939923</v>
      </c>
      <c r="P864" s="10" t="e">
        <f>0.5*$B$25*$B$29^2*EXP(-#REF!*N864/$B$27)</f>
        <v>#REF!</v>
      </c>
      <c r="Q864" s="10">
        <f t="shared" si="40"/>
        <v>2.6408581349703488</v>
      </c>
    </row>
    <row r="865" spans="14:17">
      <c r="N865" s="10">
        <f t="shared" si="41"/>
        <v>8.509999999999863</v>
      </c>
      <c r="O865" s="10">
        <f t="shared" si="39"/>
        <v>-7.9576632633579836</v>
      </c>
      <c r="P865" s="10" t="e">
        <f>0.5*$B$25*$B$29^2*EXP(-#REF!*N865/$B$27)</f>
        <v>#REF!</v>
      </c>
      <c r="Q865" s="10">
        <f t="shared" si="40"/>
        <v>3.0629575898942214</v>
      </c>
    </row>
    <row r="866" spans="14:17">
      <c r="N866" s="10">
        <f t="shared" si="41"/>
        <v>8.5199999999998628</v>
      </c>
      <c r="O866" s="10">
        <f t="shared" si="39"/>
        <v>-7.9490460595270029</v>
      </c>
      <c r="P866" s="10" t="e">
        <f>0.5*$B$25*$B$29^2*EXP(-#REF!*N866/$B$27)</f>
        <v>#REF!</v>
      </c>
      <c r="Q866" s="10">
        <f t="shared" si="40"/>
        <v>3.4654645689078891</v>
      </c>
    </row>
    <row r="867" spans="14:17">
      <c r="N867" s="10">
        <f t="shared" si="41"/>
        <v>8.5299999999998626</v>
      </c>
      <c r="O867" s="10">
        <f t="shared" si="39"/>
        <v>-7.9396339577142525</v>
      </c>
      <c r="P867" s="10" t="e">
        <f>0.5*$B$25*$B$29^2*EXP(-#REF!*N867/$B$27)</f>
        <v>#REF!</v>
      </c>
      <c r="Q867" s="10">
        <f t="shared" si="40"/>
        <v>3.8458044009430901</v>
      </c>
    </row>
    <row r="868" spans="14:17">
      <c r="N868" s="10">
        <f t="shared" si="41"/>
        <v>8.5399999999998624</v>
      </c>
      <c r="O868" s="10">
        <f t="shared" si="39"/>
        <v>-7.9294278991220635</v>
      </c>
      <c r="P868" s="10" t="e">
        <f>0.5*$B$25*$B$29^2*EXP(-#REF!*N868/$B$27)</f>
        <v>#REF!</v>
      </c>
      <c r="Q868" s="10">
        <f t="shared" si="40"/>
        <v>4.2015442090245019</v>
      </c>
    </row>
    <row r="869" spans="14:17">
      <c r="N869" s="10">
        <f t="shared" si="41"/>
        <v>8.5499999999998622</v>
      </c>
      <c r="O869" s="10">
        <f t="shared" si="39"/>
        <v>-7.9184289043478042</v>
      </c>
      <c r="P869" s="10" t="e">
        <f>0.5*$B$25*$B$29^2*EXP(-#REF!*N869/$B$27)</f>
        <v>#REF!</v>
      </c>
      <c r="Q869" s="10">
        <f t="shared" si="40"/>
        <v>4.5304084723799374</v>
      </c>
    </row>
    <row r="870" spans="14:17">
      <c r="N870" s="10">
        <f t="shared" si="41"/>
        <v>8.5599999999998619</v>
      </c>
      <c r="O870" s="10">
        <f t="shared" si="39"/>
        <v>-7.9066380732817789</v>
      </c>
      <c r="P870" s="10" t="e">
        <f>0.5*$B$25*$B$29^2*EXP(-#REF!*N870/$B$27)</f>
        <v>#REF!</v>
      </c>
      <c r="Q870" s="10">
        <f t="shared" si="40"/>
        <v>4.8302935820078279</v>
      </c>
    </row>
    <row r="871" spans="14:17">
      <c r="N871" s="10">
        <f t="shared" si="41"/>
        <v>8.5699999999998617</v>
      </c>
      <c r="O871" s="10">
        <f t="shared" si="39"/>
        <v>-7.8940565849972604</v>
      </c>
      <c r="P871" s="10" t="e">
        <f>0.5*$B$25*$B$29^2*EXP(-#REF!*N871/$B$27)</f>
        <v>#REF!</v>
      </c>
      <c r="Q871" s="10">
        <f t="shared" si="40"/>
        <v>5.099281296596053</v>
      </c>
    </row>
    <row r="872" spans="14:17">
      <c r="N872" s="10">
        <f t="shared" si="41"/>
        <v>8.5799999999998615</v>
      </c>
      <c r="O872" s="10">
        <f t="shared" si="39"/>
        <v>-7.8806856976326092</v>
      </c>
      <c r="P872" s="10" t="e">
        <f>0.5*$B$25*$B$29^2*EXP(-#REF!*N872/$B$27)</f>
        <v>#REF!</v>
      </c>
      <c r="Q872" s="10">
        <f t="shared" si="40"/>
        <v>5.335651012720132</v>
      </c>
    </row>
    <row r="873" spans="14:17">
      <c r="N873" s="10">
        <f t="shared" si="41"/>
        <v>8.5899999999998613</v>
      </c>
      <c r="O873" s="10">
        <f t="shared" si="39"/>
        <v>-7.8665267482654109</v>
      </c>
      <c r="P873" s="10" t="e">
        <f>0.5*$B$25*$B$29^2*EXP(-#REF!*N873/$B$27)</f>
        <v>#REF!</v>
      </c>
      <c r="Q873" s="10">
        <f t="shared" si="40"/>
        <v>5.5378907708334015</v>
      </c>
    </row>
    <row r="874" spans="14:17">
      <c r="N874" s="10">
        <f t="shared" si="41"/>
        <v>8.5999999999998611</v>
      </c>
      <c r="O874" s="10">
        <f t="shared" si="39"/>
        <v>-7.8515811527788033</v>
      </c>
      <c r="P874" s="10" t="e">
        <f>0.5*$B$25*$B$29^2*EXP(-#REF!*N874/$B$27)</f>
        <v>#REF!</v>
      </c>
      <c r="Q874" s="10">
        <f t="shared" si="40"/>
        <v>5.7047069266483952</v>
      </c>
    </row>
    <row r="875" spans="14:17">
      <c r="N875" s="10">
        <f t="shared" si="41"/>
        <v>8.6099999999998609</v>
      </c>
      <c r="O875" s="10">
        <f t="shared" si="39"/>
        <v>-7.8358504057198815</v>
      </c>
      <c r="P875" s="10" t="e">
        <f>0.5*$B$25*$B$29^2*EXP(-#REF!*N875/$B$27)</f>
        <v>#REF!</v>
      </c>
      <c r="Q875" s="10">
        <f t="shared" si="40"/>
        <v>5.8350324260455837</v>
      </c>
    </row>
    <row r="876" spans="14:17">
      <c r="N876" s="10">
        <f t="shared" si="41"/>
        <v>8.6199999999998607</v>
      </c>
      <c r="O876" s="10">
        <f t="shared" si="39"/>
        <v>-7.8193360801502294</v>
      </c>
      <c r="P876" s="10" t="e">
        <f>0.5*$B$25*$B$29^2*EXP(-#REF!*N876/$B$27)</f>
        <v>#REF!</v>
      </c>
      <c r="Q876" s="10">
        <f t="shared" si="40"/>
        <v>5.928033630578307</v>
      </c>
    </row>
    <row r="877" spans="14:17">
      <c r="N877" s="10">
        <f t="shared" si="41"/>
        <v>8.6299999999998604</v>
      </c>
      <c r="O877" s="10">
        <f t="shared" si="39"/>
        <v>-7.8020398274886649</v>
      </c>
      <c r="P877" s="10" t="e">
        <f>0.5*$B$25*$B$29^2*EXP(-#REF!*N877/$B$27)</f>
        <v>#REF!</v>
      </c>
      <c r="Q877" s="10">
        <f t="shared" si="40"/>
        <v>5.9831156499139562</v>
      </c>
    </row>
    <row r="878" spans="14:17">
      <c r="N878" s="10">
        <f t="shared" si="41"/>
        <v>8.6399999999998602</v>
      </c>
      <c r="O878" s="10">
        <f t="shared" si="39"/>
        <v>-7.7839633773460308</v>
      </c>
      <c r="P878" s="10" t="e">
        <f>0.5*$B$25*$B$29^2*EXP(-#REF!*N878/$B$27)</f>
        <v>#REF!</v>
      </c>
      <c r="Q878" s="10">
        <f t="shared" si="40"/>
        <v>5.9999261471019665</v>
      </c>
    </row>
    <row r="879" spans="14:17">
      <c r="N879" s="10">
        <f t="shared" si="41"/>
        <v>8.64999999999986</v>
      </c>
      <c r="O879" s="10">
        <f t="shared" si="39"/>
        <v>-7.7651085373522628</v>
      </c>
      <c r="P879" s="10" t="e">
        <f>0.5*$B$25*$B$29^2*EXP(-#REF!*N879/$B$27)</f>
        <v>#REF!</v>
      </c>
      <c r="Q879" s="10">
        <f t="shared" si="40"/>
        <v>5.9783575923279288</v>
      </c>
    </row>
    <row r="880" spans="14:17">
      <c r="N880" s="10">
        <f t="shared" si="41"/>
        <v>8.6599999999998598</v>
      </c>
      <c r="O880" s="10">
        <f t="shared" si="39"/>
        <v>-7.7454771929756756</v>
      </c>
      <c r="P880" s="10" t="e">
        <f>0.5*$B$25*$B$29^2*EXP(-#REF!*N880/$B$27)</f>
        <v>#REF!</v>
      </c>
      <c r="Q880" s="10">
        <f t="shared" si="40"/>
        <v>5.918547950737433</v>
      </c>
    </row>
    <row r="881" spans="14:17">
      <c r="N881" s="10">
        <f t="shared" si="41"/>
        <v>8.6699999999998596</v>
      </c>
      <c r="O881" s="10">
        <f t="shared" si="39"/>
        <v>-7.7250713073343338</v>
      </c>
      <c r="P881" s="10" t="e">
        <f>0.5*$B$25*$B$29^2*EXP(-#REF!*N881/$B$27)</f>
        <v>#REF!</v>
      </c>
      <c r="Q881" s="10">
        <f t="shared" si="40"/>
        <v>5.820879799929962</v>
      </c>
    </row>
    <row r="882" spans="14:17">
      <c r="N882" s="10">
        <f t="shared" si="41"/>
        <v>8.6799999999998594</v>
      </c>
      <c r="O882" s="10">
        <f t="shared" si="39"/>
        <v>-7.7038929209997971</v>
      </c>
      <c r="P882" s="10" t="e">
        <f>0.5*$B$25*$B$29^2*EXP(-#REF!*N882/$B$27)</f>
        <v>#REF!</v>
      </c>
      <c r="Q882" s="10">
        <f t="shared" si="40"/>
        <v>5.6859778827678396</v>
      </c>
    </row>
    <row r="883" spans="14:17">
      <c r="N883" s="10">
        <f t="shared" si="41"/>
        <v>8.6899999999998592</v>
      </c>
      <c r="O883" s="10">
        <f t="shared" si="39"/>
        <v>-7.6819441517930498</v>
      </c>
      <c r="P883" s="10" t="e">
        <f>0.5*$B$25*$B$29^2*EXP(-#REF!*N883/$B$27)</f>
        <v>#REF!</v>
      </c>
      <c r="Q883" s="10">
        <f t="shared" si="40"/>
        <v>5.5147051111539147</v>
      </c>
    </row>
    <row r="884" spans="14:17">
      <c r="N884" s="10">
        <f t="shared" si="41"/>
        <v>8.699999999999859</v>
      </c>
      <c r="O884" s="10">
        <f t="shared" si="39"/>
        <v>-7.659227194572706</v>
      </c>
      <c r="P884" s="10" t="e">
        <f>0.5*$B$25*$B$29^2*EXP(-#REF!*N884/$B$27)</f>
        <v>#REF!</v>
      </c>
      <c r="Q884" s="10">
        <f t="shared" si="40"/>
        <v>5.3081570463401597</v>
      </c>
    </row>
    <row r="885" spans="14:17">
      <c r="N885" s="10">
        <f t="shared" si="41"/>
        <v>8.7099999999998587</v>
      </c>
      <c r="O885" s="10">
        <f t="shared" si="39"/>
        <v>-7.6357443210155891</v>
      </c>
      <c r="P885" s="10" t="e">
        <f>0.5*$B$25*$B$29^2*EXP(-#REF!*N885/$B$27)</f>
        <v>#REF!</v>
      </c>
      <c r="Q885" s="10">
        <f t="shared" si="40"/>
        <v>5.0676548910743735</v>
      </c>
    </row>
    <row r="886" spans="14:17">
      <c r="N886" s="10">
        <f t="shared" si="41"/>
        <v>8.7199999999998585</v>
      </c>
      <c r="O886" s="10">
        <f t="shared" si="39"/>
        <v>-7.6114978793894696</v>
      </c>
      <c r="P886" s="10" t="e">
        <f>0.5*$B$25*$B$29^2*EXP(-#REF!*N886/$B$27)</f>
        <v>#REF!</v>
      </c>
      <c r="Q886" s="10">
        <f t="shared" si="40"/>
        <v>4.7947370384113412</v>
      </c>
    </row>
    <row r="887" spans="14:17">
      <c r="N887" s="10">
        <f t="shared" si="41"/>
        <v>8.7299999999998583</v>
      </c>
      <c r="O887" s="10">
        <f t="shared" si="39"/>
        <v>-7.5864902943182875</v>
      </c>
      <c r="P887" s="10" t="e">
        <f>0.5*$B$25*$B$29^2*EXP(-#REF!*N887/$B$27)</f>
        <v>#REF!</v>
      </c>
      <c r="Q887" s="10">
        <f t="shared" si="40"/>
        <v>4.4911492312472143</v>
      </c>
    </row>
    <row r="888" spans="14:17">
      <c r="N888" s="10">
        <f t="shared" si="41"/>
        <v>8.7399999999998581</v>
      </c>
      <c r="O888" s="10">
        <f t="shared" si="39"/>
        <v>-7.5607240665397457</v>
      </c>
      <c r="P888" s="10" t="e">
        <f>0.5*$B$25*$B$29^2*EXP(-#REF!*N888/$B$27)</f>
        <v>#REF!</v>
      </c>
      <c r="Q888" s="10">
        <f t="shared" si="40"/>
        <v>4.1588333955225014</v>
      </c>
    </row>
    <row r="889" spans="14:17">
      <c r="N889" s="10">
        <f t="shared" si="41"/>
        <v>8.7499999999998579</v>
      </c>
      <c r="O889" s="10">
        <f t="shared" si="39"/>
        <v>-7.5342017726551322</v>
      </c>
      <c r="P889" s="10" t="e">
        <f>0.5*$B$25*$B$29^2*EXP(-#REF!*N889/$B$27)</f>
        <v>#REF!</v>
      </c>
      <c r="Q889" s="10">
        <f t="shared" si="40"/>
        <v>3.7999152185230773</v>
      </c>
    </row>
    <row r="890" spans="14:17">
      <c r="N890" s="10">
        <f t="shared" si="41"/>
        <v>8.7599999999998577</v>
      </c>
      <c r="O890" s="10">
        <f t="shared" si="39"/>
        <v>-7.5069260648717346</v>
      </c>
      <c r="P890" s="10" t="e">
        <f>0.5*$B$25*$B$29^2*EXP(-#REF!*N890/$B$27)</f>
        <v>#REF!</v>
      </c>
      <c r="Q890" s="10">
        <f t="shared" si="40"/>
        <v>3.4166905517356891</v>
      </c>
    </row>
    <row r="891" spans="14:17">
      <c r="N891" s="10">
        <f t="shared" si="41"/>
        <v>8.7699999999998575</v>
      </c>
      <c r="O891" s="10">
        <f t="shared" si="39"/>
        <v>-7.4788996707376008</v>
      </c>
      <c r="P891" s="10" t="e">
        <f>0.5*$B$25*$B$29^2*EXP(-#REF!*N891/$B$27)</f>
        <v>#REF!</v>
      </c>
      <c r="Q891" s="10">
        <f t="shared" si="40"/>
        <v>3.0116107252332696</v>
      </c>
    </row>
    <row r="892" spans="14:17">
      <c r="N892" s="10">
        <f t="shared" si="41"/>
        <v>8.7799999999998573</v>
      </c>
      <c r="O892" s="10">
        <f t="shared" si="39"/>
        <v>-7.4501253928687685</v>
      </c>
      <c r="P892" s="10" t="e">
        <f>0.5*$B$25*$B$29^2*EXP(-#REF!*N892/$B$27)</f>
        <v>#REF!</v>
      </c>
      <c r="Q892" s="10">
        <f t="shared" si="40"/>
        <v>2.5872668675278954</v>
      </c>
    </row>
    <row r="893" spans="14:17">
      <c r="N893" s="10">
        <f t="shared" si="41"/>
        <v>8.789999999999857</v>
      </c>
      <c r="O893" s="10">
        <f t="shared" si="39"/>
        <v>-7.4206061086690864</v>
      </c>
      <c r="P893" s="10" t="e">
        <f>0.5*$B$25*$B$29^2*EXP(-#REF!*N893/$B$27)</f>
        <v>#REF!</v>
      </c>
      <c r="Q893" s="10">
        <f t="shared" si="40"/>
        <v>2.14637333119081</v>
      </c>
    </row>
    <row r="894" spans="14:17">
      <c r="N894" s="10">
        <f t="shared" si="41"/>
        <v>8.7999999999998568</v>
      </c>
      <c r="O894" s="10">
        <f t="shared" si="39"/>
        <v>-7.3903447700423559</v>
      </c>
      <c r="P894" s="10" t="e">
        <f>0.5*$B$25*$B$29^2*EXP(-#REF!*N894/$B$27)</f>
        <v>#REF!</v>
      </c>
      <c r="Q894" s="10">
        <f t="shared" si="40"/>
        <v>1.6917503302589783</v>
      </c>
    </row>
    <row r="895" spans="14:17">
      <c r="N895" s="10">
        <f t="shared" si="41"/>
        <v>8.8099999999998566</v>
      </c>
      <c r="O895" s="10">
        <f t="shared" si="39"/>
        <v>-7.3593444030971993</v>
      </c>
      <c r="P895" s="10" t="e">
        <f>0.5*$B$25*$B$29^2*EXP(-#REF!*N895/$B$27)</f>
        <v>#REF!</v>
      </c>
      <c r="Q895" s="10">
        <f t="shared" si="40"/>
        <v>1.2263059004895296</v>
      </c>
    </row>
    <row r="896" spans="14:17">
      <c r="N896" s="10">
        <f t="shared" si="41"/>
        <v>8.8199999999998564</v>
      </c>
      <c r="O896" s="10">
        <f t="shared" si="39"/>
        <v>-7.3276081078445214</v>
      </c>
      <c r="P896" s="10" t="e">
        <f>0.5*$B$25*$B$29^2*EXP(-#REF!*N896/$B$27)</f>
        <v>#REF!</v>
      </c>
      <c r="Q896" s="10">
        <f t="shared" si="40"/>
        <v>0.75301729785488813</v>
      </c>
    </row>
    <row r="897" spans="14:17">
      <c r="N897" s="10">
        <f t="shared" si="41"/>
        <v>8.8299999999998562</v>
      </c>
      <c r="O897" s="10">
        <f t="shared" si="39"/>
        <v>-7.2951390578873792</v>
      </c>
      <c r="P897" s="10" t="e">
        <f>0.5*$B$25*$B$29^2*EXP(-#REF!*N897/$B$27)</f>
        <v>#REF!</v>
      </c>
      <c r="Q897" s="10">
        <f t="shared" si="40"/>
        <v>0.27491195426475129</v>
      </c>
    </row>
    <row r="898" spans="14:17">
      <c r="N898" s="10">
        <f t="shared" si="41"/>
        <v>8.839999999999856</v>
      </c>
      <c r="O898" s="10">
        <f t="shared" si="39"/>
        <v>-7.2619405001037114</v>
      </c>
      <c r="P898" s="10" t="e">
        <f>0.5*$B$25*$B$29^2*EXP(-#REF!*N898/$B$27)</f>
        <v>#REF!</v>
      </c>
      <c r="Q898" s="10">
        <f t="shared" si="40"/>
        <v>-0.20495188766670452</v>
      </c>
    </row>
    <row r="899" spans="14:17">
      <c r="N899" s="10">
        <f t="shared" si="41"/>
        <v>8.8499999999998558</v>
      </c>
      <c r="O899" s="10">
        <f t="shared" si="39"/>
        <v>-7.2280157543216301</v>
      </c>
      <c r="P899" s="10" t="e">
        <f>0.5*$B$25*$B$29^2*EXP(-#REF!*N899/$B$27)</f>
        <v>#REF!</v>
      </c>
      <c r="Q899" s="10">
        <f t="shared" si="40"/>
        <v>-0.68350473693697911</v>
      </c>
    </row>
    <row r="900" spans="14:17">
      <c r="N900" s="10">
        <f t="shared" si="41"/>
        <v>8.8599999999998555</v>
      </c>
      <c r="O900" s="10">
        <f t="shared" si="39"/>
        <v>-7.1933682129874175</v>
      </c>
      <c r="P900" s="10" t="e">
        <f>0.5*$B$25*$B$29^2*EXP(-#REF!*N900/$B$27)</f>
        <v>#REF!</v>
      </c>
      <c r="Q900" s="10">
        <f t="shared" si="40"/>
        <v>-1.157685488422703</v>
      </c>
    </row>
    <row r="901" spans="14:17">
      <c r="N901" s="10">
        <f t="shared" si="41"/>
        <v>8.8699999999998553</v>
      </c>
      <c r="O901" s="10">
        <f t="shared" si="39"/>
        <v>-7.1580013408263854</v>
      </c>
      <c r="P901" s="10" t="e">
        <f>0.5*$B$25*$B$29^2*EXP(-#REF!*N901/$B$27)</f>
        <v>#REF!</v>
      </c>
      <c r="Q901" s="10">
        <f t="shared" si="40"/>
        <v>-1.6244610035060849</v>
      </c>
    </row>
    <row r="902" spans="14:17">
      <c r="N902" s="10">
        <f t="shared" si="41"/>
        <v>8.8799999999998551</v>
      </c>
      <c r="O902" s="10">
        <f t="shared" si="39"/>
        <v>-7.1219186744962517</v>
      </c>
      <c r="P902" s="10" t="e">
        <f>0.5*$B$25*$B$29^2*EXP(-#REF!*N902/$B$27)</f>
        <v>#REF!</v>
      </c>
      <c r="Q902" s="10">
        <f t="shared" si="40"/>
        <v>-2.0808455118111588</v>
      </c>
    </row>
    <row r="903" spans="14:17">
      <c r="N903" s="10">
        <f t="shared" si="41"/>
        <v>8.8899999999998549</v>
      </c>
      <c r="O903" s="10">
        <f t="shared" si="39"/>
        <v>-7.0851238222335553</v>
      </c>
      <c r="P903" s="10" t="e">
        <f>0.5*$B$25*$B$29^2*EXP(-#REF!*N903/$B$27)</f>
        <v>#REF!</v>
      </c>
      <c r="Q903" s="10">
        <f t="shared" si="40"/>
        <v>-2.5239197099449369</v>
      </c>
    </row>
    <row r="904" spans="14:17">
      <c r="N904" s="10">
        <f t="shared" si="41"/>
        <v>8.8999999999998547</v>
      </c>
      <c r="O904" s="10">
        <f t="shared" si="39"/>
        <v>-7.0476204634929109</v>
      </c>
      <c r="P904" s="10" t="e">
        <f>0.5*$B$25*$B$29^2*EXP(-#REF!*N904/$B$27)</f>
        <v>#REF!</v>
      </c>
      <c r="Q904" s="10">
        <f t="shared" si="40"/>
        <v>-2.9508494350766918</v>
      </c>
    </row>
    <row r="905" spans="14:17">
      <c r="N905" s="10">
        <f t="shared" si="41"/>
        <v>8.9099999999998545</v>
      </c>
      <c r="O905" s="10">
        <f t="shared" si="39"/>
        <v>-7.0094123485789162</v>
      </c>
      <c r="P905" s="10" t="e">
        <f>0.5*$B$25*$B$29^2*EXP(-#REF!*N905/$B$27)</f>
        <v>#REF!</v>
      </c>
      <c r="Q905" s="10">
        <f t="shared" si="40"/>
        <v>-3.358903793908198</v>
      </c>
    </row>
    <row r="906" spans="14:17">
      <c r="N906" s="10">
        <f t="shared" si="41"/>
        <v>8.9199999999998543</v>
      </c>
      <c r="O906" s="10">
        <f t="shared" si="39"/>
        <v>-6.9705032982712201</v>
      </c>
      <c r="P906" s="10" t="e">
        <f>0.5*$B$25*$B$29^2*EXP(-#REF!*N906/$B$27)</f>
        <v>#REF!</v>
      </c>
      <c r="Q906" s="10">
        <f t="shared" si="40"/>
        <v>-3.7454726310713764</v>
      </c>
    </row>
    <row r="907" spans="14:17">
      <c r="N907" s="10">
        <f t="shared" si="41"/>
        <v>8.9299999999998541</v>
      </c>
      <c r="O907" s="10">
        <f t="shared" si="39"/>
        <v>-6.9308972034424317</v>
      </c>
      <c r="P907" s="10" t="e">
        <f>0.5*$B$25*$B$29^2*EXP(-#REF!*N907/$B$27)</f>
        <v>#REF!</v>
      </c>
      <c r="Q907" s="10">
        <f t="shared" si="40"/>
        <v>-4.1080832252152213</v>
      </c>
    </row>
    <row r="908" spans="14:17">
      <c r="N908" s="10">
        <f t="shared" si="41"/>
        <v>8.9399999999998538</v>
      </c>
      <c r="O908" s="10">
        <f t="shared" si="39"/>
        <v>-6.8905980246689982</v>
      </c>
      <c r="P908" s="10" t="e">
        <f>0.5*$B$25*$B$29^2*EXP(-#REF!*N908/$B$27)</f>
        <v>#REF!</v>
      </c>
      <c r="Q908" s="10">
        <f t="shared" si="40"/>
        <v>-4.4444161059840255</v>
      </c>
    </row>
    <row r="909" spans="14:17">
      <c r="N909" s="10">
        <f t="shared" si="41"/>
        <v>8.9499999999998536</v>
      </c>
      <c r="O909" s="10">
        <f t="shared" si="39"/>
        <v>-6.8496097918352721</v>
      </c>
      <c r="P909" s="10" t="e">
        <f>0.5*$B$25*$B$29^2*EXP(-#REF!*N909/$B$27)</f>
        <v>#REF!</v>
      </c>
      <c r="Q909" s="10">
        <f t="shared" si="40"/>
        <v>-4.7523198907122204</v>
      </c>
    </row>
    <row r="910" spans="14:17">
      <c r="N910" s="10">
        <f t="shared" si="41"/>
        <v>8.9599999999998534</v>
      </c>
      <c r="O910" s="10">
        <f t="shared" si="39"/>
        <v>-6.8079366037303526</v>
      </c>
      <c r="P910" s="10" t="e">
        <f>0.5*$B$25*$B$29^2*EXP(-#REF!*N910/$B$27)</f>
        <v>#REF!</v>
      </c>
      <c r="Q910" s="10">
        <f t="shared" si="40"/>
        <v>-5.0298250459316129</v>
      </c>
    </row>
    <row r="911" spans="14:17">
      <c r="N911" s="10">
        <f t="shared" si="41"/>
        <v>8.9699999999998532</v>
      </c>
      <c r="O911" s="10">
        <f t="shared" ref="O911:O974" si="42">$B$29*COS($B$25*N911+$B$23)</f>
        <v>-6.7655826276382909</v>
      </c>
      <c r="P911" s="10" t="e">
        <f>0.5*$B$25*$B$29^2*EXP(-#REF!*N911/$B$27)</f>
        <v>#REF!</v>
      </c>
      <c r="Q911" s="10">
        <f t="shared" ref="Q911:Q974" si="43">$B$31*COS($B$27*N911)</f>
        <v>-5.2751564856643469</v>
      </c>
    </row>
    <row r="912" spans="14:17">
      <c r="N912" s="10">
        <f t="shared" si="41"/>
        <v>8.979999999999853</v>
      </c>
      <c r="O912" s="10">
        <f t="shared" si="42"/>
        <v>-6.7225520989214624</v>
      </c>
      <c r="P912" s="10" t="e">
        <f>0.5*$B$25*$B$29^2*EXP(-#REF!*N912/$B$27)</f>
        <v>#REF!</v>
      </c>
      <c r="Q912" s="10">
        <f t="shared" si="43"/>
        <v>-5.4867449259154881</v>
      </c>
    </row>
    <row r="913" spans="14:17">
      <c r="N913" s="10">
        <f t="shared" si="41"/>
        <v>8.9899999999998528</v>
      </c>
      <c r="O913" s="10">
        <f t="shared" si="42"/>
        <v>-6.6788493205968509</v>
      </c>
      <c r="P913" s="10" t="e">
        <f>0.5*$B$25*$B$29^2*EXP(-#REF!*N913/$B$27)</f>
        <v>#REF!</v>
      </c>
      <c r="Q913" s="10">
        <f t="shared" si="43"/>
        <v>-5.6632369227352495</v>
      </c>
    </row>
    <row r="914" spans="14:17">
      <c r="N914" s="10">
        <f t="shared" si="41"/>
        <v>8.9999999999998526</v>
      </c>
      <c r="O914" s="10">
        <f t="shared" si="42"/>
        <v>-6.6344786629058685</v>
      </c>
      <c r="P914" s="10" t="e">
        <f>0.5*$B$25*$B$29^2*EXP(-#REF!*N914/$B$27)</f>
        <v>#REF!</v>
      </c>
      <c r="Q914" s="10">
        <f t="shared" si="43"/>
        <v>-5.8035035296414987</v>
      </c>
    </row>
    <row r="915" spans="14:17">
      <c r="N915" s="10">
        <f t="shared" si="41"/>
        <v>9.0099999999998523</v>
      </c>
      <c r="O915" s="10">
        <f t="shared" si="42"/>
        <v>-6.5894445628773095</v>
      </c>
      <c r="P915" s="10" t="e">
        <f>0.5*$B$25*$B$29^2*EXP(-#REF!*N915/$B$27)</f>
        <v>#REF!</v>
      </c>
      <c r="Q915" s="10">
        <f t="shared" si="43"/>
        <v>-5.9066475190245917</v>
      </c>
    </row>
    <row r="916" spans="14:17">
      <c r="N916" s="10">
        <f t="shared" ref="N916:N979" si="44">N915+$N$10</f>
        <v>9.0199999999998521</v>
      </c>
      <c r="O916" s="10">
        <f t="shared" si="42"/>
        <v>-6.5437515238836159</v>
      </c>
      <c r="P916" s="10" t="e">
        <f>0.5*$B$25*$B$29^2*EXP(-#REF!*N916/$B$27)</f>
        <v>#REF!</v>
      </c>
      <c r="Q916" s="10">
        <f t="shared" si="43"/>
        <v>-5.9720091213421966</v>
      </c>
    </row>
    <row r="917" spans="14:17">
      <c r="N917" s="10">
        <f t="shared" si="44"/>
        <v>9.0299999999998519</v>
      </c>
      <c r="O917" s="10">
        <f t="shared" si="42"/>
        <v>-6.4974041151906743</v>
      </c>
      <c r="P917" s="10" t="e">
        <f>0.5*$B$25*$B$29^2*EXP(-#REF!*N917/$B$27)</f>
        <v>#REF!</v>
      </c>
      <c r="Q917" s="10">
        <f t="shared" si="43"/>
        <v>-5.9991702453928255</v>
      </c>
    </row>
    <row r="918" spans="14:17">
      <c r="N918" s="10">
        <f t="shared" si="44"/>
        <v>9.0399999999998517</v>
      </c>
      <c r="O918" s="10">
        <f t="shared" si="42"/>
        <v>-6.4504069715006995</v>
      </c>
      <c r="P918" s="10" t="e">
        <f>0.5*$B$25*$B$29^2*EXP(-#REF!*N918/$B$27)</f>
        <v>#REF!</v>
      </c>
      <c r="Q918" s="10">
        <f t="shared" si="43"/>
        <v>-5.9879571526727506</v>
      </c>
    </row>
    <row r="919" spans="14:17">
      <c r="N919" s="10">
        <f t="shared" si="44"/>
        <v>9.0499999999998515</v>
      </c>
      <c r="O919" s="10">
        <f t="shared" si="42"/>
        <v>-6.4027647924888624</v>
      </c>
      <c r="P919" s="10" t="e">
        <f>0.5*$B$25*$B$29^2*EXP(-#REF!*N919/$B$27)</f>
        <v>#REF!</v>
      </c>
      <c r="Q919" s="10">
        <f t="shared" si="43"/>
        <v>-5.9384415687095196</v>
      </c>
    </row>
    <row r="920" spans="14:17">
      <c r="N920" s="10">
        <f t="shared" si="44"/>
        <v>9.0599999999998513</v>
      </c>
      <c r="O920" s="10">
        <f t="shared" si="42"/>
        <v>-6.3544823423334291</v>
      </c>
      <c r="P920" s="10" t="e">
        <f>0.5*$B$25*$B$29^2*EXP(-#REF!*N920/$B$27)</f>
        <v>#REF!</v>
      </c>
      <c r="Q920" s="10">
        <f t="shared" si="43"/>
        <v>-5.8509402242633577</v>
      </c>
    </row>
    <row r="921" spans="14:17">
      <c r="N921" s="10">
        <f t="shared" si="44"/>
        <v>9.0699999999998511</v>
      </c>
      <c r="O921" s="10">
        <f t="shared" si="42"/>
        <v>-6.3055644492391476</v>
      </c>
      <c r="P921" s="10" t="e">
        <f>0.5*$B$25*$B$29^2*EXP(-#REF!*N921/$B$27)</f>
        <v>#REF!</v>
      </c>
      <c r="Q921" s="10">
        <f t="shared" si="43"/>
        <v>-5.7260128293311734</v>
      </c>
    </row>
    <row r="922" spans="14:17">
      <c r="N922" s="10">
        <f t="shared" si="44"/>
        <v>9.0799999999998509</v>
      </c>
      <c r="O922" s="10">
        <f t="shared" si="42"/>
        <v>-6.2560160049545619</v>
      </c>
      <c r="P922" s="10" t="e">
        <f>0.5*$B$25*$B$29^2*EXP(-#REF!*N922/$B$27)</f>
        <v>#REF!</v>
      </c>
      <c r="Q922" s="10">
        <f t="shared" si="43"/>
        <v>-5.5644584929126477</v>
      </c>
    </row>
    <row r="923" spans="14:17">
      <c r="N923" s="10">
        <f t="shared" si="44"/>
        <v>9.0899999999998506</v>
      </c>
      <c r="O923" s="10">
        <f t="shared" si="42"/>
        <v>-6.2058419642828104</v>
      </c>
      <c r="P923" s="10" t="e">
        <f>0.5*$B$25*$B$29^2*EXP(-#REF!*N923/$B$27)</f>
        <v>#REF!</v>
      </c>
      <c r="Q923" s="10">
        <f t="shared" si="43"/>
        <v>-5.3673106114396889</v>
      </c>
    </row>
    <row r="924" spans="14:17">
      <c r="N924" s="10">
        <f t="shared" si="44"/>
        <v>9.0999999999998504</v>
      </c>
      <c r="O924" s="10">
        <f t="shared" si="42"/>
        <v>-6.1550473445861114</v>
      </c>
      <c r="P924" s="10" t="e">
        <f>0.5*$B$25*$B$29^2*EXP(-#REF!*N924/$B$27)</f>
        <v>#REF!</v>
      </c>
      <c r="Q924" s="10">
        <f t="shared" si="43"/>
        <v>-5.1358302585658269</v>
      </c>
    </row>
    <row r="925" spans="14:17">
      <c r="N925" s="10">
        <f t="shared" si="44"/>
        <v>9.1099999999998502</v>
      </c>
      <c r="O925" s="10">
        <f t="shared" si="42"/>
        <v>-6.1036372252841797</v>
      </c>
      <c r="P925" s="10" t="e">
        <f>0.5*$B$25*$B$29^2*EXP(-#REF!*N925/$B$27)</f>
        <v>#REF!</v>
      </c>
      <c r="Q925" s="10">
        <f t="shared" si="43"/>
        <v>-4.8714981185983905</v>
      </c>
    </row>
    <row r="926" spans="14:17">
      <c r="N926" s="10">
        <f t="shared" si="44"/>
        <v>9.11999999999985</v>
      </c>
      <c r="O926" s="10">
        <f t="shared" si="42"/>
        <v>-6.0516167473460669</v>
      </c>
      <c r="P926" s="10" t="e">
        <f>0.5*$B$25*$B$29^2*EXP(-#REF!*N926/$B$27)</f>
        <v>#REF!</v>
      </c>
      <c r="Q926" s="10">
        <f t="shared" si="43"/>
        <v>-4.5760050151719263</v>
      </c>
    </row>
    <row r="927" spans="14:17">
      <c r="N927" s="10">
        <f t="shared" si="44"/>
        <v>9.1299999999998498</v>
      </c>
      <c r="O927" s="10">
        <f t="shared" si="42"/>
        <v>-5.9989911127761797</v>
      </c>
      <c r="P927" s="10" t="e">
        <f>0.5*$B$25*$B$29^2*EXP(-#REF!*N927/$B$27)</f>
        <v>#REF!</v>
      </c>
      <c r="Q927" s="10">
        <f t="shared" si="43"/>
        <v>-4.2512410957470506</v>
      </c>
    </row>
    <row r="928" spans="14:17">
      <c r="N928" s="10">
        <f t="shared" si="44"/>
        <v>9.1399999999998496</v>
      </c>
      <c r="O928" s="10">
        <f t="shared" si="42"/>
        <v>-5.945765584094195</v>
      </c>
      <c r="P928" s="10" t="e">
        <f>0.5*$B$25*$B$29^2*EXP(-#REF!*N928/$B$27)</f>
        <v>#REF!</v>
      </c>
      <c r="Q928" s="10">
        <f t="shared" si="43"/>
        <v>-3.8992837411170296</v>
      </c>
    </row>
    <row r="929" spans="14:17">
      <c r="N929" s="10">
        <f t="shared" si="44"/>
        <v>9.1499999999998494</v>
      </c>
      <c r="O929" s="10">
        <f t="shared" si="42"/>
        <v>-5.8919454838085885</v>
      </c>
      <c r="P929" s="10" t="e">
        <f>0.5*$B$25*$B$29^2*EXP(-#REF!*N929/$B$27)</f>
        <v>#REF!</v>
      </c>
      <c r="Q929" s="10">
        <f t="shared" si="43"/>
        <v>-3.5223842772599832</v>
      </c>
    </row>
    <row r="930" spans="14:17">
      <c r="N930" s="10">
        <f t="shared" si="44"/>
        <v>9.1599999999998492</v>
      </c>
      <c r="O930" s="10">
        <f t="shared" si="42"/>
        <v>-5.8375361938845405</v>
      </c>
      <c r="P930" s="10" t="e">
        <f>0.5*$B$25*$B$29^2*EXP(-#REF!*N930/$B$27)</f>
        <v>#REF!</v>
      </c>
      <c r="Q930" s="10">
        <f t="shared" si="43"/>
        <v>-3.122953574535511</v>
      </c>
    </row>
    <row r="931" spans="14:17">
      <c r="N931" s="10">
        <f t="shared" si="44"/>
        <v>9.1699999999998489</v>
      </c>
      <c r="O931" s="10">
        <f t="shared" si="42"/>
        <v>-5.7825431552057012</v>
      </c>
      <c r="P931" s="10" t="e">
        <f>0.5*$B$25*$B$29^2*EXP(-#REF!*N931/$B$27)</f>
        <v>#REF!</v>
      </c>
      <c r="Q931" s="10">
        <f t="shared" si="43"/>
        <v>-2.7035466263417414</v>
      </c>
    </row>
    <row r="932" spans="14:17">
      <c r="N932" s="10">
        <f t="shared" si="44"/>
        <v>9.1799999999998487</v>
      </c>
      <c r="O932" s="10">
        <f t="shared" si="42"/>
        <v>-5.7269718670300716</v>
      </c>
      <c r="P932" s="10" t="e">
        <f>0.5*$B$25*$B$29^2*EXP(-#REF!*N932/$B$27)</f>
        <v>#REF!</v>
      </c>
      <c r="Q932" s="10">
        <f t="shared" si="43"/>
        <v>-2.2668462058767656</v>
      </c>
    </row>
    <row r="933" spans="14:17">
      <c r="N933" s="10">
        <f t="shared" si="44"/>
        <v>9.1899999999998485</v>
      </c>
      <c r="O933" s="10">
        <f t="shared" si="42"/>
        <v>-5.6708278864402386</v>
      </c>
      <c r="P933" s="10" t="e">
        <f>0.5*$B$25*$B$29^2*EXP(-#REF!*N933/$B$27)</f>
        <v>#REF!</v>
      </c>
      <c r="Q933" s="10">
        <f t="shared" si="43"/>
        <v>-1.8156457055454169</v>
      </c>
    </row>
    <row r="934" spans="14:17">
      <c r="N934" s="10">
        <f t="shared" si="44"/>
        <v>9.1999999999998483</v>
      </c>
      <c r="O934" s="10">
        <f t="shared" si="42"/>
        <v>-5.6141168277874369</v>
      </c>
      <c r="P934" s="10" t="e">
        <f>0.5*$B$25*$B$29^2*EXP(-#REF!*N934/$B$27)</f>
        <v>#REF!</v>
      </c>
      <c r="Q934" s="10">
        <f t="shared" si="43"/>
        <v>-1.3528312687806245</v>
      </c>
    </row>
    <row r="935" spans="14:17">
      <c r="N935" s="10">
        <f t="shared" si="44"/>
        <v>9.2099999999998481</v>
      </c>
      <c r="O935" s="10">
        <f t="shared" si="42"/>
        <v>-5.5568443621302306</v>
      </c>
      <c r="P935" s="10" t="e">
        <f>0.5*$B$25*$B$29^2*EXP(-#REF!*N935/$B$27)</f>
        <v>#REF!</v>
      </c>
      <c r="Q935" s="10">
        <f t="shared" si="43"/>
        <v>-0.88136332857471156</v>
      </c>
    </row>
    <row r="936" spans="14:17">
      <c r="N936" s="10">
        <f t="shared" si="44"/>
        <v>9.2199999999998479</v>
      </c>
      <c r="O936" s="10">
        <f t="shared" si="42"/>
        <v>-5.49901621666754</v>
      </c>
      <c r="P936" s="10" t="e">
        <f>0.5*$B$25*$B$29^2*EXP(-#REF!*N936/$B$27)</f>
        <v>#REF!</v>
      </c>
      <c r="Q936" s="10">
        <f t="shared" si="43"/>
        <v>-0.40425767081103303</v>
      </c>
    </row>
    <row r="937" spans="14:17">
      <c r="N937" s="10">
        <f t="shared" si="44"/>
        <v>9.2299999999998477</v>
      </c>
      <c r="O937" s="10">
        <f t="shared" si="42"/>
        <v>-5.4406381741656809</v>
      </c>
      <c r="P937" s="10" t="e">
        <f>0.5*$B$25*$B$29^2*EXP(-#REF!*N937/$B$27)</f>
        <v>#REF!</v>
      </c>
      <c r="Q937" s="10">
        <f t="shared" si="43"/>
        <v>7.5433856473990812E-2</v>
      </c>
    </row>
    <row r="938" spans="14:17">
      <c r="N938" s="10">
        <f t="shared" si="44"/>
        <v>9.2399999999998474</v>
      </c>
      <c r="O938" s="10">
        <f t="shared" si="42"/>
        <v>-5.3817160723802564</v>
      </c>
      <c r="P938" s="10" t="e">
        <f>0.5*$B$25*$B$29^2*EXP(-#REF!*N938/$B$27)</f>
        <v>#REF!</v>
      </c>
      <c r="Q938" s="10">
        <f t="shared" si="43"/>
        <v>0.55464286450355493</v>
      </c>
    </row>
    <row r="939" spans="14:17">
      <c r="N939" s="10">
        <f t="shared" si="44"/>
        <v>9.2499999999998472</v>
      </c>
      <c r="O939" s="10">
        <f t="shared" si="42"/>
        <v>-5.3222558034723413</v>
      </c>
      <c r="P939" s="10" t="e">
        <f>0.5*$B$25*$B$29^2*EXP(-#REF!*N939/$B$27)</f>
        <v>#REF!</v>
      </c>
      <c r="Q939" s="10">
        <f t="shared" si="43"/>
        <v>1.0303040509774415</v>
      </c>
    </row>
    <row r="940" spans="14:17">
      <c r="N940" s="10">
        <f t="shared" si="44"/>
        <v>9.259999999999847</v>
      </c>
      <c r="O940" s="10">
        <f t="shared" si="42"/>
        <v>-5.2622633134192354</v>
      </c>
      <c r="P940" s="10" t="e">
        <f>0.5*$B$25*$B$29^2*EXP(-#REF!*N940/$B$27)</f>
        <v>#REF!</v>
      </c>
      <c r="Q940" s="10">
        <f t="shared" si="43"/>
        <v>1.4993748075460747</v>
      </c>
    </row>
    <row r="941" spans="14:17">
      <c r="N941" s="10">
        <f t="shared" si="44"/>
        <v>9.2699999999998468</v>
      </c>
      <c r="O941" s="10">
        <f t="shared" si="42"/>
        <v>-5.2017446014200353</v>
      </c>
      <c r="P941" s="10" t="e">
        <f>0.5*$B$25*$B$29^2*EXP(-#REF!*N941/$B$27)</f>
        <v>#REF!</v>
      </c>
      <c r="Q941" s="10">
        <f t="shared" si="43"/>
        <v>1.9588546821207362</v>
      </c>
    </row>
    <row r="942" spans="14:17">
      <c r="N942" s="10">
        <f t="shared" si="44"/>
        <v>9.2799999999998466</v>
      </c>
      <c r="O942" s="10">
        <f t="shared" si="42"/>
        <v>-5.1407057192954655</v>
      </c>
      <c r="P942" s="10" t="e">
        <f>0.5*$B$25*$B$29^2*EXP(-#REF!*N942/$B$27)</f>
        <v>#REF!</v>
      </c>
      <c r="Q942" s="10">
        <f t="shared" si="43"/>
        <v>2.4058045715275762</v>
      </c>
    </row>
    <row r="943" spans="14:17">
      <c r="N943" s="10">
        <f t="shared" si="44"/>
        <v>9.2899999999998464</v>
      </c>
      <c r="O943" s="10">
        <f t="shared" si="42"/>
        <v>-5.0791527708828301</v>
      </c>
      <c r="P943" s="10" t="e">
        <f>0.5*$B$25*$B$29^2*EXP(-#REF!*N943/$B$27)</f>
        <v>#REF!</v>
      </c>
      <c r="Q943" s="10">
        <f t="shared" si="43"/>
        <v>2.8373655217379241</v>
      </c>
    </row>
    <row r="944" spans="14:17">
      <c r="N944" s="10">
        <f t="shared" si="44"/>
        <v>9.2999999999998462</v>
      </c>
      <c r="O944" s="10">
        <f t="shared" si="42"/>
        <v>-5.0170919114257631</v>
      </c>
      <c r="P944" s="10" t="e">
        <f>0.5*$B$25*$B$29^2*EXP(-#REF!*N944/$B$27)</f>
        <v>#REF!</v>
      </c>
      <c r="Q944" s="10">
        <f t="shared" si="43"/>
        <v>3.2507770154175946</v>
      </c>
    </row>
    <row r="945" spans="14:17">
      <c r="N945" s="10">
        <f t="shared" si="44"/>
        <v>9.309999999999846</v>
      </c>
      <c r="O945" s="10">
        <f t="shared" si="42"/>
        <v>-4.9545293469584504</v>
      </c>
      <c r="P945" s="10" t="e">
        <f>0.5*$B$25*$B$29^2*EXP(-#REF!*N945/$B$27)</f>
        <v>#REF!</v>
      </c>
      <c r="Q945" s="10">
        <f t="shared" si="43"/>
        <v>3.6433946298172653</v>
      </c>
    </row>
    <row r="946" spans="14:17">
      <c r="N946" s="10">
        <f t="shared" si="44"/>
        <v>9.3199999999998457</v>
      </c>
      <c r="O946" s="10">
        <f t="shared" si="42"/>
        <v>-4.8914713336852014</v>
      </c>
      <c r="P946" s="10" t="e">
        <f>0.5*$B$25*$B$29^2*EXP(-#REF!*N946/$B$27)</f>
        <v>#REF!</v>
      </c>
      <c r="Q946" s="10">
        <f t="shared" si="43"/>
        <v>4.0127069520537075</v>
      </c>
    </row>
    <row r="947" spans="14:17">
      <c r="N947" s="10">
        <f t="shared" si="44"/>
        <v>9.3299999999998455</v>
      </c>
      <c r="O947" s="10">
        <f t="shared" si="42"/>
        <v>-4.8279241773547978</v>
      </c>
      <c r="P947" s="10" t="e">
        <f>0.5*$B$25*$B$29^2*EXP(-#REF!*N947/$B$27)</f>
        <v>#REF!</v>
      </c>
      <c r="Q947" s="10">
        <f t="shared" si="43"/>
        <v>4.3563516435817737</v>
      </c>
    </row>
    <row r="948" spans="14:17">
      <c r="N948" s="10">
        <f t="shared" si="44"/>
        <v>9.3399999999998453</v>
      </c>
      <c r="O948" s="10">
        <f t="shared" si="42"/>
        <v>-4.7638942326298697</v>
      </c>
      <c r="P948" s="10" t="e">
        <f>0.5*$B$25*$B$29^2*EXP(-#REF!*N948/$B$27)</f>
        <v>#REF!</v>
      </c>
      <c r="Q948" s="10">
        <f t="shared" si="43"/>
        <v>4.6721305510993583</v>
      </c>
    </row>
    <row r="949" spans="14:17">
      <c r="N949" s="10">
        <f t="shared" si="44"/>
        <v>9.3499999999998451</v>
      </c>
      <c r="O949" s="10">
        <f t="shared" si="42"/>
        <v>-4.6993879024516225</v>
      </c>
      <c r="P949" s="10" t="e">
        <f>0.5*$B$25*$B$29^2*EXP(-#REF!*N949/$B$27)</f>
        <v>#REF!</v>
      </c>
      <c r="Q949" s="10">
        <f t="shared" si="43"/>
        <v>4.958023767227103</v>
      </c>
    </row>
    <row r="950" spans="14:17">
      <c r="N950" s="10">
        <f t="shared" si="44"/>
        <v>9.3599999999998449</v>
      </c>
      <c r="O950" s="10">
        <f t="shared" si="42"/>
        <v>-4.6344116373992739</v>
      </c>
      <c r="P950" s="10" t="e">
        <f>0.5*$B$25*$B$29^2*EXP(-#REF!*N950/$B$27)</f>
        <v>#REF!</v>
      </c>
      <c r="Q950" s="10">
        <f t="shared" si="43"/>
        <v>5.212202551022477</v>
      </c>
    </row>
    <row r="951" spans="14:17">
      <c r="N951" s="10">
        <f t="shared" si="44"/>
        <v>9.3699999999998447</v>
      </c>
      <c r="O951" s="10">
        <f t="shared" si="42"/>
        <v>-4.5689719350451359</v>
      </c>
      <c r="P951" s="10" t="e">
        <f>0.5*$B$25*$B$29^2*EXP(-#REF!*N951/$B$27)</f>
        <v>#REF!</v>
      </c>
      <c r="Q951" s="10">
        <f t="shared" si="43"/>
        <v>5.4330410256810406</v>
      </c>
    </row>
    <row r="952" spans="14:17">
      <c r="N952" s="10">
        <f t="shared" si="44"/>
        <v>9.3799999999998445</v>
      </c>
      <c r="O952" s="10">
        <f t="shared" si="42"/>
        <v>-4.5030753393050036</v>
      </c>
      <c r="P952" s="10" t="e">
        <f>0.5*$B$25*$B$29^2*EXP(-#REF!*N952/$B$27)</f>
        <v>#REF!</v>
      </c>
      <c r="Q952" s="10">
        <f t="shared" si="43"/>
        <v>5.6191265785995137</v>
      </c>
    </row>
    <row r="953" spans="14:17">
      <c r="N953" s="10">
        <f t="shared" si="44"/>
        <v>9.3899999999998442</v>
      </c>
      <c r="O953" s="10">
        <f t="shared" si="42"/>
        <v>-4.436728439783491</v>
      </c>
      <c r="P953" s="10" t="e">
        <f>0.5*$B$25*$B$29^2*EXP(-#REF!*N953/$B$27)</f>
        <v>#REF!</v>
      </c>
      <c r="Q953" s="10">
        <f t="shared" si="43"/>
        <v>5.7692688972757509</v>
      </c>
    </row>
    <row r="954" spans="14:17">
      <c r="N954" s="10">
        <f t="shared" si="44"/>
        <v>9.399999999999844</v>
      </c>
      <c r="O954" s="10">
        <f t="shared" si="42"/>
        <v>-4.3699378711152619</v>
      </c>
      <c r="P954" s="10" t="e">
        <f>0.5*$B$25*$B$29^2*EXP(-#REF!*N954/$B$27)</f>
        <v>#REF!</v>
      </c>
      <c r="Q954" s="10">
        <f t="shared" si="43"/>
        <v>5.8825075832466878</v>
      </c>
    </row>
    <row r="955" spans="14:17">
      <c r="N955" s="10">
        <f t="shared" si="44"/>
        <v>9.4099999999998438</v>
      </c>
      <c r="O955" s="10">
        <f t="shared" si="42"/>
        <v>-4.3027103123015245</v>
      </c>
      <c r="P955" s="10" t="e">
        <f>0.5*$B$25*$B$29^2*EXP(-#REF!*N955/$B$27)</f>
        <v>#REF!</v>
      </c>
      <c r="Q955" s="10">
        <f t="shared" si="43"/>
        <v>5.958118295361043</v>
      </c>
    </row>
    <row r="956" spans="14:17">
      <c r="N956" s="10">
        <f t="shared" si="44"/>
        <v>9.4199999999998436</v>
      </c>
      <c r="O956" s="10">
        <f t="shared" si="42"/>
        <v>-4.2350524860420888</v>
      </c>
      <c r="P956" s="10" t="e">
        <f>0.5*$B$25*$B$29^2*EXP(-#REF!*N956/$B$27)</f>
        <v>#REF!</v>
      </c>
      <c r="Q956" s="10">
        <f t="shared" si="43"/>
        <v>5.9956173830907966</v>
      </c>
    </row>
    <row r="957" spans="14:17">
      <c r="N957" s="10">
        <f t="shared" si="44"/>
        <v>9.4299999999998434</v>
      </c>
      <c r="O957" s="10">
        <f t="shared" si="42"/>
        <v>-4.1669711580632951</v>
      </c>
      <c r="P957" s="10" t="e">
        <f>0.5*$B$25*$B$29^2*EXP(-#REF!*N957/$B$27)</f>
        <v>#REF!</v>
      </c>
      <c r="Q957" s="10">
        <f t="shared" si="43"/>
        <v>5.9947649802440619</v>
      </c>
    </row>
    <row r="958" spans="14:17">
      <c r="N958" s="10">
        <f t="shared" si="44"/>
        <v>9.4399999999998432</v>
      </c>
      <c r="O958" s="10">
        <f t="shared" si="42"/>
        <v>-4.09847313644116</v>
      </c>
      <c r="P958" s="10" t="e">
        <f>0.5*$B$25*$B$29^2*EXP(-#REF!*N958/$B$27)</f>
        <v>#REF!</v>
      </c>
      <c r="Q958" s="10">
        <f t="shared" si="43"/>
        <v>5.9555665392901442</v>
      </c>
    </row>
    <row r="959" spans="14:17">
      <c r="N959" s="10">
        <f t="shared" si="44"/>
        <v>9.449999999999843</v>
      </c>
      <c r="O959" s="10">
        <f t="shared" si="42"/>
        <v>-4.029565270920715</v>
      </c>
      <c r="P959" s="10" t="e">
        <f>0.5*$B$25*$B$29^2*EXP(-#REF!*N959/$B$27)</f>
        <v>#REF!</v>
      </c>
      <c r="Q959" s="10">
        <f t="shared" si="43"/>
        <v>5.8782727964823431</v>
      </c>
    </row>
    <row r="960" spans="14:17">
      <c r="N960" s="10">
        <f t="shared" si="44"/>
        <v>9.4599999999998428</v>
      </c>
      <c r="O960" s="10">
        <f t="shared" si="42"/>
        <v>-3.9602544522311862</v>
      </c>
      <c r="P960" s="10" t="e">
        <f>0.5*$B$25*$B$29^2*EXP(-#REF!*N960/$B$27)</f>
        <v>#REF!</v>
      </c>
      <c r="Q960" s="10">
        <f t="shared" si="43"/>
        <v>5.7633781680015961</v>
      </c>
    </row>
    <row r="961" spans="14:17">
      <c r="N961" s="10">
        <f t="shared" si="44"/>
        <v>9.4699999999998425</v>
      </c>
      <c r="O961" s="10">
        <f t="shared" si="42"/>
        <v>-3.8905476113966362</v>
      </c>
      <c r="P961" s="10" t="e">
        <f>0.5*$B$25*$B$29^2*EXP(-#REF!*N961/$B$27)</f>
        <v>#REF!</v>
      </c>
      <c r="Q961" s="10">
        <f t="shared" si="43"/>
        <v>5.6116175873801701</v>
      </c>
    </row>
    <row r="962" spans="14:17">
      <c r="N962" s="10">
        <f t="shared" si="44"/>
        <v>9.4799999999998423</v>
      </c>
      <c r="O962" s="10">
        <f t="shared" si="42"/>
        <v>-3.8204517190430582</v>
      </c>
      <c r="P962" s="10" t="e">
        <f>0.5*$B$25*$B$29^2*EXP(-#REF!*N962/$B$27)</f>
        <v>#REF!</v>
      </c>
      <c r="Q962" s="10">
        <f t="shared" si="43"/>
        <v>5.4239618044350886</v>
      </c>
    </row>
    <row r="963" spans="14:17">
      <c r="N963" s="10">
        <f t="shared" si="44"/>
        <v>9.4899999999998421</v>
      </c>
      <c r="O963" s="10">
        <f t="shared" si="42"/>
        <v>-3.7499737847012753</v>
      </c>
      <c r="P963" s="10" t="e">
        <f>0.5*$B$25*$B$29^2*EXP(-#REF!*N963/$B$27)</f>
        <v>#REF!</v>
      </c>
      <c r="Q963" s="10">
        <f t="shared" si="43"/>
        <v>5.2016111757820926</v>
      </c>
    </row>
    <row r="964" spans="14:17">
      <c r="N964" s="10">
        <f t="shared" si="44"/>
        <v>9.4999999999998419</v>
      </c>
      <c r="O964" s="10">
        <f t="shared" si="42"/>
        <v>-3.6791208561059401</v>
      </c>
      <c r="P964" s="10" t="e">
        <f>0.5*$B$25*$B$29^2*EXP(-#REF!*N964/$B$27)</f>
        <v>#REF!</v>
      </c>
      <c r="Q964" s="10">
        <f t="shared" si="43"/>
        <v>4.9459879866496426</v>
      </c>
    </row>
    <row r="965" spans="14:17">
      <c r="N965" s="10">
        <f t="shared" si="44"/>
        <v>9.5099999999998417</v>
      </c>
      <c r="O965" s="10">
        <f t="shared" si="42"/>
        <v>-3.6079000184909682</v>
      </c>
      <c r="P965" s="10" t="e">
        <f>0.5*$B$25*$B$29^2*EXP(-#REF!*N965/$B$27)</f>
        <v>#REF!</v>
      </c>
      <c r="Q965" s="10">
        <f t="shared" si="43"/>
        <v>4.6587273531071496</v>
      </c>
    </row>
    <row r="966" spans="14:17">
      <c r="N966" s="10">
        <f t="shared" si="44"/>
        <v>9.5199999999998415</v>
      </c>
      <c r="O966" s="10">
        <f t="shared" si="42"/>
        <v>-3.5363183938807206</v>
      </c>
      <c r="P966" s="10" t="e">
        <f>0.5*$B$25*$B$29^2*EXP(-#REF!*N966/$B$27)</f>
        <v>#REF!</v>
      </c>
      <c r="Q966" s="10">
        <f t="shared" si="43"/>
        <v>4.3416667629021433</v>
      </c>
    </row>
    <row r="967" spans="14:17">
      <c r="N967" s="10">
        <f t="shared" si="44"/>
        <v>9.5299999999998413</v>
      </c>
      <c r="O967" s="10">
        <f t="shared" si="42"/>
        <v>-3.4643831403779561</v>
      </c>
      <c r="P967" s="10" t="e">
        <f>0.5*$B$25*$B$29^2*EXP(-#REF!*N967/$B$27)</f>
        <v>#REF!</v>
      </c>
      <c r="Q967" s="10">
        <f t="shared" si="43"/>
        <v>3.9968343218093043</v>
      </c>
    </row>
    <row r="968" spans="14:17">
      <c r="N968" s="10">
        <f t="shared" si="44"/>
        <v>9.5399999999998411</v>
      </c>
      <c r="O968" s="10">
        <f t="shared" si="42"/>
        <v>-3.3921014514481813</v>
      </c>
      <c r="P968" s="10" t="e">
        <f>0.5*$B$25*$B$29^2*EXP(-#REF!*N968/$B$27)</f>
        <v>#REF!</v>
      </c>
      <c r="Q968" s="10">
        <f t="shared" si="43"/>
        <v>3.6264357806746323</v>
      </c>
    </row>
    <row r="969" spans="14:17">
      <c r="N969" s="10">
        <f t="shared" si="44"/>
        <v>9.5499999999998408</v>
      </c>
      <c r="O969" s="10">
        <f t="shared" si="42"/>
        <v>-3.3194805552000037</v>
      </c>
      <c r="P969" s="10" t="e">
        <f>0.5*$B$25*$B$29^2*EXP(-#REF!*N969/$B$27)</f>
        <v>#REF!</v>
      </c>
      <c r="Q969" s="10">
        <f t="shared" si="43"/>
        <v>3.2328404261373866</v>
      </c>
    </row>
    <row r="970" spans="14:17">
      <c r="N970" s="10">
        <f t="shared" si="44"/>
        <v>9.5599999999998406</v>
      </c>
      <c r="O970" s="10">
        <f t="shared" si="42"/>
        <v>-3.2465277136625308</v>
      </c>
      <c r="P970" s="10" t="e">
        <f>0.5*$B$25*$B$29^2*EXP(-#REF!*N970/$B$27)</f>
        <v>#REF!</v>
      </c>
      <c r="Q970" s="10">
        <f t="shared" si="43"/>
        <v>2.8185659252810367</v>
      </c>
    </row>
    <row r="971" spans="14:17">
      <c r="N971" s="10">
        <f t="shared" si="44"/>
        <v>9.5699999999998404</v>
      </c>
      <c r="O971" s="10">
        <f t="shared" si="42"/>
        <v>-3.1732502220591221</v>
      </c>
      <c r="P971" s="10" t="e">
        <f>0.5*$B$25*$B$29^2*EXP(-#REF!*N971/$B$27)</f>
        <v>#REF!</v>
      </c>
      <c r="Q971" s="10">
        <f t="shared" si="43"/>
        <v>2.3862622211557314</v>
      </c>
    </row>
    <row r="972" spans="14:17">
      <c r="N972" s="10">
        <f t="shared" si="44"/>
        <v>9.5799999999998402</v>
      </c>
      <c r="O972" s="10">
        <f t="shared" si="42"/>
        <v>-3.099655408077822</v>
      </c>
      <c r="P972" s="10" t="e">
        <f>0.5*$B$25*$B$29^2*EXP(-#REF!*N972/$B$27)</f>
        <v>#REF!</v>
      </c>
      <c r="Q972" s="10">
        <f t="shared" si="43"/>
        <v>1.9386945821859873</v>
      </c>
    </row>
    <row r="973" spans="14:17">
      <c r="N973" s="10">
        <f t="shared" si="44"/>
        <v>9.58999999999984</v>
      </c>
      <c r="O973" s="10">
        <f t="shared" si="42"/>
        <v>-3.0257506311388038</v>
      </c>
      <c r="P973" s="10" t="e">
        <f>0.5*$B$25*$B$29^2*EXP(-#REF!*N973/$B$27)</f>
        <v>#REF!</v>
      </c>
      <c r="Q973" s="10">
        <f t="shared" si="43"/>
        <v>1.4787259138895408</v>
      </c>
    </row>
    <row r="974" spans="14:17">
      <c r="N974" s="10">
        <f t="shared" si="44"/>
        <v>9.5999999999998398</v>
      </c>
      <c r="O974" s="10">
        <f t="shared" si="42"/>
        <v>-2.9515432816581222</v>
      </c>
      <c r="P974" s="10" t="e">
        <f>0.5*$B$25*$B$29^2*EXP(-#REF!*N974/$B$27)</f>
        <v>#REF!</v>
      </c>
      <c r="Q974" s="10">
        <f t="shared" si="43"/>
        <v>1.0092984460520023</v>
      </c>
    </row>
    <row r="975" spans="14:17">
      <c r="N975" s="10">
        <f t="shared" si="44"/>
        <v>9.6099999999998396</v>
      </c>
      <c r="O975" s="10">
        <f t="shared" ref="O975:O1038" si="45">$B$29*COS($B$25*N975+$B$23)</f>
        <v>-2.8770407803088336</v>
      </c>
      <c r="P975" s="10" t="e">
        <f>0.5*$B$25*$B$29^2*EXP(-#REF!*N975/$B$27)</f>
        <v>#REF!</v>
      </c>
      <c r="Q975" s="10">
        <f t="shared" ref="Q975:Q1038" si="46">$B$31*COS($B$27*N975)</f>
        <v>0.53341491249689554</v>
      </c>
    </row>
    <row r="976" spans="14:17">
      <c r="N976" s="10">
        <f t="shared" si="44"/>
        <v>9.6199999999998393</v>
      </c>
      <c r="O976" s="10">
        <f t="shared" si="45"/>
        <v>-2.8022505772790924</v>
      </c>
      <c r="P976" s="10" t="e">
        <f>0.5*$B$25*$B$29^2*EXP(-#REF!*N976/$B$27)</f>
        <v>#REF!</v>
      </c>
      <c r="Q976" s="10">
        <f t="shared" si="46"/>
        <v>5.4119343836333704E-2</v>
      </c>
    </row>
    <row r="977" spans="14:17">
      <c r="N977" s="10">
        <f t="shared" si="44"/>
        <v>9.6299999999998391</v>
      </c>
      <c r="O977" s="10">
        <f t="shared" si="45"/>
        <v>-2.727180151526825</v>
      </c>
      <c r="P977" s="10" t="e">
        <f>0.5*$B$25*$B$29^2*EXP(-#REF!*N977/$B$27)</f>
        <v>#REF!</v>
      </c>
      <c r="Q977" s="10">
        <f t="shared" si="46"/>
        <v>-0.42552240393682439</v>
      </c>
    </row>
    <row r="978" spans="14:17">
      <c r="N978" s="10">
        <f t="shared" si="44"/>
        <v>9.6399999999998389</v>
      </c>
      <c r="O978" s="10">
        <f t="shared" si="45"/>
        <v>-2.6518370100320472</v>
      </c>
      <c r="P978" s="10" t="e">
        <f>0.5*$B$25*$B$29^2*EXP(-#REF!*N978/$B$27)</f>
        <v>#REF!</v>
      </c>
      <c r="Q978" s="10">
        <f t="shared" si="46"/>
        <v>-0.90244226046477183</v>
      </c>
    </row>
    <row r="979" spans="14:17">
      <c r="N979" s="10">
        <f t="shared" si="44"/>
        <v>9.6499999999998387</v>
      </c>
      <c r="O979" s="10">
        <f t="shared" si="45"/>
        <v>-2.5762286870461231</v>
      </c>
      <c r="P979" s="10" t="e">
        <f>0.5*$B$25*$B$29^2*EXP(-#REF!*N979/$B$27)</f>
        <v>#REF!</v>
      </c>
      <c r="Q979" s="10">
        <f t="shared" si="46"/>
        <v>-1.3735895662049307</v>
      </c>
    </row>
    <row r="980" spans="14:17">
      <c r="N980" s="10">
        <f t="shared" ref="N980:N1043" si="47">N979+$N$10</f>
        <v>9.6599999999998385</v>
      </c>
      <c r="O980" s="10">
        <f t="shared" si="45"/>
        <v>-2.5003627433382904</v>
      </c>
      <c r="P980" s="10" t="e">
        <f>0.5*$B$25*$B$29^2*EXP(-#REF!*N980/$B$27)</f>
        <v>#REF!</v>
      </c>
      <c r="Q980" s="10">
        <f t="shared" si="46"/>
        <v>-1.8359505862403278</v>
      </c>
    </row>
    <row r="981" spans="14:17">
      <c r="N981" s="10">
        <f t="shared" si="47"/>
        <v>9.6699999999998383</v>
      </c>
      <c r="O981" s="10">
        <f t="shared" si="45"/>
        <v>-2.4242467654398072</v>
      </c>
      <c r="P981" s="10" t="e">
        <f>0.5*$B$25*$B$29^2*EXP(-#REF!*N981/$B$27)</f>
        <v>#REF!</v>
      </c>
      <c r="Q981" s="10">
        <f t="shared" si="46"/>
        <v>-2.2865677878983761</v>
      </c>
    </row>
    <row r="982" spans="14:17">
      <c r="N982" s="10">
        <f t="shared" si="47"/>
        <v>9.6799999999998381</v>
      </c>
      <c r="O982" s="10">
        <f t="shared" si="45"/>
        <v>-2.3478883648849784</v>
      </c>
      <c r="P982" s="10" t="e">
        <f>0.5*$B$25*$B$29^2*EXP(-#REF!*N982/$B$27)</f>
        <v>#REF!</v>
      </c>
      <c r="Q982" s="10">
        <f t="shared" si="46"/>
        <v>-2.7225587588670876</v>
      </c>
    </row>
    <row r="983" spans="14:17">
      <c r="N983" s="10">
        <f t="shared" si="47"/>
        <v>9.6899999999998379</v>
      </c>
      <c r="O983" s="10">
        <f t="shared" si="45"/>
        <v>-2.271295177450174</v>
      </c>
      <c r="P983" s="10" t="e">
        <f>0.5*$B$25*$B$29^2*EXP(-#REF!*N983/$B$27)</f>
        <v>#REF!</v>
      </c>
      <c r="Q983" s="10">
        <f t="shared" si="46"/>
        <v>-3.1411346447973334</v>
      </c>
    </row>
    <row r="984" spans="14:17">
      <c r="N984" s="10">
        <f t="shared" si="47"/>
        <v>9.6999999999998376</v>
      </c>
      <c r="O984" s="10">
        <f t="shared" si="45"/>
        <v>-2.1944748623904187</v>
      </c>
      <c r="P984" s="10" t="e">
        <f>0.5*$B$25*$B$29^2*EXP(-#REF!*N984/$B$27)</f>
        <v>#REF!</v>
      </c>
      <c r="Q984" s="10">
        <f t="shared" si="46"/>
        <v>-3.539617988453422</v>
      </c>
    </row>
    <row r="985" spans="14:17">
      <c r="N985" s="10">
        <f t="shared" si="47"/>
        <v>9.7099999999998374</v>
      </c>
      <c r="O985" s="10">
        <f t="shared" si="45"/>
        <v>-2.1174351016731472</v>
      </c>
      <c r="P985" s="10" t="e">
        <f>0.5*$B$25*$B$29^2*EXP(-#REF!*N985/$B$27)</f>
        <v>#REF!</v>
      </c>
      <c r="Q985" s="10">
        <f t="shared" si="46"/>
        <v>-3.9154598563022995</v>
      </c>
    </row>
    <row r="986" spans="14:17">
      <c r="N986" s="10">
        <f t="shared" si="47"/>
        <v>9.7199999999998372</v>
      </c>
      <c r="O986" s="10">
        <f t="shared" si="45"/>
        <v>-2.040183599210232</v>
      </c>
      <c r="P986" s="10" t="e">
        <f>0.5*$B$25*$B$29^2*EXP(-#REF!*N986/$B$27)</f>
        <v>#REF!</v>
      </c>
      <c r="Q986" s="10">
        <f t="shared" si="46"/>
        <v>-4.2662561429896613</v>
      </c>
    </row>
    <row r="987" spans="14:17">
      <c r="N987" s="10">
        <f t="shared" si="47"/>
        <v>9.729999999999837</v>
      </c>
      <c r="O987" s="10">
        <f t="shared" si="45"/>
        <v>-1.9627280800875433</v>
      </c>
      <c r="P987" s="10" t="e">
        <f>0.5*$B$25*$B$29^2*EXP(-#REF!*N987/$B$27)</f>
        <v>#REF!</v>
      </c>
      <c r="Q987" s="10">
        <f t="shared" si="46"/>
        <v>-4.5897629494099546</v>
      </c>
    </row>
    <row r="988" spans="14:17">
      <c r="N988" s="10">
        <f t="shared" si="47"/>
        <v>9.7399999999998368</v>
      </c>
      <c r="O988" s="10">
        <f t="shared" si="45"/>
        <v>-1.8850762897923918</v>
      </c>
      <c r="P988" s="10" t="e">
        <f>0.5*$B$25*$B$29^2*EXP(-#REF!*N988/$B$27)</f>
        <v>#REF!</v>
      </c>
      <c r="Q988" s="10">
        <f t="shared" si="46"/>
        <v>-4.8839109360031117</v>
      </c>
    </row>
    <row r="989" spans="14:17">
      <c r="N989" s="10">
        <f t="shared" si="47"/>
        <v>9.7499999999998366</v>
      </c>
      <c r="O989" s="10">
        <f t="shared" si="45"/>
        <v>-1.8072359934392079</v>
      </c>
      <c r="P989" s="10" t="e">
        <f>0.5*$B$25*$B$29^2*EXP(-#REF!*N989/$B$27)</f>
        <v>#REF!</v>
      </c>
      <c r="Q989" s="10">
        <f t="shared" si="46"/>
        <v>-5.1468185594658955</v>
      </c>
    </row>
    <row r="990" spans="14:17">
      <c r="N990" s="10">
        <f t="shared" si="47"/>
        <v>9.7599999999998364</v>
      </c>
      <c r="O990" s="10">
        <f t="shared" si="45"/>
        <v>-1.7292149749927053</v>
      </c>
      <c r="P990" s="10" t="e">
        <f>0.5*$B$25*$B$29^2*EXP(-#REF!*N990/$B$27)</f>
        <v>#REF!</v>
      </c>
      <c r="Q990" s="10">
        <f t="shared" si="46"/>
        <v>-5.376804108208078</v>
      </c>
    </row>
    <row r="991" spans="14:17">
      <c r="N991" s="10">
        <f t="shared" si="47"/>
        <v>9.7699999999998361</v>
      </c>
      <c r="O991" s="10">
        <f t="shared" si="45"/>
        <v>-1.6510210364896554</v>
      </c>
      <c r="P991" s="10" t="e">
        <f>0.5*$B$25*$B$29^2*EXP(-#REF!*N991/$B$27)</f>
        <v>#REF!</v>
      </c>
      <c r="Q991" s="10">
        <f t="shared" si="46"/>
        <v>-5.5723964595675977</v>
      </c>
    </row>
    <row r="992" spans="14:17">
      <c r="N992" s="10">
        <f t="shared" si="47"/>
        <v>9.7799999999998359</v>
      </c>
      <c r="O992" s="10">
        <f t="shared" si="45"/>
        <v>-1.5726619972588582</v>
      </c>
      <c r="P992" s="10" t="e">
        <f>0.5*$B$25*$B$29^2*EXP(-#REF!*N992/$B$27)</f>
        <v>#REF!</v>
      </c>
      <c r="Q992" s="10">
        <f t="shared" si="46"/>
        <v>-5.7323444899752367</v>
      </c>
    </row>
    <row r="993" spans="14:17">
      <c r="N993" s="10">
        <f t="shared" si="47"/>
        <v>9.7899999999998357</v>
      </c>
      <c r="O993" s="10">
        <f t="shared" si="45"/>
        <v>-1.4941456931388828</v>
      </c>
      <c r="P993" s="10" t="e">
        <f>0.5*$B$25*$B$29^2*EXP(-#REF!*N993/$B$27)</f>
        <v>#REF!</v>
      </c>
      <c r="Q993" s="10">
        <f t="shared" si="46"/>
        <v>-5.8556250778758727</v>
      </c>
    </row>
    <row r="994" spans="14:17">
      <c r="N994" s="10">
        <f t="shared" si="47"/>
        <v>9.7999999999998355</v>
      </c>
      <c r="O994" s="10">
        <f t="shared" si="45"/>
        <v>-1.4154799756947107</v>
      </c>
      <c r="P994" s="10" t="e">
        <f>0.5*$B$25*$B$29^2*EXP(-#REF!*N994/$B$27)</f>
        <v>#REF!</v>
      </c>
      <c r="Q994" s="10">
        <f t="shared" si="46"/>
        <v>-5.9414496482149222</v>
      </c>
    </row>
    <row r="995" spans="14:17">
      <c r="N995" s="10">
        <f t="shared" si="47"/>
        <v>9.8099999999998353</v>
      </c>
      <c r="O995" s="10">
        <f t="shared" si="45"/>
        <v>-1.3366727114325319</v>
      </c>
      <c r="P995" s="10" t="e">
        <f>0.5*$B$25*$B$29^2*EXP(-#REF!*N995/$B$27)</f>
        <v>#REF!</v>
      </c>
      <c r="Q995" s="10">
        <f t="shared" si="46"/>
        <v>-5.9892692166275925</v>
      </c>
    </row>
    <row r="996" spans="14:17">
      <c r="N996" s="10">
        <f t="shared" si="47"/>
        <v>9.8199999999998351</v>
      </c>
      <c r="O996" s="10">
        <f t="shared" si="45"/>
        <v>-1.2577317810130439</v>
      </c>
      <c r="P996" s="10" t="e">
        <f>0.5*$B$25*$B$29^2*EXP(-#REF!*N996/$B$27)</f>
        <v>#REF!</v>
      </c>
      <c r="Q996" s="10">
        <f t="shared" si="46"/>
        <v>-5.9987779010653535</v>
      </c>
    </row>
    <row r="997" spans="14:17">
      <c r="N997" s="10">
        <f t="shared" si="47"/>
        <v>9.8299999999998349</v>
      </c>
      <c r="O997" s="10">
        <f t="shared" si="45"/>
        <v>-1.1786650784636172</v>
      </c>
      <c r="P997" s="10" t="e">
        <f>0.5*$B$25*$B$29^2*EXP(-#REF!*N997/$B$27)</f>
        <v>#REF!</v>
      </c>
      <c r="Q997" s="10">
        <f t="shared" si="46"/>
        <v>-5.969914878397188</v>
      </c>
    </row>
    <row r="998" spans="14:17">
      <c r="N998" s="10">
        <f t="shared" si="47"/>
        <v>9.8399999999998347</v>
      </c>
      <c r="O998" s="10">
        <f t="shared" si="45"/>
        <v>-1.0994805103885616</v>
      </c>
      <c r="P998" s="10" t="e">
        <f>0.5*$B$25*$B$29^2*EXP(-#REF!*N998/$B$27)</f>
        <v>#REF!</v>
      </c>
      <c r="Q998" s="10">
        <f t="shared" si="46"/>
        <v>-5.9028647734700721</v>
      </c>
    </row>
    <row r="999" spans="14:17">
      <c r="N999" s="10">
        <f t="shared" si="47"/>
        <v>9.8499999999998344</v>
      </c>
      <c r="O999" s="10">
        <f t="shared" si="45"/>
        <v>-1.0201859951786418</v>
      </c>
      <c r="P999" s="10" t="e">
        <f>0.5*$B$25*$B$29^2*EXP(-#REF!*N999/$B$27)</f>
        <v>#REF!</v>
      </c>
      <c r="Q999" s="10">
        <f t="shared" si="46"/>
        <v>-5.7980564781399995</v>
      </c>
    </row>
    <row r="1000" spans="14:17">
      <c r="N1000" s="10">
        <f t="shared" si="47"/>
        <v>9.8599999999998342</v>
      </c>
      <c r="O1000" s="10">
        <f t="shared" si="45"/>
        <v>-0.94078946221941251</v>
      </c>
      <c r="P1000" s="10" t="e">
        <f>0.5*$B$25*$B$29^2*EXP(-#REF!*N1000/$B$27)</f>
        <v>#REF!</v>
      </c>
      <c r="Q1000" s="10">
        <f t="shared" si="46"/>
        <v>-5.6561604078277439</v>
      </c>
    </row>
    <row r="1001" spans="14:17">
      <c r="N1001" s="10">
        <f t="shared" si="47"/>
        <v>9.869999999999834</v>
      </c>
      <c r="O1001" s="10">
        <f t="shared" si="45"/>
        <v>-0.86129885109794979</v>
      </c>
      <c r="P1001" s="10" t="e">
        <f>0.5*$B$25*$B$29^2*EXP(-#REF!*N1001/$B$27)</f>
        <v>#REF!</v>
      </c>
      <c r="Q1001" s="10">
        <f t="shared" si="46"/>
        <v>-5.4780842131480316</v>
      </c>
    </row>
    <row r="1002" spans="14:17">
      <c r="N1002" s="10">
        <f t="shared" si="47"/>
        <v>9.8799999999998338</v>
      </c>
      <c r="O1002" s="10">
        <f t="shared" si="45"/>
        <v>-0.78172211080912413</v>
      </c>
      <c r="P1002" s="10" t="e">
        <f>0.5*$B$25*$B$29^2*EXP(-#REF!*N1002/$B$27)</f>
        <v>#REF!</v>
      </c>
      <c r="Q1002" s="10">
        <f t="shared" si="46"/>
        <v>-5.264966974043058</v>
      </c>
    </row>
    <row r="1003" spans="14:17">
      <c r="N1003" s="10">
        <f t="shared" si="47"/>
        <v>9.8899999999998336</v>
      </c>
      <c r="O1003" s="10">
        <f t="shared" si="45"/>
        <v>-0.7020671989606504</v>
      </c>
      <c r="P1003" s="10" t="e">
        <f>0.5*$B$25*$B$29^2*EXP(-#REF!*N1003/$B$27)</f>
        <v>#REF!</v>
      </c>
      <c r="Q1003" s="10">
        <f t="shared" si="46"/>
        <v>-5.0181719135580867</v>
      </c>
    </row>
    <row r="1004" spans="14:17">
      <c r="N1004" s="10">
        <f t="shared" si="47"/>
        <v>9.8999999999998334</v>
      </c>
      <c r="O1004" s="10">
        <f t="shared" si="45"/>
        <v>-0.62234208097727806</v>
      </c>
      <c r="P1004" s="10" t="e">
        <f>0.5*$B$25*$B$29^2*EXP(-#REF!*N1004/$B$27)</f>
        <v>#REF!</v>
      </c>
      <c r="Q1004" s="10">
        <f t="shared" si="46"/>
        <v>-4.7392776778661068</v>
      </c>
    </row>
    <row r="1005" spans="14:17">
      <c r="N1005" s="10">
        <f t="shared" si="47"/>
        <v>9.9099999999998332</v>
      </c>
      <c r="O1005" s="10">
        <f t="shared" si="45"/>
        <v>-0.54255472930448123</v>
      </c>
      <c r="P1005" s="10" t="e">
        <f>0.5*$B$25*$B$29^2*EXP(-#REF!*N1005/$B$27)</f>
        <v>#REF!</v>
      </c>
      <c r="Q1005" s="10">
        <f t="shared" si="46"/>
        <v>-4.4300682383196168</v>
      </c>
    </row>
    <row r="1006" spans="14:17">
      <c r="N1006" s="10">
        <f t="shared" si="47"/>
        <v>9.919999999999833</v>
      </c>
      <c r="O1006" s="10">
        <f t="shared" si="45"/>
        <v>-0.46271312261088154</v>
      </c>
      <c r="P1006" s="10" t="e">
        <f>0.5*$B$25*$B$29^2*EXP(-#REF!*N1006/$B$27)</f>
        <v>#REF!</v>
      </c>
      <c r="Q1006" s="10">
        <f t="shared" si="46"/>
        <v>-4.0925214801219605</v>
      </c>
    </row>
    <row r="1007" spans="14:17">
      <c r="N1007" s="10">
        <f t="shared" si="47"/>
        <v>9.9299999999998327</v>
      </c>
      <c r="O1007" s="10">
        <f t="shared" si="45"/>
        <v>-0.38282524499055692</v>
      </c>
      <c r="P1007" s="10" t="e">
        <f>0.5*$B$25*$B$29^2*EXP(-#REF!*N1007/$B$27)</f>
        <v>#REF!</v>
      </c>
      <c r="Q1007" s="10">
        <f t="shared" si="46"/>
        <v>-3.7287965506117677</v>
      </c>
    </row>
    <row r="1008" spans="14:17">
      <c r="N1008" s="10">
        <f t="shared" si="47"/>
        <v>9.9399999999998325</v>
      </c>
      <c r="O1008" s="10">
        <f t="shared" si="45"/>
        <v>-0.30289908516480996</v>
      </c>
      <c r="P1008" s="10" t="e">
        <f>0.5*$B$25*$B$29^2*EXP(-#REF!*N1008/$B$27)</f>
        <v>#REF!</v>
      </c>
      <c r="Q1008" s="10">
        <f t="shared" si="46"/>
        <v>-3.341220048088303</v>
      </c>
    </row>
    <row r="1009" spans="14:17">
      <c r="N1009" s="10">
        <f t="shared" si="47"/>
        <v>9.9499999999998323</v>
      </c>
      <c r="O1009" s="10">
        <f t="shared" si="45"/>
        <v>-0.2229426356829616</v>
      </c>
      <c r="P1009" s="10" t="e">
        <f>0.5*$B$25*$B$29^2*EXP(-#REF!*N1009/$B$27)</f>
        <v>#REF!</v>
      </c>
      <c r="Q1009" s="10">
        <f t="shared" si="46"/>
        <v>-2.9322711395221148</v>
      </c>
    </row>
    <row r="1010" spans="14:17">
      <c r="N1010" s="10">
        <f t="shared" si="47"/>
        <v>9.9599999999998321</v>
      </c>
      <c r="O1010" s="10">
        <f t="shared" si="45"/>
        <v>-0.14296389212332988</v>
      </c>
      <c r="P1010" s="10" t="e">
        <f>0.5*$B$25*$B$29^2*EXP(-#REF!*N1010/$B$27)</f>
        <v>#REF!</v>
      </c>
      <c r="Q1010" s="10">
        <f t="shared" si="46"/>
        <v>-2.504565702346838</v>
      </c>
    </row>
    <row r="1011" spans="14:17">
      <c r="N1011" s="10">
        <f t="shared" si="47"/>
        <v>9.9699999999998319</v>
      </c>
      <c r="O1011" s="10">
        <f t="shared" si="45"/>
        <v>-6.2970852293622023E-2</v>
      </c>
      <c r="P1011" s="10" t="e">
        <f>0.5*$B$25*$B$29^2*EXP(-#REF!*N1011/$B$27)</f>
        <v>#REF!</v>
      </c>
      <c r="Q1011" s="10">
        <f t="shared" si="46"/>
        <v>-2.0608395917705784</v>
      </c>
    </row>
    <row r="1012" spans="14:17">
      <c r="N1012" s="10">
        <f t="shared" si="47"/>
        <v>9.9799999999998317</v>
      </c>
      <c r="O1012" s="10">
        <f t="shared" si="45"/>
        <v>1.7028484568896513E-2</v>
      </c>
      <c r="P1012" s="10" t="e">
        <f>0.5*$B$25*$B$29^2*EXP(-#REF!*N1012/$B$27)</f>
        <v>#REF!</v>
      </c>
      <c r="Q1012" s="10">
        <f t="shared" si="46"/>
        <v>-1.6039311406389754</v>
      </c>
    </row>
    <row r="1013" spans="14:17">
      <c r="N1013" s="10">
        <f t="shared" si="47"/>
        <v>9.9899999999998315</v>
      </c>
      <c r="O1013" s="10">
        <f t="shared" si="45"/>
        <v>9.7026118597091676E-2</v>
      </c>
      <c r="P1013" s="10" t="e">
        <f>0.5*$B$25*$B$29^2*EXP(-#REF!*N1013/$B$27)</f>
        <v>#REF!</v>
      </c>
      <c r="Q1013" s="10">
        <f t="shared" si="46"/>
        <v>-1.1367630037910961</v>
      </c>
    </row>
    <row r="1014" spans="14:17">
      <c r="N1014" s="10">
        <f t="shared" si="47"/>
        <v>9.9999999999998312</v>
      </c>
      <c r="O1014" s="10">
        <f t="shared" si="45"/>
        <v>0.17701405009428195</v>
      </c>
      <c r="P1014" s="10" t="e">
        <f>0.5*$B$25*$B$29^2*EXP(-#REF!*N1014/$B$27)</f>
        <v>#REF!</v>
      </c>
      <c r="Q1014" s="10">
        <f t="shared" si="46"/>
        <v>-0.66232346304233602</v>
      </c>
    </row>
    <row r="1015" spans="14:17">
      <c r="N1015" s="10">
        <f t="shared" si="47"/>
        <v>10.009999999999831</v>
      </c>
      <c r="O1015" s="10">
        <f t="shared" si="45"/>
        <v>0.25698428033403087</v>
      </c>
      <c r="P1015" s="10" t="e">
        <f>0.5*$B$25*$B$29^2*EXP(-#REF!*N1015/$B$27)</f>
        <v>#REF!</v>
      </c>
      <c r="Q1015" s="10">
        <f t="shared" si="46"/>
        <v>-0.18364731237862505</v>
      </c>
    </row>
    <row r="1016" spans="14:17">
      <c r="N1016" s="10">
        <f t="shared" si="47"/>
        <v>10.019999999999831</v>
      </c>
      <c r="O1016" s="10">
        <f t="shared" si="45"/>
        <v>0.3369288123598424</v>
      </c>
      <c r="P1016" s="10" t="e">
        <f>0.5*$B$25*$B$29^2*EXP(-#REF!*N1016/$B$27)</f>
        <v>#REF!</v>
      </c>
      <c r="Q1016" s="10">
        <f t="shared" si="46"/>
        <v>0.29620355436852874</v>
      </c>
    </row>
    <row r="1017" spans="14:17">
      <c r="N1017" s="10">
        <f t="shared" si="47"/>
        <v>10.029999999999831</v>
      </c>
      <c r="O1017" s="10">
        <f t="shared" si="45"/>
        <v>0.416839651785191</v>
      </c>
      <c r="P1017" s="10" t="e">
        <f>0.5*$B$25*$B$29^2*EXP(-#REF!*N1017/$B$27)</f>
        <v>#REF!</v>
      </c>
      <c r="Q1017" s="10">
        <f t="shared" si="46"/>
        <v>0.77415972919352549</v>
      </c>
    </row>
    <row r="1018" spans="14:17">
      <c r="N1018" s="10">
        <f t="shared" si="47"/>
        <v>10.03999999999983</v>
      </c>
      <c r="O1018" s="10">
        <f t="shared" si="45"/>
        <v>0.49670880759272634</v>
      </c>
      <c r="P1018" s="10" t="e">
        <f>0.5*$B$25*$B$29^2*EXP(-#REF!*N1018/$B$27)</f>
        <v>#REF!</v>
      </c>
      <c r="Q1018" s="10">
        <f t="shared" si="46"/>
        <v>1.2471639236532315</v>
      </c>
    </row>
    <row r="1019" spans="14:17">
      <c r="N1019" s="10">
        <f t="shared" si="47"/>
        <v>10.04999999999983</v>
      </c>
      <c r="O1019" s="10">
        <f t="shared" si="45"/>
        <v>0.57652829293342511</v>
      </c>
      <c r="P1019" s="10" t="e">
        <f>0.5*$B$25*$B$29^2*EXP(-#REF!*N1019/$B$27)</f>
        <v>#REF!</v>
      </c>
      <c r="Q1019" s="10">
        <f t="shared" si="46"/>
        <v>1.7121905250796963</v>
      </c>
    </row>
    <row r="1020" spans="14:17">
      <c r="N1020" s="10">
        <f t="shared" si="47"/>
        <v>10.05999999999983</v>
      </c>
      <c r="O1020" s="10">
        <f t="shared" si="45"/>
        <v>0.65629012592532576</v>
      </c>
      <c r="P1020" s="10" t="e">
        <f>0.5*$B$25*$B$29^2*EXP(-#REF!*N1020/$B$27)</f>
        <v>#REF!</v>
      </c>
      <c r="Q1020" s="10">
        <f t="shared" si="46"/>
        <v>2.1662649501760072</v>
      </c>
    </row>
    <row r="1021" spans="14:17">
      <c r="N1021" s="10">
        <f t="shared" si="47"/>
        <v>10.06999999999983</v>
      </c>
      <c r="O1021" s="10">
        <f t="shared" si="45"/>
        <v>0.73598633045148387</v>
      </c>
      <c r="P1021" s="10" t="e">
        <f>0.5*$B$25*$B$29^2*EXP(-#REF!*N1021/$B$27)</f>
        <v>#REF!</v>
      </c>
      <c r="Q1021" s="10">
        <f t="shared" si="46"/>
        <v>2.6064826721983101</v>
      </c>
    </row>
    <row r="1022" spans="14:17">
      <c r="N1022" s="10">
        <f t="shared" si="47"/>
        <v>10.07999999999983</v>
      </c>
      <c r="O1022" s="10">
        <f t="shared" si="45"/>
        <v>0.81560893695791681</v>
      </c>
      <c r="P1022" s="10" t="e">
        <f>0.5*$B$25*$B$29^2*EXP(-#REF!*N1022/$B$27)</f>
        <v>#REF!</v>
      </c>
      <c r="Q1022" s="10">
        <f t="shared" si="46"/>
        <v>3.0300278000149659</v>
      </c>
    </row>
    <row r="1023" spans="14:17">
      <c r="N1023" s="10">
        <f t="shared" si="47"/>
        <v>10.089999999999829</v>
      </c>
      <c r="O1023" s="10">
        <f t="shared" si="45"/>
        <v>0.8951499832503822</v>
      </c>
      <c r="P1023" s="10" t="e">
        <f>0.5*$B$25*$B$29^2*EXP(-#REF!*N1023/$B$27)</f>
        <v>#REF!</v>
      </c>
      <c r="Q1023" s="10">
        <f t="shared" si="46"/>
        <v>3.4341910902002715</v>
      </c>
    </row>
    <row r="1024" spans="14:17">
      <c r="N1024" s="10">
        <f t="shared" si="47"/>
        <v>10.099999999999829</v>
      </c>
      <c r="O1024" s="10">
        <f t="shared" si="45"/>
        <v>0.97460151529042194</v>
      </c>
      <c r="P1024" s="10" t="e">
        <f>0.5*$B$25*$B$29^2*EXP(-#REF!*N1024/$B$27)</f>
        <v>#REF!</v>
      </c>
      <c r="Q1024" s="10">
        <f t="shared" si="46"/>
        <v>3.8163872769468012</v>
      </c>
    </row>
    <row r="1025" spans="14:17">
      <c r="N1025" s="10">
        <f t="shared" si="47"/>
        <v>10.109999999999829</v>
      </c>
      <c r="O1025" s="10">
        <f t="shared" si="45"/>
        <v>1.053955587991098</v>
      </c>
      <c r="P1025" s="10" t="e">
        <f>0.5*$B$25*$B$29^2*EXP(-#REF!*N1025/$B$27)</f>
        <v>#REF!</v>
      </c>
      <c r="Q1025" s="10">
        <f t="shared" si="46"/>
        <v>4.1741716089440875</v>
      </c>
    </row>
    <row r="1026" spans="14:17">
      <c r="N1026" s="10">
        <f t="shared" si="47"/>
        <v>10.119999999999829</v>
      </c>
      <c r="O1026" s="10">
        <f t="shared" si="45"/>
        <v>1.1332042660112682</v>
      </c>
      <c r="P1026" s="10" t="e">
        <f>0.5*$B$25*$B$29^2*EXP(-#REF!*N1026/$B$27)</f>
        <v>#REF!</v>
      </c>
      <c r="Q1026" s="10">
        <f t="shared" si="46"/>
        <v>4.5052554874440318</v>
      </c>
    </row>
    <row r="1027" spans="14:17">
      <c r="N1027" s="10">
        <f t="shared" si="47"/>
        <v>10.129999999999828</v>
      </c>
      <c r="O1027" s="10">
        <f t="shared" si="45"/>
        <v>1.2123396245491711</v>
      </c>
      <c r="P1027" s="10" t="e">
        <f>0.5*$B$25*$B$29^2*EXP(-#REF!*N1027/$B$27)</f>
        <v>#REF!</v>
      </c>
      <c r="Q1027" s="10">
        <f t="shared" si="46"/>
        <v>4.807521105482814</v>
      </c>
    </row>
    <row r="1028" spans="14:17">
      <c r="N1028" s="10">
        <f t="shared" si="47"/>
        <v>10.139999999999828</v>
      </c>
      <c r="O1028" s="10">
        <f t="shared" si="45"/>
        <v>1.291353750134955</v>
      </c>
      <c r="P1028" s="10" t="e">
        <f>0.5*$B$25*$B$29^2*EXP(-#REF!*N1028/$B$27)</f>
        <v>#REF!</v>
      </c>
      <c r="Q1028" s="10">
        <f t="shared" si="46"/>
        <v>5.0790349946182189</v>
      </c>
    </row>
    <row r="1029" spans="14:17">
      <c r="N1029" s="10">
        <f t="shared" si="47"/>
        <v>10.149999999999828</v>
      </c>
      <c r="O1029" s="10">
        <f t="shared" si="45"/>
        <v>1.3702387414217938</v>
      </c>
      <c r="P1029" s="10" t="e">
        <f>0.5*$B$25*$B$29^2*EXP(-#REF!*N1029/$B$27)</f>
        <v>#REF!</v>
      </c>
      <c r="Q1029" s="10">
        <f t="shared" si="46"/>
        <v>5.3180603925294978</v>
      </c>
    </row>
    <row r="1030" spans="14:17">
      <c r="N1030" s="10">
        <f t="shared" si="47"/>
        <v>10.159999999999828</v>
      </c>
      <c r="O1030" s="10">
        <f t="shared" si="45"/>
        <v>1.4489867099763523</v>
      </c>
      <c r="P1030" s="10" t="e">
        <f>0.5*$B$25*$B$29^2*EXP(-#REF!*N1030/$B$27)</f>
        <v>#REF!</v>
      </c>
      <c r="Q1030" s="10">
        <f t="shared" si="46"/>
        <v>5.5230683523693456</v>
      </c>
    </row>
    <row r="1031" spans="14:17">
      <c r="N1031" s="10">
        <f t="shared" si="47"/>
        <v>10.169999999999828</v>
      </c>
      <c r="O1031" s="10">
        <f t="shared" si="45"/>
        <v>1.5275897810674537</v>
      </c>
      <c r="P1031" s="10" t="e">
        <f>0.5*$B$25*$B$29^2*EXP(-#REF!*N1031/$B$27)</f>
        <v>#REF!</v>
      </c>
      <c r="Q1031" s="10">
        <f t="shared" si="46"/>
        <v>5.692747522806024</v>
      </c>
    </row>
    <row r="1032" spans="14:17">
      <c r="N1032" s="10">
        <f t="shared" si="47"/>
        <v>10.179999999999827</v>
      </c>
      <c r="O1032" s="10">
        <f t="shared" si="45"/>
        <v>1.6060400944533799</v>
      </c>
      <c r="P1032" s="10" t="e">
        <f>0.5*$B$25*$B$29^2*EXP(-#REF!*N1032/$B$27)</f>
        <v>#REF!</v>
      </c>
      <c r="Q1032" s="10">
        <f t="shared" si="46"/>
        <v>5.8260125361967656</v>
      </c>
    </row>
    <row r="1033" spans="14:17">
      <c r="N1033" s="10">
        <f t="shared" si="47"/>
        <v>10.189999999999827</v>
      </c>
      <c r="O1033" s="10">
        <f t="shared" si="45"/>
        <v>1.6843298051682232</v>
      </c>
      <c r="P1033" s="10" t="e">
        <f>0.5*$B$25*$B$29^2*EXP(-#REF!*N1033/$B$27)</f>
        <v>#REF!</v>
      </c>
      <c r="Q1033" s="10">
        <f t="shared" si="46"/>
        <v>5.9220109512367518</v>
      </c>
    </row>
    <row r="1034" spans="14:17">
      <c r="N1034" s="10">
        <f t="shared" si="47"/>
        <v>10.199999999999827</v>
      </c>
      <c r="O1034" s="10">
        <f t="shared" si="45"/>
        <v>1.7624510843061532</v>
      </c>
      <c r="P1034" s="10" t="e">
        <f>0.5*$B$25*$B$29^2*EXP(-#REF!*N1034/$B$27)</f>
        <v>#REF!</v>
      </c>
      <c r="Q1034" s="10">
        <f t="shared" si="46"/>
        <v>5.9801287056744199</v>
      </c>
    </row>
    <row r="1035" spans="14:17">
      <c r="N1035" s="10">
        <f t="shared" si="47"/>
        <v>10.209999999999827</v>
      </c>
      <c r="O1035" s="10">
        <f t="shared" si="45"/>
        <v>1.8403961198043568</v>
      </c>
      <c r="P1035" s="10" t="e">
        <f>0.5*$B$25*$B$29^2*EXP(-#REF!*N1035/$B$27)</f>
        <v>#REF!</v>
      </c>
      <c r="Q1035" s="10">
        <f t="shared" si="46"/>
        <v>5.9999940442143229</v>
      </c>
    </row>
    <row r="1036" spans="14:17">
      <c r="N1036" s="10">
        <f t="shared" si="47"/>
        <v>10.219999999999827</v>
      </c>
      <c r="O1036" s="10">
        <f t="shared" si="45"/>
        <v>1.9181571172242937</v>
      </c>
      <c r="P1036" s="10" t="e">
        <f>0.5*$B$25*$B$29^2*EXP(-#REF!*N1036/$B$27)</f>
        <v>#REF!</v>
      </c>
      <c r="Q1036" s="10">
        <f t="shared" si="46"/>
        <v>5.9814798964823632</v>
      </c>
    </row>
    <row r="1037" spans="14:17">
      <c r="N1037" s="10">
        <f t="shared" si="47"/>
        <v>10.229999999999826</v>
      </c>
      <c r="O1037" s="10">
        <f t="shared" si="45"/>
        <v>1.9957263005309118</v>
      </c>
      <c r="P1037" s="10" t="e">
        <f>0.5*$B$25*$B$29^2*EXP(-#REF!*N1037/$B$27)</f>
        <v>#REF!</v>
      </c>
      <c r="Q1037" s="10">
        <f t="shared" si="46"/>
        <v>5.9247046898425495</v>
      </c>
    </row>
    <row r="1038" spans="14:17">
      <c r="N1038" s="10">
        <f t="shared" si="47"/>
        <v>10.239999999999826</v>
      </c>
      <c r="O1038" s="10">
        <f t="shared" si="45"/>
        <v>2.0730959128705768</v>
      </c>
      <c r="P1038" s="10" t="e">
        <f>0.5*$B$25*$B$29^2*EXP(-#REF!*N1038/$B$27)</f>
        <v>#REF!</v>
      </c>
      <c r="Q1038" s="10">
        <f t="shared" si="46"/>
        <v>5.8300315918660068</v>
      </c>
    </row>
    <row r="1039" spans="14:17">
      <c r="N1039" s="10">
        <f t="shared" si="47"/>
        <v>10.249999999999826</v>
      </c>
      <c r="O1039" s="10">
        <f t="shared" ref="O1039:O1102" si="48">$B$29*COS($B$25*N1039+$B$23)</f>
        <v>2.1502582173465834</v>
      </c>
      <c r="P1039" s="10" t="e">
        <f>0.5*$B$25*$B$29^2*EXP(-#REF!*N1039/$B$27)</f>
        <v>#REF!</v>
      </c>
      <c r="Q1039" s="10">
        <f t="shared" ref="Q1039:Q1102" si="49">$B$31*COS($B$27*N1039)</f>
        <v>5.6980661872978766</v>
      </c>
    </row>
    <row r="1040" spans="14:17">
      <c r="N1040" s="10">
        <f t="shared" si="47"/>
        <v>10.259999999999826</v>
      </c>
      <c r="O1040" s="10">
        <f t="shared" si="48"/>
        <v>2.2272054977926765</v>
      </c>
      <c r="P1040" s="10" t="e">
        <f>0.5*$B$25*$B$29^2*EXP(-#REF!*N1040/$B$27)</f>
        <v>#REF!</v>
      </c>
      <c r="Q1040" s="10">
        <f t="shared" si="49"/>
        <v>5.5296526043815621</v>
      </c>
    </row>
    <row r="1041" spans="14:17">
      <c r="N1041" s="10">
        <f t="shared" si="47"/>
        <v>10.269999999999825</v>
      </c>
      <c r="O1041" s="10">
        <f t="shared" si="48"/>
        <v>2.3039300595449892</v>
      </c>
      <c r="P1041" s="10" t="e">
        <f>0.5*$B$25*$B$29^2*EXP(-#REF!*N1041/$B$27)</f>
        <v>#REF!</v>
      </c>
      <c r="Q1041" s="10">
        <f t="shared" si="49"/>
        <v>5.3258681153186549</v>
      </c>
    </row>
    <row r="1042" spans="14:17">
      <c r="N1042" s="10">
        <f t="shared" si="47"/>
        <v>10.279999999999825</v>
      </c>
      <c r="O1042" s="10">
        <f t="shared" si="48"/>
        <v>2.3804242302112826</v>
      </c>
      <c r="P1042" s="10" t="e">
        <f>0.5*$B$25*$B$29^2*EXP(-#REF!*N1042/$B$27)</f>
        <v>#REF!</v>
      </c>
      <c r="Q1042" s="10">
        <f t="shared" si="49"/>
        <v>5.088016245403141</v>
      </c>
    </row>
    <row r="1043" spans="14:17">
      <c r="N1043" s="10">
        <f t="shared" si="47"/>
        <v>10.289999999999825</v>
      </c>
      <c r="O1043" s="10">
        <f t="shared" si="48"/>
        <v>2.4566803604382348</v>
      </c>
      <c r="P1043" s="10" t="e">
        <f>0.5*$B$25*$B$29^2*EXP(-#REF!*N1043/$B$27)</f>
        <v>#REF!</v>
      </c>
      <c r="Q1043" s="10">
        <f t="shared" si="49"/>
        <v>4.8176184349079412</v>
      </c>
    </row>
    <row r="1044" spans="14:17">
      <c r="N1044" s="10">
        <f t="shared" ref="N1044:N1107" si="50">N1043+$N$10</f>
        <v>10.299999999999825</v>
      </c>
      <c r="O1044" s="10">
        <f t="shared" si="48"/>
        <v>2.5326908246764246</v>
      </c>
      <c r="P1044" s="10" t="e">
        <f>0.5*$B$25*$B$29^2*EXP(-#REF!*N1044/$B$27)</f>
        <v>#REF!</v>
      </c>
      <c r="Q1044" s="10">
        <f t="shared" si="49"/>
        <v>4.5164043070592417</v>
      </c>
    </row>
    <row r="1045" spans="14:17">
      <c r="N1045" s="10">
        <f t="shared" si="50"/>
        <v>10.309999999999825</v>
      </c>
      <c r="O1045" s="10">
        <f t="shared" si="48"/>
        <v>2.6084480219426611</v>
      </c>
      <c r="P1045" s="10" t="e">
        <f>0.5*$B$25*$B$29^2*EXP(-#REF!*N1045/$B$27)</f>
        <v>#REF!</v>
      </c>
      <c r="Q1045" s="10">
        <f t="shared" si="49"/>
        <v>4.1863006043503628</v>
      </c>
    </row>
    <row r="1046" spans="14:17">
      <c r="N1046" s="10">
        <f t="shared" si="50"/>
        <v>10.319999999999824</v>
      </c>
      <c r="O1046" s="10">
        <f t="shared" si="48"/>
        <v>2.6839443765804027</v>
      </c>
      <c r="P1046" s="10" t="e">
        <f>0.5*$B$25*$B$29^2*EXP(-#REF!*N1046/$B$27)</f>
        <v>#REF!</v>
      </c>
      <c r="Q1046" s="10">
        <f t="shared" si="49"/>
        <v>3.8294188639650164</v>
      </c>
    </row>
    <row r="1047" spans="14:17">
      <c r="N1047" s="10">
        <f t="shared" si="50"/>
        <v>10.329999999999824</v>
      </c>
      <c r="O1047" s="10">
        <f t="shared" si="48"/>
        <v>2.759172339017153</v>
      </c>
      <c r="P1047" s="10" t="e">
        <f>0.5*$B$25*$B$29^2*EXP(-#REF!*N1047/$B$27)</f>
        <v>#REF!</v>
      </c>
      <c r="Q1047" s="10">
        <f t="shared" si="49"/>
        <v>3.4480419111451726</v>
      </c>
    </row>
    <row r="1048" spans="14:17">
      <c r="N1048" s="10">
        <f t="shared" si="50"/>
        <v>10.339999999999824</v>
      </c>
      <c r="O1048" s="10">
        <f t="shared" si="48"/>
        <v>2.8341243865192505</v>
      </c>
      <c r="P1048" s="10" t="e">
        <f>0.5*$B$25*$B$29^2*EXP(-#REF!*N1048/$B$27)</f>
        <v>#REF!</v>
      </c>
      <c r="Q1048" s="10">
        <f t="shared" si="49"/>
        <v>3.0446092568998893</v>
      </c>
    </row>
    <row r="1049" spans="14:17">
      <c r="N1049" s="10">
        <f t="shared" si="50"/>
        <v>10.349999999999824</v>
      </c>
      <c r="O1049" s="10">
        <f t="shared" si="48"/>
        <v>2.9087930239444586</v>
      </c>
      <c r="P1049" s="10" t="e">
        <f>0.5*$B$25*$B$29^2*EXP(-#REF!*N1049/$B$27)</f>
        <v>#REF!</v>
      </c>
      <c r="Q1049" s="10">
        <f t="shared" si="49"/>
        <v>2.621701493459947</v>
      </c>
    </row>
    <row r="1050" spans="14:17">
      <c r="N1050" s="10">
        <f t="shared" si="50"/>
        <v>10.359999999999824</v>
      </c>
      <c r="O1050" s="10">
        <f t="shared" si="48"/>
        <v>2.9831707844912585</v>
      </c>
      <c r="P1050" s="10" t="e">
        <f>0.5*$B$25*$B$29^2*EXP(-#REF!*N1050/$B$27)</f>
        <v>#REF!</v>
      </c>
      <c r="Q1050" s="10">
        <f t="shared" si="49"/>
        <v>2.1820237872941135</v>
      </c>
    </row>
    <row r="1051" spans="14:17">
      <c r="N1051" s="10">
        <f t="shared" si="50"/>
        <v>10.369999999999823</v>
      </c>
      <c r="O1051" s="10">
        <f t="shared" si="48"/>
        <v>3.0572502304455771</v>
      </c>
      <c r="P1051" s="10" t="e">
        <f>0.5*$B$25*$B$29^2*EXP(-#REF!*N1051/$B$27)</f>
        <v>#REF!</v>
      </c>
      <c r="Q1051" s="10">
        <f t="shared" si="49"/>
        <v>1.7283885752754053</v>
      </c>
    </row>
    <row r="1052" spans="14:17">
      <c r="N1052" s="10">
        <f t="shared" si="50"/>
        <v>10.379999999999823</v>
      </c>
      <c r="O1052" s="10">
        <f t="shared" si="48"/>
        <v>3.1310239539246032</v>
      </c>
      <c r="P1052" s="10" t="e">
        <f>0.5*$B$25*$B$29^2*EXP(-#REF!*N1052/$B$27)</f>
        <v>#REF!</v>
      </c>
      <c r="Q1052" s="10">
        <f t="shared" si="49"/>
        <v>1.2636975746828421</v>
      </c>
    </row>
    <row r="1053" spans="14:17">
      <c r="N1053" s="10">
        <f t="shared" si="50"/>
        <v>10.389999999999823</v>
      </c>
      <c r="O1053" s="10">
        <f t="shared" si="48"/>
        <v>3.2044845776173627</v>
      </c>
      <c r="P1053" s="10" t="e">
        <f>0.5*$B$25*$B$29^2*EXP(-#REF!*N1053/$B$27)</f>
        <v>#REF!</v>
      </c>
      <c r="Q1053" s="10">
        <f t="shared" si="49"/>
        <v>0.79092322211327271</v>
      </c>
    </row>
    <row r="1054" spans="14:17">
      <c r="N1054" s="10">
        <f t="shared" si="50"/>
        <v>10.399999999999823</v>
      </c>
      <c r="O1054" s="10">
        <f t="shared" si="48"/>
        <v>3.2776247555227553</v>
      </c>
      <c r="P1054" s="10" t="e">
        <f>0.5*$B$25*$B$29^2*EXP(-#REF!*N1054/$B$27)</f>
        <v>#REF!</v>
      </c>
      <c r="Q1054" s="10">
        <f t="shared" si="49"/>
        <v>0.3130896600309096</v>
      </c>
    </row>
    <row r="1055" spans="14:17">
      <c r="N1055" s="10">
        <f t="shared" si="50"/>
        <v>10.409999999999823</v>
      </c>
      <c r="O1055" s="10">
        <f t="shared" si="48"/>
        <v>3.3504371736839924</v>
      </c>
      <c r="P1055" s="10" t="e">
        <f>0.5*$B$25*$B$29^2*EXP(-#REF!*N1055/$B$27)</f>
        <v>#REF!</v>
      </c>
      <c r="Q1055" s="10">
        <f t="shared" si="49"/>
        <v>-0.16674660742423714</v>
      </c>
    </row>
    <row r="1056" spans="14:17">
      <c r="N1056" s="10">
        <f t="shared" si="50"/>
        <v>10.419999999999822</v>
      </c>
      <c r="O1056" s="10">
        <f t="shared" si="48"/>
        <v>3.4229145509198307</v>
      </c>
      <c r="P1056" s="10" t="e">
        <f>0.5*$B$25*$B$29^2*EXP(-#REF!*N1056/$B$27)</f>
        <v>#REF!</v>
      </c>
      <c r="Q1056" s="10">
        <f t="shared" si="49"/>
        <v>-0.64551626563221487</v>
      </c>
    </row>
    <row r="1057" spans="14:17">
      <c r="N1057" s="10">
        <f t="shared" si="50"/>
        <v>10.429999999999822</v>
      </c>
      <c r="O1057" s="10">
        <f t="shared" si="48"/>
        <v>3.4950496395529966</v>
      </c>
      <c r="P1057" s="10" t="e">
        <f>0.5*$B$25*$B$29^2*EXP(-#REF!*N1057/$B$27)</f>
        <v>#REF!</v>
      </c>
      <c r="Q1057" s="10">
        <f t="shared" si="49"/>
        <v>-1.1201568226323362</v>
      </c>
    </row>
    <row r="1058" spans="14:17">
      <c r="N1058" s="10">
        <f t="shared" si="50"/>
        <v>10.439999999999822</v>
      </c>
      <c r="O1058" s="10">
        <f t="shared" si="48"/>
        <v>3.5668352261347391</v>
      </c>
      <c r="P1058" s="10" t="e">
        <f>0.5*$B$25*$B$29^2*EXP(-#REF!*N1058/$B$27)</f>
        <v>#REF!</v>
      </c>
      <c r="Q1058" s="10">
        <f t="shared" si="49"/>
        <v>-1.5876321986206525</v>
      </c>
    </row>
    <row r="1059" spans="14:17">
      <c r="N1059" s="10">
        <f t="shared" si="50"/>
        <v>10.449999999999822</v>
      </c>
      <c r="O1059" s="10">
        <f t="shared" si="48"/>
        <v>3.638264132166221</v>
      </c>
      <c r="P1059" s="10" t="e">
        <f>0.5*$B$25*$B$29^2*EXP(-#REF!*N1059/$B$27)</f>
        <v>#REF!</v>
      </c>
      <c r="Q1059" s="10">
        <f t="shared" si="49"/>
        <v>-2.0449521464997549</v>
      </c>
    </row>
    <row r="1060" spans="14:17">
      <c r="N1060" s="10">
        <f t="shared" si="50"/>
        <v>10.459999999999821</v>
      </c>
      <c r="O1060" s="10">
        <f t="shared" si="48"/>
        <v>3.7093292148164134</v>
      </c>
      <c r="P1060" s="10" t="e">
        <f>0.5*$B$25*$B$29^2*EXP(-#REF!*N1060/$B$27)</f>
        <v>#REF!</v>
      </c>
      <c r="Q1060" s="10">
        <f t="shared" si="49"/>
        <v>-2.4891913792556677</v>
      </c>
    </row>
    <row r="1061" spans="14:17">
      <c r="N1061" s="10">
        <f t="shared" si="50"/>
        <v>10.469999999999821</v>
      </c>
      <c r="O1061" s="10">
        <f t="shared" si="48"/>
        <v>3.7800233676361712</v>
      </c>
      <c r="P1061" s="10" t="e">
        <f>0.5*$B$25*$B$29^2*EXP(-#REF!*N1061/$B$27)</f>
        <v>#REF!</v>
      </c>
      <c r="Q1061" s="10">
        <f t="shared" si="49"/>
        <v>-2.917508281811886</v>
      </c>
    </row>
    <row r="1062" spans="14:17">
      <c r="N1062" s="10">
        <f t="shared" si="50"/>
        <v>10.479999999999821</v>
      </c>
      <c r="O1062" s="10">
        <f t="shared" si="48"/>
        <v>3.8503395212691744</v>
      </c>
      <c r="P1062" s="10" t="e">
        <f>0.5*$B$25*$B$29^2*EXP(-#REF!*N1062/$B$27)</f>
        <v>#REF!</v>
      </c>
      <c r="Q1062" s="10">
        <f t="shared" si="49"/>
        <v>-3.3271630876685556</v>
      </c>
    </row>
    <row r="1063" spans="14:17">
      <c r="N1063" s="10">
        <f t="shared" si="50"/>
        <v>10.489999999999821</v>
      </c>
      <c r="O1063" s="10">
        <f t="shared" si="48"/>
        <v>3.9202706441587059</v>
      </c>
      <c r="P1063" s="10" t="e">
        <f>0.5*$B$25*$B$29^2*EXP(-#REF!*N1063/$B$27)</f>
        <v>#REF!</v>
      </c>
      <c r="Q1063" s="10">
        <f t="shared" si="49"/>
        <v>-3.7155354040583308</v>
      </c>
    </row>
    <row r="1064" spans="14:17">
      <c r="N1064" s="10">
        <f t="shared" si="50"/>
        <v>10.499999999999821</v>
      </c>
      <c r="O1064" s="10">
        <f t="shared" si="48"/>
        <v>3.9898097432506532</v>
      </c>
      <c r="P1064" s="10" t="e">
        <f>0.5*$B$25*$B$29^2*EXP(-#REF!*N1064/$B$27)</f>
        <v>#REF!</v>
      </c>
      <c r="Q1064" s="10">
        <f t="shared" si="49"/>
        <v>-4.080140973517719</v>
      </c>
    </row>
    <row r="1065" spans="14:17">
      <c r="N1065" s="10">
        <f t="shared" si="50"/>
        <v>10.50999999999982</v>
      </c>
      <c r="O1065" s="10">
        <f t="shared" si="48"/>
        <v>4.0589498646931057</v>
      </c>
      <c r="P1065" s="10" t="e">
        <f>0.5*$B$25*$B$29^2*EXP(-#REF!*N1065/$B$27)</f>
        <v>#REF!</v>
      </c>
      <c r="Q1065" s="10">
        <f t="shared" si="49"/>
        <v>-4.4186475646570553</v>
      </c>
    </row>
    <row r="1066" spans="14:17">
      <c r="N1066" s="10">
        <f t="shared" si="50"/>
        <v>10.51999999999982</v>
      </c>
      <c r="O1066" s="10">
        <f t="shared" si="48"/>
        <v>4.1276840945315367</v>
      </c>
      <c r="P1066" s="10" t="e">
        <f>0.5*$B$25*$B$29^2*EXP(-#REF!*N1066/$B$27)</f>
        <v>#REF!</v>
      </c>
      <c r="Q1066" s="10">
        <f t="shared" si="49"/>
        <v>-4.7288898904824155</v>
      </c>
    </row>
    <row r="1067" spans="14:17">
      <c r="N1067" s="10">
        <f t="shared" si="50"/>
        <v>10.52999999999982</v>
      </c>
      <c r="O1067" s="10">
        <f t="shared" si="48"/>
        <v>4.1960055594002394</v>
      </c>
      <c r="P1067" s="10" t="e">
        <f>0.5*$B$25*$B$29^2*EXP(-#REF!*N1067/$B$27)</f>
        <v>#REF!</v>
      </c>
      <c r="Q1067" s="10">
        <f t="shared" si="49"/>
        <v>-5.0088834588431022</v>
      </c>
    </row>
    <row r="1068" spans="14:17">
      <c r="N1068" s="10">
        <f t="shared" si="50"/>
        <v>10.53999999999982</v>
      </c>
      <c r="O1068" s="10">
        <f t="shared" si="48"/>
        <v>4.2639074272097099</v>
      </c>
      <c r="P1068" s="10" t="e">
        <f>0.5*$B$25*$B$29^2*EXP(-#REF!*N1068/$B$27)</f>
        <v>#REF!</v>
      </c>
      <c r="Q1068" s="10">
        <f t="shared" si="49"/>
        <v>-5.2568372664091276</v>
      </c>
    </row>
    <row r="1069" spans="14:17">
      <c r="N1069" s="10">
        <f t="shared" si="50"/>
        <v>10.54999999999982</v>
      </c>
      <c r="O1069" s="10">
        <f t="shared" si="48"/>
        <v>4.3313829078296564</v>
      </c>
      <c r="P1069" s="10" t="e">
        <f>0.5*$B$25*$B$29^2*EXP(-#REF!*N1069/$B$27)</f>
        <v>#REF!</v>
      </c>
      <c r="Q1069" s="10">
        <f t="shared" si="49"/>
        <v>-5.471165254980531</v>
      </c>
    </row>
    <row r="1070" spans="14:17">
      <c r="N1070" s="10">
        <f t="shared" si="50"/>
        <v>10.559999999999819</v>
      </c>
      <c r="O1070" s="10">
        <f t="shared" si="48"/>
        <v>4.3984252537682931</v>
      </c>
      <c r="P1070" s="10" t="e">
        <f>0.5*$B$25*$B$29^2*EXP(-#REF!*N1070/$B$27)</f>
        <v>#REF!</v>
      </c>
      <c r="Q1070" s="10">
        <f t="shared" si="49"/>
        <v>-5.6504964568472706</v>
      </c>
    </row>
    <row r="1071" spans="14:17">
      <c r="N1071" s="10">
        <f t="shared" si="50"/>
        <v>10.569999999999819</v>
      </c>
      <c r="O1071" s="10">
        <f t="shared" si="48"/>
        <v>4.4650277608469429</v>
      </c>
      <c r="P1071" s="10" t="e">
        <f>0.5*$B$25*$B$29^2*EXP(-#REF!*N1071/$B$27)</f>
        <v>#REF!</v>
      </c>
      <c r="Q1071" s="10">
        <f t="shared" si="49"/>
        <v>-5.7936837643040002</v>
      </c>
    </row>
    <row r="1072" spans="14:17">
      <c r="N1072" s="10">
        <f t="shared" si="50"/>
        <v>10.579999999999819</v>
      </c>
      <c r="O1072" s="10">
        <f t="shared" si="48"/>
        <v>4.5311837688703038</v>
      </c>
      <c r="P1072" s="10" t="e">
        <f>0.5*$B$25*$B$29^2*EXP(-#REF!*N1072/$B$27)</f>
        <v>#REF!</v>
      </c>
      <c r="Q1072" s="10">
        <f t="shared" si="49"/>
        <v>-5.8998112672247514</v>
      </c>
    </row>
    <row r="1073" spans="14:17">
      <c r="N1073" s="10">
        <f t="shared" si="50"/>
        <v>10.589999999999819</v>
      </c>
      <c r="O1073" s="10">
        <f t="shared" si="48"/>
        <v>4.5968866622927527</v>
      </c>
      <c r="P1073" s="10" t="e">
        <f>0.5*$B$25*$B$29^2*EXP(-#REF!*N1073/$B$27)</f>
        <v>#REF!</v>
      </c>
      <c r="Q1073" s="10">
        <f t="shared" si="49"/>
        <v>-5.9682001117621049</v>
      </c>
    </row>
    <row r="1074" spans="14:17">
      <c r="N1074" s="10">
        <f t="shared" si="50"/>
        <v>10.599999999999818</v>
      </c>
      <c r="O1074" s="10">
        <f t="shared" si="48"/>
        <v>4.6621298708796983</v>
      </c>
      <c r="P1074" s="10" t="e">
        <f>0.5*$B$25*$B$29^2*EXP(-#REF!*N1074/$B$27)</f>
        <v>#REF!</v>
      </c>
      <c r="Q1074" s="10">
        <f t="shared" si="49"/>
        <v>-5.9984128426951493</v>
      </c>
    </row>
    <row r="1075" spans="14:17">
      <c r="N1075" s="10">
        <f t="shared" si="50"/>
        <v>10.609999999999818</v>
      </c>
      <c r="O1075" s="10">
        <f t="shared" si="48"/>
        <v>4.726906870364652</v>
      </c>
      <c r="P1075" s="10" t="e">
        <f>0.5*$B$25*$B$29^2*EXP(-#REF!*N1075/$B$27)</f>
        <v>#REF!</v>
      </c>
      <c r="Q1075" s="10">
        <f t="shared" si="49"/>
        <v>-5.9902562016500376</v>
      </c>
    </row>
    <row r="1076" spans="14:17">
      <c r="N1076" s="10">
        <f t="shared" si="50"/>
        <v>10.619999999999818</v>
      </c>
      <c r="O1076" s="10">
        <f t="shared" si="48"/>
        <v>4.7912111831016899</v>
      </c>
      <c r="P1076" s="10" t="e">
        <f>0.5*$B$25*$B$29^2*EXP(-#REF!*N1076/$B$27)</f>
        <v>#REF!</v>
      </c>
      <c r="Q1076" s="10">
        <f t="shared" si="49"/>
        <v>-5.9437823632940621</v>
      </c>
    </row>
    <row r="1077" spans="14:17">
      <c r="N1077" s="10">
        <f t="shared" si="50"/>
        <v>10.629999999999818</v>
      </c>
      <c r="O1077" s="10">
        <f t="shared" si="48"/>
        <v>4.8550363787130353</v>
      </c>
      <c r="P1077" s="10" t="e">
        <f>0.5*$B$25*$B$29^2*EXP(-#REF!*N1077/$B$27)</f>
        <v>#REF!</v>
      </c>
      <c r="Q1077" s="10">
        <f t="shared" si="49"/>
        <v>-5.8592886015958383</v>
      </c>
    </row>
    <row r="1078" spans="14:17">
      <c r="N1078" s="10">
        <f t="shared" si="50"/>
        <v>10.639999999999818</v>
      </c>
      <c r="O1078" s="10">
        <f t="shared" si="48"/>
        <v>4.9183760747323593</v>
      </c>
      <c r="P1078" s="10" t="e">
        <f>0.5*$B$25*$B$29^2*EXP(-#REF!*N1078/$B$27)</f>
        <v>#REF!</v>
      </c>
      <c r="Q1078" s="10">
        <f t="shared" si="49"/>
        <v>-5.7373153882863797</v>
      </c>
    </row>
    <row r="1079" spans="14:17">
      <c r="N1079" s="10">
        <f t="shared" si="50"/>
        <v>10.649999999999817</v>
      </c>
      <c r="O1079" s="10">
        <f t="shared" si="48"/>
        <v>4.9812239372428877</v>
      </c>
      <c r="P1079" s="10" t="e">
        <f>0.5*$B$25*$B$29^2*EXP(-#REF!*N1079/$B$27)</f>
        <v>#REF!</v>
      </c>
      <c r="Q1079" s="10">
        <f t="shared" si="49"/>
        <v>-5.5786429356844405</v>
      </c>
    </row>
    <row r="1080" spans="14:17">
      <c r="N1080" s="10">
        <f t="shared" si="50"/>
        <v>10.659999999999817</v>
      </c>
      <c r="O1080" s="10">
        <f t="shared" si="48"/>
        <v>5.0435736815106536</v>
      </c>
      <c r="P1080" s="10" t="e">
        <f>0.5*$B$25*$B$29^2*EXP(-#REF!*N1080/$B$27)</f>
        <v>#REF!</v>
      </c>
      <c r="Q1080" s="10">
        <f t="shared" si="49"/>
        <v>-5.3842862060002297</v>
      </c>
    </row>
    <row r="1081" spans="14:17">
      <c r="N1081" s="10">
        <f t="shared" si="50"/>
        <v>10.669999999999817</v>
      </c>
      <c r="O1081" s="10">
        <f t="shared" si="48"/>
        <v>5.1054190726132331</v>
      </c>
      <c r="P1081" s="10" t="e">
        <f>0.5*$B$25*$B$29^2*EXP(-#REF!*N1081/$B$27)</f>
        <v>#REF!</v>
      </c>
      <c r="Q1081" s="10">
        <f t="shared" si="49"/>
        <v>-5.1554884190409327</v>
      </c>
    </row>
    <row r="1082" spans="14:17">
      <c r="N1082" s="10">
        <f t="shared" si="50"/>
        <v>10.679999999999817</v>
      </c>
      <c r="O1082" s="10">
        <f t="shared" si="48"/>
        <v>5.1667539260630528</v>
      </c>
      <c r="P1082" s="10" t="e">
        <f>0.5*$B$25*$B$29^2*EXP(-#REF!*N1082/$B$27)</f>
        <v>#REF!</v>
      </c>
      <c r="Q1082" s="10">
        <f t="shared" si="49"/>
        <v>-4.8937130998465621</v>
      </c>
    </row>
    <row r="1083" spans="14:17">
      <c r="N1083" s="10">
        <f t="shared" si="50"/>
        <v>10.689999999999817</v>
      </c>
      <c r="O1083" s="10">
        <f t="shared" si="48"/>
        <v>5.2275721084258802</v>
      </c>
      <c r="P1083" s="10" t="e">
        <f>0.5*$B$25*$B$29^2*EXP(-#REF!*N1083/$B$27)</f>
        <v>#REF!</v>
      </c>
      <c r="Q1083" s="10">
        <f t="shared" si="49"/>
        <v>-4.6006347171241364</v>
      </c>
    </row>
    <row r="1084" spans="14:17">
      <c r="N1084" s="10">
        <f t="shared" si="50"/>
        <v>10.699999999999816</v>
      </c>
      <c r="O1084" s="10">
        <f t="shared" si="48"/>
        <v>5.2878675379342033</v>
      </c>
      <c r="P1084" s="10" t="e">
        <f>0.5*$B$25*$B$29^2*EXP(-#REF!*N1084/$B$27)</f>
        <v>#REF!</v>
      </c>
      <c r="Q1084" s="10">
        <f t="shared" si="49"/>
        <v>-4.2781279723622552</v>
      </c>
    </row>
    <row r="1085" spans="14:17">
      <c r="N1085" s="10">
        <f t="shared" si="50"/>
        <v>10.709999999999816</v>
      </c>
      <c r="O1085" s="10">
        <f t="shared" si="48"/>
        <v>5.3476341850952318</v>
      </c>
      <c r="P1085" s="10" t="e">
        <f>0.5*$B$25*$B$29^2*EXP(-#REF!*N1085/$B$27)</f>
        <v>#REF!</v>
      </c>
      <c r="Q1085" s="10">
        <f t="shared" si="49"/>
        <v>-3.9282558081391867</v>
      </c>
    </row>
    <row r="1086" spans="14:17">
      <c r="N1086" s="10">
        <f t="shared" si="50"/>
        <v>10.719999999999816</v>
      </c>
      <c r="O1086" s="10">
        <f t="shared" si="48"/>
        <v>5.4068660732940987</v>
      </c>
      <c r="P1086" s="10" t="e">
        <f>0.5*$B$25*$B$29^2*EXP(-#REF!*N1086/$B$27)</f>
        <v>#REF!</v>
      </c>
      <c r="Q1086" s="10">
        <f t="shared" si="49"/>
        <v>-3.5532562123303792</v>
      </c>
    </row>
    <row r="1087" spans="14:17">
      <c r="N1087" s="10">
        <f t="shared" si="50"/>
        <v>10.729999999999816</v>
      </c>
      <c r="O1087" s="10">
        <f t="shared" si="48"/>
        <v>5.4655572793913842</v>
      </c>
      <c r="P1087" s="10" t="e">
        <f>0.5*$B$25*$B$29^2*EXP(-#REF!*N1087/$B$27)</f>
        <v>#REF!</v>
      </c>
      <c r="Q1087" s="10">
        <f t="shared" si="49"/>
        <v>-3.1555279026234224</v>
      </c>
    </row>
    <row r="1088" spans="14:17">
      <c r="N1088" s="10">
        <f t="shared" si="50"/>
        <v>10.739999999999815</v>
      </c>
      <c r="O1088" s="10">
        <f t="shared" si="48"/>
        <v>5.5237019343153042</v>
      </c>
      <c r="P1088" s="10" t="e">
        <f>0.5*$B$25*$B$29^2*EXP(-#REF!*N1088/$B$27)</f>
        <v>#REF!</v>
      </c>
      <c r="Q1088" s="10">
        <f t="shared" si="49"/>
        <v>-2.737614982910729</v>
      </c>
    </row>
    <row r="1089" spans="14:17">
      <c r="N1089" s="10">
        <f t="shared" si="50"/>
        <v>10.749999999999815</v>
      </c>
      <c r="O1089" s="10">
        <f t="shared" si="48"/>
        <v>5.5812942236488627</v>
      </c>
      <c r="P1089" s="10" t="e">
        <f>0.5*$B$25*$B$29^2*EXP(-#REF!*N1089/$B$27)</f>
        <v>#REF!</v>
      </c>
      <c r="Q1089" s="10">
        <f t="shared" si="49"/>
        <v>-2.3021906697066399</v>
      </c>
    </row>
    <row r="1090" spans="14:17">
      <c r="N1090" s="10">
        <f t="shared" si="50"/>
        <v>10.759999999999815</v>
      </c>
      <c r="O1090" s="10">
        <f t="shared" si="48"/>
        <v>5.6383283882111206</v>
      </c>
      <c r="P1090" s="10" t="e">
        <f>0.5*$B$25*$B$29^2*EXP(-#REF!*N1090/$B$27)</f>
        <v>#REF!</v>
      </c>
      <c r="Q1090" s="10">
        <f t="shared" si="49"/>
        <v>-1.852040192684369</v>
      </c>
    </row>
    <row r="1091" spans="14:17">
      <c r="N1091" s="10">
        <f t="shared" si="50"/>
        <v>10.769999999999815</v>
      </c>
      <c r="O1091" s="10">
        <f t="shared" si="48"/>
        <v>5.6947987246331477</v>
      </c>
      <c r="P1091" s="10" t="e">
        <f>0.5*$B$25*$B$29^2*EXP(-#REF!*N1091/$B$27)</f>
        <v>#REF!</v>
      </c>
      <c r="Q1091" s="10">
        <f t="shared" si="49"/>
        <v>-1.3900429787109823</v>
      </c>
    </row>
    <row r="1092" spans="14:17">
      <c r="N1092" s="10">
        <f t="shared" si="50"/>
        <v>10.779999999999815</v>
      </c>
      <c r="O1092" s="10">
        <f t="shared" si="48"/>
        <v>5.7506995859284018</v>
      </c>
      <c r="P1092" s="10" t="e">
        <f>0.5*$B$25*$B$29^2*EXP(-#REF!*N1092/$B$27)</f>
        <v>#REF!</v>
      </c>
      <c r="Q1092" s="10">
        <f t="shared" si="49"/>
        <v>-0.91915423334179713</v>
      </c>
    </row>
    <row r="1093" spans="14:17">
      <c r="N1093" s="10">
        <f t="shared" si="50"/>
        <v>10.789999999999814</v>
      </c>
      <c r="O1093" s="10">
        <f t="shared" si="48"/>
        <v>5.806025382057256</v>
      </c>
      <c r="P1093" s="10" t="e">
        <f>0.5*$B$25*$B$29^2*EXP(-#REF!*N1093/$B$27)</f>
        <v>#REF!</v>
      </c>
      <c r="Q1093" s="10">
        <f t="shared" si="49"/>
        <v>-0.44238603758977668</v>
      </c>
    </row>
    <row r="1094" spans="14:17">
      <c r="N1094" s="10">
        <f t="shared" si="50"/>
        <v>10.799999999999814</v>
      </c>
      <c r="O1094" s="10">
        <f t="shared" si="48"/>
        <v>5.8607705804862444</v>
      </c>
      <c r="P1094" s="10" t="e">
        <f>0.5*$B$25*$B$29^2*EXP(-#REF!*N1094/$B$27)</f>
        <v>#REF!</v>
      </c>
      <c r="Q1094" s="10">
        <f t="shared" si="49"/>
        <v>3.7211919113908837E-2</v>
      </c>
    </row>
    <row r="1095" spans="14:17">
      <c r="N1095" s="10">
        <f t="shared" si="50"/>
        <v>10.809999999999814</v>
      </c>
      <c r="O1095" s="10">
        <f t="shared" si="48"/>
        <v>5.914929706741181</v>
      </c>
      <c r="P1095" s="10" t="e">
        <f>0.5*$B$25*$B$29^2*EXP(-#REF!*N1095/$B$27)</f>
        <v>#REF!</v>
      </c>
      <c r="Q1095" s="10">
        <f t="shared" si="49"/>
        <v>0.51657184652485544</v>
      </c>
    </row>
    <row r="1096" spans="14:17">
      <c r="N1096" s="10">
        <f t="shared" si="50"/>
        <v>10.819999999999814</v>
      </c>
      <c r="O1096" s="10">
        <f t="shared" si="48"/>
        <v>5.9684973449544971</v>
      </c>
      <c r="P1096" s="10" t="e">
        <f>0.5*$B$25*$B$29^2*EXP(-#REF!*N1096/$B$27)</f>
        <v>#REF!</v>
      </c>
      <c r="Q1096" s="10">
        <f t="shared" si="49"/>
        <v>0.9926274769738328</v>
      </c>
    </row>
    <row r="1097" spans="14:17">
      <c r="N1097" s="10">
        <f t="shared" si="50"/>
        <v>10.829999999999814</v>
      </c>
      <c r="O1097" s="10">
        <f t="shared" si="48"/>
        <v>6.021468138407049</v>
      </c>
      <c r="P1097" s="10" t="e">
        <f>0.5*$B$25*$B$29^2*EXP(-#REF!*N1097/$B$27)</f>
        <v>#REF!</v>
      </c>
      <c r="Q1097" s="10">
        <f t="shared" si="49"/>
        <v>1.4623336790159058</v>
      </c>
    </row>
    <row r="1098" spans="14:17">
      <c r="N1098" s="10">
        <f t="shared" si="50"/>
        <v>10.839999999999813</v>
      </c>
      <c r="O1098" s="10">
        <f t="shared" si="48"/>
        <v>6.0738367900636341</v>
      </c>
      <c r="P1098" s="10" t="e">
        <f>0.5*$B$25*$B$29^2*EXP(-#REF!*N1098/$B$27)</f>
        <v>#REF!</v>
      </c>
      <c r="Q1098" s="10">
        <f t="shared" si="49"/>
        <v>1.9226859358798516</v>
      </c>
    </row>
    <row r="1099" spans="14:17">
      <c r="N1099" s="10">
        <f t="shared" si="50"/>
        <v>10.849999999999813</v>
      </c>
      <c r="O1099" s="10">
        <f t="shared" si="48"/>
        <v>6.1255980631027258</v>
      </c>
      <c r="P1099" s="10" t="e">
        <f>0.5*$B$25*$B$29^2*EXP(-#REF!*N1099/$B$27)</f>
        <v>#REF!</v>
      </c>
      <c r="Q1099" s="10">
        <f t="shared" si="49"/>
        <v>2.3707395641222639</v>
      </c>
    </row>
    <row r="1100" spans="14:17">
      <c r="N1100" s="10">
        <f t="shared" si="50"/>
        <v>10.859999999999813</v>
      </c>
      <c r="O1100" s="10">
        <f t="shared" si="48"/>
        <v>6.1767467814401931</v>
      </c>
      <c r="P1100" s="10" t="e">
        <f>0.5*$B$25*$B$29^2*EXP(-#REF!*N1100/$B$27)</f>
        <v>#REF!</v>
      </c>
      <c r="Q1100" s="10">
        <f t="shared" si="49"/>
        <v>2.8036285495525508</v>
      </c>
    </row>
    <row r="1101" spans="14:17">
      <c r="N1101" s="10">
        <f t="shared" si="50"/>
        <v>10.869999999999813</v>
      </c>
      <c r="O1101" s="10">
        <f t="shared" si="48"/>
        <v>6.2272778302467513</v>
      </c>
      <c r="P1101" s="10" t="e">
        <f>0.5*$B$25*$B$29^2*EXP(-#REF!*N1101/$B$27)</f>
        <v>#REF!</v>
      </c>
      <c r="Q1101" s="10">
        <f t="shared" si="49"/>
        <v>3.2185838799431776</v>
      </c>
    </row>
    <row r="1102" spans="14:17">
      <c r="N1102" s="10">
        <f t="shared" si="50"/>
        <v>10.879999999999812</v>
      </c>
      <c r="O1102" s="10">
        <f t="shared" si="48"/>
        <v>6.2771861564596652</v>
      </c>
      <c r="P1102" s="10" t="e">
        <f>0.5*$B$25*$B$29^2*EXP(-#REF!*N1102/$B$27)</f>
        <v>#REF!</v>
      </c>
      <c r="Q1102" s="10">
        <f t="shared" si="49"/>
        <v>3.6129512572583797</v>
      </c>
    </row>
    <row r="1103" spans="14:17">
      <c r="N1103" s="10">
        <f t="shared" si="50"/>
        <v>10.889999999999812</v>
      </c>
      <c r="O1103" s="10">
        <f t="shared" ref="O1103:O1166" si="51">$B$29*COS($B$25*N1103+$B$23)</f>
        <v>6.3264667692879399</v>
      </c>
      <c r="P1103" s="10" t="e">
        <f>0.5*$B$25*$B$29^2*EXP(-#REF!*N1103/$B$27)</f>
        <v>#REF!</v>
      </c>
      <c r="Q1103" s="10">
        <f t="shared" ref="Q1103:Q1166" si="52">$B$31*COS($B$27*N1103)</f>
        <v>3.9842080761035161</v>
      </c>
    </row>
    <row r="1104" spans="14:17">
      <c r="N1104" s="10">
        <f t="shared" si="50"/>
        <v>10.899999999999812</v>
      </c>
      <c r="O1104" s="10">
        <f t="shared" si="51"/>
        <v>6.3751147407112896</v>
      </c>
      <c r="P1104" s="10" t="e">
        <f>0.5*$B$25*$B$29^2*EXP(-#REF!*N1104/$B$27)</f>
        <v>#REF!</v>
      </c>
      <c r="Q1104" s="10">
        <f t="shared" si="52"/>
        <v>4.329979559790945</v>
      </c>
    </row>
    <row r="1105" spans="14:17">
      <c r="N1105" s="10">
        <f t="shared" si="50"/>
        <v>10.909999999999812</v>
      </c>
      <c r="O1105" s="10">
        <f t="shared" si="51"/>
        <v>6.423125205973145</v>
      </c>
      <c r="P1105" s="10" t="e">
        <f>0.5*$B$25*$B$29^2*EXP(-#REF!*N1105/$B$27)</f>
        <v>#REF!</v>
      </c>
      <c r="Q1105" s="10">
        <f t="shared" si="52"/>
        <v>4.6480539508066414</v>
      </c>
    </row>
    <row r="1106" spans="14:17">
      <c r="N1106" s="10">
        <f t="shared" si="50"/>
        <v>10.919999999999812</v>
      </c>
      <c r="O1106" s="10">
        <f t="shared" si="51"/>
        <v>6.470493364066991</v>
      </c>
      <c r="P1106" s="10" t="e">
        <f>0.5*$B$25*$B$29^2*EXP(-#REF!*N1106/$B$27)</f>
        <v>#REF!</v>
      </c>
      <c r="Q1106" s="10">
        <f t="shared" si="52"/>
        <v>4.9363966585104402</v>
      </c>
    </row>
    <row r="1107" spans="14:17">
      <c r="N1107" s="10">
        <f t="shared" si="50"/>
        <v>10.929999999999811</v>
      </c>
      <c r="O1107" s="10">
        <f t="shared" si="51"/>
        <v>6.5172144782164896</v>
      </c>
      <c r="P1107" s="10" t="e">
        <f>0.5*$B$25*$B$29^2*EXP(-#REF!*N1107/$B$27)</f>
        <v>#REF!</v>
      </c>
      <c r="Q1107" s="10">
        <f t="shared" si="52"/>
        <v>5.1931632735728703</v>
      </c>
    </row>
    <row r="1108" spans="14:17">
      <c r="N1108" s="10">
        <f t="shared" ref="N1108:N1171" si="53">N1107+$N$10</f>
        <v>10.939999999999811</v>
      </c>
      <c r="O1108" s="10">
        <f t="shared" si="51"/>
        <v>6.5632838763491934</v>
      </c>
      <c r="P1108" s="10" t="e">
        <f>0.5*$B$25*$B$29^2*EXP(-#REF!*N1108/$B$27)</f>
        <v>#REF!</v>
      </c>
      <c r="Q1108" s="10">
        <f t="shared" si="52"/>
        <v>5.4167113659006292</v>
      </c>
    </row>
    <row r="1109" spans="14:17">
      <c r="N1109" s="10">
        <f t="shared" si="53"/>
        <v>10.949999999999811</v>
      </c>
      <c r="O1109" s="10">
        <f t="shared" si="51"/>
        <v>6.6086969515636147</v>
      </c>
      <c r="P1109" s="10" t="e">
        <f>0.5*$B$25*$B$29^2*EXP(-#REF!*N1109/$B$27)</f>
        <v>#REF!</v>
      </c>
      <c r="Q1109" s="10">
        <f t="shared" si="52"/>
        <v>5.6056109905842098</v>
      </c>
    </row>
    <row r="1110" spans="14:17">
      <c r="N1110" s="10">
        <f t="shared" si="53"/>
        <v>10.959999999999811</v>
      </c>
      <c r="O1110" s="10">
        <f t="shared" si="51"/>
        <v>6.6534491625901087</v>
      </c>
      <c r="P1110" s="10" t="e">
        <f>0.5*$B$25*$B$29^2*EXP(-#REF!*N1110/$B$27)</f>
        <v>#REF!</v>
      </c>
      <c r="Q1110" s="10">
        <f t="shared" si="52"/>
        <v>5.7586538346654859</v>
      </c>
    </row>
    <row r="1111" spans="14:17">
      <c r="N1111" s="10">
        <f t="shared" si="53"/>
        <v>10.969999999999811</v>
      </c>
      <c r="O1111" s="10">
        <f t="shared" si="51"/>
        <v>6.697536034244898</v>
      </c>
      <c r="P1111" s="10" t="e">
        <f>0.5*$B$25*$B$29^2*EXP(-#REF!*N1111/$B$27)</f>
        <v>#REF!</v>
      </c>
      <c r="Q1111" s="10">
        <f t="shared" si="52"/>
        <v>5.8748609462171482</v>
      </c>
    </row>
    <row r="1112" spans="14:17">
      <c r="N1112" s="10">
        <f t="shared" si="53"/>
        <v>10.97999999999981</v>
      </c>
      <c r="O1112" s="10">
        <f t="shared" si="51"/>
        <v>6.7409531578774926</v>
      </c>
      <c r="P1112" s="10" t="e">
        <f>0.5*$B$25*$B$29^2*EXP(-#REF!*N1112/$B$27)</f>
        <v>#REF!</v>
      </c>
      <c r="Q1112" s="10">
        <f t="shared" si="52"/>
        <v>5.953488996294265</v>
      </c>
    </row>
    <row r="1113" spans="14:17">
      <c r="N1113" s="10">
        <f t="shared" si="53"/>
        <v>10.98999999999981</v>
      </c>
      <c r="O1113" s="10">
        <f t="shared" si="51"/>
        <v>6.7836961918117424</v>
      </c>
      <c r="P1113" s="10" t="e">
        <f>0.5*$B$25*$B$29^2*EXP(-#REF!*N1113/$B$27)</f>
        <v>#REF!</v>
      </c>
      <c r="Q1113" s="10">
        <f t="shared" si="52"/>
        <v>5.9940350337028372</v>
      </c>
    </row>
    <row r="1114" spans="14:17">
      <c r="N1114" s="10">
        <f t="shared" si="53"/>
        <v>10.99999999999981</v>
      </c>
      <c r="O1114" s="10">
        <f t="shared" si="51"/>
        <v>6.8257608617798722</v>
      </c>
      <c r="P1114" s="10" t="e">
        <f>0.5*$B$25*$B$29^2*EXP(-#REF!*N1114/$B$27)</f>
        <v>#REF!</v>
      </c>
      <c r="Q1114" s="10">
        <f t="shared" si="52"/>
        <v>5.9962397021710707</v>
      </c>
    </row>
    <row r="1115" spans="14:17">
      <c r="N1115" s="10">
        <f t="shared" si="53"/>
        <v>11.00999999999981</v>
      </c>
      <c r="O1115" s="10">
        <f t="shared" si="51"/>
        <v>6.8671429613499395</v>
      </c>
      <c r="P1115" s="10" t="e">
        <f>0.5*$B$25*$B$29^2*EXP(-#REF!*N1115/$B$27)</f>
        <v>#REF!</v>
      </c>
      <c r="Q1115" s="10">
        <f t="shared" si="52"/>
        <v>5.9600888993444316</v>
      </c>
    </row>
    <row r="1116" spans="14:17">
      <c r="N1116" s="10">
        <f t="shared" si="53"/>
        <v>11.01999999999981</v>
      </c>
      <c r="O1116" s="10">
        <f t="shared" si="51"/>
        <v>6.9078383523465012</v>
      </c>
      <c r="P1116" s="10" t="e">
        <f>0.5*$B$25*$B$29^2*EXP(-#REF!*N1116/$B$27)</f>
        <v>#REF!</v>
      </c>
      <c r="Q1116" s="10">
        <f t="shared" si="52"/>
        <v>5.8858138669925912</v>
      </c>
    </row>
    <row r="1117" spans="14:17">
      <c r="N1117" s="10">
        <f t="shared" si="53"/>
        <v>11.029999999999809</v>
      </c>
      <c r="O1117" s="10">
        <f t="shared" si="51"/>
        <v>6.9478429652643117</v>
      </c>
      <c r="P1117" s="10" t="e">
        <f>0.5*$B$25*$B$29^2*EXP(-#REF!*N1117/$B$27)</f>
        <v>#REF!</v>
      </c>
      <c r="Q1117" s="10">
        <f t="shared" si="52"/>
        <v>5.7738897118512371</v>
      </c>
    </row>
    <row r="1118" spans="14:17">
      <c r="N1118" s="10">
        <f t="shared" si="53"/>
        <v>11.039999999999809</v>
      </c>
      <c r="O1118" s="10">
        <f t="shared" si="51"/>
        <v>6.9871527996754459</v>
      </c>
      <c r="P1118" s="10" t="e">
        <f>0.5*$B$25*$B$29^2*EXP(-#REF!*N1118/$B$27)</f>
        <v>#REF!</v>
      </c>
      <c r="Q1118" s="10">
        <f t="shared" si="52"/>
        <v>5.6250323665603155</v>
      </c>
    </row>
    <row r="1119" spans="14:17">
      <c r="N1119" s="10">
        <f t="shared" si="53"/>
        <v>11.049999999999809</v>
      </c>
      <c r="O1119" s="10">
        <f t="shared" si="51"/>
        <v>7.0257639246292483</v>
      </c>
      <c r="P1119" s="10" t="e">
        <f>0.5*$B$25*$B$29^2*EXP(-#REF!*N1119/$B$27)</f>
        <v>#REF!</v>
      </c>
      <c r="Q1119" s="10">
        <f t="shared" si="52"/>
        <v>5.440194010138331</v>
      </c>
    </row>
    <row r="1120" spans="14:17">
      <c r="N1120" s="10">
        <f t="shared" si="53"/>
        <v>11.059999999999809</v>
      </c>
      <c r="O1120" s="10">
        <f t="shared" si="51"/>
        <v>7.0636724790453433</v>
      </c>
      <c r="P1120" s="10" t="e">
        <f>0.5*$B$25*$B$29^2*EXP(-#REF!*N1120/$B$27)</f>
        <v>#REF!</v>
      </c>
      <c r="Q1120" s="10">
        <f t="shared" si="52"/>
        <v>5.2205569772860416</v>
      </c>
    </row>
    <row r="1121" spans="14:17">
      <c r="N1121" s="10">
        <f t="shared" si="53"/>
        <v>11.069999999999808</v>
      </c>
      <c r="O1121" s="10">
        <f t="shared" si="51"/>
        <v>7.1008746720999092</v>
      </c>
      <c r="P1121" s="10" t="e">
        <f>0.5*$B$25*$B$29^2*EXP(-#REF!*N1121/$B$27)</f>
        <v>#REF!</v>
      </c>
      <c r="Q1121" s="10">
        <f t="shared" si="52"/>
        <v>4.9675261954792136</v>
      </c>
    </row>
    <row r="1122" spans="14:17">
      <c r="N1122" s="10">
        <f t="shared" si="53"/>
        <v>11.079999999999808</v>
      </c>
      <c r="O1122" s="10">
        <f t="shared" si="51"/>
        <v>7.1373667836046399</v>
      </c>
      <c r="P1122" s="10" t="e">
        <f>0.5*$B$25*$B$29^2*EXP(-#REF!*N1122/$B$27)</f>
        <v>#REF!</v>
      </c>
      <c r="Q1122" s="10">
        <f t="shared" si="52"/>
        <v>4.682720198227238</v>
      </c>
    </row>
    <row r="1123" spans="14:17">
      <c r="N1123" s="10">
        <f t="shared" si="53"/>
        <v>11.089999999999808</v>
      </c>
      <c r="O1123" s="10">
        <f t="shared" si="51"/>
        <v>7.1731451643787976</v>
      </c>
      <c r="P1123" s="10" t="e">
        <f>0.5*$B$25*$B$29^2*EXP(-#REF!*N1123/$B$27)</f>
        <v>#REF!</v>
      </c>
      <c r="Q1123" s="10">
        <f t="shared" si="52"/>
        <v>4.3679607719820899</v>
      </c>
    </row>
    <row r="1124" spans="14:17">
      <c r="N1124" s="10">
        <f t="shared" si="53"/>
        <v>11.099999999999808</v>
      </c>
      <c r="O1124" s="10">
        <f t="shared" si="51"/>
        <v>7.2082062366141431</v>
      </c>
      <c r="P1124" s="10" t="e">
        <f>0.5*$B$25*$B$29^2*EXP(-#REF!*N1124/$B$27)</f>
        <v>#REF!</v>
      </c>
      <c r="Q1124" s="10">
        <f t="shared" si="52"/>
        <v>4.0252613029220701</v>
      </c>
    </row>
    <row r="1125" spans="14:17">
      <c r="N1125" s="10">
        <f t="shared" si="53"/>
        <v>11.109999999999808</v>
      </c>
      <c r="O1125" s="10">
        <f t="shared" si="51"/>
        <v>7.2425464942326201</v>
      </c>
      <c r="P1125" s="10" t="e">
        <f>0.5*$B$25*$B$29^2*EXP(-#REF!*N1125/$B$27)</f>
        <v>#REF!</v>
      </c>
      <c r="Q1125" s="10">
        <f t="shared" si="52"/>
        <v>3.6568138981511602</v>
      </c>
    </row>
    <row r="1126" spans="14:17">
      <c r="N1126" s="10">
        <f t="shared" si="53"/>
        <v>11.119999999999807</v>
      </c>
      <c r="O1126" s="10">
        <f t="shared" si="51"/>
        <v>7.27616250323711</v>
      </c>
      <c r="P1126" s="10" t="e">
        <f>0.5*$B$25*$B$29^2*EXP(-#REF!*N1126/$B$27)</f>
        <v>#REF!</v>
      </c>
      <c r="Q1126" s="10">
        <f t="shared" si="52"/>
        <v>3.2649753636943508</v>
      </c>
    </row>
    <row r="1127" spans="14:17">
      <c r="N1127" s="10">
        <f t="shared" si="53"/>
        <v>11.129999999999807</v>
      </c>
      <c r="O1127" s="10">
        <f t="shared" si="51"/>
        <v>7.3090509020547483</v>
      </c>
      <c r="P1127" s="10" t="e">
        <f>0.5*$B$25*$B$29^2*EXP(-#REF!*N1127/$B$27)</f>
        <v>#REF!</v>
      </c>
      <c r="Q1127" s="10">
        <f t="shared" si="52"/>
        <v>2.8522521289819278</v>
      </c>
    </row>
    <row r="1128" spans="14:17">
      <c r="N1128" s="10">
        <f t="shared" si="53"/>
        <v>11.139999999999807</v>
      </c>
      <c r="O1128" s="10">
        <f t="shared" si="51"/>
        <v>7.341208401873013</v>
      </c>
      <c r="P1128" s="10" t="e">
        <f>0.5*$B$25*$B$29^2*EXP(-#REF!*N1128/$B$27)</f>
        <v>#REF!</v>
      </c>
      <c r="Q1128" s="10">
        <f t="shared" si="52"/>
        <v>2.4212842142545794</v>
      </c>
    </row>
    <row r="1129" spans="14:17">
      <c r="N1129" s="10">
        <f t="shared" si="53"/>
        <v>11.149999999999807</v>
      </c>
      <c r="O1129" s="10">
        <f t="shared" si="51"/>
        <v>7.3726317869687437</v>
      </c>
      <c r="P1129" s="10" t="e">
        <f>0.5*$B$25*$B$29^2*EXP(-#REF!*N1129/$B$27)</f>
        <v>#REF!</v>
      </c>
      <c r="Q1129" s="10">
        <f t="shared" si="52"/>
        <v>1.9748283434431966</v>
      </c>
    </row>
    <row r="1130" spans="14:17">
      <c r="N1130" s="10">
        <f t="shared" si="53"/>
        <v>11.159999999999807</v>
      </c>
      <c r="O1130" s="10">
        <f t="shared" si="51"/>
        <v>7.4033179150296169</v>
      </c>
      <c r="P1130" s="10" t="e">
        <f>0.5*$B$25*$B$29^2*EXP(-#REF!*N1130/$B$27)</f>
        <v>#REF!</v>
      </c>
      <c r="Q1130" s="10">
        <f t="shared" si="52"/>
        <v>1.5157403105433283</v>
      </c>
    </row>
    <row r="1131" spans="14:17">
      <c r="N1131" s="10">
        <f t="shared" si="53"/>
        <v>11.169999999999806</v>
      </c>
      <c r="O1131" s="10">
        <f t="shared" si="51"/>
        <v>7.4332637174683995</v>
      </c>
      <c r="P1131" s="10" t="e">
        <f>0.5*$B$25*$B$29^2*EXP(-#REF!*N1131/$B$27)</f>
        <v>#REF!</v>
      </c>
      <c r="Q1131" s="10">
        <f t="shared" si="52"/>
        <v>1.0469567122793073</v>
      </c>
    </row>
    <row r="1132" spans="14:17">
      <c r="N1132" s="10">
        <f t="shared" si="53"/>
        <v>11.179999999999806</v>
      </c>
      <c r="O1132" s="10">
        <f t="shared" si="51"/>
        <v>7.4624661997298212</v>
      </c>
      <c r="P1132" s="10" t="e">
        <f>0.5*$B$25*$B$29^2*EXP(-#REF!*N1132/$B$27)</f>
        <v>#REF!</v>
      </c>
      <c r="Q1132" s="10">
        <f t="shared" si="52"/>
        <v>0.57147616390666023</v>
      </c>
    </row>
    <row r="1133" spans="14:17">
      <c r="N1133" s="10">
        <f t="shared" si="53"/>
        <v>11.189999999999806</v>
      </c>
      <c r="O1133" s="10">
        <f t="shared" si="51"/>
        <v>7.4909224415899507</v>
      </c>
      <c r="P1133" s="10" t="e">
        <f>0.5*$B$25*$B$29^2*EXP(-#REF!*N1133/$B$27)</f>
        <v>#REF!</v>
      </c>
      <c r="Q1133" s="10">
        <f t="shared" si="52"/>
        <v>9.2340118307561531E-2</v>
      </c>
    </row>
    <row r="1134" spans="14:17">
      <c r="N1134" s="10">
        <f t="shared" si="53"/>
        <v>11.199999999999806</v>
      </c>
      <c r="O1134" s="10">
        <f t="shared" si="51"/>
        <v>7.518629597448335</v>
      </c>
      <c r="P1134" s="10" t="e">
        <f>0.5*$B$25*$B$29^2*EXP(-#REF!*N1134/$B$27)</f>
        <v>#REF!</v>
      </c>
      <c r="Q1134" s="10">
        <f t="shared" si="52"/>
        <v>-0.38738658892833411</v>
      </c>
    </row>
    <row r="1135" spans="14:17">
      <c r="N1135" s="10">
        <f t="shared" si="53"/>
        <v>11.209999999999805</v>
      </c>
      <c r="O1135" s="10">
        <f t="shared" si="51"/>
        <v>7.5455848966124988</v>
      </c>
      <c r="P1135" s="10" t="e">
        <f>0.5*$B$25*$B$29^2*EXP(-#REF!*N1135/$B$27)</f>
        <v>#REF!</v>
      </c>
      <c r="Q1135" s="10">
        <f t="shared" si="52"/>
        <v>-0.86463534399259134</v>
      </c>
    </row>
    <row r="1136" spans="14:17">
      <c r="N1136" s="10">
        <f t="shared" si="53"/>
        <v>11.219999999999805</v>
      </c>
      <c r="O1136" s="10">
        <f t="shared" si="51"/>
        <v>7.5717856435749473</v>
      </c>
      <c r="P1136" s="10" t="e">
        <f>0.5*$B$25*$B$29^2*EXP(-#REF!*N1136/$B$27)</f>
        <v>#REF!</v>
      </c>
      <c r="Q1136" s="10">
        <f t="shared" si="52"/>
        <v>-1.3363533835144006</v>
      </c>
    </row>
    <row r="1137" spans="14:17">
      <c r="N1137" s="10">
        <f t="shared" si="53"/>
        <v>11.229999999999805</v>
      </c>
      <c r="O1137" s="10">
        <f t="shared" si="51"/>
        <v>7.5972292182828403</v>
      </c>
      <c r="P1137" s="10" t="e">
        <f>0.5*$B$25*$B$29^2*EXP(-#REF!*N1137/$B$27)</f>
        <v>#REF!</v>
      </c>
      <c r="Q1137" s="10">
        <f t="shared" si="52"/>
        <v>-1.7995233218282756</v>
      </c>
    </row>
    <row r="1138" spans="14:17">
      <c r="N1138" s="10">
        <f t="shared" si="53"/>
        <v>11.239999999999805</v>
      </c>
      <c r="O1138" s="10">
        <f t="shared" si="51"/>
        <v>7.6219130763999079</v>
      </c>
      <c r="P1138" s="10" t="e">
        <f>0.5*$B$25*$B$29^2*EXP(-#REF!*N1138/$B$27)</f>
        <v>#REF!</v>
      </c>
      <c r="Q1138" s="10">
        <f t="shared" si="52"/>
        <v>-2.2511824519451658</v>
      </c>
    </row>
    <row r="1139" spans="14:17">
      <c r="N1139" s="10">
        <f t="shared" si="53"/>
        <v>11.249999999999805</v>
      </c>
      <c r="O1139" s="10">
        <f t="shared" si="51"/>
        <v>7.6458347495609091</v>
      </c>
      <c r="P1139" s="10" t="e">
        <f>0.5*$B$25*$B$29^2*EXP(-#REF!*N1139/$B$27)</f>
        <v>#REF!</v>
      </c>
      <c r="Q1139" s="10">
        <f t="shared" si="52"/>
        <v>-2.6884416967666356</v>
      </c>
    </row>
    <row r="1140" spans="14:17">
      <c r="N1140" s="10">
        <f t="shared" si="53"/>
        <v>11.259999999999804</v>
      </c>
      <c r="O1140" s="10">
        <f t="shared" si="51"/>
        <v>7.6689918456184776</v>
      </c>
      <c r="P1140" s="10" t="e">
        <f>0.5*$B$25*$B$29^2*EXP(-#REF!*N1140/$B$27)</f>
        <v>#REF!</v>
      </c>
      <c r="Q1140" s="10">
        <f t="shared" si="52"/>
        <v>-3.1085040893190197</v>
      </c>
    </row>
    <row r="1141" spans="14:17">
      <c r="N1141" s="10">
        <f t="shared" si="53"/>
        <v>11.269999999999804</v>
      </c>
      <c r="O1141" s="10">
        <f t="shared" si="51"/>
        <v>7.6913820488822742</v>
      </c>
      <c r="P1141" s="10" t="e">
        <f>0.5*$B$25*$B$29^2*EXP(-#REF!*N1141/$B$27)</f>
        <v>#REF!</v>
      </c>
      <c r="Q1141" s="10">
        <f t="shared" si="52"/>
        <v>-3.5086826637971011</v>
      </c>
    </row>
    <row r="1142" spans="14:17">
      <c r="N1142" s="10">
        <f t="shared" si="53"/>
        <v>11.279999999999804</v>
      </c>
      <c r="O1142" s="10">
        <f t="shared" si="51"/>
        <v>7.7130031203506455</v>
      </c>
      <c r="P1142" s="10" t="e">
        <f>0.5*$B$25*$B$29^2*EXP(-#REF!*N1142/$B$27)</f>
        <v>#REF!</v>
      </c>
      <c r="Q1142" s="10">
        <f t="shared" si="52"/>
        <v>-3.8864176429757227</v>
      </c>
    </row>
    <row r="1143" spans="14:17">
      <c r="N1143" s="10">
        <f t="shared" si="53"/>
        <v>11.289999999999804</v>
      </c>
      <c r="O1143" s="10">
        <f t="shared" si="51"/>
        <v>7.7338528979344785</v>
      </c>
      <c r="P1143" s="10" t="e">
        <f>0.5*$B$25*$B$29^2*EXP(-#REF!*N1143/$B$27)</f>
        <v>#REF!</v>
      </c>
      <c r="Q1143" s="10">
        <f t="shared" si="52"/>
        <v>-4.2392928120485092</v>
      </c>
    </row>
    <row r="1144" spans="14:17">
      <c r="N1144" s="10">
        <f t="shared" si="53"/>
        <v>11.299999999999804</v>
      </c>
      <c r="O1144" s="10">
        <f t="shared" si="51"/>
        <v>7.7539292966733591</v>
      </c>
      <c r="P1144" s="10" t="e">
        <f>0.5*$B$25*$B$29^2*EXP(-#REF!*N1144/$B$27)</f>
        <v>#REF!</v>
      </c>
      <c r="Q1144" s="10">
        <f t="shared" si="52"/>
        <v>-4.5650509741570451</v>
      </c>
    </row>
    <row r="1145" spans="14:17">
      <c r="N1145" s="10">
        <f t="shared" si="53"/>
        <v>11.309999999999803</v>
      </c>
      <c r="O1145" s="10">
        <f t="shared" si="51"/>
        <v>7.773230308944159</v>
      </c>
      <c r="P1145" s="10" t="e">
        <f>0.5*$B$25*$B$29^2*EXP(-#REF!*N1145/$B$27)</f>
        <v>#REF!</v>
      </c>
      <c r="Q1145" s="10">
        <f t="shared" si="52"/>
        <v>-4.8616083887478467</v>
      </c>
    </row>
    <row r="1146" spans="14:17">
      <c r="N1146" s="10">
        <f t="shared" si="53"/>
        <v>11.319999999999803</v>
      </c>
      <c r="O1146" s="10">
        <f t="shared" si="51"/>
        <v>7.7917540046617351</v>
      </c>
      <c r="P1146" s="10" t="e">
        <f>0.5*$B$25*$B$29^2*EXP(-#REF!*N1146/$B$27)</f>
        <v>#REF!</v>
      </c>
      <c r="Q1146" s="10">
        <f t="shared" si="52"/>
        <v>-5.12706810040092</v>
      </c>
    </row>
    <row r="1147" spans="14:17">
      <c r="N1147" s="10">
        <f t="shared" si="53"/>
        <v>11.329999999999803</v>
      </c>
      <c r="O1147" s="10">
        <f t="shared" si="51"/>
        <v>7.8094985314719514</v>
      </c>
      <c r="P1147" s="10" t="e">
        <f>0.5*$B$25*$B$29^2*EXP(-#REF!*N1147/$B$27)</f>
        <v>#REF!</v>
      </c>
      <c r="Q1147" s="10">
        <f t="shared" si="52"/>
        <v>-5.3597320728708873</v>
      </c>
    </row>
    <row r="1148" spans="14:17">
      <c r="N1148" s="10">
        <f t="shared" si="53"/>
        <v>11.339999999999803</v>
      </c>
      <c r="O1148" s="10">
        <f t="shared" si="51"/>
        <v>7.8264621149369269</v>
      </c>
      <c r="P1148" s="10" t="e">
        <f>0.5*$B$25*$B$29^2*EXP(-#REF!*N1148/$B$27)</f>
        <v>#REF!</v>
      </c>
      <c r="Q1148" s="10">
        <f t="shared" si="52"/>
        <v>-5.5581120507242341</v>
      </c>
    </row>
    <row r="1149" spans="14:17">
      <c r="N1149" s="10">
        <f t="shared" si="53"/>
        <v>11.349999999999802</v>
      </c>
      <c r="O1149" s="10">
        <f t="shared" si="51"/>
        <v>7.8426430587124267</v>
      </c>
      <c r="P1149" s="10" t="e">
        <f>0.5*$B$25*$B$29^2*EXP(-#REF!*N1149/$B$27)</f>
        <v>#REF!</v>
      </c>
      <c r="Q1149" s="10">
        <f t="shared" si="52"/>
        <v>-5.7209390790952481</v>
      </c>
    </row>
    <row r="1150" spans="14:17">
      <c r="N1150" s="10">
        <f t="shared" si="53"/>
        <v>11.359999999999802</v>
      </c>
      <c r="O1150" s="10">
        <f t="shared" si="51"/>
        <v>7.8580397447175701</v>
      </c>
      <c r="P1150" s="10" t="e">
        <f>0.5*$B$25*$B$29^2*EXP(-#REF!*N1150/$B$27)</f>
        <v>#REF!</v>
      </c>
      <c r="Q1150" s="10">
        <f t="shared" si="52"/>
        <v>-5.8471716206667264</v>
      </c>
    </row>
    <row r="1151" spans="14:17">
      <c r="N1151" s="10">
        <f t="shared" si="53"/>
        <v>11.369999999999802</v>
      </c>
      <c r="O1151" s="10">
        <f t="shared" si="51"/>
        <v>7.8726506332965958</v>
      </c>
      <c r="P1151" s="10" t="e">
        <f>0.5*$B$25*$B$29^2*EXP(-#REF!*N1151/$B$27)</f>
        <v>#REF!</v>
      </c>
      <c r="Q1151" s="10">
        <f t="shared" si="52"/>
        <v>-5.936002217954444</v>
      </c>
    </row>
    <row r="1152" spans="14:17">
      <c r="N1152" s="10">
        <f t="shared" si="53"/>
        <v>11.379999999999802</v>
      </c>
      <c r="O1152" s="10">
        <f t="shared" si="51"/>
        <v>7.8864742633728024</v>
      </c>
      <c r="P1152" s="10" t="e">
        <f>0.5*$B$25*$B$29^2*EXP(-#REF!*N1152/$B$27)</f>
        <v>#REF!</v>
      </c>
      <c r="Q1152" s="10">
        <f t="shared" si="52"/>
        <v>-5.9868626582795201</v>
      </c>
    </row>
    <row r="1153" spans="14:17">
      <c r="N1153" s="10">
        <f t="shared" si="53"/>
        <v>11.389999999999802</v>
      </c>
      <c r="O1153" s="10">
        <f t="shared" si="51"/>
        <v>7.8995092525947115</v>
      </c>
      <c r="P1153" s="10" t="e">
        <f>0.5*$B$25*$B$29^2*EXP(-#REF!*N1153/$B$27)</f>
        <v>#REF!</v>
      </c>
      <c r="Q1153" s="10">
        <f t="shared" si="52"/>
        <v>-5.9994276083904818</v>
      </c>
    </row>
    <row r="1154" spans="14:17">
      <c r="N1154" s="10">
        <f t="shared" si="53"/>
        <v>11.399999999999801</v>
      </c>
      <c r="O1154" s="10">
        <f t="shared" si="51"/>
        <v>7.911754297474265</v>
      </c>
      <c r="P1154" s="10" t="e">
        <f>0.5*$B$25*$B$29^2*EXP(-#REF!*N1154/$B$27)</f>
        <v>#REF!</v>
      </c>
      <c r="Q1154" s="10">
        <f t="shared" si="52"/>
        <v>-5.9736166954858314</v>
      </c>
    </row>
    <row r="1155" spans="14:17">
      <c r="N1155" s="10">
        <f t="shared" si="53"/>
        <v>11.409999999999801</v>
      </c>
      <c r="O1155" s="10">
        <f t="shared" si="51"/>
        <v>7.9232081735171764</v>
      </c>
      <c r="P1155" s="10" t="e">
        <f>0.5*$B$25*$B$29^2*EXP(-#REF!*N1155/$B$27)</f>
        <v>#REF!</v>
      </c>
      <c r="Q1155" s="10">
        <f t="shared" si="52"/>
        <v>-5.9095950213257025</v>
      </c>
    </row>
    <row r="1156" spans="14:17">
      <c r="N1156" s="10">
        <f t="shared" si="53"/>
        <v>11.419999999999801</v>
      </c>
      <c r="O1156" s="10">
        <f t="shared" si="51"/>
        <v>7.9338697353453966</v>
      </c>
      <c r="P1156" s="10" t="e">
        <f>0.5*$B$25*$B$29^2*EXP(-#REF!*N1156/$B$27)</f>
        <v>#REF!</v>
      </c>
      <c r="Q1156" s="10">
        <f t="shared" si="52"/>
        <v>-5.8077721061440197</v>
      </c>
    </row>
    <row r="1157" spans="14:17">
      <c r="N1157" s="10">
        <f t="shared" si="53"/>
        <v>11.429999999999801</v>
      </c>
      <c r="O1157" s="10">
        <f t="shared" si="51"/>
        <v>7.9437379168116102</v>
      </c>
      <c r="P1157" s="10" t="e">
        <f>0.5*$B$25*$B$29^2*EXP(-#REF!*N1157/$B$27)</f>
        <v>#REF!</v>
      </c>
      <c r="Q1157" s="10">
        <f t="shared" si="52"/>
        <v>-5.6687992691165316</v>
      </c>
    </row>
    <row r="1158" spans="14:17">
      <c r="N1158" s="10">
        <f t="shared" si="53"/>
        <v>11.439999999999801</v>
      </c>
      <c r="O1158" s="10">
        <f t="shared" si="51"/>
        <v>7.9528117311059026</v>
      </c>
      <c r="P1158" s="10" t="e">
        <f>0.5*$B$25*$B$29^2*EXP(-#REF!*N1158/$B$27)</f>
        <v>#REF!</v>
      </c>
      <c r="Q1158" s="10">
        <f t="shared" si="52"/>
        <v>-5.4935654621407828</v>
      </c>
    </row>
    <row r="1159" spans="14:17">
      <c r="N1159" s="10">
        <f t="shared" si="53"/>
        <v>11.4499999999998</v>
      </c>
      <c r="O1159" s="10">
        <f t="shared" si="51"/>
        <v>7.9610902708544113</v>
      </c>
      <c r="P1159" s="10" t="e">
        <f>0.5*$B$25*$B$29^2*EXP(-#REF!*N1159/$B$27)</f>
        <v>#REF!</v>
      </c>
      <c r="Q1159" s="10">
        <f t="shared" si="52"/>
        <v>-5.2831915835776107</v>
      </c>
    </row>
    <row r="1160" spans="14:17">
      <c r="N1160" s="10">
        <f t="shared" si="53"/>
        <v>11.4599999999998</v>
      </c>
      <c r="O1160" s="10">
        <f t="shared" si="51"/>
        <v>7.9685727082100479</v>
      </c>
      <c r="P1160" s="10" t="e">
        <f>0.5*$B$25*$B$29^2*EXP(-#REF!*N1160/$B$27)</f>
        <v>#REF!</v>
      </c>
      <c r="Q1160" s="10">
        <f t="shared" si="52"/>
        <v>-5.0390233083268177</v>
      </c>
    </row>
    <row r="1161" spans="14:17">
      <c r="N1161" s="10">
        <f t="shared" si="53"/>
        <v>11.4699999999998</v>
      </c>
      <c r="O1161" s="10">
        <f t="shared" si="51"/>
        <v>7.9752582949353199</v>
      </c>
      <c r="P1161" s="10" t="e">
        <f>0.5*$B$25*$B$29^2*EXP(-#REF!*N1161/$B$27)</f>
        <v>#REF!</v>
      </c>
      <c r="Q1161" s="10">
        <f t="shared" si="52"/>
        <v>-4.7626224801000756</v>
      </c>
    </row>
    <row r="1162" spans="14:17">
      <c r="N1162" s="10">
        <f t="shared" si="53"/>
        <v>11.4799999999998</v>
      </c>
      <c r="O1162" s="10">
        <f t="shared" si="51"/>
        <v>7.9811463624771246</v>
      </c>
      <c r="P1162" s="10" t="e">
        <f>0.5*$B$25*$B$29^2*EXP(-#REF!*N1162/$B$27)</f>
        <v>#REF!</v>
      </c>
      <c r="Q1162" s="10">
        <f t="shared" si="52"/>
        <v>-4.4557571209511195</v>
      </c>
    </row>
    <row r="1163" spans="14:17">
      <c r="N1163" s="10">
        <f t="shared" si="53"/>
        <v>11.489999999999799</v>
      </c>
      <c r="O1163" s="10">
        <f t="shared" si="51"/>
        <v>7.9862363220336148</v>
      </c>
      <c r="P1163" s="10" t="e">
        <f>0.5*$B$25*$B$29^2*EXP(-#REF!*N1163/$B$27)</f>
        <v>#REF!</v>
      </c>
      <c r="Q1163" s="10">
        <f t="shared" si="52"/>
        <v>-4.120390121968172</v>
      </c>
    </row>
    <row r="1164" spans="14:17">
      <c r="N1164" s="10">
        <f t="shared" si="53"/>
        <v>11.499999999999799</v>
      </c>
      <c r="O1164" s="10">
        <f t="shared" si="51"/>
        <v>7.9905276646130803</v>
      </c>
      <c r="P1164" s="10" t="e">
        <f>0.5*$B$25*$B$29^2*EXP(-#REF!*N1164/$B$27)</f>
        <v>#REF!</v>
      </c>
      <c r="Q1164" s="10">
        <f t="shared" si="52"/>
        <v>-3.7586666874695442</v>
      </c>
    </row>
    <row r="1165" spans="14:17">
      <c r="N1165" s="10">
        <f t="shared" si="53"/>
        <v>11.509999999999799</v>
      </c>
      <c r="O1165" s="10">
        <f t="shared" si="51"/>
        <v>7.9940199610848319</v>
      </c>
      <c r="P1165" s="10" t="e">
        <f>0.5*$B$25*$B$29^2*EXP(-#REF!*N1165/$B$27)</f>
        <v>#REF!</v>
      </c>
      <c r="Q1165" s="10">
        <f t="shared" si="52"/>
        <v>-3.3729006130167418</v>
      </c>
    </row>
    <row r="1166" spans="14:17">
      <c r="N1166" s="10">
        <f t="shared" si="53"/>
        <v>11.519999999999799</v>
      </c>
      <c r="O1166" s="10">
        <f t="shared" si="51"/>
        <v>7.996712862222136</v>
      </c>
      <c r="P1166" s="10" t="e">
        <f>0.5*$B$25*$B$29^2*EXP(-#REF!*N1166/$B$27)</f>
        <v>#REF!</v>
      </c>
      <c r="Q1166" s="10">
        <f t="shared" si="52"/>
        <v>-2.9655594850189342</v>
      </c>
    </row>
    <row r="1167" spans="14:17">
      <c r="N1167" s="10">
        <f t="shared" si="53"/>
        <v>11.529999999999799</v>
      </c>
      <c r="O1167" s="10">
        <f t="shared" ref="O1167:O1230" si="54">$B$29*COS($B$25*N1167+$B$23)</f>
        <v>7.9986060987371248</v>
      </c>
      <c r="P1167" s="10" t="e">
        <f>0.5*$B$25*$B$29^2*EXP(-#REF!*N1167/$B$27)</f>
        <v>#REF!</v>
      </c>
      <c r="Q1167" s="10">
        <f t="shared" ref="Q1167:Q1230" si="55">$B$31*COS($B$27*N1167)</f>
        <v>-2.5392488966008413</v>
      </c>
    </row>
    <row r="1168" spans="14:17">
      <c r="N1168" s="10">
        <f t="shared" si="53"/>
        <v>11.539999999999798</v>
      </c>
      <c r="O1168" s="10">
        <f t="shared" si="54"/>
        <v>7.9996994813077213</v>
      </c>
      <c r="P1168" s="10" t="e">
        <f>0.5*$B$25*$B$29^2*EXP(-#REF!*N1168/$B$27)</f>
        <v>#REF!</v>
      </c>
      <c r="Q1168" s="10">
        <f t="shared" si="55"/>
        <v>-2.0966957806985906</v>
      </c>
    </row>
    <row r="1169" spans="14:17">
      <c r="N1169" s="10">
        <f t="shared" si="53"/>
        <v>11.549999999999798</v>
      </c>
      <c r="O1169" s="10">
        <f t="shared" si="54"/>
        <v>7.999992900596582</v>
      </c>
      <c r="P1169" s="10" t="e">
        <f>0.5*$B$25*$B$29^2*EXP(-#REF!*N1169/$B$27)</f>
        <v>#REF!</v>
      </c>
      <c r="Q1169" s="10">
        <f t="shared" si="55"/>
        <v>-1.6407309669948749</v>
      </c>
    </row>
    <row r="1170" spans="14:17">
      <c r="N1170" s="10">
        <f t="shared" si="53"/>
        <v>11.559999999999798</v>
      </c>
      <c r="O1170" s="10">
        <f t="shared" si="54"/>
        <v>7.9994863272620211</v>
      </c>
      <c r="P1170" s="10" t="e">
        <f>0.5*$B$25*$B$29^2*EXP(-#REF!*N1170/$B$27)</f>
        <v>#REF!</v>
      </c>
      <c r="Q1170" s="10">
        <f t="shared" si="55"/>
        <v>-1.1742710742694855</v>
      </c>
    </row>
    <row r="1171" spans="14:17">
      <c r="N1171" s="10">
        <f t="shared" si="53"/>
        <v>11.569999999999798</v>
      </c>
      <c r="O1171" s="10">
        <f t="shared" si="54"/>
        <v>7.9981798119609513</v>
      </c>
      <c r="P1171" s="10" t="e">
        <f>0.5*$B$25*$B$29^2*EXP(-#REF!*N1171/$B$27)</f>
        <v>#REF!</v>
      </c>
      <c r="Q1171" s="10">
        <f t="shared" si="55"/>
        <v>-0.70029985399239181</v>
      </c>
    </row>
    <row r="1172" spans="14:17">
      <c r="N1172" s="10">
        <f t="shared" ref="N1172:N1235" si="56">N1171+$N$10</f>
        <v>11.579999999999798</v>
      </c>
      <c r="O1172" s="10">
        <f t="shared" si="54"/>
        <v>7.9960734853438105</v>
      </c>
      <c r="P1172" s="10" t="e">
        <f>0.5*$B$25*$B$29^2*EXP(-#REF!*N1172/$B$27)</f>
        <v>#REF!</v>
      </c>
      <c r="Q1172" s="10">
        <f t="shared" si="55"/>
        <v>-0.22184910449669731</v>
      </c>
    </row>
    <row r="1173" spans="14:17">
      <c r="N1173" s="10">
        <f t="shared" si="56"/>
        <v>11.589999999999797</v>
      </c>
      <c r="O1173" s="10">
        <f t="shared" si="54"/>
        <v>7.9931675580415105</v>
      </c>
      <c r="P1173" s="10" t="e">
        <f>0.5*$B$25*$B$29^2*EXP(-#REF!*N1173/$B$27)</f>
        <v>#REF!</v>
      </c>
      <c r="Q1173" s="10">
        <f t="shared" si="55"/>
        <v>0.25802072218435973</v>
      </c>
    </row>
    <row r="1174" spans="14:17">
      <c r="N1174" s="10">
        <f t="shared" si="56"/>
        <v>11.599999999999797</v>
      </c>
      <c r="O1174" s="10">
        <f t="shared" si="54"/>
        <v>7.9894623206443569</v>
      </c>
      <c r="P1174" s="10" t="e">
        <f>0.5*$B$25*$B$29^2*EXP(-#REF!*N1174/$B$27)</f>
        <v>#REF!</v>
      </c>
      <c r="Q1174" s="10">
        <f t="shared" si="55"/>
        <v>0.7362400967663052</v>
      </c>
    </row>
    <row r="1175" spans="14:17">
      <c r="N1175" s="10">
        <f t="shared" si="56"/>
        <v>11.609999999999797</v>
      </c>
      <c r="O1175" s="10">
        <f t="shared" si="54"/>
        <v>7.9849581436729986</v>
      </c>
      <c r="P1175" s="10" t="e">
        <f>0.5*$B$25*$B$29^2*EXP(-#REF!*N1175/$B$27)</f>
        <v>#REF!</v>
      </c>
      <c r="Q1175" s="10">
        <f t="shared" si="55"/>
        <v>1.2097500472257579</v>
      </c>
    </row>
    <row r="1176" spans="14:17">
      <c r="N1176" s="10">
        <f t="shared" si="56"/>
        <v>11.619999999999797</v>
      </c>
      <c r="O1176" s="10">
        <f t="shared" si="54"/>
        <v>7.9796554775413862</v>
      </c>
      <c r="P1176" s="10" t="e">
        <f>0.5*$B$25*$B$29^2*EXP(-#REF!*N1176/$B$27)</f>
        <v>#REF!</v>
      </c>
      <c r="Q1176" s="10">
        <f t="shared" si="55"/>
        <v>1.6755217257823145</v>
      </c>
    </row>
    <row r="1177" spans="14:17">
      <c r="N1177" s="10">
        <f t="shared" si="56"/>
        <v>11.629999999999797</v>
      </c>
      <c r="O1177" s="10">
        <f t="shared" si="54"/>
        <v>7.9735548525117101</v>
      </c>
      <c r="P1177" s="10" t="e">
        <f>0.5*$B$25*$B$29^2*EXP(-#REF!*N1177/$B$27)</f>
        <v>#REF!</v>
      </c>
      <c r="Q1177" s="10">
        <f t="shared" si="55"/>
        <v>2.130575783188084</v>
      </c>
    </row>
    <row r="1178" spans="14:17">
      <c r="N1178" s="10">
        <f t="shared" si="56"/>
        <v>11.639999999999796</v>
      </c>
      <c r="O1178" s="10">
        <f t="shared" si="54"/>
        <v>7.9666568786413903</v>
      </c>
      <c r="P1178" s="10" t="e">
        <f>0.5*$B$25*$B$29^2*EXP(-#REF!*N1178/$B$27)</f>
        <v>#REF!</v>
      </c>
      <c r="Q1178" s="10">
        <f t="shared" si="55"/>
        <v>2.5720014263955298</v>
      </c>
    </row>
    <row r="1179" spans="14:17">
      <c r="N1179" s="10">
        <f t="shared" si="56"/>
        <v>11.649999999999796</v>
      </c>
      <c r="O1179" s="10">
        <f t="shared" si="54"/>
        <v>7.9589622457220655</v>
      </c>
      <c r="P1179" s="10" t="e">
        <f>0.5*$B$25*$B$29^2*EXP(-#REF!*N1179/$B$27)</f>
        <v>#REF!</v>
      </c>
      <c r="Q1179" s="10">
        <f t="shared" si="55"/>
        <v>2.9969750376995865</v>
      </c>
    </row>
    <row r="1180" spans="14:17">
      <c r="N1180" s="10">
        <f t="shared" si="56"/>
        <v>11.659999999999796</v>
      </c>
      <c r="O1180" s="10">
        <f t="shared" si="54"/>
        <v>7.950471723210609</v>
      </c>
      <c r="P1180" s="10" t="e">
        <f>0.5*$B$25*$B$29^2*EXP(-#REF!*N1180/$B$27)</f>
        <v>#REF!</v>
      </c>
      <c r="Q1180" s="10">
        <f t="shared" si="55"/>
        <v>3.4027782362550809</v>
      </c>
    </row>
    <row r="1181" spans="14:17">
      <c r="N1181" s="10">
        <f t="shared" si="56"/>
        <v>11.669999999999796</v>
      </c>
      <c r="O1181" s="10">
        <f t="shared" si="54"/>
        <v>7.9411861601522089</v>
      </c>
      <c r="P1181" s="10" t="e">
        <f>0.5*$B$25*$B$29^2*EXP(-#REF!*N1181/$B$27)</f>
        <v>#REF!</v>
      </c>
      <c r="Q1181" s="10">
        <f t="shared" si="55"/>
        <v>3.7868152664373786</v>
      </c>
    </row>
    <row r="1182" spans="14:17">
      <c r="N1182" s="10">
        <f t="shared" si="56"/>
        <v>11.679999999999795</v>
      </c>
      <c r="O1182" s="10">
        <f t="shared" si="54"/>
        <v>7.9311064850954258</v>
      </c>
      <c r="P1182" s="10" t="e">
        <f>0.5*$B$25*$B$29^2*EXP(-#REF!*N1182/$B$27)</f>
        <v>#REF!</v>
      </c>
      <c r="Q1182" s="10">
        <f t="shared" si="55"/>
        <v>4.146629601820095</v>
      </c>
    </row>
    <row r="1183" spans="14:17">
      <c r="N1183" s="10">
        <f t="shared" si="56"/>
        <v>11.689999999999795</v>
      </c>
      <c r="O1183" s="10">
        <f t="shared" si="54"/>
        <v>7.9202337059993599</v>
      </c>
      <c r="P1183" s="10" t="e">
        <f>0.5*$B$25*$B$29^2*EXP(-#REF!*N1183/$B$27)</f>
        <v>#REF!</v>
      </c>
      <c r="Q1183" s="10">
        <f t="shared" si="55"/>
        <v>4.4799196585610677</v>
      </c>
    </row>
    <row r="1184" spans="14:17">
      <c r="N1184" s="10">
        <f t="shared" si="56"/>
        <v>11.699999999999795</v>
      </c>
      <c r="O1184" s="10">
        <f t="shared" si="54"/>
        <v>7.9085689101328738</v>
      </c>
      <c r="P1184" s="10" t="e">
        <f>0.5*$B$25*$B$29^2*EXP(-#REF!*N1184/$B$27)</f>
        <v>#REF!</v>
      </c>
      <c r="Q1184" s="10">
        <f t="shared" si="55"/>
        <v>4.7845535176845448</v>
      </c>
    </row>
    <row r="1185" spans="14:17">
      <c r="N1185" s="10">
        <f t="shared" si="56"/>
        <v>11.709999999999795</v>
      </c>
      <c r="O1185" s="10">
        <f t="shared" si="54"/>
        <v>7.8961132639658276</v>
      </c>
      <c r="P1185" s="10" t="e">
        <f>0.5*$B$25*$B$29^2*EXP(-#REF!*N1185/$B$27)</f>
        <v>#REF!</v>
      </c>
      <c r="Q1185" s="10">
        <f t="shared" si="55"/>
        <v>5.0585825620872429</v>
      </c>
    </row>
    <row r="1186" spans="14:17">
      <c r="N1186" s="10">
        <f t="shared" si="56"/>
        <v>11.719999999999795</v>
      </c>
      <c r="O1186" s="10">
        <f t="shared" si="54"/>
        <v>7.8828680130524571</v>
      </c>
      <c r="P1186" s="10" t="e">
        <f>0.5*$B$25*$B$29^2*EXP(-#REF!*N1186/$B$27)</f>
        <v>#REF!</v>
      </c>
      <c r="Q1186" s="10">
        <f t="shared" si="55"/>
        <v>5.3002539410379352</v>
      </c>
    </row>
    <row r="1187" spans="14:17">
      <c r="N1187" s="10">
        <f t="shared" si="56"/>
        <v>11.729999999999794</v>
      </c>
      <c r="O1187" s="10">
        <f t="shared" si="54"/>
        <v>7.8688344819068163</v>
      </c>
      <c r="P1187" s="10" t="e">
        <f>0.5*$B$25*$B$29^2*EXP(-#REF!*N1187/$B$27)</f>
        <v>#REF!</v>
      </c>
      <c r="Q1187" s="10">
        <f t="shared" si="55"/>
        <v>5.5080217824403528</v>
      </c>
    </row>
    <row r="1188" spans="14:17">
      <c r="N1188" s="10">
        <f t="shared" si="56"/>
        <v>11.739999999999794</v>
      </c>
      <c r="O1188" s="10">
        <f t="shared" si="54"/>
        <v>7.8540140738703146</v>
      </c>
      <c r="P1188" s="10" t="e">
        <f>0.5*$B$25*$B$29^2*EXP(-#REF!*N1188/$B$27)</f>
        <v>#REF!</v>
      </c>
      <c r="Q1188" s="10">
        <f t="shared" si="55"/>
        <v>5.6805570811391437</v>
      </c>
    </row>
    <row r="1189" spans="14:17">
      <c r="N1189" s="10">
        <f t="shared" si="56"/>
        <v>11.749999999999794</v>
      </c>
      <c r="O1189" s="10">
        <f t="shared" si="54"/>
        <v>7.8384082709714269</v>
      </c>
      <c r="P1189" s="10" t="e">
        <f>0.5*$B$25*$B$29^2*EXP(-#REF!*N1189/$B$27)</f>
        <v>#REF!</v>
      </c>
      <c r="Q1189" s="10">
        <f t="shared" si="55"/>
        <v>5.8167562000175002</v>
      </c>
    </row>
    <row r="1190" spans="14:17">
      <c r="N1190" s="10">
        <f t="shared" si="56"/>
        <v>11.759999999999794</v>
      </c>
      <c r="O1190" s="10">
        <f t="shared" si="54"/>
        <v>7.8220186337774269</v>
      </c>
      <c r="P1190" s="10" t="e">
        <f>0.5*$B$25*$B$29^2*EXP(-#REF!*N1190/$B$27)</f>
        <v>#REF!</v>
      </c>
      <c r="Q1190" s="10">
        <f t="shared" si="55"/>
        <v>5.9157479295084263</v>
      </c>
    </row>
    <row r="1191" spans="14:17">
      <c r="N1191" s="10">
        <f t="shared" si="56"/>
        <v>11.769999999999794</v>
      </c>
      <c r="O1191" s="10">
        <f t="shared" si="54"/>
        <v>7.8048468012383649</v>
      </c>
      <c r="P1191" s="10" t="e">
        <f>0.5*$B$25*$B$29^2*EXP(-#REF!*N1191/$B$27)</f>
        <v>#REF!</v>
      </c>
      <c r="Q1191" s="10">
        <f t="shared" si="55"/>
        <v>5.976899060362876</v>
      </c>
    </row>
    <row r="1192" spans="14:17">
      <c r="N1192" s="10">
        <f t="shared" si="56"/>
        <v>11.779999999999793</v>
      </c>
      <c r="O1192" s="10">
        <f t="shared" si="54"/>
        <v>7.786894490523208</v>
      </c>
      <c r="P1192" s="10" t="e">
        <f>0.5*$B$25*$B$29^2*EXP(-#REF!*N1192/$B$27)</f>
        <v>#REF!</v>
      </c>
      <c r="Q1192" s="10">
        <f t="shared" si="55"/>
        <v>5.9998184340280503</v>
      </c>
    </row>
    <row r="1193" spans="14:17">
      <c r="N1193" s="10">
        <f t="shared" si="56"/>
        <v>11.789999999999793</v>
      </c>
      <c r="O1193" s="10">
        <f t="shared" si="54"/>
        <v>7.7681634968480564</v>
      </c>
      <c r="P1193" s="10" t="e">
        <f>0.5*$B$25*$B$29^2*EXP(-#REF!*N1193/$B$27)</f>
        <v>#REF!</v>
      </c>
      <c r="Q1193" s="10">
        <f t="shared" si="55"/>
        <v>5.9843594447272661</v>
      </c>
    </row>
    <row r="1194" spans="14:17">
      <c r="N1194" s="10">
        <f t="shared" si="56"/>
        <v>11.799999999999793</v>
      </c>
      <c r="O1194" s="10">
        <f t="shared" si="54"/>
        <v>7.7486556932966675</v>
      </c>
      <c r="P1194" s="10" t="e">
        <f>0.5*$B$25*$B$29^2*EXP(-#REF!*N1194/$B$27)</f>
        <v>#REF!</v>
      </c>
      <c r="Q1194" s="10">
        <f t="shared" si="55"/>
        <v>5.9306209772366199</v>
      </c>
    </row>
    <row r="1195" spans="14:17">
      <c r="N1195" s="10">
        <f t="shared" si="56"/>
        <v>11.809999999999793</v>
      </c>
      <c r="O1195" s="10">
        <f t="shared" si="54"/>
        <v>7.7283730306331417</v>
      </c>
      <c r="P1195" s="10" t="e">
        <f>0.5*$B$25*$B$29^2*EXP(-#REF!*N1195/$B$27)</f>
        <v>#REF!</v>
      </c>
      <c r="Q1195" s="10">
        <f t="shared" si="55"/>
        <v>5.8389467743598775</v>
      </c>
    </row>
    <row r="1196" spans="14:17">
      <c r="N1196" s="10">
        <f t="shared" si="56"/>
        <v>11.819999999999792</v>
      </c>
      <c r="O1196" s="10">
        <f t="shared" si="54"/>
        <v>7.7073175371068272</v>
      </c>
      <c r="P1196" s="10" t="e">
        <f>0.5*$B$25*$B$29^2*EXP(-#REF!*N1196/$B$27)</f>
        <v>#REF!</v>
      </c>
      <c r="Q1196" s="10">
        <f t="shared" si="55"/>
        <v>5.7099232381475851</v>
      </c>
    </row>
    <row r="1197" spans="14:17">
      <c r="N1197" s="10">
        <f t="shared" si="56"/>
        <v>11.829999999999792</v>
      </c>
      <c r="O1197" s="10">
        <f t="shared" si="54"/>
        <v>7.6854913182495599</v>
      </c>
      <c r="P1197" s="10" t="e">
        <f>0.5*$B$25*$B$29^2*EXP(-#REF!*N1197/$B$27)</f>
        <v>#REF!</v>
      </c>
      <c r="Q1197" s="10">
        <f t="shared" si="55"/>
        <v>5.5443756789251051</v>
      </c>
    </row>
    <row r="1198" spans="14:17">
      <c r="N1198" s="10">
        <f t="shared" si="56"/>
        <v>11.839999999999792</v>
      </c>
      <c r="O1198" s="10">
        <f t="shared" si="54"/>
        <v>7.6628965566650225</v>
      </c>
      <c r="P1198" s="10" t="e">
        <f>0.5*$B$25*$B$29^2*EXP(-#REF!*N1198/$B$27)</f>
        <v>#REF!</v>
      </c>
      <c r="Q1198" s="10">
        <f t="shared" si="55"/>
        <v>5.3433630361229927</v>
      </c>
    </row>
    <row r="1199" spans="14:17">
      <c r="N1199" s="10">
        <f t="shared" si="56"/>
        <v>11.849999999999792</v>
      </c>
      <c r="O1199" s="10">
        <f t="shared" si="54"/>
        <v>7.6395355118105277</v>
      </c>
      <c r="P1199" s="10" t="e">
        <f>0.5*$B$25*$B$29^2*EXP(-#REF!*N1199/$B$27)</f>
        <v>#REF!</v>
      </c>
      <c r="Q1199" s="10">
        <f t="shared" si="55"/>
        <v>5.1081711046783855</v>
      </c>
    </row>
    <row r="1200" spans="14:17">
      <c r="N1200" s="10">
        <f t="shared" si="56"/>
        <v>11.859999999999792</v>
      </c>
      <c r="O1200" s="10">
        <f t="shared" si="54"/>
        <v>7.6154105197711273</v>
      </c>
      <c r="P1200" s="10" t="e">
        <f>0.5*$B$25*$B$29^2*EXP(-#REF!*N1200/$B$27)</f>
        <v>#REF!</v>
      </c>
      <c r="Q1200" s="10">
        <f t="shared" si="55"/>
        <v>4.8403043103353101</v>
      </c>
    </row>
    <row r="1201" spans="14:17">
      <c r="N1201" s="10">
        <f t="shared" si="56"/>
        <v>11.869999999999791</v>
      </c>
      <c r="O1201" s="10">
        <f t="shared" si="54"/>
        <v>7.5905239930259043</v>
      </c>
      <c r="P1201" s="10" t="e">
        <f>0.5*$B$25*$B$29^2*EXP(-#REF!*N1201/$B$27)</f>
        <v>#REF!</v>
      </c>
      <c r="Q1201" s="10">
        <f t="shared" si="55"/>
        <v>4.5414760864539359</v>
      </c>
    </row>
    <row r="1202" spans="14:17">
      <c r="N1202" s="10">
        <f t="shared" si="56"/>
        <v>11.879999999999791</v>
      </c>
      <c r="O1202" s="10">
        <f t="shared" si="54"/>
        <v>7.564878420206794</v>
      </c>
      <c r="P1202" s="10" t="e">
        <f>0.5*$B$25*$B$29^2*EXP(-#REF!*N1202/$B$27)</f>
        <v>#REF!</v>
      </c>
      <c r="Q1202" s="10">
        <f t="shared" si="55"/>
        <v>4.2135979138843425</v>
      </c>
    </row>
    <row r="1203" spans="14:17">
      <c r="N1203" s="10">
        <f t="shared" si="56"/>
        <v>11.889999999999791</v>
      </c>
      <c r="O1203" s="10">
        <f t="shared" si="54"/>
        <v>7.5384763658497089</v>
      </c>
      <c r="P1203" s="10" t="e">
        <f>0.5*$B$25*$B$29^2*EXP(-#REF!*N1203/$B$27)</f>
        <v>#REF!</v>
      </c>
      <c r="Q1203" s="10">
        <f t="shared" si="55"/>
        <v>3.8587670940122063</v>
      </c>
    </row>
    <row r="1204" spans="14:17">
      <c r="N1204" s="10">
        <f t="shared" si="56"/>
        <v>11.899999999999791</v>
      </c>
      <c r="O1204" s="10">
        <f t="shared" si="54"/>
        <v>7.5113204701380614</v>
      </c>
      <c r="P1204" s="10" t="e">
        <f>0.5*$B$25*$B$29^2*EXP(-#REF!*N1204/$B$27)</f>
        <v>#REF!</v>
      </c>
      <c r="Q1204" s="10">
        <f t="shared" si="55"/>
        <v>3.4792533331871924</v>
      </c>
    </row>
    <row r="1205" spans="14:17">
      <c r="N1205" s="10">
        <f t="shared" si="56"/>
        <v>11.909999999999791</v>
      </c>
      <c r="O1205" s="10">
        <f t="shared" si="54"/>
        <v>7.4834134486388324</v>
      </c>
      <c r="P1205" s="10" t="e">
        <f>0.5*$B$25*$B$29^2*EXP(-#REF!*N1205/$B$27)</f>
        <v>#REF!</v>
      </c>
      <c r="Q1205" s="10">
        <f t="shared" si="55"/>
        <v>3.0774842243479332</v>
      </c>
    </row>
    <row r="1206" spans="14:17">
      <c r="N1206" s="10">
        <f t="shared" si="56"/>
        <v>11.91999999999979</v>
      </c>
      <c r="O1206" s="10">
        <f t="shared" si="54"/>
        <v>7.4547580920308967</v>
      </c>
      <c r="P1206" s="10" t="e">
        <f>0.5*$B$25*$B$29^2*EXP(-#REF!*N1206/$B$27)</f>
        <v>#REF!</v>
      </c>
      <c r="Q1206" s="10">
        <f t="shared" si="55"/>
        <v>2.6560297187116344</v>
      </c>
    </row>
    <row r="1207" spans="14:17">
      <c r="N1207" s="10">
        <f t="shared" si="56"/>
        <v>11.92999999999979</v>
      </c>
      <c r="O1207" s="10">
        <f t="shared" si="54"/>
        <v>7.4253572658260154</v>
      </c>
      <c r="P1207" s="10" t="e">
        <f>0.5*$B$25*$B$29^2*EXP(-#REF!*N1207/$B$27)</f>
        <v>#REF!</v>
      </c>
      <c r="Q1207" s="10">
        <f t="shared" si="55"/>
        <v>2.2175856868565145</v>
      </c>
    </row>
    <row r="1208" spans="14:17">
      <c r="N1208" s="10">
        <f t="shared" si="56"/>
        <v>11.93999999999979</v>
      </c>
      <c r="O1208" s="10">
        <f t="shared" si="54"/>
        <v>7.3952139100823491</v>
      </c>
      <c r="P1208" s="10" t="e">
        <f>0.5*$B$25*$B$29^2*EXP(-#REF!*N1208/$B$27)</f>
        <v>#REF!</v>
      </c>
      <c r="Q1208" s="10">
        <f t="shared" si="55"/>
        <v>1.7649566743500458</v>
      </c>
    </row>
    <row r="1209" spans="14:17">
      <c r="N1209" s="10">
        <f t="shared" si="56"/>
        <v>11.94999999999979</v>
      </c>
      <c r="O1209" s="10">
        <f t="shared" si="54"/>
        <v>7.3643310391103318</v>
      </c>
      <c r="P1209" s="10" t="e">
        <f>0.5*$B$25*$B$29^2*EXP(-#REF!*N1209/$B$27)</f>
        <v>#REF!</v>
      </c>
      <c r="Q1209" s="10">
        <f t="shared" si="55"/>
        <v>1.3010379622281305</v>
      </c>
    </row>
    <row r="1210" spans="14:17">
      <c r="N1210" s="10">
        <f t="shared" si="56"/>
        <v>11.959999999999789</v>
      </c>
      <c r="O1210" s="10">
        <f t="shared" si="54"/>
        <v>7.3327117411713267</v>
      </c>
      <c r="P1210" s="10" t="e">
        <f>0.5*$B$25*$B$29^2*EXP(-#REF!*N1210/$B$27)</f>
        <v>#REF!</v>
      </c>
      <c r="Q1210" s="10">
        <f t="shared" si="55"/>
        <v>0.82879704707692103</v>
      </c>
    </row>
    <row r="1211" spans="14:17">
      <c r="N1211" s="10">
        <f t="shared" si="56"/>
        <v>11.969999999999789</v>
      </c>
      <c r="O1211" s="10">
        <f t="shared" si="54"/>
        <v>7.3003591781687778</v>
      </c>
      <c r="P1211" s="10" t="e">
        <f>0.5*$B$25*$B$29^2*EXP(-#REF!*N1211/$B$27)</f>
        <v>#REF!</v>
      </c>
      <c r="Q1211" s="10">
        <f t="shared" si="55"/>
        <v>0.35125465918156445</v>
      </c>
    </row>
    <row r="1212" spans="14:17">
      <c r="N1212" s="10">
        <f t="shared" si="56"/>
        <v>11.979999999999789</v>
      </c>
      <c r="O1212" s="10">
        <f t="shared" si="54"/>
        <v>7.2672765853320005</v>
      </c>
      <c r="P1212" s="10" t="e">
        <f>0.5*$B$25*$B$29^2*EXP(-#REF!*N1212/$B$27)</f>
        <v>#REF!</v>
      </c>
      <c r="Q1212" s="10">
        <f t="shared" si="55"/>
        <v>-0.12853455983906409</v>
      </c>
    </row>
    <row r="1213" spans="14:17">
      <c r="N1213" s="10">
        <f t="shared" si="56"/>
        <v>11.989999999999789</v>
      </c>
      <c r="O1213" s="10">
        <f t="shared" si="54"/>
        <v>7.2334672708927572</v>
      </c>
      <c r="P1213" s="10" t="e">
        <f>0.5*$B$25*$B$29^2*EXP(-#REF!*N1213/$B$27)</f>
        <v>#REF!</v>
      </c>
      <c r="Q1213" s="10">
        <f t="shared" si="55"/>
        <v>-0.6075015963144349</v>
      </c>
    </row>
    <row r="1214" spans="14:17">
      <c r="N1214" s="10">
        <f t="shared" si="56"/>
        <v>11.999999999999789</v>
      </c>
      <c r="O1214" s="10">
        <f t="shared" si="54"/>
        <v>7.1989346157542942</v>
      </c>
      <c r="P1214" s="10" t="e">
        <f>0.5*$B$25*$B$29^2*EXP(-#REF!*N1214/$B$27)</f>
        <v>#REF!</v>
      </c>
      <c r="Q1214" s="10">
        <f t="shared" si="55"/>
        <v>-1.0825826957365237</v>
      </c>
    </row>
    <row r="1215" spans="14:17">
      <c r="N1215" s="10">
        <f t="shared" si="56"/>
        <v>12.009999999999788</v>
      </c>
      <c r="O1215" s="10">
        <f t="shared" si="54"/>
        <v>7.1636820731533231</v>
      </c>
      <c r="P1215" s="10" t="e">
        <f>0.5*$B$25*$B$29^2*EXP(-#REF!*N1215/$B$27)</f>
        <v>#REF!</v>
      </c>
      <c r="Q1215" s="10">
        <f t="shared" si="55"/>
        <v>-1.550738960333278</v>
      </c>
    </row>
    <row r="1216" spans="14:17">
      <c r="N1216" s="10">
        <f t="shared" si="56"/>
        <v>12.019999999999788</v>
      </c>
      <c r="O1216" s="10">
        <f t="shared" si="54"/>
        <v>7.1277131683147763</v>
      </c>
      <c r="P1216" s="10" t="e">
        <f>0.5*$B$25*$B$29^2*EXP(-#REF!*N1216/$B$27)</f>
        <v>#REF!</v>
      </c>
      <c r="Q1216" s="10">
        <f t="shared" si="55"/>
        <v>-2.0089757876437995</v>
      </c>
    </row>
    <row r="1217" spans="14:17">
      <c r="N1217" s="10">
        <f t="shared" si="56"/>
        <v>12.029999999999788</v>
      </c>
      <c r="O1217" s="10">
        <f t="shared" si="54"/>
        <v>7.0910314980991398</v>
      </c>
      <c r="P1217" s="10" t="e">
        <f>0.5*$B$25*$B$29^2*EXP(-#REF!*N1217/$B$27)</f>
        <v>#REF!</v>
      </c>
      <c r="Q1217" s="10">
        <f t="shared" si="55"/>
        <v>-2.454362025754699</v>
      </c>
    </row>
    <row r="1218" spans="14:17">
      <c r="N1218" s="10">
        <f t="shared" si="56"/>
        <v>12.039999999999788</v>
      </c>
      <c r="O1218" s="10">
        <f t="shared" si="54"/>
        <v>7.0536407306428677</v>
      </c>
      <c r="P1218" s="10" t="e">
        <f>0.5*$B$25*$B$29^2*EXP(-#REF!*N1218/$B$27)</f>
        <v>#REF!</v>
      </c>
      <c r="Q1218" s="10">
        <f t="shared" si="55"/>
        <v>-2.8840487226694758</v>
      </c>
    </row>
    <row r="1219" spans="14:17">
      <c r="N1219" s="10">
        <f t="shared" si="56"/>
        <v>12.049999999999788</v>
      </c>
      <c r="O1219" s="10">
        <f t="shared" si="54"/>
        <v>7.0155446049915451</v>
      </c>
      <c r="P1219" s="10" t="e">
        <f>0.5*$B$25*$B$29^2*EXP(-#REF!*N1219/$B$27)</f>
        <v>#REF!</v>
      </c>
      <c r="Q1219" s="10">
        <f t="shared" si="55"/>
        <v>-3.295287349878949</v>
      </c>
    </row>
    <row r="1220" spans="14:17">
      <c r="N1220" s="10">
        <f t="shared" si="56"/>
        <v>12.059999999999787</v>
      </c>
      <c r="O1220" s="10">
        <f t="shared" si="54"/>
        <v>6.9767469307259633</v>
      </c>
      <c r="P1220" s="10" t="e">
        <f>0.5*$B$25*$B$29^2*EXP(-#REF!*N1220/$B$27)</f>
        <v>#REF!</v>
      </c>
      <c r="Q1220" s="10">
        <f t="shared" si="55"/>
        <v>-3.6854473835640702</v>
      </c>
    </row>
    <row r="1221" spans="14:17">
      <c r="N1221" s="10">
        <f t="shared" si="56"/>
        <v>12.069999999999787</v>
      </c>
      <c r="O1221" s="10">
        <f t="shared" si="54"/>
        <v>6.9372515875812732</v>
      </c>
      <c r="P1221" s="10" t="e">
        <f>0.5*$B$25*$B$29^2*EXP(-#REF!*N1221/$B$27)</f>
        <v>#REF!</v>
      </c>
      <c r="Q1221" s="10">
        <f t="shared" si="55"/>
        <v>-4.0520331309714317</v>
      </c>
    </row>
    <row r="1222" spans="14:17">
      <c r="N1222" s="10">
        <f t="shared" si="56"/>
        <v>12.079999999999787</v>
      </c>
      <c r="O1222" s="10">
        <f t="shared" si="54"/>
        <v>6.8970625250588489</v>
      </c>
      <c r="P1222" s="10" t="e">
        <f>0.5*$B$25*$B$29^2*EXP(-#REF!*N1222/$B$27)</f>
        <v>#REF!</v>
      </c>
      <c r="Q1222" s="10">
        <f t="shared" si="55"/>
        <v>-4.3926996943300676</v>
      </c>
    </row>
    <row r="1223" spans="14:17">
      <c r="N1223" s="10">
        <f t="shared" si="56"/>
        <v>12.089999999999787</v>
      </c>
      <c r="O1223" s="10">
        <f t="shared" si="54"/>
        <v>6.8561837620314234</v>
      </c>
      <c r="P1223" s="10" t="e">
        <f>0.5*$B$25*$B$29^2*EXP(-#REF!*N1223/$B$27)</f>
        <v>#REF!</v>
      </c>
      <c r="Q1223" s="10">
        <f t="shared" si="55"/>
        <v>-4.7052679701949813</v>
      </c>
    </row>
    <row r="1224" spans="14:17">
      <c r="N1224" s="10">
        <f t="shared" si="56"/>
        <v>12.099999999999786</v>
      </c>
      <c r="O1224" s="10">
        <f t="shared" si="54"/>
        <v>6.8146193863412901</v>
      </c>
      <c r="P1224" s="10" t="e">
        <f>0.5*$B$25*$B$29^2*EXP(-#REF!*N1224/$B$27)</f>
        <v>#REF!</v>
      </c>
      <c r="Q1224" s="10">
        <f t="shared" si="55"/>
        <v>-4.9877385882727729</v>
      </c>
    </row>
    <row r="1225" spans="14:17">
      <c r="N1225" s="10">
        <f t="shared" si="56"/>
        <v>12.109999999999786</v>
      </c>
      <c r="O1225" s="10">
        <f t="shared" si="54"/>
        <v>6.7723735543913541</v>
      </c>
      <c r="P1225" s="10" t="e">
        <f>0.5*$B$25*$B$29^2*EXP(-#REF!*N1225/$B$27)</f>
        <v>#REF!</v>
      </c>
      <c r="Q1225" s="10">
        <f t="shared" si="55"/>
        <v>-5.238304700568456</v>
      </c>
    </row>
    <row r="1226" spans="14:17">
      <c r="N1226" s="10">
        <f t="shared" si="56"/>
        <v>12.119999999999786</v>
      </c>
      <c r="O1226" s="10">
        <f t="shared" si="54"/>
        <v>6.7294504907296053</v>
      </c>
      <c r="P1226" s="10" t="e">
        <f>0.5*$B$25*$B$29^2*EXP(-#REF!*N1226/$B$27)</f>
        <v>#REF!</v>
      </c>
      <c r="Q1226" s="10">
        <f t="shared" si="55"/>
        <v>-5.4553635390465658</v>
      </c>
    </row>
    <row r="1227" spans="14:17">
      <c r="N1227" s="10">
        <f t="shared" si="56"/>
        <v>12.129999999999786</v>
      </c>
      <c r="O1227" s="10">
        <f t="shared" si="54"/>
        <v>6.6858544876266404</v>
      </c>
      <c r="P1227" s="10" t="e">
        <f>0.5*$B$25*$B$29^2*EXP(-#REF!*N1227/$B$27)</f>
        <v>#REF!</v>
      </c>
      <c r="Q1227" s="10">
        <f t="shared" si="55"/>
        <v>-5.6375266678769727</v>
      </c>
    </row>
    <row r="1228" spans="14:17">
      <c r="N1228" s="10">
        <f t="shared" si="56"/>
        <v>12.139999999999786</v>
      </c>
      <c r="O1228" s="10">
        <f t="shared" si="54"/>
        <v>6.6415899046464073</v>
      </c>
      <c r="P1228" s="10" t="e">
        <f>0.5*$B$25*$B$29^2*EXP(-#REF!*N1228/$B$27)</f>
        <v>#REF!</v>
      </c>
      <c r="Q1228" s="10">
        <f t="shared" si="55"/>
        <v>-5.7836288646860083</v>
      </c>
    </row>
    <row r="1229" spans="14:17">
      <c r="N1229" s="10">
        <f t="shared" si="56"/>
        <v>12.149999999999785</v>
      </c>
      <c r="O1229" s="10">
        <f t="shared" si="54"/>
        <v>6.5966611682103817</v>
      </c>
      <c r="P1229" s="10" t="e">
        <f>0.5*$B$25*$B$29^2*EXP(-#REF!*N1229/$B$27)</f>
        <v>#REF!</v>
      </c>
      <c r="Q1229" s="10">
        <f t="shared" si="55"/>
        <v>-5.8927355740032183</v>
      </c>
    </row>
    <row r="1230" spans="14:17">
      <c r="N1230" s="10">
        <f t="shared" si="56"/>
        <v>12.159999999999785</v>
      </c>
      <c r="O1230" s="10">
        <f t="shared" si="54"/>
        <v>6.5510727711547352</v>
      </c>
      <c r="P1230" s="10" t="e">
        <f>0.5*$B$25*$B$29^2*EXP(-#REF!*N1230/$B$27)</f>
        <v>#REF!</v>
      </c>
      <c r="Q1230" s="10">
        <f t="shared" si="55"/>
        <v>-5.9641488852270994</v>
      </c>
    </row>
    <row r="1231" spans="14:17">
      <c r="N1231" s="10">
        <f t="shared" si="56"/>
        <v>12.169999999999785</v>
      </c>
      <c r="O1231" s="10">
        <f t="shared" ref="O1231:O1294" si="57">$B$29*COS($B$25*N1231+$B$23)</f>
        <v>6.5048292722811487</v>
      </c>
      <c r="P1231" s="10" t="e">
        <f>0.5*$B$25*$B$29^2*EXP(-#REF!*N1231/$B$27)</f>
        <v>#REF!</v>
      </c>
      <c r="Q1231" s="10">
        <f t="shared" ref="Q1231:Q1294" si="58">$B$31*COS($B$27*N1231)</f>
        <v>-5.9974119968712589</v>
      </c>
    </row>
    <row r="1232" spans="14:17">
      <c r="N1232" s="10">
        <f t="shared" si="56"/>
        <v>12.179999999999785</v>
      </c>
      <c r="O1232" s="10">
        <f t="shared" si="57"/>
        <v>6.4579352959010397</v>
      </c>
      <c r="P1232" s="10" t="e">
        <f>0.5*$B$25*$B$29^2*EXP(-#REF!*N1232/$B$27)</f>
        <v>#REF!</v>
      </c>
      <c r="Q1232" s="10">
        <f t="shared" si="58"/>
        <v>-5.9923121385350449</v>
      </c>
    </row>
    <row r="1233" spans="14:17">
      <c r="N1233" s="10">
        <f t="shared" si="56"/>
        <v>12.189999999999785</v>
      </c>
      <c r="O1233" s="10">
        <f t="shared" si="57"/>
        <v>6.4103955313729362</v>
      </c>
      <c r="P1233" s="10" t="e">
        <f>0.5*$B$25*$B$29^2*EXP(-#REF!*N1233/$B$27)</f>
        <v>#REF!</v>
      </c>
      <c r="Q1233" s="10">
        <f t="shared" si="58"/>
        <v>-5.9488819319080033</v>
      </c>
    </row>
    <row r="1234" spans="14:17">
      <c r="N1234" s="10">
        <f t="shared" si="56"/>
        <v>12.199999999999784</v>
      </c>
      <c r="O1234" s="10">
        <f t="shared" si="57"/>
        <v>6.3622147326336735</v>
      </c>
      <c r="P1234" s="10" t="e">
        <f>0.5*$B$25*$B$29^2*EXP(-#REF!*N1234/$B$27)</f>
        <v>#REF!</v>
      </c>
      <c r="Q1234" s="10">
        <f t="shared" si="58"/>
        <v>-5.8673991821023979</v>
      </c>
    </row>
    <row r="1235" spans="14:17">
      <c r="N1235" s="10">
        <f t="shared" si="56"/>
        <v>12.209999999999784</v>
      </c>
      <c r="O1235" s="10">
        <f t="shared" si="57"/>
        <v>6.3133977177229763</v>
      </c>
      <c r="P1235" s="10" t="e">
        <f>0.5*$B$25*$B$29^2*EXP(-#REF!*N1235/$B$27)</f>
        <v>#REF!</v>
      </c>
      <c r="Q1235" s="10">
        <f t="shared" si="58"/>
        <v>-5.7483851006485258</v>
      </c>
    </row>
    <row r="1236" spans="14:17">
      <c r="N1236" s="10">
        <f t="shared" ref="N1236:N1299" si="59">N1235+$N$10</f>
        <v>12.219999999999784</v>
      </c>
      <c r="O1236" s="10">
        <f t="shared" si="57"/>
        <v>6.2639493683016187</v>
      </c>
      <c r="P1236" s="10" t="e">
        <f>0.5*$B$25*$B$29^2*EXP(-#REF!*N1236/$B$27)</f>
        <v>#REF!</v>
      </c>
      <c r="Q1236" s="10">
        <f t="shared" si="58"/>
        <v>-5.5926009715196141</v>
      </c>
    </row>
    <row r="1237" spans="14:17">
      <c r="N1237" s="10">
        <f t="shared" si="59"/>
        <v>12.229999999999784</v>
      </c>
      <c r="O1237" s="10">
        <f t="shared" si="57"/>
        <v>6.2138746291634064</v>
      </c>
      <c r="P1237" s="10" t="e">
        <f>0.5*$B$25*$B$29^2*EXP(-#REF!*N1237/$B$27)</f>
        <v>#REF!</v>
      </c>
      <c r="Q1237" s="10">
        <f t="shared" si="58"/>
        <v>-5.4010432815123517</v>
      </c>
    </row>
    <row r="1238" spans="14:17">
      <c r="N1238" s="10">
        <f t="shared" si="59"/>
        <v>12.239999999999783</v>
      </c>
      <c r="O1238" s="10">
        <f t="shared" si="57"/>
        <v>6.1631785077404899</v>
      </c>
      <c r="P1238" s="10" t="e">
        <f>0.5*$B$25*$B$29^2*EXP(-#REF!*N1238/$B$27)</f>
        <v>#REF!</v>
      </c>
      <c r="Q1238" s="10">
        <f t="shared" si="58"/>
        <v>-5.1749373461320083</v>
      </c>
    </row>
    <row r="1239" spans="14:17">
      <c r="N1239" s="10">
        <f t="shared" si="59"/>
        <v>12.249999999999783</v>
      </c>
      <c r="O1239" s="10">
        <f t="shared" si="57"/>
        <v>6.1118660736027284</v>
      </c>
      <c r="P1239" s="10" t="e">
        <f>0.5*$B$25*$B$29^2*EXP(-#REF!*N1239/$B$27)</f>
        <v>#REF!</v>
      </c>
      <c r="Q1239" s="10">
        <f t="shared" si="58"/>
        <v>-4.9157294717547204</v>
      </c>
    </row>
    <row r="1240" spans="14:17">
      <c r="N1240" s="10">
        <f t="shared" si="59"/>
        <v>12.259999999999783</v>
      </c>
      <c r="O1240" s="10">
        <f t="shared" si="57"/>
        <v>6.0599424579508465</v>
      </c>
      <c r="P1240" s="10" t="e">
        <f>0.5*$B$25*$B$29^2*EXP(-#REF!*N1240/$B$27)</f>
        <v>#REF!</v>
      </c>
      <c r="Q1240" s="10">
        <f t="shared" si="58"/>
        <v>-4.6250777042023499</v>
      </c>
    </row>
    <row r="1241" spans="14:17">
      <c r="N1241" s="10">
        <f t="shared" si="59"/>
        <v>12.269999999999783</v>
      </c>
      <c r="O1241" s="10">
        <f t="shared" si="57"/>
        <v>6.0074128531031059</v>
      </c>
      <c r="P1241" s="10" t="e">
        <f>0.5*$B$25*$B$29^2*EXP(-#REF!*N1241/$B$27)</f>
        <v>#REF!</v>
      </c>
      <c r="Q1241" s="10">
        <f t="shared" si="58"/>
        <v>-4.3048412229074904</v>
      </c>
    </row>
    <row r="1242" spans="14:17">
      <c r="N1242" s="10">
        <f t="shared" si="59"/>
        <v>12.279999999999783</v>
      </c>
      <c r="O1242" s="10">
        <f t="shared" si="57"/>
        <v>5.9542825119762162</v>
      </c>
      <c r="P1242" s="10" t="e">
        <f>0.5*$B$25*$B$29^2*EXP(-#REF!*N1242/$B$27)</f>
        <v>#REF!</v>
      </c>
      <c r="Q1242" s="10">
        <f t="shared" si="58"/>
        <v>-3.9570684485097321</v>
      </c>
    </row>
    <row r="1243" spans="14:17">
      <c r="N1243" s="10">
        <f t="shared" si="59"/>
        <v>12.289999999999782</v>
      </c>
      <c r="O1243" s="10">
        <f t="shared" si="57"/>
        <v>5.9005567475600138</v>
      </c>
      <c r="P1243" s="10" t="e">
        <f>0.5*$B$25*$B$29^2*EXP(-#REF!*N1243/$B$27)</f>
        <v>#REF!</v>
      </c>
      <c r="Q1243" s="10">
        <f t="shared" si="58"/>
        <v>-3.583983939954031</v>
      </c>
    </row>
    <row r="1244" spans="14:17">
      <c r="N1244" s="10">
        <f t="shared" si="59"/>
        <v>12.299999999999782</v>
      </c>
      <c r="O1244" s="10">
        <f t="shared" si="57"/>
        <v>5.8462409323861317</v>
      </c>
      <c r="P1244" s="10" t="e">
        <f>0.5*$B$25*$B$29^2*EXP(-#REF!*N1244/$B$27)</f>
        <v>#REF!</v>
      </c>
      <c r="Q1244" s="10">
        <f t="shared" si="58"/>
        <v>-3.1879741649049942</v>
      </c>
    </row>
    <row r="1245" spans="14:17">
      <c r="N1245" s="10">
        <f t="shared" si="59"/>
        <v>12.309999999999782</v>
      </c>
      <c r="O1245" s="10">
        <f t="shared" si="57"/>
        <v>5.7913404979909</v>
      </c>
      <c r="P1245" s="10" t="e">
        <f>0.5*$B$25*$B$29^2*EXP(-#REF!*N1245/$B$27)</f>
        <v>#REF!</v>
      </c>
      <c r="Q1245" s="10">
        <f t="shared" si="58"/>
        <v>-2.7715722344979019</v>
      </c>
    </row>
    <row r="1246" spans="14:17">
      <c r="N1246" s="10">
        <f t="shared" si="59"/>
        <v>12.319999999999782</v>
      </c>
      <c r="O1246" s="10">
        <f t="shared" si="57"/>
        <v>5.7358609343719715</v>
      </c>
      <c r="P1246" s="10" t="e">
        <f>0.5*$B$25*$B$29^2*EXP(-#REF!*N1246/$B$27)</f>
        <v>#REF!</v>
      </c>
      <c r="Q1246" s="10">
        <f t="shared" si="58"/>
        <v>-2.3374417000719512</v>
      </c>
    </row>
    <row r="1247" spans="14:17">
      <c r="N1247" s="10">
        <f t="shared" si="59"/>
        <v>12.329999999999782</v>
      </c>
      <c r="O1247" s="10">
        <f t="shared" si="57"/>
        <v>5.6798077894394332</v>
      </c>
      <c r="P1247" s="10" t="e">
        <f>0.5*$B$25*$B$29^2*EXP(-#REF!*N1247/$B$27)</f>
        <v>#REF!</v>
      </c>
      <c r="Q1247" s="10">
        <f t="shared" si="58"/>
        <v>-1.8883595155313317</v>
      </c>
    </row>
    <row r="1248" spans="14:17">
      <c r="N1248" s="10">
        <f t="shared" si="59"/>
        <v>12.339999999999781</v>
      </c>
      <c r="O1248" s="10">
        <f t="shared" si="57"/>
        <v>5.6231866684611491</v>
      </c>
      <c r="P1248" s="10" t="e">
        <f>0.5*$B$25*$B$29^2*EXP(-#REF!*N1248/$B$27)</f>
        <v>#REF!</v>
      </c>
      <c r="Q1248" s="10">
        <f t="shared" si="58"/>
        <v>-1.4271982743168876</v>
      </c>
    </row>
    <row r="1249" spans="14:17">
      <c r="N1249" s="10">
        <f t="shared" si="59"/>
        <v>12.349999999999781</v>
      </c>
      <c r="O1249" s="10">
        <f t="shared" si="57"/>
        <v>5.5660032335019913</v>
      </c>
      <c r="P1249" s="10" t="e">
        <f>0.5*$B$25*$B$29^2*EXP(-#REF!*N1249/$B$27)</f>
        <v>#REF!</v>
      </c>
      <c r="Q1249" s="10">
        <f t="shared" si="58"/>
        <v>-0.9569078346111235</v>
      </c>
    </row>
    <row r="1250" spans="14:17">
      <c r="N1250" s="10">
        <f t="shared" si="59"/>
        <v>12.359999999999781</v>
      </c>
      <c r="O1250" s="10">
        <f t="shared" si="57"/>
        <v>5.5082632028578047</v>
      </c>
      <c r="P1250" s="10" t="e">
        <f>0.5*$B$25*$B$29^2*EXP(-#REF!*N1250/$B$27)</f>
        <v>#REF!</v>
      </c>
      <c r="Q1250" s="10">
        <f t="shared" si="58"/>
        <v>-0.48049645031253785</v>
      </c>
    </row>
    <row r="1251" spans="14:17">
      <c r="N1251" s="10">
        <f t="shared" si="59"/>
        <v>12.369999999999781</v>
      </c>
      <c r="O1251" s="10">
        <f t="shared" si="57"/>
        <v>5.4499723504835371</v>
      </c>
      <c r="P1251" s="10" t="e">
        <f>0.5*$B$25*$B$29^2*EXP(-#REF!*N1251/$B$27)</f>
        <v>#REF!</v>
      </c>
      <c r="Q1251" s="10">
        <f t="shared" si="58"/>
        <v>-1.0115284766556059E-3</v>
      </c>
    </row>
    <row r="1252" spans="14:17">
      <c r="N1252" s="10">
        <f t="shared" si="59"/>
        <v>12.379999999999781</v>
      </c>
      <c r="O1252" s="10">
        <f t="shared" si="57"/>
        <v>5.3911365054158074</v>
      </c>
      <c r="P1252" s="10" t="e">
        <f>0.5*$B$25*$B$29^2*EXP(-#REF!*N1252/$B$27)</f>
        <v>#REF!</v>
      </c>
      <c r="Q1252" s="10">
        <f t="shared" si="58"/>
        <v>0.47847986368952977</v>
      </c>
    </row>
    <row r="1253" spans="14:17">
      <c r="N1253" s="10">
        <f t="shared" si="59"/>
        <v>12.38999999999978</v>
      </c>
      <c r="O1253" s="10">
        <f t="shared" si="57"/>
        <v>5.3317615511901764</v>
      </c>
      <c r="P1253" s="10" t="e">
        <f>0.5*$B$25*$B$29^2*EXP(-#REF!*N1253/$B$27)</f>
        <v>#REF!</v>
      </c>
      <c r="Q1253" s="10">
        <f t="shared" si="58"/>
        <v>0.95491061759099183</v>
      </c>
    </row>
    <row r="1254" spans="14:17">
      <c r="N1254" s="10">
        <f t="shared" si="59"/>
        <v>12.39999999999978</v>
      </c>
      <c r="O1254" s="10">
        <f t="shared" si="57"/>
        <v>5.2718534252525462</v>
      </c>
      <c r="P1254" s="10" t="e">
        <f>0.5*$B$25*$B$29^2*EXP(-#REF!*N1254/$B$27)</f>
        <v>#REF!</v>
      </c>
      <c r="Q1254" s="10">
        <f t="shared" si="58"/>
        <v>1.425233202272848</v>
      </c>
    </row>
    <row r="1255" spans="14:17">
      <c r="N1255" s="10">
        <f t="shared" si="59"/>
        <v>12.40999999999978</v>
      </c>
      <c r="O1255" s="10">
        <f t="shared" si="57"/>
        <v>5.211418118365545</v>
      </c>
      <c r="P1255" s="10" t="e">
        <f>0.5*$B$25*$B$29^2*EXP(-#REF!*N1255/$B$27)</f>
        <v>#REF!</v>
      </c>
      <c r="Q1255" s="10">
        <f t="shared" si="58"/>
        <v>1.886439158218451</v>
      </c>
    </row>
    <row r="1256" spans="14:17">
      <c r="N1256" s="10">
        <f t="shared" si="59"/>
        <v>12.41999999999978</v>
      </c>
      <c r="O1256" s="10">
        <f t="shared" si="57"/>
        <v>5.1504616740095841</v>
      </c>
      <c r="P1256" s="10" t="e">
        <f>0.5*$B$25*$B$29^2*EXP(-#REF!*N1256/$B$27)</f>
        <v>#REF!</v>
      </c>
      <c r="Q1256" s="10">
        <f t="shared" si="58"/>
        <v>2.3355783412236102</v>
      </c>
    </row>
    <row r="1257" spans="14:17">
      <c r="N1257" s="10">
        <f t="shared" si="59"/>
        <v>12.429999999999779</v>
      </c>
      <c r="O1257" s="10">
        <f t="shared" si="57"/>
        <v>5.0889901877782595</v>
      </c>
      <c r="P1257" s="10" t="e">
        <f>0.5*$B$25*$B$29^2*EXP(-#REF!*N1257/$B$27)</f>
        <v>#REF!</v>
      </c>
      <c r="Q1257" s="10">
        <f t="shared" si="58"/>
        <v>2.7697777932518219</v>
      </c>
    </row>
    <row r="1258" spans="14:17">
      <c r="N1258" s="10">
        <f t="shared" si="59"/>
        <v>12.439999999999779</v>
      </c>
      <c r="O1258" s="10">
        <f t="shared" si="57"/>
        <v>5.0270098067689686</v>
      </c>
      <c r="P1258" s="10" t="e">
        <f>0.5*$B$25*$B$29^2*EXP(-#REF!*N1258/$B$27)</f>
        <v>#REF!</v>
      </c>
      <c r="Q1258" s="10">
        <f t="shared" si="58"/>
        <v>3.18626011956143</v>
      </c>
    </row>
    <row r="1259" spans="14:17">
      <c r="N1259" s="10">
        <f t="shared" si="59"/>
        <v>12.449999999999779</v>
      </c>
      <c r="O1259" s="10">
        <f t="shared" si="57"/>
        <v>4.9645267289681607</v>
      </c>
      <c r="P1259" s="10" t="e">
        <f>0.5*$B$25*$B$29^2*EXP(-#REF!*N1259/$B$27)</f>
        <v>#REF!</v>
      </c>
      <c r="Q1259" s="10">
        <f t="shared" si="58"/>
        <v>3.5823612545538217</v>
      </c>
    </row>
    <row r="1260" spans="14:17">
      <c r="N1260" s="10">
        <f t="shared" si="59"/>
        <v>12.459999999999779</v>
      </c>
      <c r="O1260" s="10">
        <f t="shared" si="57"/>
        <v>4.9015472026315043</v>
      </c>
      <c r="P1260" s="10" t="e">
        <f>0.5*$B$25*$B$29^2*EXP(-#REF!*N1260/$B$27)</f>
        <v>#REF!</v>
      </c>
      <c r="Q1260" s="10">
        <f t="shared" si="58"/>
        <v>3.9555475027018545</v>
      </c>
    </row>
    <row r="1261" spans="14:17">
      <c r="N1261" s="10">
        <f t="shared" si="59"/>
        <v>12.469999999999779</v>
      </c>
      <c r="O1261" s="10">
        <f t="shared" si="57"/>
        <v>4.8380775256592381</v>
      </c>
      <c r="P1261" s="10" t="e">
        <f>0.5*$B$25*$B$29^2*EXP(-#REF!*N1261/$B$27)</f>
        <v>#REF!</v>
      </c>
      <c r="Q1261" s="10">
        <f t="shared" si="58"/>
        <v>4.3034317455547271</v>
      </c>
    </row>
    <row r="1262" spans="14:17">
      <c r="N1262" s="10">
        <f t="shared" si="59"/>
        <v>12.479999999999778</v>
      </c>
      <c r="O1262" s="10">
        <f t="shared" si="57"/>
        <v>4.7741240449661237</v>
      </c>
      <c r="P1262" s="10" t="e">
        <f>0.5*$B$25*$B$29^2*EXP(-#REF!*N1262/$B$27)</f>
        <v>#REF!</v>
      </c>
      <c r="Q1262" s="10">
        <f t="shared" si="58"/>
        <v>4.6237887111497695</v>
      </c>
    </row>
    <row r="1263" spans="14:17">
      <c r="N1263" s="10">
        <f t="shared" si="59"/>
        <v>12.489999999999778</v>
      </c>
      <c r="O1263" s="10">
        <f t="shared" si="57"/>
        <v>4.7096931558468915</v>
      </c>
      <c r="P1263" s="10" t="e">
        <f>0.5*$B$25*$B$29^2*EXP(-#REF!*N1263/$B$27)</f>
        <v>#REF!</v>
      </c>
      <c r="Q1263" s="10">
        <f t="shared" si="58"/>
        <v>4.9145692081590333</v>
      </c>
    </row>
    <row r="1264" spans="14:17">
      <c r="N1264" s="10">
        <f t="shared" si="59"/>
        <v>12.499999999999778</v>
      </c>
      <c r="O1264" s="10">
        <f t="shared" si="57"/>
        <v>4.6447913013368503</v>
      </c>
      <c r="P1264" s="10" t="e">
        <f>0.5*$B$25*$B$29^2*EXP(-#REF!*N1264/$B$27)</f>
        <v>#REF!</v>
      </c>
      <c r="Q1264" s="10">
        <f t="shared" si="58"/>
        <v>5.1739132337207074</v>
      </c>
    </row>
    <row r="1265" spans="14:17">
      <c r="N1265" s="10">
        <f t="shared" si="59"/>
        <v>12.509999999999778</v>
      </c>
      <c r="O1265" s="10">
        <f t="shared" si="57"/>
        <v>4.579424971567323</v>
      </c>
      <c r="P1265" s="10" t="e">
        <f>0.5*$B$25*$B$29^2*EXP(-#REF!*N1265/$B$27)</f>
        <v>#REF!</v>
      </c>
      <c r="Q1265" s="10">
        <f t="shared" si="58"/>
        <v>5.4001618711099759</v>
      </c>
    </row>
    <row r="1266" spans="14:17">
      <c r="N1266" s="10">
        <f t="shared" si="59"/>
        <v>12.519999999999778</v>
      </c>
      <c r="O1266" s="10">
        <f t="shared" si="57"/>
        <v>4.5136007031168131</v>
      </c>
      <c r="P1266" s="10" t="e">
        <f>0.5*$B$25*$B$29^2*EXP(-#REF!*N1266/$B$27)</f>
        <v>#REF!</v>
      </c>
      <c r="Q1266" s="10">
        <f t="shared" si="58"/>
        <v>5.5918679011448331</v>
      </c>
    </row>
    <row r="1267" spans="14:17">
      <c r="N1267" s="10">
        <f t="shared" si="59"/>
        <v>12.529999999999777</v>
      </c>
      <c r="O1267" s="10">
        <f t="shared" si="57"/>
        <v>4.4473250783573137</v>
      </c>
      <c r="P1267" s="10" t="e">
        <f>0.5*$B$25*$B$29^2*EXP(-#REF!*N1267/$B$27)</f>
        <v>#REF!</v>
      </c>
      <c r="Q1267" s="10">
        <f t="shared" si="58"/>
        <v>5.7478050594500605</v>
      </c>
    </row>
    <row r="1268" spans="14:17">
      <c r="N1268" s="10">
        <f t="shared" si="59"/>
        <v>12.539999999999777</v>
      </c>
      <c r="O1268" s="10">
        <f t="shared" si="57"/>
        <v>4.3806047247960231</v>
      </c>
      <c r="P1268" s="10" t="e">
        <f>0.5*$B$25*$B$29^2*EXP(-#REF!*N1268/$B$27)</f>
        <v>#REF!</v>
      </c>
      <c r="Q1268" s="10">
        <f t="shared" si="58"/>
        <v>5.866975880364464</v>
      </c>
    </row>
    <row r="1269" spans="14:17">
      <c r="N1269" s="10">
        <f t="shared" si="59"/>
        <v>12.549999999999777</v>
      </c>
      <c r="O1269" s="10">
        <f t="shared" si="57"/>
        <v>4.3134463144127917</v>
      </c>
      <c r="P1269" s="10" t="e">
        <f>0.5*$B$25*$B$29^2*EXP(-#REF!*N1269/$B$27)</f>
        <v>#REF!</v>
      </c>
      <c r="Q1269" s="10">
        <f t="shared" si="58"/>
        <v>5.948618077317164</v>
      </c>
    </row>
    <row r="1270" spans="14:17">
      <c r="N1270" s="10">
        <f t="shared" si="59"/>
        <v>12.559999999999777</v>
      </c>
      <c r="O1270" s="10">
        <f t="shared" si="57"/>
        <v>4.2458565629926461</v>
      </c>
      <c r="P1270" s="10" t="e">
        <f>0.5*$B$25*$B$29^2*EXP(-#REF!*N1270/$B$27)</f>
        <v>#REF!</v>
      </c>
      <c r="Q1270" s="10">
        <f t="shared" si="58"/>
        <v>5.9922094188602486</v>
      </c>
    </row>
    <row r="1271" spans="14:17">
      <c r="N1271" s="10">
        <f t="shared" si="59"/>
        <v>12.569999999999776</v>
      </c>
      <c r="O1271" s="10">
        <f t="shared" si="57"/>
        <v>4.1778422294543551</v>
      </c>
      <c r="P1271" s="10" t="e">
        <f>0.5*$B$25*$B$29^2*EXP(-#REF!*N1271/$B$27)</f>
        <v>#REF!</v>
      </c>
      <c r="Q1271" s="10">
        <f t="shared" si="58"/>
        <v>5.9974710691678847</v>
      </c>
    </row>
    <row r="1272" spans="14:17">
      <c r="N1272" s="10">
        <f t="shared" si="59"/>
        <v>12.579999999999776</v>
      </c>
      <c r="O1272" s="10">
        <f t="shared" si="57"/>
        <v>4.1094101151746898</v>
      </c>
      <c r="P1272" s="10" t="e">
        <f>0.5*$B$25*$B$29^2*EXP(-#REF!*N1272/$B$27)</f>
        <v>#REF!</v>
      </c>
      <c r="Q1272" s="10">
        <f t="shared" si="58"/>
        <v>5.9643693716340369</v>
      </c>
    </row>
    <row r="1273" spans="14:17">
      <c r="N1273" s="10">
        <f t="shared" si="59"/>
        <v>12.589999999999776</v>
      </c>
      <c r="O1273" s="10">
        <f t="shared" si="57"/>
        <v>4.0405670633080053</v>
      </c>
      <c r="P1273" s="10" t="e">
        <f>0.5*$B$25*$B$29^2*EXP(-#REF!*N1273/$B$27)</f>
        <v>#REF!</v>
      </c>
      <c r="Q1273" s="10">
        <f t="shared" si="58"/>
        <v>5.8931160641598979</v>
      </c>
    </row>
    <row r="1274" spans="14:17">
      <c r="N1274" s="10">
        <f t="shared" si="59"/>
        <v>12.599999999999776</v>
      </c>
      <c r="O1274" s="10">
        <f t="shared" si="57"/>
        <v>3.9713199581021175</v>
      </c>
      <c r="P1274" s="10" t="e">
        <f>0.5*$B$25*$B$29^2*EXP(-#REF!*N1274/$B$27)</f>
        <v>#REF!</v>
      </c>
      <c r="Q1274" s="10">
        <f t="shared" si="58"/>
        <v>5.7841669247538894</v>
      </c>
    </row>
    <row r="1275" spans="14:17">
      <c r="N1275" s="10">
        <f t="shared" si="59"/>
        <v>12.609999999999776</v>
      </c>
      <c r="O1275" s="10">
        <f t="shared" si="57"/>
        <v>3.9016757242098419</v>
      </c>
      <c r="P1275" s="10" t="e">
        <f>0.5*$B$25*$B$29^2*EXP(-#REF!*N1275/$B$27)</f>
        <v>#REF!</v>
      </c>
      <c r="Q1275" s="10">
        <f t="shared" si="58"/>
        <v>5.6382188561078062</v>
      </c>
    </row>
    <row r="1276" spans="14:17">
      <c r="N1276" s="10">
        <f t="shared" si="59"/>
        <v>12.619999999999775</v>
      </c>
      <c r="O1276" s="10">
        <f t="shared" si="57"/>
        <v>3.8316413259964812</v>
      </c>
      <c r="P1276" s="10" t="e">
        <f>0.5*$B$25*$B$29^2*EXP(-#REF!*N1276/$B$27)</f>
        <v>#REF!</v>
      </c>
      <c r="Q1276" s="10">
        <f t="shared" si="58"/>
        <v>5.4562054277978413</v>
      </c>
    </row>
    <row r="1277" spans="14:17">
      <c r="N1277" s="10">
        <f t="shared" si="59"/>
        <v>12.629999999999775</v>
      </c>
      <c r="O1277" s="10">
        <f t="shared" si="57"/>
        <v>3.7612237668435946</v>
      </c>
      <c r="P1277" s="10" t="e">
        <f>0.5*$B$25*$B$29^2*EXP(-#REF!*N1277/$B$27)</f>
        <v>#REF!</v>
      </c>
      <c r="Q1277" s="10">
        <f t="shared" si="58"/>
        <v>5.2392909046251983</v>
      </c>
    </row>
    <row r="1278" spans="14:17">
      <c r="N1278" s="10">
        <f t="shared" si="59"/>
        <v>12.639999999999775</v>
      </c>
      <c r="O1278" s="10">
        <f t="shared" si="57"/>
        <v>3.6904300884483665</v>
      </c>
      <c r="P1278" s="10" t="e">
        <f>0.5*$B$25*$B$29^2*EXP(-#REF!*N1278/$B$27)</f>
        <v>#REF!</v>
      </c>
      <c r="Q1278" s="10">
        <f t="shared" si="58"/>
        <v>4.9888627992945445</v>
      </c>
    </row>
    <row r="1279" spans="14:17">
      <c r="N1279" s="10">
        <f t="shared" si="59"/>
        <v>12.649999999999775</v>
      </c>
      <c r="O1279" s="10">
        <f t="shared" si="57"/>
        <v>3.6192673701195908</v>
      </c>
      <c r="P1279" s="10" t="e">
        <f>0.5*$B$25*$B$29^2*EXP(-#REF!*N1279/$B$27)</f>
        <v>#REF!</v>
      </c>
      <c r="Q1279" s="10">
        <f t="shared" si="58"/>
        <v>4.7065229970677303</v>
      </c>
    </row>
    <row r="1280" spans="14:17">
      <c r="N1280" s="10">
        <f t="shared" si="59"/>
        <v>12.659999999999775</v>
      </c>
      <c r="O1280" s="10">
        <f t="shared" si="57"/>
        <v>3.5477427280699003</v>
      </c>
      <c r="P1280" s="10" t="e">
        <f>0.5*$B$25*$B$29^2*EXP(-#REF!*N1280/$B$27)</f>
        <v>#REF!</v>
      </c>
      <c r="Q1280" s="10">
        <f t="shared" si="58"/>
        <v>4.3940775091647204</v>
      </c>
    </row>
    <row r="1281" spans="14:17">
      <c r="N1281" s="10">
        <f t="shared" si="59"/>
        <v>12.669999999999774</v>
      </c>
      <c r="O1281" s="10">
        <f t="shared" si="57"/>
        <v>3.4758633147038451</v>
      </c>
      <c r="P1281" s="10" t="e">
        <f>0.5*$B$25*$B$29^2*EXP(-#REF!*N1281/$B$27)</f>
        <v>#REF!</v>
      </c>
      <c r="Q1281" s="10">
        <f t="shared" si="58"/>
        <v>4.0535249204549855</v>
      </c>
    </row>
    <row r="1282" spans="14:17">
      <c r="N1282" s="10">
        <f t="shared" si="59"/>
        <v>12.679999999999774</v>
      </c>
      <c r="O1282" s="10">
        <f t="shared" si="57"/>
        <v>3.4036363179028628</v>
      </c>
      <c r="P1282" s="10" t="e">
        <f>0.5*$B$25*$B$29^2*EXP(-#REF!*N1282/$B$27)</f>
        <v>#REF!</v>
      </c>
      <c r="Q1282" s="10">
        <f t="shared" si="58"/>
        <v>3.687043605334718</v>
      </c>
    </row>
    <row r="1283" spans="14:17">
      <c r="N1283" s="10">
        <f t="shared" si="59"/>
        <v>12.689999999999774</v>
      </c>
      <c r="O1283" s="10">
        <f t="shared" si="57"/>
        <v>3.3310689603064443</v>
      </c>
      <c r="P1283" s="10" t="e">
        <f>0.5*$B$25*$B$29^2*EXP(-#REF!*N1283/$B$27)</f>
        <v>#REF!</v>
      </c>
      <c r="Q1283" s="10">
        <f t="shared" si="58"/>
        <v>3.2969777935646327</v>
      </c>
    </row>
    <row r="1284" spans="14:17">
      <c r="N1284" s="10">
        <f t="shared" si="59"/>
        <v>12.699999999999774</v>
      </c>
      <c r="O1284" s="10">
        <f t="shared" si="57"/>
        <v>3.2581684985898254</v>
      </c>
      <c r="P1284" s="10" t="e">
        <f>0.5*$B$25*$B$29^2*EXP(-#REF!*N1284/$B$27)</f>
        <v>#REF!</v>
      </c>
      <c r="Q1284" s="10">
        <f t="shared" si="58"/>
        <v>2.8858225751994255</v>
      </c>
    </row>
    <row r="1285" spans="14:17">
      <c r="N1285" s="10">
        <f t="shared" si="59"/>
        <v>12.709999999999773</v>
      </c>
      <c r="O1285" s="10">
        <f t="shared" si="57"/>
        <v>3.1849422227385302</v>
      </c>
      <c r="P1285" s="10" t="e">
        <f>0.5*$B$25*$B$29^2*EXP(-#REF!*N1285/$B$27)</f>
        <v>#REF!</v>
      </c>
      <c r="Q1285" s="10">
        <f t="shared" si="58"/>
        <v>2.4562079405261805</v>
      </c>
    </row>
    <row r="1286" spans="14:17">
      <c r="N1286" s="10">
        <f t="shared" si="59"/>
        <v>12.719999999999773</v>
      </c>
      <c r="O1286" s="10">
        <f t="shared" si="57"/>
        <v>3.1113974553190711</v>
      </c>
      <c r="P1286" s="10" t="e">
        <f>0.5*$B$25*$B$29^2*EXP(-#REF!*N1286/$B$27)</f>
        <v>#REF!</v>
      </c>
      <c r="Q1286" s="10">
        <f t="shared" si="58"/>
        <v>2.0108819571016543</v>
      </c>
    </row>
    <row r="1287" spans="14:17">
      <c r="N1287" s="10">
        <f t="shared" si="59"/>
        <v>12.729999999999773</v>
      </c>
      <c r="O1287" s="10">
        <f t="shared" si="57"/>
        <v>3.0375415507468504</v>
      </c>
      <c r="P1287" s="10" t="e">
        <f>0.5*$B$25*$B$29^2*EXP(-#REF!*N1287/$B$27)</f>
        <v>#REF!</v>
      </c>
      <c r="Q1287" s="10">
        <f t="shared" si="58"/>
        <v>1.5526931914979794</v>
      </c>
    </row>
    <row r="1288" spans="14:17">
      <c r="N1288" s="10">
        <f t="shared" si="59"/>
        <v>12.739999999999773</v>
      </c>
      <c r="O1288" s="10">
        <f t="shared" si="57"/>
        <v>2.9633818945508836</v>
      </c>
      <c r="P1288" s="10" t="e">
        <f>0.5*$B$25*$B$29^2*EXP(-#REF!*N1288/$B$27)</f>
        <v>#REF!</v>
      </c>
      <c r="Q1288" s="10">
        <f t="shared" si="58"/>
        <v>1.0845724881976371</v>
      </c>
    </row>
    <row r="1289" spans="14:17">
      <c r="N1289" s="10">
        <f t="shared" si="59"/>
        <v>12.749999999999773</v>
      </c>
      <c r="O1289" s="10">
        <f t="shared" si="57"/>
        <v>2.8889259026349383</v>
      </c>
      <c r="P1289" s="10" t="e">
        <f>0.5*$B$25*$B$29^2*EXP(-#REF!*N1289/$B$27)</f>
        <v>#REF!</v>
      </c>
      <c r="Q1289" s="10">
        <f t="shared" si="58"/>
        <v>0.6095142221905856</v>
      </c>
    </row>
    <row r="1290" spans="14:17">
      <c r="N1290" s="10">
        <f t="shared" si="59"/>
        <v>12.759999999999772</v>
      </c>
      <c r="O1290" s="10">
        <f t="shared" si="57"/>
        <v>2.8141810205361599</v>
      </c>
      <c r="P1290" s="10" t="e">
        <f>0.5*$B$25*$B$29^2*EXP(-#REF!*N1290/$B$27)</f>
        <v>#REF!</v>
      </c>
      <c r="Q1290" s="10">
        <f t="shared" si="58"/>
        <v>0.13055714519294204</v>
      </c>
    </row>
    <row r="1291" spans="14:17">
      <c r="N1291" s="10">
        <f t="shared" si="59"/>
        <v>12.769999999999772</v>
      </c>
      <c r="O1291" s="10">
        <f t="shared" si="57"/>
        <v>2.7391547226804711</v>
      </c>
      <c r="P1291" s="10" t="e">
        <f>0.5*$B$25*$B$29^2*EXP(-#REF!*N1291/$B$27)</f>
        <v>#REF!</v>
      </c>
      <c r="Q1291" s="10">
        <f t="shared" si="58"/>
        <v>-0.34923505199393867</v>
      </c>
    </row>
    <row r="1292" spans="14:17">
      <c r="N1292" s="10">
        <f t="shared" si="59"/>
        <v>12.779999999999772</v>
      </c>
      <c r="O1292" s="10">
        <f t="shared" si="57"/>
        <v>2.6638545116350825</v>
      </c>
      <c r="P1292" s="10" t="e">
        <f>0.5*$B$25*$B$29^2*EXP(-#REF!*N1292/$B$27)</f>
        <v>#REF!</v>
      </c>
      <c r="Q1292" s="10">
        <f t="shared" si="58"/>
        <v>-0.82679333664942622</v>
      </c>
    </row>
    <row r="1293" spans="14:17">
      <c r="N1293" s="10">
        <f t="shared" si="59"/>
        <v>12.789999999999772</v>
      </c>
      <c r="O1293" s="10">
        <f t="shared" si="57"/>
        <v>2.5882879173584548</v>
      </c>
      <c r="P1293" s="10" t="e">
        <f>0.5*$B$25*$B$29^2*EXP(-#REF!*N1293/$B$27)</f>
        <v>#REF!</v>
      </c>
      <c r="Q1293" s="10">
        <f t="shared" si="58"/>
        <v>-1.2990629654696295</v>
      </c>
    </row>
    <row r="1294" spans="14:17">
      <c r="N1294" s="10">
        <f t="shared" si="59"/>
        <v>12.799999999999772</v>
      </c>
      <c r="O1294" s="10">
        <f t="shared" si="57"/>
        <v>2.5124624964469908</v>
      </c>
      <c r="P1294" s="10" t="e">
        <f>0.5*$B$25*$B$29^2*EXP(-#REF!*N1294/$B$27)</f>
        <v>#REF!</v>
      </c>
      <c r="Q1294" s="10">
        <f t="shared" si="58"/>
        <v>-1.7630230244999092</v>
      </c>
    </row>
    <row r="1295" spans="14:17">
      <c r="N1295" s="10">
        <f t="shared" si="59"/>
        <v>12.809999999999771</v>
      </c>
      <c r="O1295" s="10">
        <f t="shared" ref="O1295:O1358" si="60">$B$29*COS($B$25*N1295+$B$23)</f>
        <v>2.4363858313795399</v>
      </c>
      <c r="P1295" s="10" t="e">
        <f>0.5*$B$25*$B$29^2*EXP(-#REF!*N1295/$B$27)</f>
        <v>#REF!</v>
      </c>
      <c r="Q1295" s="10">
        <f t="shared" ref="Q1295:Q1358" si="61">$B$31*COS($B$27*N1295)</f>
        <v>-2.2157057526749995</v>
      </c>
    </row>
    <row r="1296" spans="14:17">
      <c r="N1296" s="10">
        <f t="shared" si="59"/>
        <v>12.819999999999771</v>
      </c>
      <c r="O1296" s="10">
        <f t="shared" si="60"/>
        <v>2.3600655297593196</v>
      </c>
      <c r="P1296" s="10" t="e">
        <f>0.5*$B$25*$B$29^2*EXP(-#REF!*N1296/$B$27)</f>
        <v>#REF!</v>
      </c>
      <c r="Q1296" s="10">
        <f t="shared" si="61"/>
        <v>-2.6542155253620292</v>
      </c>
    </row>
    <row r="1297" spans="14:17">
      <c r="N1297" s="10">
        <f t="shared" si="59"/>
        <v>12.829999999999771</v>
      </c>
      <c r="O1297" s="10">
        <f t="shared" si="60"/>
        <v>2.2835092235528385</v>
      </c>
      <c r="P1297" s="10" t="e">
        <f>0.5*$B$25*$B$29^2*EXP(-#REF!*N1297/$B$27)</f>
        <v>#REF!</v>
      </c>
      <c r="Q1297" s="10">
        <f t="shared" si="61"/>
        <v>-3.0757473764765493</v>
      </c>
    </row>
    <row r="1298" spans="14:17">
      <c r="N1298" s="10">
        <f t="shared" si="59"/>
        <v>12.839999999999771</v>
      </c>
      <c r="O1298" s="10">
        <f t="shared" si="60"/>
        <v>2.2067245683269201</v>
      </c>
      <c r="P1298" s="10" t="e">
        <f>0.5*$B$25*$B$29^2*EXP(-#REF!*N1298/$B$27)</f>
        <v>#REF!</v>
      </c>
      <c r="Q1298" s="10">
        <f t="shared" si="61"/>
        <v>-3.4776049406932312</v>
      </c>
    </row>
    <row r="1299" spans="14:17">
      <c r="N1299" s="10">
        <f t="shared" si="59"/>
        <v>12.84999999999977</v>
      </c>
      <c r="O1299" s="10">
        <f t="shared" si="60"/>
        <v>2.1297192424831004</v>
      </c>
      <c r="P1299" s="10" t="e">
        <f>0.5*$B$25*$B$29^2*EXP(-#REF!*N1299/$B$27)</f>
        <v>#REF!</v>
      </c>
      <c r="Q1299" s="10">
        <f t="shared" si="61"/>
        <v>-3.8572177009823152</v>
      </c>
    </row>
    <row r="1300" spans="14:17">
      <c r="N1300" s="10">
        <f t="shared" ref="N1300:N1363" si="62">N1299+$N$10</f>
        <v>12.85999999999977</v>
      </c>
      <c r="O1300" s="10">
        <f t="shared" si="60"/>
        <v>2.0525009464897375</v>
      </c>
      <c r="P1300" s="10" t="e">
        <f>0.5*$B$25*$B$29^2*EXP(-#REF!*N1300/$B$27)</f>
        <v>#REF!</v>
      </c>
      <c r="Q1300" s="10">
        <f t="shared" si="61"/>
        <v>-4.2121574311464478</v>
      </c>
    </row>
    <row r="1301" spans="14:17">
      <c r="N1301" s="10">
        <f t="shared" si="62"/>
        <v>12.86999999999977</v>
      </c>
      <c r="O1301" s="10">
        <f t="shared" si="60"/>
        <v>1.975077402112192</v>
      </c>
      <c r="P1301" s="10" t="e">
        <f>0.5*$B$25*$B$29^2*EXP(-#REF!*N1301/$B$27)</f>
        <v>#REF!</v>
      </c>
      <c r="Q1301" s="10">
        <f t="shared" si="61"/>
        <v>-4.5401537281817603</v>
      </c>
    </row>
    <row r="1302" spans="14:17">
      <c r="N1302" s="10">
        <f t="shared" si="62"/>
        <v>12.87999999999977</v>
      </c>
      <c r="O1302" s="10">
        <f t="shared" si="60"/>
        <v>1.8974563516403278</v>
      </c>
      <c r="P1302" s="10" t="e">
        <f>0.5*$B$25*$B$29^2*EXP(-#REF!*N1302/$B$27)</f>
        <v>#REF!</v>
      </c>
      <c r="Q1302" s="10">
        <f t="shared" si="61"/>
        <v>-4.8391085351091085</v>
      </c>
    </row>
    <row r="1303" spans="14:17">
      <c r="N1303" s="10">
        <f t="shared" si="62"/>
        <v>12.88999999999977</v>
      </c>
      <c r="O1303" s="10">
        <f t="shared" si="60"/>
        <v>1.8196455571144527</v>
      </c>
      <c r="P1303" s="10" t="e">
        <f>0.5*$B$25*$B$29^2*EXP(-#REF!*N1303/$B$27)</f>
        <v>#REF!</v>
      </c>
      <c r="Q1303" s="10">
        <f t="shared" si="61"/>
        <v>-5.1071095613788966</v>
      </c>
    </row>
    <row r="1304" spans="14:17">
      <c r="N1304" s="10">
        <f t="shared" si="62"/>
        <v>12.899999999999769</v>
      </c>
      <c r="O1304" s="10">
        <f t="shared" si="60"/>
        <v>1.7416527995492876</v>
      </c>
      <c r="P1304" s="10" t="e">
        <f>0.5*$B$25*$B$29^2*EXP(-#REF!*N1304/$B$27)</f>
        <v>#REF!</v>
      </c>
      <c r="Q1304" s="10">
        <f t="shared" si="61"/>
        <v>-5.3424425150047057</v>
      </c>
    </row>
    <row r="1305" spans="14:17">
      <c r="N1305" s="10">
        <f t="shared" si="62"/>
        <v>12.909999999999769</v>
      </c>
      <c r="O1305" s="10">
        <f t="shared" si="60"/>
        <v>1.6634858781555404</v>
      </c>
      <c r="P1305" s="10" t="e">
        <f>0.5*$B$25*$B$29^2*EXP(-#REF!*N1305/$B$27)</f>
        <v>#REF!</v>
      </c>
      <c r="Q1305" s="10">
        <f t="shared" si="61"/>
        <v>-5.5436020681818015</v>
      </c>
    </row>
    <row r="1306" spans="14:17">
      <c r="N1306" s="10">
        <f t="shared" si="62"/>
        <v>12.919999999999769</v>
      </c>
      <c r="O1306" s="10">
        <f t="shared" si="60"/>
        <v>1.5851526095602111</v>
      </c>
      <c r="P1306" s="10" t="e">
        <f>0.5*$B$25*$B$29^2*EXP(-#REF!*N1306/$B$27)</f>
        <v>#REF!</v>
      </c>
      <c r="Q1306" s="10">
        <f t="shared" si="61"/>
        <v>-5.7093014862479938</v>
      </c>
    </row>
    <row r="1307" spans="14:17">
      <c r="N1307" s="10">
        <f t="shared" si="62"/>
        <v>12.929999999999769</v>
      </c>
      <c r="O1307" s="10">
        <f t="shared" si="60"/>
        <v>1.506660827024882</v>
      </c>
      <c r="P1307" s="10" t="e">
        <f>0.5*$B$25*$B$29^2*EXP(-#REF!*N1307/$B$27)</f>
        <v>#REF!</v>
      </c>
      <c r="Q1307" s="10">
        <f t="shared" si="61"/>
        <v>-5.8384808583943624</v>
      </c>
    </row>
    <row r="1308" spans="14:17">
      <c r="N1308" s="10">
        <f t="shared" si="62"/>
        <v>12.939999999999769</v>
      </c>
      <c r="O1308" s="10">
        <f t="shared" si="60"/>
        <v>1.4280183796623411</v>
      </c>
      <c r="P1308" s="10" t="e">
        <f>0.5*$B$25*$B$29^2*EXP(-#REF!*N1308/$B$27)</f>
        <v>#REF!</v>
      </c>
      <c r="Q1308" s="10">
        <f t="shared" si="61"/>
        <v>-5.9303138774773725</v>
      </c>
    </row>
    <row r="1309" spans="14:17">
      <c r="N1309" s="10">
        <f t="shared" si="62"/>
        <v>12.949999999999768</v>
      </c>
      <c r="O1309" s="10">
        <f t="shared" si="60"/>
        <v>1.3492331316519011</v>
      </c>
      <c r="P1309" s="10" t="e">
        <f>0.5*$B$25*$B$29^2*EXP(-#REF!*N1309/$B$27)</f>
        <v>#REF!</v>
      </c>
      <c r="Q1309" s="10">
        <f t="shared" si="61"/>
        <v>-5.9842131255647359</v>
      </c>
    </row>
    <row r="1310" spans="14:17">
      <c r="N1310" s="10">
        <f t="shared" si="62"/>
        <v>12.959999999999768</v>
      </c>
      <c r="O1310" s="10">
        <f t="shared" si="60"/>
        <v>1.2703129614526534</v>
      </c>
      <c r="P1310" s="10" t="e">
        <f>0.5*$B$25*$B$29^2*EXP(-#REF!*N1310/$B$27)</f>
        <v>#REF!</v>
      </c>
      <c r="Q1310" s="10">
        <f t="shared" si="61"/>
        <v>-5.9998338314055477</v>
      </c>
    </row>
    <row r="1311" spans="14:17">
      <c r="N1311" s="10">
        <f t="shared" si="62"/>
        <v>12.969999999999768</v>
      </c>
      <c r="O1311" s="10">
        <f t="shared" si="60"/>
        <v>1.1912657610157946</v>
      </c>
      <c r="P1311" s="10" t="e">
        <f>0.5*$B$25*$B$29^2*EXP(-#REF!*N1311/$B$27)</f>
        <v>#REF!</v>
      </c>
      <c r="Q1311" s="10">
        <f t="shared" si="61"/>
        <v>-5.9770760757897303</v>
      </c>
    </row>
    <row r="1312" spans="14:17">
      <c r="N1312" s="10">
        <f t="shared" si="62"/>
        <v>12.979999999999768</v>
      </c>
      <c r="O1312" s="10">
        <f t="shared" si="60"/>
        <v>1.1120994349956086</v>
      </c>
      <c r="P1312" s="10" t="e">
        <f>0.5*$B$25*$B$29^2*EXP(-#REF!*N1312/$B$27)</f>
        <v>#REF!</v>
      </c>
      <c r="Q1312" s="10">
        <f t="shared" si="61"/>
        <v>-5.9160854306899893</v>
      </c>
    </row>
    <row r="1313" spans="14:17">
      <c r="N1313" s="10">
        <f t="shared" si="62"/>
        <v>12.989999999999768</v>
      </c>
      <c r="O1313" s="10">
        <f t="shared" si="60"/>
        <v>1.0328218999586696</v>
      </c>
      <c r="P1313" s="10" t="e">
        <f>0.5*$B$25*$B$29^2*EXP(-#REF!*N1313/$B$27)</f>
        <v>#REF!</v>
      </c>
      <c r="Q1313" s="10">
        <f t="shared" si="61"/>
        <v>-5.8172520280979683</v>
      </c>
    </row>
    <row r="1314" spans="14:17">
      <c r="N1314" s="10">
        <f t="shared" si="62"/>
        <v>12.999999999999767</v>
      </c>
      <c r="O1314" s="10">
        <f t="shared" si="60"/>
        <v>0.95344108359241675</v>
      </c>
      <c r="P1314" s="10" t="e">
        <f>0.5*$B$25*$B$29^2*EXP(-#REF!*N1314/$B$27)</f>
        <v>#REF!</v>
      </c>
      <c r="Q1314" s="10">
        <f t="shared" si="61"/>
        <v>-5.6812080645108676</v>
      </c>
    </row>
    <row r="1315" spans="14:17">
      <c r="N1315" s="10">
        <f t="shared" si="62"/>
        <v>13.009999999999767</v>
      </c>
      <c r="O1315" s="10">
        <f t="shared" si="60"/>
        <v>0.87396492391233638</v>
      </c>
      <c r="P1315" s="10" t="e">
        <f>0.5*$B$25*$B$29^2*EXP(-#REF!*N1315/$B$27)</f>
        <v>#REF!</v>
      </c>
      <c r="Q1315" s="10">
        <f t="shared" si="61"/>
        <v>-5.508823757031303</v>
      </c>
    </row>
    <row r="1316" spans="14:17">
      <c r="N1316" s="10">
        <f t="shared" si="62"/>
        <v>13.019999999999767</v>
      </c>
      <c r="O1316" s="10">
        <f t="shared" si="60"/>
        <v>0.79440136846810983</v>
      </c>
      <c r="P1316" s="10" t="e">
        <f>0.5*$B$25*$B$29^2*EXP(-#REF!*N1316/$B$27)</f>
        <v>#REF!</v>
      </c>
      <c r="Q1316" s="10">
        <f t="shared" si="61"/>
        <v>-5.3012017769475515</v>
      </c>
    </row>
    <row r="1317" spans="14:17">
      <c r="N1317" s="10">
        <f t="shared" si="62"/>
        <v>13.029999999999767</v>
      </c>
      <c r="O1317" s="10">
        <f t="shared" si="60"/>
        <v>0.714758373549092</v>
      </c>
      <c r="P1317" s="10" t="e">
        <f>0.5*$B$25*$B$29^2*EXP(-#REF!*N1317/$B$27)</f>
        <v>#REF!</v>
      </c>
      <c r="Q1317" s="10">
        <f t="shared" si="61"/>
        <v>-5.0596701964002939</v>
      </c>
    </row>
    <row r="1318" spans="14:17">
      <c r="N1318" s="10">
        <f t="shared" si="62"/>
        <v>13.039999999999766</v>
      </c>
      <c r="O1318" s="10">
        <f t="shared" si="60"/>
        <v>0.63504390338834926</v>
      </c>
      <c r="P1318" s="10" t="e">
        <f>0.5*$B$25*$B$29^2*EXP(-#REF!*N1318/$B$27)</f>
        <v>#REF!</v>
      </c>
      <c r="Q1318" s="10">
        <f t="shared" si="61"/>
        <v>-4.7857739932530929</v>
      </c>
    </row>
    <row r="1319" spans="14:17">
      <c r="N1319" s="10">
        <f t="shared" si="62"/>
        <v>13.049999999999766</v>
      </c>
      <c r="O1319" s="10">
        <f t="shared" si="60"/>
        <v>0.55526592936641239</v>
      </c>
      <c r="P1319" s="10" t="e">
        <f>0.5*$B$25*$B$29^2*EXP(-#REF!*N1319/$B$27)</f>
        <v>#REF!</v>
      </c>
      <c r="Q1319" s="10">
        <f t="shared" si="61"/>
        <v>-4.4812651685064759</v>
      </c>
    </row>
    <row r="1320" spans="14:17">
      <c r="N1320" s="10">
        <f t="shared" si="62"/>
        <v>13.059999999999766</v>
      </c>
      <c r="O1320" s="10">
        <f t="shared" si="60"/>
        <v>0.47543242921431578</v>
      </c>
      <c r="P1320" s="10" t="e">
        <f>0.5*$B$25*$B$29^2*EXP(-#REF!*N1320/$B$27)</f>
        <v>#REF!</v>
      </c>
      <c r="Q1320" s="10">
        <f t="shared" si="61"/>
        <v>-4.1480915394704088</v>
      </c>
    </row>
    <row r="1321" spans="14:17">
      <c r="N1321" s="10">
        <f t="shared" si="62"/>
        <v>13.069999999999766</v>
      </c>
      <c r="O1321" s="10">
        <f t="shared" si="60"/>
        <v>0.39555138621549008</v>
      </c>
      <c r="P1321" s="10" t="e">
        <f>0.5*$B$25*$B$29^2*EXP(-#REF!*N1321/$B$27)</f>
        <v>#REF!</v>
      </c>
      <c r="Q1321" s="10">
        <f t="shared" si="61"/>
        <v>-3.78838428038065</v>
      </c>
    </row>
    <row r="1322" spans="14:17">
      <c r="N1322" s="10">
        <f t="shared" si="62"/>
        <v>13.079999999999766</v>
      </c>
      <c r="O1322" s="10">
        <f t="shared" si="60"/>
        <v>0.31563078840766789</v>
      </c>
      <c r="P1322" s="10" t="e">
        <f>0.5*$B$25*$B$29^2*EXP(-#REF!*N1322/$B$27)</f>
        <v>#REF!</v>
      </c>
      <c r="Q1322" s="10">
        <f t="shared" si="61"/>
        <v>-3.4044442901564977</v>
      </c>
    </row>
    <row r="1323" spans="14:17">
      <c r="N1323" s="10">
        <f t="shared" si="62"/>
        <v>13.089999999999765</v>
      </c>
      <c r="O1323" s="10">
        <f t="shared" si="60"/>
        <v>0.23567862778402973</v>
      </c>
      <c r="P1323" s="10" t="e">
        <f>0.5*$B$25*$B$29^2*EXP(-#REF!*N1323/$B$27)</f>
        <v>#REF!</v>
      </c>
      <c r="Q1323" s="10">
        <f t="shared" si="61"/>
        <v>-2.998727474499765</v>
      </c>
    </row>
    <row r="1324" spans="14:17">
      <c r="N1324" s="10">
        <f t="shared" si="62"/>
        <v>13.099999999999765</v>
      </c>
      <c r="O1324" s="10">
        <f t="shared" si="60"/>
        <v>0.15570289949395455</v>
      </c>
      <c r="P1324" s="10" t="e">
        <f>0.5*$B$25*$B$29^2*EXP(-#REF!*N1324/$B$27)</f>
        <v>#REF!</v>
      </c>
      <c r="Q1324" s="10">
        <f t="shared" si="61"/>
        <v>-2.5738290364793239</v>
      </c>
    </row>
    <row r="1325" spans="14:17">
      <c r="N1325" s="10">
        <f t="shared" si="62"/>
        <v>13.109999999999765</v>
      </c>
      <c r="O1325" s="10">
        <f t="shared" si="60"/>
        <v>7.571160104373878E-2</v>
      </c>
      <c r="P1325" s="10" t="e">
        <f>0.5*$B$25*$B$29^2*EXP(-#REF!*N1325/$B$27)</f>
        <v>#REF!</v>
      </c>
      <c r="Q1325" s="10">
        <f t="shared" si="61"/>
        <v>-2.1324668760878689</v>
      </c>
    </row>
    <row r="1326" spans="14:17">
      <c r="N1326" s="10">
        <f t="shared" si="62"/>
        <v>13.119999999999765</v>
      </c>
      <c r="O1326" s="10">
        <f t="shared" si="60"/>
        <v>-4.2872685034885628E-3</v>
      </c>
      <c r="P1326" s="10" t="e">
        <f>0.5*$B$25*$B$29^2*EXP(-#REF!*N1326/$B$27)</f>
        <v>#REF!</v>
      </c>
      <c r="Q1326" s="10">
        <f t="shared" si="61"/>
        <v>-1.6774642049570854</v>
      </c>
    </row>
    <row r="1327" spans="14:17">
      <c r="N1327" s="10">
        <f t="shared" si="62"/>
        <v>13.129999999999765</v>
      </c>
      <c r="O1327" s="10">
        <f t="shared" si="60"/>
        <v>-8.4285709327495115E-2</v>
      </c>
      <c r="P1327" s="10" t="e">
        <f>0.5*$B$25*$B$29^2*EXP(-#REF!*N1327/$B$27)</f>
        <v>#REF!</v>
      </c>
      <c r="Q1327" s="10">
        <f t="shared" si="61"/>
        <v>-1.2117314874377103</v>
      </c>
    </row>
    <row r="1328" spans="14:17">
      <c r="N1328" s="10">
        <f t="shared" si="62"/>
        <v>13.139999999999764</v>
      </c>
      <c r="O1328" s="10">
        <f t="shared" si="60"/>
        <v>-0.16427572165074994</v>
      </c>
      <c r="P1328" s="10" t="e">
        <f>0.5*$B$25*$B$29^2*EXP(-#REF!*N1328/$B$27)</f>
        <v>#REF!</v>
      </c>
      <c r="Q1328" s="10">
        <f t="shared" si="61"/>
        <v>-0.73824782355995633</v>
      </c>
    </row>
    <row r="1329" spans="14:17">
      <c r="N1329" s="10">
        <f t="shared" si="62"/>
        <v>13.149999999999764</v>
      </c>
      <c r="O1329" s="10">
        <f t="shared" si="60"/>
        <v>-0.24424930653873567</v>
      </c>
      <c r="P1329" s="10" t="e">
        <f>0.5*$B$25*$B$29^2*EXP(-#REF!*N1329/$B$27)</f>
        <v>#REF!</v>
      </c>
      <c r="Q1329" s="10">
        <f t="shared" si="61"/>
        <v>-0.26004189295980912</v>
      </c>
    </row>
    <row r="1330" spans="14:17">
      <c r="N1330" s="10">
        <f t="shared" si="62"/>
        <v>13.159999999999764</v>
      </c>
      <c r="O1330" s="10">
        <f t="shared" si="60"/>
        <v>-0.32419846669960795</v>
      </c>
      <c r="P1330" s="10" t="e">
        <f>0.5*$B$25*$B$29^2*EXP(-#REF!*N1330/$B$27)</f>
        <v>#REF!</v>
      </c>
      <c r="Q1330" s="10">
        <f t="shared" si="61"/>
        <v>0.21982741833495464</v>
      </c>
    </row>
    <row r="1331" spans="14:17">
      <c r="N1331" s="10">
        <f t="shared" si="62"/>
        <v>13.169999999999764</v>
      </c>
      <c r="O1331" s="10">
        <f t="shared" si="60"/>
        <v>-0.40411520728397476</v>
      </c>
      <c r="P1331" s="10" t="e">
        <f>0.5*$B$25*$B$29^2*EXP(-#REF!*N1331/$B$27)</f>
        <v>#REF!</v>
      </c>
      <c r="Q1331" s="10">
        <f t="shared" si="61"/>
        <v>0.6982905843365742</v>
      </c>
    </row>
    <row r="1332" spans="14:17">
      <c r="N1332" s="10">
        <f t="shared" si="62"/>
        <v>13.179999999999763</v>
      </c>
      <c r="O1332" s="10">
        <f t="shared" si="60"/>
        <v>-0.48399153668443146</v>
      </c>
      <c r="P1332" s="10" t="e">
        <f>0.5*$B$25*$B$29^2*EXP(-#REF!*N1332/$B$27)</f>
        <v>#REF!</v>
      </c>
      <c r="Q1332" s="10">
        <f t="shared" si="61"/>
        <v>1.172287073588546</v>
      </c>
    </row>
    <row r="1333" spans="14:17">
      <c r="N1333" s="10">
        <f t="shared" si="62"/>
        <v>13.189999999999763</v>
      </c>
      <c r="O1333" s="10">
        <f t="shared" si="60"/>
        <v>-0.56381946733448796</v>
      </c>
      <c r="P1333" s="10" t="e">
        <f>0.5*$B$25*$B$29^2*EXP(-#REF!*N1333/$B$27)</f>
        <v>#REF!</v>
      </c>
      <c r="Q1333" s="10">
        <f t="shared" si="61"/>
        <v>1.6387849261225604</v>
      </c>
    </row>
    <row r="1334" spans="14:17">
      <c r="N1334" s="10">
        <f t="shared" si="62"/>
        <v>13.199999999999763</v>
      </c>
      <c r="O1334" s="10">
        <f t="shared" si="60"/>
        <v>-0.64359101650765893</v>
      </c>
      <c r="P1334" s="10" t="e">
        <f>0.5*$B$25*$B$29^2*EXP(-#REF!*N1334/$B$27)</f>
        <v>#REF!</v>
      </c>
      <c r="Q1334" s="10">
        <f t="shared" si="61"/>
        <v>2.0948001476554148</v>
      </c>
    </row>
    <row r="1335" spans="14:17">
      <c r="N1335" s="10">
        <f t="shared" si="62"/>
        <v>13.209999999999763</v>
      </c>
      <c r="O1335" s="10">
        <f t="shared" si="60"/>
        <v>-0.72329820711555992</v>
      </c>
      <c r="P1335" s="10" t="e">
        <f>0.5*$B$25*$B$29^2*EXP(-#REF!*N1335/$B$27)</f>
        <v>#REF!</v>
      </c>
      <c r="Q1335" s="10">
        <f t="shared" si="61"/>
        <v>2.537415796969233</v>
      </c>
    </row>
    <row r="1336" spans="14:17">
      <c r="N1336" s="10">
        <f t="shared" si="62"/>
        <v>13.219999999999763</v>
      </c>
      <c r="O1336" s="10">
        <f t="shared" si="60"/>
        <v>-0.80293306850543922</v>
      </c>
      <c r="P1336" s="10" t="e">
        <f>0.5*$B$25*$B$29^2*EXP(-#REF!*N1336/$B$27)</f>
        <v>#REF!</v>
      </c>
      <c r="Q1336" s="10">
        <f t="shared" si="61"/>
        <v>2.9638006443808909</v>
      </c>
    </row>
    <row r="1337" spans="14:17">
      <c r="N1337" s="10">
        <f t="shared" si="62"/>
        <v>13.229999999999762</v>
      </c>
      <c r="O1337" s="10">
        <f t="shared" si="60"/>
        <v>-0.88248763725757662</v>
      </c>
      <c r="P1337" s="10" t="e">
        <f>0.5*$B$25*$B$29^2*EXP(-#REF!*N1337/$B$27)</f>
        <v>#REF!</v>
      </c>
      <c r="Q1337" s="10">
        <f t="shared" si="61"/>
        <v>3.3712272819501177</v>
      </c>
    </row>
    <row r="1338" spans="14:17">
      <c r="N1338" s="10">
        <f t="shared" si="62"/>
        <v>13.239999999999762</v>
      </c>
      <c r="O1338" s="10">
        <f t="shared" si="60"/>
        <v>-0.96195395798139216</v>
      </c>
      <c r="P1338" s="10" t="e">
        <f>0.5*$B$25*$B$29^2*EXP(-#REF!*N1338/$B$27)</f>
        <v>#REF!</v>
      </c>
      <c r="Q1338" s="10">
        <f t="shared" si="61"/>
        <v>3.7570895695827473</v>
      </c>
    </row>
    <row r="1339" spans="14:17">
      <c r="N1339" s="10">
        <f t="shared" si="62"/>
        <v>13.249999999999762</v>
      </c>
      <c r="O1339" s="10">
        <f t="shared" si="60"/>
        <v>-1.0413240841110354</v>
      </c>
      <c r="P1339" s="10" t="e">
        <f>0.5*$B$25*$B$29^2*EXP(-#REF!*N1339/$B$27)</f>
        <v>#REF!</v>
      </c>
      <c r="Q1339" s="10">
        <f t="shared" si="61"/>
        <v>4.1189193054335966</v>
      </c>
    </row>
    <row r="1340" spans="14:17">
      <c r="N1340" s="10">
        <f t="shared" si="62"/>
        <v>13.259999999999762</v>
      </c>
      <c r="O1340" s="10">
        <f t="shared" si="60"/>
        <v>-1.1205900787000909</v>
      </c>
      <c r="P1340" s="10" t="e">
        <f>0.5*$B$25*$B$29^2*EXP(-#REF!*N1340/$B$27)</f>
        <v>#REF!</v>
      </c>
      <c r="Q1340" s="10">
        <f t="shared" si="61"/>
        <v>4.4544020139752716</v>
      </c>
    </row>
    <row r="1341" spans="14:17">
      <c r="N1341" s="10">
        <f t="shared" si="62"/>
        <v>13.269999999999762</v>
      </c>
      <c r="O1341" s="10">
        <f t="shared" si="60"/>
        <v>-1.199744015215042</v>
      </c>
      <c r="P1341" s="10" t="e">
        <f>0.5*$B$25*$B$29^2*EXP(-#REF!*N1341/$B$27)</f>
        <v>#REF!</v>
      </c>
      <c r="Q1341" s="10">
        <f t="shared" si="61"/>
        <v>4.7613917507431545</v>
      </c>
    </row>
    <row r="1342" spans="14:17">
      <c r="N1342" s="10">
        <f t="shared" si="62"/>
        <v>13.279999999999761</v>
      </c>
      <c r="O1342" s="10">
        <f t="shared" si="60"/>
        <v>-1.2787779783282551</v>
      </c>
      <c r="P1342" s="10" t="e">
        <f>0.5*$B$25*$B$29^2*EXP(-#REF!*N1342/$B$27)</f>
        <v>#REF!</v>
      </c>
      <c r="Q1342" s="10">
        <f t="shared" si="61"/>
        <v>5.0379248290567151</v>
      </c>
    </row>
    <row r="1343" spans="14:17">
      <c r="N1343" s="10">
        <f t="shared" si="62"/>
        <v>13.289999999999761</v>
      </c>
      <c r="O1343" s="10">
        <f t="shared" si="60"/>
        <v>-1.3576840647093362</v>
      </c>
      <c r="P1343" s="10" t="e">
        <f>0.5*$B$25*$B$29^2*EXP(-#REF!*N1343/$B$27)</f>
        <v>#REF!</v>
      </c>
      <c r="Q1343" s="10">
        <f t="shared" si="61"/>
        <v>5.282232380912979</v>
      </c>
    </row>
    <row r="1344" spans="14:17">
      <c r="N1344" s="10">
        <f t="shared" si="62"/>
        <v>13.299999999999761</v>
      </c>
      <c r="O1344" s="10">
        <f t="shared" si="60"/>
        <v>-1.4364543838152899</v>
      </c>
      <c r="P1344" s="10" t="e">
        <f>0.5*$B$25*$B$29^2*EXP(-#REF!*N1344/$B$27)</f>
        <v>#REF!</v>
      </c>
      <c r="Q1344" s="10">
        <f t="shared" si="61"/>
        <v>5.492751671705296</v>
      </c>
    </row>
    <row r="1345" spans="14:17">
      <c r="N1345" s="10">
        <f t="shared" si="62"/>
        <v>13.309999999999761</v>
      </c>
      <c r="O1345" s="10">
        <f t="shared" si="60"/>
        <v>-1.5150810586799033</v>
      </c>
      <c r="P1345" s="10" t="e">
        <f>0.5*$B$25*$B$29^2*EXP(-#REF!*N1345/$B$27)</f>
        <v>#REF!</v>
      </c>
      <c r="Q1345" s="10">
        <f t="shared" si="61"/>
        <v>5.6681360963918301</v>
      </c>
    </row>
    <row r="1346" spans="14:17">
      <c r="N1346" s="10">
        <f t="shared" si="62"/>
        <v>13.31999999999976</v>
      </c>
      <c r="O1346" s="10">
        <f t="shared" si="60"/>
        <v>-1.5935562267012122</v>
      </c>
      <c r="P1346" s="10" t="e">
        <f>0.5*$B$25*$B$29^2*EXP(-#REF!*N1346/$B$27)</f>
        <v>#REF!</v>
      </c>
      <c r="Q1346" s="10">
        <f t="shared" si="61"/>
        <v>5.807263793172396</v>
      </c>
    </row>
    <row r="1347" spans="14:17">
      <c r="N1347" s="10">
        <f t="shared" si="62"/>
        <v>13.32999999999976</v>
      </c>
      <c r="O1347" s="10">
        <f t="shared" si="60"/>
        <v>-1.6718720404278102</v>
      </c>
      <c r="P1347" s="10" t="e">
        <f>0.5*$B$25*$B$29^2*EXP(-#REF!*N1347/$B$27)</f>
        <v>#REF!</v>
      </c>
      <c r="Q1347" s="10">
        <f t="shared" si="61"/>
        <v>5.9092448195755019</v>
      </c>
    </row>
    <row r="1348" spans="14:17">
      <c r="N1348" s="10">
        <f t="shared" si="62"/>
        <v>13.33999999999976</v>
      </c>
      <c r="O1348" s="10">
        <f t="shared" si="60"/>
        <v>-1.750020668343643</v>
      </c>
      <c r="P1348" s="10" t="e">
        <f>0.5*$B$25*$B$29^2*EXP(-#REF!*N1348/$B$27)</f>
        <v>#REF!</v>
      </c>
      <c r="Q1348" s="10">
        <f t="shared" si="61"/>
        <v>5.9734268450531562</v>
      </c>
    </row>
    <row r="1349" spans="14:17">
      <c r="N1349" s="10">
        <f t="shared" si="62"/>
        <v>13.34999999999976</v>
      </c>
      <c r="O1349" s="10">
        <f t="shared" si="60"/>
        <v>-1.8279942956509316</v>
      </c>
      <c r="P1349" s="10" t="e">
        <f>0.5*$B$25*$B$29^2*EXP(-#REF!*N1349/$B$27)</f>
        <v>#REF!</v>
      </c>
      <c r="Q1349" s="10">
        <f t="shared" si="61"/>
        <v>5.9993993236702163</v>
      </c>
    </row>
    <row r="1350" spans="14:17">
      <c r="N1350" s="10">
        <f t="shared" si="62"/>
        <v>13.35999999999976</v>
      </c>
      <c r="O1350" s="10">
        <f t="shared" si="60"/>
        <v>-1.9057851250519788</v>
      </c>
      <c r="P1350" s="10" t="e">
        <f>0.5*$B$25*$B$29^2*EXP(-#REF!*N1350/$B$27)</f>
        <v>#REF!</v>
      </c>
      <c r="Q1350" s="10">
        <f t="shared" si="61"/>
        <v>5.9869961201973503</v>
      </c>
    </row>
    <row r="1351" spans="14:17">
      <c r="N1351" s="10">
        <f t="shared" si="62"/>
        <v>13.369999999999759</v>
      </c>
      <c r="O1351" s="10">
        <f t="shared" si="60"/>
        <v>-1.9833853775287247</v>
      </c>
      <c r="P1351" s="10" t="e">
        <f>0.5*$B$25*$B$29^2*EXP(-#REF!*N1351/$B$27)</f>
        <v>#REF!</v>
      </c>
      <c r="Q1351" s="10">
        <f t="shared" si="61"/>
        <v>5.9362965728095469</v>
      </c>
    </row>
    <row r="1352" spans="14:17">
      <c r="N1352" s="10">
        <f t="shared" si="62"/>
        <v>13.379999999999759</v>
      </c>
      <c r="O1352" s="10">
        <f t="shared" si="60"/>
        <v>-2.0607872931204785</v>
      </c>
      <c r="P1352" s="10" t="e">
        <f>0.5*$B$25*$B$29^2*EXP(-#REF!*N1352/$B$27)</f>
        <v>#REF!</v>
      </c>
      <c r="Q1352" s="10">
        <f t="shared" si="61"/>
        <v>5.8476249855925468</v>
      </c>
    </row>
    <row r="1353" spans="14:17">
      <c r="N1353" s="10">
        <f t="shared" si="62"/>
        <v>13.389999999999759</v>
      </c>
      <c r="O1353" s="10">
        <f t="shared" si="60"/>
        <v>-2.1379831317002371</v>
      </c>
      <c r="P1353" s="10" t="e">
        <f>0.5*$B$25*$B$29^2*EXP(-#REF!*N1353/$B$27)</f>
        <v>#REF!</v>
      </c>
      <c r="Q1353" s="10">
        <f t="shared" si="61"/>
        <v>5.7215485541034177</v>
      </c>
    </row>
    <row r="1354" spans="14:17">
      <c r="N1354" s="10">
        <f t="shared" si="62"/>
        <v>13.399999999999759</v>
      </c>
      <c r="O1354" s="10">
        <f t="shared" si="60"/>
        <v>-2.2149651737484728</v>
      </c>
      <c r="P1354" s="10" t="e">
        <f>0.5*$B$25*$B$29^2*EXP(-#REF!*N1354/$B$27)</f>
        <v>#REF!</v>
      </c>
      <c r="Q1354" s="10">
        <f t="shared" si="61"/>
        <v>5.5588737372545962</v>
      </c>
    </row>
    <row r="1355" spans="14:17">
      <c r="N1355" s="10">
        <f t="shared" si="62"/>
        <v>13.409999999999759</v>
      </c>
      <c r="O1355" s="10">
        <f t="shared" si="60"/>
        <v>-2.2917257211251316</v>
      </c>
      <c r="P1355" s="10" t="e">
        <f>0.5*$B$25*$B$29^2*EXP(-#REF!*N1355/$B$27)</f>
        <v>#REF!</v>
      </c>
      <c r="Q1355" s="10">
        <f t="shared" si="61"/>
        <v>5.3606410987289852</v>
      </c>
    </row>
    <row r="1356" spans="14:17">
      <c r="N1356" s="10">
        <f t="shared" si="62"/>
        <v>13.419999999999758</v>
      </c>
      <c r="O1356" s="10">
        <f t="shared" si="60"/>
        <v>-2.3682570978394972</v>
      </c>
      <c r="P1356" s="10" t="e">
        <f>0.5*$B$25*$B$29^2*EXP(-#REF!*N1356/$B$27)</f>
        <v>#REF!</v>
      </c>
      <c r="Q1356" s="10">
        <f t="shared" si="61"/>
        <v>5.1281186509234065</v>
      </c>
    </row>
    <row r="1357" spans="14:17">
      <c r="N1357" s="10">
        <f t="shared" si="62"/>
        <v>13.429999999999758</v>
      </c>
      <c r="O1357" s="10">
        <f t="shared" si="60"/>
        <v>-2.4445516508175658</v>
      </c>
      <c r="P1357" s="10" t="e">
        <f>0.5*$B$25*$B$29^2*EXP(-#REF!*N1357/$B$27)</f>
        <v>#REF!</v>
      </c>
      <c r="Q1357" s="10">
        <f t="shared" si="61"/>
        <v>4.8627937439964928</v>
      </c>
    </row>
    <row r="1358" spans="14:17">
      <c r="N1358" s="10">
        <f t="shared" si="62"/>
        <v>13.439999999999758</v>
      </c>
      <c r="O1358" s="10">
        <f t="shared" si="60"/>
        <v>-2.5206017506676721</v>
      </c>
      <c r="P1358" s="10" t="e">
        <f>0.5*$B$25*$B$29^2*EXP(-#REF!*N1358/$B$27)</f>
        <v>#REF!</v>
      </c>
      <c r="Q1358" s="10">
        <f t="shared" si="61"/>
        <v>4.5663635519034083</v>
      </c>
    </row>
    <row r="1359" spans="14:17">
      <c r="N1359" s="10">
        <f t="shared" si="62"/>
        <v>13.449999999999758</v>
      </c>
      <c r="O1359" s="10">
        <f t="shared" ref="O1359:O1422" si="63">$B$29*COS($B$25*N1359+$B$23)</f>
        <v>-2.5963997924432598</v>
      </c>
      <c r="P1359" s="10" t="e">
        <f>0.5*$B$25*$B$29^2*EXP(-#REF!*N1359/$B$27)</f>
        <v>#REF!</v>
      </c>
      <c r="Q1359" s="10">
        <f t="shared" ref="Q1359:Q1422" si="64">$B$31*COS($B$27*N1359)</f>
        <v>4.2407242162743222</v>
      </c>
    </row>
    <row r="1360" spans="14:17">
      <c r="N1360" s="10">
        <f t="shared" si="62"/>
        <v>13.459999999999757</v>
      </c>
      <c r="O1360" s="10">
        <f t="shared" si="63"/>
        <v>-2.6719381964032092</v>
      </c>
      <c r="P1360" s="10" t="e">
        <f>0.5*$B$25*$B$29^2*EXP(-#REF!*N1360/$B$27)</f>
        <v>#REF!</v>
      </c>
      <c r="Q1360" s="10">
        <f t="shared" si="64"/>
        <v>3.8879587175787593</v>
      </c>
    </row>
    <row r="1361" spans="14:17">
      <c r="N1361" s="10">
        <f t="shared" si="62"/>
        <v>13.469999999999757</v>
      </c>
      <c r="O1361" s="10">
        <f t="shared" si="63"/>
        <v>-2.7472094087701255</v>
      </c>
      <c r="P1361" s="10" t="e">
        <f>0.5*$B$25*$B$29^2*EXP(-#REF!*N1361/$B$27)</f>
        <v>#REF!</v>
      </c>
      <c r="Q1361" s="10">
        <f t="shared" si="64"/>
        <v>3.5103235511589808</v>
      </c>
    </row>
    <row r="1362" spans="14:17">
      <c r="N1362" s="10">
        <f t="shared" si="62"/>
        <v>13.479999999999757</v>
      </c>
      <c r="O1362" s="10">
        <f t="shared" si="63"/>
        <v>-2.8222059024854991</v>
      </c>
      <c r="P1362" s="10" t="e">
        <f>0.5*$B$25*$B$29^2*EXP(-#REF!*N1362/$B$27)</f>
        <v>#REF!</v>
      </c>
      <c r="Q1362" s="10">
        <f t="shared" si="64"/>
        <v>3.110234293360326</v>
      </c>
    </row>
    <row r="1363" spans="14:17">
      <c r="N1363" s="10">
        <f t="shared" si="62"/>
        <v>13.489999999999757</v>
      </c>
      <c r="O1363" s="10">
        <f t="shared" si="63"/>
        <v>-2.8969201779624543</v>
      </c>
      <c r="P1363" s="10" t="e">
        <f>0.5*$B$25*$B$29^2*EXP(-#REF!*N1363/$B$27)</f>
        <v>#REF!</v>
      </c>
      <c r="Q1363" s="10">
        <f t="shared" si="64"/>
        <v>2.6902501500860092</v>
      </c>
    </row>
    <row r="1364" spans="14:17">
      <c r="N1364" s="10">
        <f t="shared" ref="N1364:N1427" si="65">N1363+$N$10</f>
        <v>13.499999999999757</v>
      </c>
      <c r="O1364" s="10">
        <f t="shared" si="63"/>
        <v>-2.971344763835758</v>
      </c>
      <c r="P1364" s="10" t="e">
        <f>0.5*$B$25*$B$29^2*EXP(-#REF!*N1364/$B$27)</f>
        <v>#REF!</v>
      </c>
      <c r="Q1364" s="10">
        <f t="shared" si="64"/>
        <v>2.2530575866128988</v>
      </c>
    </row>
    <row r="1365" spans="14:17">
      <c r="N1365" s="10">
        <f t="shared" si="65"/>
        <v>13.509999999999756</v>
      </c>
      <c r="O1365" s="10">
        <f t="shared" si="63"/>
        <v>-3.0454722177087379</v>
      </c>
      <c r="P1365" s="10" t="e">
        <f>0.5*$B$25*$B$29^2*EXP(-#REF!*N1365/$B$27)</f>
        <v>#REF!</v>
      </c>
      <c r="Q1365" s="10">
        <f t="shared" si="64"/>
        <v>1.8014531433815897</v>
      </c>
    </row>
    <row r="1366" spans="14:17">
      <c r="N1366" s="10">
        <f t="shared" si="65"/>
        <v>13.519999999999756</v>
      </c>
      <c r="O1366" s="10">
        <f t="shared" si="63"/>
        <v>-3.1192951268978319</v>
      </c>
      <c r="P1366" s="10" t="e">
        <f>0.5*$B$25*$B$29^2*EXP(-#REF!*N1366/$B$27)</f>
        <v>#REF!</v>
      </c>
      <c r="Q1366" s="10">
        <f t="shared" si="64"/>
        <v>1.3383255476810734</v>
      </c>
    </row>
    <row r="1367" spans="14:17">
      <c r="N1367" s="10">
        <f t="shared" si="65"/>
        <v>13.529999999999756</v>
      </c>
      <c r="O1367" s="10">
        <f t="shared" si="63"/>
        <v>-3.1928061091736928</v>
      </c>
      <c r="P1367" s="10" t="e">
        <f>0.5*$B$25*$B$29^2*EXP(-#REF!*N1367/$B$27)</f>
        <v>#REF!</v>
      </c>
      <c r="Q1367" s="10">
        <f t="shared" si="64"/>
        <v>0.86663723565217377</v>
      </c>
    </row>
    <row r="1368" spans="14:17">
      <c r="N1368" s="10">
        <f t="shared" si="65"/>
        <v>13.539999999999756</v>
      </c>
      <c r="O1368" s="10">
        <f t="shared" si="63"/>
        <v>-3.2659978134992467</v>
      </c>
      <c r="P1368" s="10" t="e">
        <f>0.5*$B$25*$B$29^2*EXP(-#REF!*N1368/$B$27)</f>
        <v>#REF!</v>
      </c>
      <c r="Q1368" s="10">
        <f t="shared" si="64"/>
        <v>0.38940540280587088</v>
      </c>
    </row>
    <row r="1369" spans="14:17">
      <c r="N1369" s="10">
        <f t="shared" si="65"/>
        <v>13.549999999999756</v>
      </c>
      <c r="O1369" s="10">
        <f t="shared" si="63"/>
        <v>-3.3388629207651066</v>
      </c>
      <c r="P1369" s="10" t="e">
        <f>0.5*$B$25*$B$29^2*EXP(-#REF!*N1369/$B$27)</f>
        <v>#REF!</v>
      </c>
      <c r="Q1369" s="10">
        <f t="shared" si="64"/>
        <v>-9.0317295731471792E-2</v>
      </c>
    </row>
    <row r="1370" spans="14:17">
      <c r="N1370" s="10">
        <f t="shared" si="65"/>
        <v>13.559999999999755</v>
      </c>
      <c r="O1370" s="10">
        <f t="shared" si="63"/>
        <v>-3.4113941445212665</v>
      </c>
      <c r="P1370" s="10" t="e">
        <f>0.5*$B$25*$B$29^2*EXP(-#REF!*N1370/$B$27)</f>
        <v>#REF!</v>
      </c>
      <c r="Q1370" s="10">
        <f t="shared" si="64"/>
        <v>-0.56946227179340958</v>
      </c>
    </row>
    <row r="1371" spans="14:17">
      <c r="N1371" s="10">
        <f t="shared" si="65"/>
        <v>13.569999999999755</v>
      </c>
      <c r="O1371" s="10">
        <f t="shared" si="63"/>
        <v>-3.4835842317057932</v>
      </c>
      <c r="P1371" s="10" t="e">
        <f>0.5*$B$25*$B$29^2*EXP(-#REF!*N1371/$B$27)</f>
        <v>#REF!</v>
      </c>
      <c r="Q1371" s="10">
        <f t="shared" si="64"/>
        <v>-1.0449646326658018</v>
      </c>
    </row>
    <row r="1372" spans="14:17">
      <c r="N1372" s="10">
        <f t="shared" si="65"/>
        <v>13.579999999999755</v>
      </c>
      <c r="O1372" s="10">
        <f t="shared" si="63"/>
        <v>-3.5554259633701779</v>
      </c>
      <c r="P1372" s="10" t="e">
        <f>0.5*$B$25*$B$29^2*EXP(-#REF!*N1372/$B$27)</f>
        <v>#REF!</v>
      </c>
      <c r="Q1372" s="10">
        <f t="shared" si="64"/>
        <v>-1.513782785940913</v>
      </c>
    </row>
    <row r="1373" spans="14:17">
      <c r="N1373" s="10">
        <f t="shared" si="65"/>
        <v>13.589999999999755</v>
      </c>
      <c r="O1373" s="10">
        <f t="shared" si="63"/>
        <v>-3.6269121554010195</v>
      </c>
      <c r="P1373" s="10" t="e">
        <f>0.5*$B$25*$B$29^2*EXP(-#REF!*N1373/$B$27)</f>
        <v>#REF!</v>
      </c>
      <c r="Q1373" s="10">
        <f t="shared" si="64"/>
        <v>-1.972917895329068</v>
      </c>
    </row>
    <row r="1374" spans="14:17">
      <c r="N1374" s="10">
        <f t="shared" si="65"/>
        <v>13.599999999999755</v>
      </c>
      <c r="O1374" s="10">
        <f t="shared" si="63"/>
        <v>-3.6980356592387382</v>
      </c>
      <c r="P1374" s="10" t="e">
        <f>0.5*$B$25*$B$29^2*EXP(-#REF!*N1374/$B$27)</f>
        <v>#REF!</v>
      </c>
      <c r="Q1374" s="10">
        <f t="shared" si="64"/>
        <v>-2.4194330629770633</v>
      </c>
    </row>
    <row r="1375" spans="14:17">
      <c r="N1375" s="10">
        <f t="shared" si="65"/>
        <v>13.609999999999754</v>
      </c>
      <c r="O1375" s="10">
        <f t="shared" si="63"/>
        <v>-3.768789362592269</v>
      </c>
      <c r="P1375" s="10" t="e">
        <f>0.5*$B$25*$B$29^2*EXP(-#REF!*N1375/$B$27)</f>
        <v>#REF!</v>
      </c>
      <c r="Q1375" s="10">
        <f t="shared" si="64"/>
        <v>-2.8504721155919515</v>
      </c>
    </row>
    <row r="1376" spans="14:17">
      <c r="N1376" s="10">
        <f t="shared" si="65"/>
        <v>13.619999999999754</v>
      </c>
      <c r="O1376" s="10">
        <f t="shared" si="63"/>
        <v>-3.8391661901501379</v>
      </c>
      <c r="P1376" s="10" t="e">
        <f>0.5*$B$25*$B$29^2*EXP(-#REF!*N1376/$B$27)</f>
        <v>#REF!</v>
      </c>
      <c r="Q1376" s="10">
        <f t="shared" si="64"/>
        <v>-3.2632778742031263</v>
      </c>
    </row>
    <row r="1377" spans="14:17">
      <c r="N1377" s="10">
        <f t="shared" si="65"/>
        <v>13.629999999999754</v>
      </c>
      <c r="O1377" s="10">
        <f t="shared" si="63"/>
        <v>-3.9091591042882863</v>
      </c>
      <c r="P1377" s="10" t="e">
        <f>0.5*$B$25*$B$29^2*EXP(-#REF!*N1377/$B$27)</f>
        <v>#REF!</v>
      </c>
      <c r="Q1377" s="10">
        <f t="shared" si="64"/>
        <v>-3.6552097906985717</v>
      </c>
    </row>
    <row r="1378" spans="14:17">
      <c r="N1378" s="10">
        <f t="shared" si="65"/>
        <v>13.639999999999754</v>
      </c>
      <c r="O1378" s="10">
        <f t="shared" si="63"/>
        <v>-3.9787611057736281</v>
      </c>
      <c r="P1378" s="10" t="e">
        <f>0.5*$B$25*$B$29^2*EXP(-#REF!*N1378/$B$27)</f>
        <v>#REF!</v>
      </c>
      <c r="Q1378" s="10">
        <f t="shared" si="64"/>
        <v>-4.0237608383216266</v>
      </c>
    </row>
    <row r="1379" spans="14:17">
      <c r="N1379" s="10">
        <f t="shared" si="65"/>
        <v>13.649999999999753</v>
      </c>
      <c r="O1379" s="10">
        <f t="shared" si="63"/>
        <v>-4.0479652344640158</v>
      </c>
      <c r="P1379" s="10" t="e">
        <f>0.5*$B$25*$B$29^2*EXP(-#REF!*N1379/$B$27)</f>
        <v>#REF!</v>
      </c>
      <c r="Q1379" s="10">
        <f t="shared" si="64"/>
        <v>-4.366573548086742</v>
      </c>
    </row>
    <row r="1380" spans="14:17">
      <c r="N1380" s="10">
        <f t="shared" si="65"/>
        <v>13.659999999999753</v>
      </c>
      <c r="O1380" s="10">
        <f t="shared" si="63"/>
        <v>-4.1167645700042987</v>
      </c>
      <c r="P1380" s="10" t="e">
        <f>0.5*$B$25*$B$29^2*EXP(-#REF!*N1380/$B$27)</f>
        <v>#REF!</v>
      </c>
      <c r="Q1380" s="10">
        <f t="shared" si="64"/>
        <v>-4.6814550885358681</v>
      </c>
    </row>
    <row r="1381" spans="14:17">
      <c r="N1381" s="10">
        <f t="shared" si="65"/>
        <v>13.669999999999753</v>
      </c>
      <c r="O1381" s="10">
        <f t="shared" si="63"/>
        <v>-4.185152232518158</v>
      </c>
      <c r="P1381" s="10" t="e">
        <f>0.5*$B$25*$B$29^2*EXP(-#REF!*N1381/$B$27)</f>
        <v>#REF!</v>
      </c>
      <c r="Q1381" s="10">
        <f t="shared" si="64"/>
        <v>-4.9663912923765272</v>
      </c>
    </row>
    <row r="1382" spans="14:17">
      <c r="N1382" s="10">
        <f t="shared" si="65"/>
        <v>13.679999999999753</v>
      </c>
      <c r="O1382" s="10">
        <f t="shared" si="63"/>
        <v>-4.2531213832963815</v>
      </c>
      <c r="P1382" s="10" t="e">
        <f>0.5*$B$25*$B$29^2*EXP(-#REF!*N1382/$B$27)</f>
        <v>#REF!</v>
      </c>
      <c r="Q1382" s="10">
        <f t="shared" si="64"/>
        <v>-5.2195595402789188</v>
      </c>
    </row>
    <row r="1383" spans="14:17">
      <c r="N1383" s="10">
        <f t="shared" si="65"/>
        <v>13.689999999999753</v>
      </c>
      <c r="O1383" s="10">
        <f t="shared" si="63"/>
        <v>-4.3206652254805791</v>
      </c>
      <c r="P1383" s="10" t="e">
        <f>0.5*$B$25*$B$29^2*EXP(-#REF!*N1383/$B$27)</f>
        <v>#REF!</v>
      </c>
      <c r="Q1383" s="10">
        <f t="shared" si="64"/>
        <v>-5.4393404194197581</v>
      </c>
    </row>
    <row r="1384" spans="14:17">
      <c r="N1384" s="10">
        <f t="shared" si="65"/>
        <v>13.699999999999752</v>
      </c>
      <c r="O1384" s="10">
        <f t="shared" si="63"/>
        <v>-4.3877770047427225</v>
      </c>
      <c r="P1384" s="10" t="e">
        <f>0.5*$B$25*$B$29^2*EXP(-#REF!*N1384/$B$27)</f>
        <v>#REF!</v>
      </c>
      <c r="Q1384" s="10">
        <f t="shared" si="64"/>
        <v>-5.6243280821979242</v>
      </c>
    </row>
    <row r="1385" spans="14:17">
      <c r="N1385" s="10">
        <f t="shared" si="65"/>
        <v>13.709999999999752</v>
      </c>
      <c r="O1385" s="10">
        <f t="shared" si="63"/>
        <v>-4.454450009960861</v>
      </c>
      <c r="P1385" s="10" t="e">
        <f>0.5*$B$25*$B$29^2*EXP(-#REF!*N1385/$B$27)</f>
        <v>#REF!</v>
      </c>
      <c r="Q1385" s="10">
        <f t="shared" si="64"/>
        <v>-5.7733392388615021</v>
      </c>
    </row>
    <row r="1386" spans="14:17">
      <c r="N1386" s="10">
        <f t="shared" si="65"/>
        <v>13.719999999999752</v>
      </c>
      <c r="O1386" s="10">
        <f t="shared" si="63"/>
        <v>-4.5206775738900324</v>
      </c>
      <c r="P1386" s="10" t="e">
        <f>0.5*$B$25*$B$29^2*EXP(-#REF!*N1386/$B$27)</f>
        <v>#REF!</v>
      </c>
      <c r="Q1386" s="10">
        <f t="shared" si="64"/>
        <v>-5.8854207265241003</v>
      </c>
    </row>
    <row r="1387" spans="14:17">
      <c r="N1387" s="10">
        <f t="shared" si="65"/>
        <v>13.729999999999752</v>
      </c>
      <c r="O1387" s="10">
        <f t="shared" si="63"/>
        <v>-4.5864530738290341</v>
      </c>
      <c r="P1387" s="10" t="e">
        <f>0.5*$B$25*$B$29^2*EXP(-#REF!*N1387/$B$27)</f>
        <v>#REF!</v>
      </c>
      <c r="Q1387" s="10">
        <f t="shared" si="64"/>
        <v>-5.9598556061545498</v>
      </c>
    </row>
    <row r="1388" spans="14:17">
      <c r="N1388" s="10">
        <f t="shared" si="65"/>
        <v>13.739999999999752</v>
      </c>
      <c r="O1388" s="10">
        <f t="shared" si="63"/>
        <v>-4.6517699322827308</v>
      </c>
      <c r="P1388" s="10" t="e">
        <f>0.5*$B$25*$B$29^2*EXP(-#REF!*N1388/$B$27)</f>
        <v>#REF!</v>
      </c>
      <c r="Q1388" s="10">
        <f t="shared" si="64"/>
        <v>-5.9961677485400742</v>
      </c>
    </row>
    <row r="1389" spans="14:17">
      <c r="N1389" s="10">
        <f t="shared" si="65"/>
        <v>13.749999999999751</v>
      </c>
      <c r="O1389" s="10">
        <f t="shared" si="63"/>
        <v>-4.716621617619615</v>
      </c>
      <c r="P1389" s="10" t="e">
        <f>0.5*$B$25*$B$29^2*EXP(-#REF!*N1389/$B$27)</f>
        <v>#REF!</v>
      </c>
      <c r="Q1389" s="10">
        <f t="shared" si="64"/>
        <v>-5.9941248798884157</v>
      </c>
    </row>
    <row r="1390" spans="14:17">
      <c r="N1390" s="10">
        <f t="shared" si="65"/>
        <v>13.759999999999751</v>
      </c>
      <c r="O1390" s="10">
        <f t="shared" si="63"/>
        <v>-4.7810016447252428</v>
      </c>
      <c r="P1390" s="10" t="e">
        <f>0.5*$B$25*$B$29^2*EXP(-#REF!*N1390/$B$27)</f>
        <v>#REF!</v>
      </c>
      <c r="Q1390" s="10">
        <f t="shared" si="64"/>
        <v>-5.9537400675874403</v>
      </c>
    </row>
    <row r="1391" spans="14:17">
      <c r="N1391" s="10">
        <f t="shared" si="65"/>
        <v>13.769999999999751</v>
      </c>
      <c r="O1391" s="10">
        <f t="shared" si="63"/>
        <v>-4.8449035756505969</v>
      </c>
      <c r="P1391" s="10" t="e">
        <f>0.5*$B$25*$B$29^2*EXP(-#REF!*N1391/$B$27)</f>
        <v>#REF!</v>
      </c>
      <c r="Q1391" s="10">
        <f t="shared" si="64"/>
        <v>-5.8752716366184519</v>
      </c>
    </row>
    <row r="1392" spans="14:17">
      <c r="N1392" s="10">
        <f t="shared" si="65"/>
        <v>13.779999999999751</v>
      </c>
      <c r="O1392" s="10">
        <f t="shared" si="63"/>
        <v>-4.9083210202557481</v>
      </c>
      <c r="P1392" s="10" t="e">
        <f>0.5*$B$25*$B$29^2*EXP(-#REF!*N1392/$B$27)</f>
        <v>#REF!</v>
      </c>
      <c r="Q1392" s="10">
        <f t="shared" si="64"/>
        <v>-5.7592215171578731</v>
      </c>
    </row>
    <row r="1393" spans="14:17">
      <c r="N1393" s="10">
        <f t="shared" si="65"/>
        <v>13.78999999999975</v>
      </c>
      <c r="O1393" s="10">
        <f t="shared" si="63"/>
        <v>-4.9712476368491272</v>
      </c>
      <c r="P1393" s="10" t="e">
        <f>0.5*$B$25*$B$29^2*EXP(-#REF!*N1393/$B$27)</f>
        <v>#REF!</v>
      </c>
      <c r="Q1393" s="10">
        <f t="shared" si="64"/>
        <v>-5.6063320339370062</v>
      </c>
    </row>
    <row r="1394" spans="14:17">
      <c r="N1394" s="10">
        <f t="shared" si="65"/>
        <v>13.79999999999975</v>
      </c>
      <c r="O1394" s="10">
        <f t="shared" si="63"/>
        <v>-5.0336771328215137</v>
      </c>
      <c r="P1394" s="10" t="e">
        <f>0.5*$B$25*$B$29^2*EXP(-#REF!*N1394/$B$27)</f>
        <v>#REF!</v>
      </c>
      <c r="Q1394" s="10">
        <f t="shared" si="64"/>
        <v>-5.417581157897013</v>
      </c>
    </row>
    <row r="1395" spans="14:17">
      <c r="N1395" s="10">
        <f t="shared" si="65"/>
        <v>13.80999999999975</v>
      </c>
      <c r="O1395" s="10">
        <f t="shared" si="63"/>
        <v>-5.0956032652753356</v>
      </c>
      <c r="P1395" s="10" t="e">
        <f>0.5*$B$25*$B$29^2*EXP(-#REF!*N1395/$B$27)</f>
        <v>#REF!</v>
      </c>
      <c r="Q1395" s="10">
        <f t="shared" si="64"/>
        <v>-5.1941762505123217</v>
      </c>
    </row>
    <row r="1396" spans="14:17">
      <c r="N1396" s="10">
        <f t="shared" si="65"/>
        <v>13.81999999999975</v>
      </c>
      <c r="O1396" s="10">
        <f t="shared" si="63"/>
        <v>-5.1570198416489959</v>
      </c>
      <c r="P1396" s="10" t="e">
        <f>0.5*$B$25*$B$29^2*EXP(-#REF!*N1396/$B$27)</f>
        <v>#REF!</v>
      </c>
      <c r="Q1396" s="10">
        <f t="shared" si="64"/>
        <v>-4.9375463407974367</v>
      </c>
    </row>
    <row r="1397" spans="14:17">
      <c r="N1397" s="10">
        <f t="shared" si="65"/>
        <v>13.82999999999975</v>
      </c>
      <c r="O1397" s="10">
        <f t="shared" si="63"/>
        <v>-5.2179207203359494</v>
      </c>
      <c r="P1397" s="10" t="e">
        <f>0.5*$B$25*$B$29^2*EXP(-#REF!*N1397/$B$27)</f>
        <v>#REF!</v>
      </c>
      <c r="Q1397" s="10">
        <f t="shared" si="64"/>
        <v>-4.6493329843979581</v>
      </c>
    </row>
    <row r="1398" spans="14:17">
      <c r="N1398" s="10">
        <f t="shared" si="65"/>
        <v>13.839999999999749</v>
      </c>
      <c r="O1398" s="10">
        <f t="shared" si="63"/>
        <v>-5.2782998112991226</v>
      </c>
      <c r="P1398" s="10" t="e">
        <f>0.5*$B$25*$B$29^2*EXP(-#REF!*N1398/$B$27)</f>
        <v>#REF!</v>
      </c>
      <c r="Q1398" s="10">
        <f t="shared" si="64"/>
        <v>-4.3313797632364341</v>
      </c>
    </row>
    <row r="1399" spans="14:17">
      <c r="N1399" s="10">
        <f t="shared" si="65"/>
        <v>13.849999999999749</v>
      </c>
      <c r="O1399" s="10">
        <f t="shared" si="63"/>
        <v>-5.3381510766797771</v>
      </c>
      <c r="P1399" s="10" t="e">
        <f>0.5*$B$25*$B$29^2*EXP(-#REF!*N1399/$B$27)</f>
        <v>#REF!</v>
      </c>
      <c r="Q1399" s="10">
        <f t="shared" si="64"/>
        <v>-3.9857204928794681</v>
      </c>
    </row>
    <row r="1400" spans="14:17">
      <c r="N1400" s="10">
        <f t="shared" si="65"/>
        <v>13.859999999999749</v>
      </c>
      <c r="O1400" s="10">
        <f t="shared" si="63"/>
        <v>-5.3974685314011648</v>
      </c>
      <c r="P1400" s="10" t="e">
        <f>0.5*$B$25*$B$29^2*EXP(-#REF!*N1400/$B$27)</f>
        <v>#REF!</v>
      </c>
      <c r="Q1400" s="10">
        <f t="shared" si="64"/>
        <v>-3.6145662130587093</v>
      </c>
    </row>
    <row r="1401" spans="14:17">
      <c r="N1401" s="10">
        <f t="shared" si="65"/>
        <v>13.869999999999749</v>
      </c>
      <c r="O1401" s="10">
        <f t="shared" si="63"/>
        <v>-5.4562462437672883</v>
      </c>
      <c r="P1401" s="10" t="e">
        <f>0.5*$B$25*$B$29^2*EXP(-#REF!*N1401/$B$27)</f>
        <v>#REF!</v>
      </c>
      <c r="Q1401" s="10">
        <f t="shared" si="64"/>
        <v>-3.2202910445619706</v>
      </c>
    </row>
    <row r="1402" spans="14:17">
      <c r="N1402" s="10">
        <f t="shared" si="65"/>
        <v>13.879999999999749</v>
      </c>
      <c r="O1402" s="10">
        <f t="shared" si="63"/>
        <v>-5.5144783360558929</v>
      </c>
      <c r="P1402" s="10" t="e">
        <f>0.5*$B$25*$B$29^2*EXP(-#REF!*N1402/$B$27)</f>
        <v>#REF!</v>
      </c>
      <c r="Q1402" s="10">
        <f t="shared" si="64"/>
        <v>-2.8054170029621246</v>
      </c>
    </row>
    <row r="1403" spans="14:17">
      <c r="N1403" s="10">
        <f t="shared" si="65"/>
        <v>13.889999999999748</v>
      </c>
      <c r="O1403" s="10">
        <f t="shared" si="63"/>
        <v>-5.5721589851062747</v>
      </c>
      <c r="P1403" s="10" t="e">
        <f>0.5*$B$25*$B$29^2*EXP(-#REF!*N1403/$B$27)</f>
        <v>#REF!</v>
      </c>
      <c r="Q1403" s="10">
        <f t="shared" si="64"/>
        <v>-2.3725978663240834</v>
      </c>
    </row>
    <row r="1404" spans="14:17">
      <c r="N1404" s="10">
        <f t="shared" si="65"/>
        <v>13.899999999999748</v>
      </c>
      <c r="O1404" s="10">
        <f t="shared" si="63"/>
        <v>-5.6292824229016363</v>
      </c>
      <c r="P1404" s="10" t="e">
        <f>0.5*$B$25*$B$29^2*EXP(-#REF!*N1404/$B$27)</f>
        <v>#REF!</v>
      </c>
      <c r="Q1404" s="10">
        <f t="shared" si="64"/>
        <v>-1.9246022000814769</v>
      </c>
    </row>
    <row r="1405" spans="14:17">
      <c r="N1405" s="10">
        <f t="shared" si="65"/>
        <v>13.909999999999748</v>
      </c>
      <c r="O1405" s="10">
        <f t="shared" si="63"/>
        <v>-5.6858429371457211</v>
      </c>
      <c r="P1405" s="10" t="e">
        <f>0.5*$B$25*$B$29^2*EXP(-#REF!*N1405/$B$27)</f>
        <v>#REF!</v>
      </c>
      <c r="Q1405" s="10">
        <f t="shared" si="64"/>
        <v>-1.4642956476658999</v>
      </c>
    </row>
    <row r="1406" spans="14:17">
      <c r="N1406" s="10">
        <f t="shared" si="65"/>
        <v>13.919999999999748</v>
      </c>
      <c r="O1406" s="10">
        <f t="shared" si="63"/>
        <v>-5.7418348718342775</v>
      </c>
      <c r="P1406" s="10" t="e">
        <f>0.5*$B$25*$B$29^2*EXP(-#REF!*N1406/$B$27)</f>
        <v>#REF!</v>
      </c>
      <c r="Q1406" s="10">
        <f t="shared" si="64"/>
        <v>-0.99462260016825987</v>
      </c>
    </row>
    <row r="1407" spans="14:17">
      <c r="N1407" s="10">
        <f t="shared" si="65"/>
        <v>13.929999999999747</v>
      </c>
      <c r="O1407" s="10">
        <f t="shared" si="63"/>
        <v>-5.7972526278205372</v>
      </c>
      <c r="P1407" s="10" t="e">
        <f>0.5*$B$25*$B$29^2*EXP(-#REF!*N1407/$B$27)</f>
        <v>#REF!</v>
      </c>
      <c r="Q1407" s="10">
        <f t="shared" si="64"/>
        <v>-0.51858736228383928</v>
      </c>
    </row>
    <row r="1408" spans="14:17">
      <c r="N1408" s="10">
        <f t="shared" si="65"/>
        <v>13.939999999999747</v>
      </c>
      <c r="O1408" s="10">
        <f t="shared" si="63"/>
        <v>-5.8520906633750025</v>
      </c>
      <c r="P1408" s="10" t="e">
        <f>0.5*$B$25*$B$29^2*EXP(-#REF!*N1408/$B$27)</f>
        <v>#REF!</v>
      </c>
      <c r="Q1408" s="10">
        <f t="shared" si="64"/>
        <v>-3.923493501475149E-2</v>
      </c>
    </row>
    <row r="1409" spans="14:17">
      <c r="N1409" s="10">
        <f t="shared" si="65"/>
        <v>13.949999999999747</v>
      </c>
      <c r="O1409" s="10">
        <f t="shared" si="63"/>
        <v>-5.9063434947398568</v>
      </c>
      <c r="P1409" s="10" t="e">
        <f>0.5*$B$25*$B$29^2*EXP(-#REF!*N1409/$B$27)</f>
        <v>#REF!</v>
      </c>
      <c r="Q1409" s="10">
        <f t="shared" si="64"/>
        <v>0.44036846194508594</v>
      </c>
    </row>
    <row r="1410" spans="14:17">
      <c r="N1410" s="10">
        <f t="shared" si="65"/>
        <v>13.959999999999747</v>
      </c>
      <c r="O1410" s="10">
        <f t="shared" si="63"/>
        <v>-5.9600056966771735</v>
      </c>
      <c r="P1410" s="10" t="e">
        <f>0.5*$B$25*$B$29^2*EXP(-#REF!*N1410/$B$27)</f>
        <v>#REF!</v>
      </c>
      <c r="Q1410" s="10">
        <f t="shared" si="64"/>
        <v>0.91715500355219515</v>
      </c>
    </row>
    <row r="1411" spans="14:17">
      <c r="N1411" s="10">
        <f t="shared" si="65"/>
        <v>13.969999999999747</v>
      </c>
      <c r="O1411" s="10">
        <f t="shared" si="63"/>
        <v>-6.0130719030114781</v>
      </c>
      <c r="P1411" s="10" t="e">
        <f>0.5*$B$25*$B$29^2*EXP(-#REF!*N1411/$B$27)</f>
        <v>#REF!</v>
      </c>
      <c r="Q1411" s="10">
        <f t="shared" si="64"/>
        <v>1.3880748830245404</v>
      </c>
    </row>
    <row r="1412" spans="14:17">
      <c r="N1412" s="10">
        <f t="shared" si="65"/>
        <v>13.979999999999746</v>
      </c>
      <c r="O1412" s="10">
        <f t="shared" si="63"/>
        <v>-6.0655368071663949</v>
      </c>
      <c r="P1412" s="10" t="e">
        <f>0.5*$B$25*$B$29^2*EXP(-#REF!*N1412/$B$27)</f>
        <v>#REF!</v>
      </c>
      <c r="Q1412" s="10">
        <f t="shared" si="64"/>
        <v>1.8501158201971468</v>
      </c>
    </row>
    <row r="1413" spans="14:17">
      <c r="N1413" s="10">
        <f t="shared" si="65"/>
        <v>13.989999999999746</v>
      </c>
      <c r="O1413" s="10">
        <f t="shared" si="63"/>
        <v>-6.1173951626951553</v>
      </c>
      <c r="P1413" s="10" t="e">
        <f>0.5*$B$25*$B$29^2*EXP(-#REF!*N1413/$B$27)</f>
        <v>#REF!</v>
      </c>
      <c r="Q1413" s="10">
        <f t="shared" si="64"/>
        <v>2.3003223298354318</v>
      </c>
    </row>
    <row r="1414" spans="14:17">
      <c r="N1414" s="10">
        <f t="shared" si="65"/>
        <v>13.999999999999746</v>
      </c>
      <c r="O1414" s="10">
        <f t="shared" si="63"/>
        <v>-6.1686417838054588</v>
      </c>
      <c r="P1414" s="10" t="e">
        <f>0.5*$B$25*$B$29^2*EXP(-#REF!*N1414/$B$27)</f>
        <v>#REF!</v>
      </c>
      <c r="Q1414" s="10">
        <f t="shared" si="64"/>
        <v>2.7358146266548049</v>
      </c>
    </row>
    <row r="1415" spans="14:17">
      <c r="N1415" s="10">
        <f t="shared" si="65"/>
        <v>14.009999999999746</v>
      </c>
      <c r="O1415" s="10">
        <f t="shared" si="63"/>
        <v>-6.2192715458779357</v>
      </c>
      <c r="P1415" s="10" t="e">
        <f>0.5*$B$25*$B$29^2*EXP(-#REF!*N1415/$B$27)</f>
        <v>#REF!</v>
      </c>
      <c r="Q1415" s="10">
        <f t="shared" si="64"/>
        <v>3.1538070461189145</v>
      </c>
    </row>
    <row r="1416" spans="14:17">
      <c r="N1416" s="10">
        <f t="shared" si="65"/>
        <v>14.019999999999746</v>
      </c>
      <c r="O1416" s="10">
        <f t="shared" si="63"/>
        <v>-6.2692793859784972</v>
      </c>
      <c r="P1416" s="10" t="e">
        <f>0.5*$B$25*$B$29^2*EXP(-#REF!*N1416/$B$27)</f>
        <v>#REF!</v>
      </c>
      <c r="Q1416" s="10">
        <f t="shared" si="64"/>
        <v>3.5516258631863122</v>
      </c>
    </row>
    <row r="1417" spans="14:17">
      <c r="N1417" s="10">
        <f t="shared" si="65"/>
        <v>14.029999999999745</v>
      </c>
      <c r="O1417" s="10">
        <f t="shared" si="63"/>
        <v>-6.318660303364843</v>
      </c>
      <c r="P1417" s="10" t="e">
        <f>0.5*$B$25*$B$29^2*EXP(-#REF!*N1417/$B$27)</f>
        <v>#REF!</v>
      </c>
      <c r="Q1417" s="10">
        <f t="shared" si="64"/>
        <v>3.9267263950263454</v>
      </c>
    </row>
    <row r="1418" spans="14:17">
      <c r="N1418" s="10">
        <f t="shared" si="65"/>
        <v>14.039999999999745</v>
      </c>
      <c r="O1418" s="10">
        <f t="shared" si="63"/>
        <v>-6.3674093599863859</v>
      </c>
      <c r="P1418" s="10" t="e">
        <f>0.5*$B$25*$B$29^2*EXP(-#REF!*N1418/$B$27)</f>
        <v>#REF!</v>
      </c>
      <c r="Q1418" s="10">
        <f t="shared" si="64"/>
        <v>4.2767092783052778</v>
      </c>
    </row>
    <row r="1419" spans="14:17">
      <c r="N1419" s="10">
        <f t="shared" si="65"/>
        <v>14.049999999999745</v>
      </c>
      <c r="O1419" s="10">
        <f t="shared" si="63"/>
        <v>-6.4155216809780873</v>
      </c>
      <c r="P1419" s="10" t="e">
        <f>0.5*$B$25*$B$29^2*EXP(-#REF!*N1419/$B$27)</f>
        <v>#REF!</v>
      </c>
      <c r="Q1419" s="10">
        <f t="shared" si="64"/>
        <v>4.5993358169235457</v>
      </c>
    </row>
    <row r="1420" spans="14:17">
      <c r="N1420" s="10">
        <f t="shared" si="65"/>
        <v>14.059999999999745</v>
      </c>
      <c r="O1420" s="10">
        <f t="shared" si="63"/>
        <v>-6.4629924551479743</v>
      </c>
      <c r="P1420" s="10" t="e">
        <f>0.5*$B$25*$B$29^2*EXP(-#REF!*N1420/$B$27)</f>
        <v>#REF!</v>
      </c>
      <c r="Q1420" s="10">
        <f t="shared" si="64"/>
        <v>4.892542302031007</v>
      </c>
    </row>
    <row r="1421" spans="14:17">
      <c r="N1421" s="10">
        <f t="shared" si="65"/>
        <v>14.069999999999744</v>
      </c>
      <c r="O1421" s="10">
        <f t="shared" si="63"/>
        <v>-6.5098169354581223</v>
      </c>
      <c r="P1421" s="10" t="e">
        <f>0.5*$B$25*$B$29^2*EXP(-#REF!*N1421/$B$27)</f>
        <v>#REF!</v>
      </c>
      <c r="Q1421" s="10">
        <f t="shared" si="64"/>
        <v>5.1544532127209628</v>
      </c>
    </row>
    <row r="1422" spans="14:17">
      <c r="N1422" s="10">
        <f t="shared" si="65"/>
        <v>14.079999999999744</v>
      </c>
      <c r="O1422" s="10">
        <f t="shared" si="63"/>
        <v>-6.5559904394995545</v>
      </c>
      <c r="P1422" s="10" t="e">
        <f>0.5*$B$25*$B$29^2*EXP(-#REF!*N1422/$B$27)</f>
        <v>#REF!</v>
      </c>
      <c r="Q1422" s="10">
        <f t="shared" si="64"/>
        <v>5.3833932129635418</v>
      </c>
    </row>
    <row r="1423" spans="14:17">
      <c r="N1423" s="10">
        <f t="shared" si="65"/>
        <v>14.089999999999744</v>
      </c>
      <c r="O1423" s="10">
        <f t="shared" ref="O1423:O1486" si="66">$B$29*COS($B$25*N1423+$B$23)</f>
        <v>-6.6015083499603753</v>
      </c>
      <c r="P1423" s="10" t="e">
        <f>0.5*$B$25*$B$29^2*EXP(-#REF!*N1423/$B$27)</f>
        <v>#REF!</v>
      </c>
      <c r="Q1423" s="10">
        <f t="shared" ref="Q1423:Q1486" si="67">$B$31*COS($B$27*N1423)</f>
        <v>5.5778978680390372</v>
      </c>
    </row>
    <row r="1424" spans="14:17">
      <c r="N1424" s="10">
        <f t="shared" si="65"/>
        <v>14.099999999999744</v>
      </c>
      <c r="O1424" s="10">
        <f t="shared" si="66"/>
        <v>-6.6463661150874067</v>
      </c>
      <c r="P1424" s="10" t="e">
        <f>0.5*$B$25*$B$29^2*EXP(-#REF!*N1424/$B$27)</f>
        <v>#REF!</v>
      </c>
      <c r="Q1424" s="10">
        <f t="shared" si="67"/>
        <v>5.7367230119225701</v>
      </c>
    </row>
    <row r="1425" spans="14:17">
      <c r="N1425" s="10">
        <f t="shared" si="65"/>
        <v>14.109999999999744</v>
      </c>
      <c r="O1425" s="10">
        <f t="shared" si="66"/>
        <v>-6.6905592491415504</v>
      </c>
      <c r="P1425" s="10" t="e">
        <f>0.5*$B$25*$B$29^2*EXP(-#REF!*N1425/$B$27)</f>
        <v>#REF!</v>
      </c>
      <c r="Q1425" s="10">
        <f t="shared" si="67"/>
        <v>5.8588527057008033</v>
      </c>
    </row>
    <row r="1426" spans="14:17">
      <c r="N1426" s="10">
        <f t="shared" si="65"/>
        <v>14.119999999999743</v>
      </c>
      <c r="O1426" s="10">
        <f t="shared" si="66"/>
        <v>-6.7340833328462271</v>
      </c>
      <c r="P1426" s="10" t="e">
        <f>0.5*$B$25*$B$29^2*EXP(-#REF!*N1426/$B$27)</f>
        <v>#REF!</v>
      </c>
      <c r="Q1426" s="10">
        <f t="shared" si="67"/>
        <v>5.9435057361139902</v>
      </c>
    </row>
    <row r="1427" spans="14:17">
      <c r="N1427" s="10">
        <f t="shared" si="65"/>
        <v>14.129999999999743</v>
      </c>
      <c r="O1427" s="10">
        <f t="shared" si="66"/>
        <v>-6.7769340138293366</v>
      </c>
      <c r="P1427" s="10" t="e">
        <f>0.5*$B$25*$B$29^2*EXP(-#REF!*N1427/$B$27)</f>
        <v>#REF!</v>
      </c>
      <c r="Q1427" s="10">
        <f t="shared" si="67"/>
        <v>5.9901406126548604</v>
      </c>
    </row>
    <row r="1428" spans="14:17">
      <c r="N1428" s="10">
        <f t="shared" ref="N1428:N1491" si="68">N1427+$N$10</f>
        <v>14.139999999999743</v>
      </c>
      <c r="O1428" s="10">
        <f t="shared" si="66"/>
        <v>-6.8191070070585189</v>
      </c>
      <c r="P1428" s="10" t="e">
        <f>0.5*$B$25*$B$29^2*EXP(-#REF!*N1428/$B$27)</f>
        <v>#REF!</v>
      </c>
      <c r="Q1428" s="10">
        <f t="shared" si="67"/>
        <v>5.9984590312599781</v>
      </c>
    </row>
    <row r="1429" spans="14:17">
      <c r="N1429" s="10">
        <f t="shared" si="68"/>
        <v>14.149999999999743</v>
      </c>
      <c r="O1429" s="10">
        <f t="shared" si="66"/>
        <v>-6.8605980952695367</v>
      </c>
      <c r="P1429" s="10" t="e">
        <f>0.5*$B$25*$B$29^2*EXP(-#REF!*N1429/$B$27)</f>
        <v>#REF!</v>
      </c>
      <c r="Q1429" s="10">
        <f t="shared" si="67"/>
        <v>5.9684077824377466</v>
      </c>
    </row>
    <row r="1430" spans="14:17">
      <c r="N1430" s="10">
        <f t="shared" si="68"/>
        <v>14.159999999999743</v>
      </c>
      <c r="O1430" s="10">
        <f t="shared" si="66"/>
        <v>-6.9014031293881732</v>
      </c>
      <c r="P1430" s="10" t="e">
        <f>0.5*$B$25*$B$29^2*EXP(-#REF!*N1430/$B$27)</f>
        <v>#REF!</v>
      </c>
      <c r="Q1430" s="10">
        <f t="shared" si="67"/>
        <v>5.9001790916275816</v>
      </c>
    </row>
    <row r="1431" spans="14:17">
      <c r="N1431" s="10">
        <f t="shared" si="68"/>
        <v>14.169999999999742</v>
      </c>
      <c r="O1431" s="10">
        <f t="shared" si="66"/>
        <v>-6.9415180289450502</v>
      </c>
      <c r="P1431" s="10" t="e">
        <f>0.5*$B$25*$B$29^2*EXP(-#REF!*N1431/$B$27)</f>
        <v>#REF!</v>
      </c>
      <c r="Q1431" s="10">
        <f t="shared" si="67"/>
        <v>5.7942093896130791</v>
      </c>
    </row>
    <row r="1432" spans="14:17">
      <c r="N1432" s="10">
        <f t="shared" si="68"/>
        <v>14.179999999999742</v>
      </c>
      <c r="O1432" s="10">
        <f t="shared" si="66"/>
        <v>-6.980938782483582</v>
      </c>
      <c r="P1432" s="10" t="e">
        <f>0.5*$B$25*$B$29^2*EXP(-#REF!*N1432/$B$27)</f>
        <v>#REF!</v>
      </c>
      <c r="Q1432" s="10">
        <f t="shared" si="67"/>
        <v>5.6511765208543725</v>
      </c>
    </row>
    <row r="1433" spans="14:17">
      <c r="N1433" s="10">
        <f t="shared" si="68"/>
        <v>14.189999999999742</v>
      </c>
      <c r="O1433" s="10">
        <f t="shared" si="66"/>
        <v>-7.0196614479612967</v>
      </c>
      <c r="P1433" s="10" t="e">
        <f>0.5*$B$25*$B$29^2*EXP(-#REF!*N1433/$B$27)</f>
        <v>#REF!</v>
      </c>
      <c r="Q1433" s="10">
        <f t="shared" si="67"/>
        <v>5.4719954075967987</v>
      </c>
    </row>
    <row r="1434" spans="14:17">
      <c r="N1434" s="10">
        <f t="shared" si="68"/>
        <v>14.199999999999742</v>
      </c>
      <c r="O1434" s="10">
        <f t="shared" si="66"/>
        <v>-7.0576821531439133</v>
      </c>
      <c r="P1434" s="10" t="e">
        <f>0.5*$B$25*$B$29^2*EXP(-#REF!*N1434/$B$27)</f>
        <v>#REF!</v>
      </c>
      <c r="Q1434" s="10">
        <f t="shared" si="67"/>
        <v>5.2578121974908019</v>
      </c>
    </row>
    <row r="1435" spans="14:17">
      <c r="N1435" s="10">
        <f t="shared" si="68"/>
        <v>14.209999999999742</v>
      </c>
      <c r="O1435" s="10">
        <f t="shared" si="66"/>
        <v>-7.0949970959925981</v>
      </c>
      <c r="P1435" s="10" t="e">
        <f>0.5*$B$25*$B$29^2*EXP(-#REF!*N1435/$B$27)</f>
        <v>#REF!</v>
      </c>
      <c r="Q1435" s="10">
        <f t="shared" si="67"/>
        <v>5.0099969321583151</v>
      </c>
    </row>
    <row r="1436" spans="14:17">
      <c r="N1436" s="10">
        <f t="shared" si="68"/>
        <v>14.219999999999741</v>
      </c>
      <c r="O1436" s="10">
        <f t="shared" si="66"/>
        <v>-7.1316025450441876</v>
      </c>
      <c r="P1436" s="10" t="e">
        <f>0.5*$B$25*$B$29^2*EXP(-#REF!*N1436/$B$27)</f>
        <v>#REF!</v>
      </c>
      <c r="Q1436" s="10">
        <f t="shared" si="67"/>
        <v>4.7301347836017937</v>
      </c>
    </row>
    <row r="1437" spans="14:17">
      <c r="N1437" s="10">
        <f t="shared" si="68"/>
        <v>14.229999999999741</v>
      </c>
      <c r="O1437" s="10">
        <f t="shared" si="66"/>
        <v>-7.1674948397842284</v>
      </c>
      <c r="P1437" s="10" t="e">
        <f>0.5*$B$25*$B$29^2*EXP(-#REF!*N1437/$B$27)</f>
        <v>#REF!</v>
      </c>
      <c r="Q1437" s="10">
        <f t="shared" si="67"/>
        <v>4.4200159145129643</v>
      </c>
    </row>
    <row r="1438" spans="14:17">
      <c r="N1438" s="10">
        <f t="shared" si="68"/>
        <v>14.239999999999741</v>
      </c>
      <c r="O1438" s="10">
        <f t="shared" si="66"/>
        <v>-7.202670391013184</v>
      </c>
      <c r="P1438" s="10" t="e">
        <f>0.5*$B$25*$B$29^2*EXP(-#REF!*N1438/$B$27)</f>
        <v>#REF!</v>
      </c>
      <c r="Q1438" s="10">
        <f t="shared" si="67"/>
        <v>4.0816240273407187</v>
      </c>
    </row>
    <row r="1439" spans="14:17">
      <c r="N1439" s="10">
        <f t="shared" si="68"/>
        <v>14.249999999999741</v>
      </c>
      <c r="O1439" s="10">
        <f t="shared" si="66"/>
        <v>-7.237125681205268</v>
      </c>
      <c r="P1439" s="10" t="e">
        <f>0.5*$B$25*$B$29^2*EXP(-#REF!*N1439/$B$27)</f>
        <v>#REF!</v>
      </c>
      <c r="Q1439" s="10">
        <f t="shared" si="67"/>
        <v>3.7171236753650314</v>
      </c>
    </row>
    <row r="1440" spans="14:17">
      <c r="N1440" s="10">
        <f t="shared" si="68"/>
        <v>14.25999999999974</v>
      </c>
      <c r="O1440" s="10">
        <f t="shared" si="66"/>
        <v>-7.2708572648601253</v>
      </c>
      <c r="P1440" s="10" t="e">
        <f>0.5*$B$25*$B$29^2*EXP(-#REF!*N1440/$B$27)</f>
        <v>#REF!</v>
      </c>
      <c r="Q1440" s="10">
        <f t="shared" si="67"/>
        <v>3.3288464169427372</v>
      </c>
    </row>
    <row r="1441" spans="14:17">
      <c r="N1441" s="10">
        <f t="shared" si="68"/>
        <v>14.26999999999974</v>
      </c>
      <c r="O1441" s="10">
        <f t="shared" si="66"/>
        <v>-7.3038617688475247</v>
      </c>
      <c r="P1441" s="10" t="e">
        <f>0.5*$B$25*$B$29^2*EXP(-#REF!*N1441/$B$27)</f>
        <v>#REF!</v>
      </c>
      <c r="Q1441" s="10">
        <f t="shared" si="67"/>
        <v>2.9192759014907317</v>
      </c>
    </row>
    <row r="1442" spans="14:17">
      <c r="N1442" s="10">
        <f t="shared" si="68"/>
        <v>14.27999999999974</v>
      </c>
      <c r="O1442" s="10">
        <f t="shared" si="66"/>
        <v>-7.3361358927445703</v>
      </c>
      <c r="P1442" s="10" t="e">
        <f>0.5*$B$25*$B$29^2*EXP(-#REF!*N1442/$B$27)</f>
        <v>#REF!</v>
      </c>
      <c r="Q1442" s="10">
        <f t="shared" si="67"/>
        <v>2.491031982605421</v>
      </c>
    </row>
    <row r="1443" spans="14:17">
      <c r="N1443" s="10">
        <f t="shared" si="68"/>
        <v>14.28999999999974</v>
      </c>
      <c r="O1443" s="10">
        <f t="shared" si="66"/>
        <v>-7.3676764091657674</v>
      </c>
      <c r="P1443" s="10" t="e">
        <f>0.5*$B$25*$B$29^2*EXP(-#REF!*N1443/$B$27)</f>
        <v>#REF!</v>
      </c>
      <c r="Q1443" s="10">
        <f t="shared" si="67"/>
        <v>2.0468539599402304</v>
      </c>
    </row>
    <row r="1444" spans="14:17">
      <c r="N1444" s="10">
        <f t="shared" si="68"/>
        <v>14.29999999999974</v>
      </c>
      <c r="O1444" s="10">
        <f t="shared" si="66"/>
        <v>-7.3984801640857807</v>
      </c>
      <c r="P1444" s="10" t="e">
        <f>0.5*$B$25*$B$29^2*EXP(-#REF!*N1444/$B$27)</f>
        <v>#REF!</v>
      </c>
      <c r="Q1444" s="10">
        <f t="shared" si="67"/>
        <v>1.5895830570359695</v>
      </c>
    </row>
    <row r="1445" spans="14:17">
      <c r="N1445" s="10">
        <f t="shared" si="68"/>
        <v>14.309999999999739</v>
      </c>
      <c r="O1445" s="10">
        <f t="shared" si="66"/>
        <v>-7.4285440771547426</v>
      </c>
      <c r="P1445" s="10" t="e">
        <f>0.5*$B$25*$B$29^2*EXP(-#REF!*N1445/$B$27)</f>
        <v>#REF!</v>
      </c>
      <c r="Q1445" s="10">
        <f t="shared" si="67"/>
        <v>1.1221442471861465</v>
      </c>
    </row>
    <row r="1446" spans="14:17">
      <c r="N1446" s="10">
        <f t="shared" si="68"/>
        <v>14.319999999999739</v>
      </c>
      <c r="O1446" s="10">
        <f t="shared" si="66"/>
        <v>-7.4578651420064226</v>
      </c>
      <c r="P1446" s="10" t="e">
        <f>0.5*$B$25*$B$29^2*EXP(-#REF!*N1446/$B$27)</f>
        <v>#REF!</v>
      </c>
      <c r="Q1446" s="10">
        <f t="shared" si="67"/>
        <v>0.64752754358966935</v>
      </c>
    </row>
    <row r="1447" spans="14:17">
      <c r="N1447" s="10">
        <f t="shared" si="68"/>
        <v>14.329999999999739</v>
      </c>
      <c r="O1447" s="10">
        <f t="shared" si="66"/>
        <v>-7.4864404265587883</v>
      </c>
      <c r="P1447" s="10" t="e">
        <f>0.5*$B$25*$B$29^2*EXP(-#REF!*N1447/$B$27)</f>
        <v>#REF!</v>
      </c>
      <c r="Q1447" s="10">
        <f t="shared" si="67"/>
        <v>0.16876887347010588</v>
      </c>
    </row>
    <row r="1448" spans="14:17">
      <c r="N1448" s="10">
        <f t="shared" si="68"/>
        <v>14.339999999999739</v>
      </c>
      <c r="O1448" s="10">
        <f t="shared" si="66"/>
        <v>-7.5142670733071579</v>
      </c>
      <c r="P1448" s="10" t="e">
        <f>0.5*$B$25*$B$29^2*EXP(-#REF!*N1448/$B$27)</f>
        <v>#REF!</v>
      </c>
      <c r="Q1448" s="10">
        <f t="shared" si="67"/>
        <v>-0.31106934149812449</v>
      </c>
    </row>
    <row r="1449" spans="14:17">
      <c r="N1449" s="10">
        <f t="shared" si="68"/>
        <v>14.349999999999739</v>
      </c>
      <c r="O1449" s="10">
        <f t="shared" si="66"/>
        <v>-7.5413422996100659</v>
      </c>
      <c r="P1449" s="10" t="e">
        <f>0.5*$B$25*$B$29^2*EXP(-#REF!*N1449/$B$27)</f>
        <v>#REF!</v>
      </c>
      <c r="Q1449" s="10">
        <f t="shared" si="67"/>
        <v>-0.78891777423763121</v>
      </c>
    </row>
    <row r="1450" spans="14:17">
      <c r="N1450" s="10">
        <f t="shared" si="68"/>
        <v>14.359999999999738</v>
      </c>
      <c r="O1450" s="10">
        <f t="shared" si="66"/>
        <v>-7.5676633979674435</v>
      </c>
      <c r="P1450" s="10" t="e">
        <f>0.5*$B$25*$B$29^2*EXP(-#REF!*N1450/$B$27)</f>
        <v>#REF!</v>
      </c>
      <c r="Q1450" s="10">
        <f t="shared" si="67"/>
        <v>-1.2617198254869468</v>
      </c>
    </row>
    <row r="1451" spans="14:17">
      <c r="N1451" s="10">
        <f t="shared" si="68"/>
        <v>14.369999999999738</v>
      </c>
      <c r="O1451" s="10">
        <f t="shared" si="66"/>
        <v>-7.5932277362913903</v>
      </c>
      <c r="P1451" s="10" t="e">
        <f>0.5*$B$25*$B$29^2*EXP(-#REF!*N1451/$B$27)</f>
        <v>#REF!</v>
      </c>
      <c r="Q1451" s="10">
        <f t="shared" si="67"/>
        <v>-1.7264511756048324</v>
      </c>
    </row>
    <row r="1452" spans="14:17">
      <c r="N1452" s="10">
        <f t="shared" si="68"/>
        <v>14.379999999999738</v>
      </c>
      <c r="O1452" s="10">
        <f t="shared" si="66"/>
        <v>-7.6180327581693934</v>
      </c>
      <c r="P1452" s="10" t="e">
        <f>0.5*$B$25*$B$29^2*EXP(-#REF!*N1452/$B$27)</f>
        <v>#REF!</v>
      </c>
      <c r="Q1452" s="10">
        <f t="shared" si="67"/>
        <v>-2.1801391298951742</v>
      </c>
    </row>
    <row r="1453" spans="14:17">
      <c r="N1453" s="10">
        <f t="shared" si="68"/>
        <v>14.389999999999738</v>
      </c>
      <c r="O1453" s="10">
        <f t="shared" si="66"/>
        <v>-7.6420759831199021</v>
      </c>
      <c r="P1453" s="10" t="e">
        <f>0.5*$B$25*$B$29^2*EXP(-#REF!*N1453/$B$27)</f>
        <v>#REF!</v>
      </c>
      <c r="Q1453" s="10">
        <f t="shared" si="67"/>
        <v>-2.6198816337084034</v>
      </c>
    </row>
    <row r="1454" spans="14:17">
      <c r="N1454" s="10">
        <f t="shared" si="68"/>
        <v>14.399999999999737</v>
      </c>
      <c r="O1454" s="10">
        <f t="shared" si="66"/>
        <v>-7.6653550068404748</v>
      </c>
      <c r="P1454" s="10" t="e">
        <f>0.5*$B$25*$B$29^2*EXP(-#REF!*N1454/$B$27)</f>
        <v>#REF!</v>
      </c>
      <c r="Q1454" s="10">
        <f t="shared" si="67"/>
        <v>-3.0428658356876874</v>
      </c>
    </row>
    <row r="1455" spans="14:17">
      <c r="N1455" s="10">
        <f t="shared" si="68"/>
        <v>14.409999999999737</v>
      </c>
      <c r="O1455" s="10">
        <f t="shared" si="66"/>
        <v>-7.6878675014481539</v>
      </c>
      <c r="P1455" s="10" t="e">
        <f>0.5*$B$25*$B$29^2*EXP(-#REF!*N1455/$B$27)</f>
        <v>#REF!</v>
      </c>
      <c r="Q1455" s="10">
        <f t="shared" si="67"/>
        <v>-3.4463860804184625</v>
      </c>
    </row>
    <row r="1456" spans="14:17">
      <c r="N1456" s="10">
        <f t="shared" si="68"/>
        <v>14.419999999999737</v>
      </c>
      <c r="O1456" s="10">
        <f t="shared" si="66"/>
        <v>-7.709611215712207</v>
      </c>
      <c r="P1456" s="10" t="e">
        <f>0.5*$B$25*$B$29^2*EXP(-#REF!*N1456/$B$27)</f>
        <v>#REF!</v>
      </c>
      <c r="Q1456" s="10">
        <f t="shared" si="67"/>
        <v>-3.827861215389754</v>
      </c>
    </row>
    <row r="1457" spans="14:17">
      <c r="N1457" s="10">
        <f t="shared" si="68"/>
        <v>14.429999999999737</v>
      </c>
      <c r="O1457" s="10">
        <f t="shared" si="66"/>
        <v>-7.7305839752793437</v>
      </c>
      <c r="P1457" s="10" t="e">
        <f>0.5*$B$25*$B$29^2*EXP(-#REF!*N1457/$B$27)</f>
        <v>#REF!</v>
      </c>
      <c r="Q1457" s="10">
        <f t="shared" si="67"/>
        <v>-4.1848511015617884</v>
      </c>
    </row>
    <row r="1458" spans="14:17">
      <c r="N1458" s="10">
        <f t="shared" si="68"/>
        <v>14.439999999999737</v>
      </c>
      <c r="O1458" s="10">
        <f t="shared" si="66"/>
        <v>-7.7507836828910843</v>
      </c>
      <c r="P1458" s="10" t="e">
        <f>0.5*$B$25*$B$29^2*EXP(-#REF!*N1458/$B$27)</f>
        <v>#REF!</v>
      </c>
      <c r="Q1458" s="10">
        <f t="shared" si="67"/>
        <v>-4.5150722219286221</v>
      </c>
    </row>
    <row r="1459" spans="14:17">
      <c r="N1459" s="10">
        <f t="shared" si="68"/>
        <v>14.449999999999736</v>
      </c>
      <c r="O1459" s="10">
        <f t="shared" si="66"/>
        <v>-7.770208318593502</v>
      </c>
      <c r="P1459" s="10" t="e">
        <f>0.5*$B$25*$B$29^2*EXP(-#REF!*N1459/$B$27)</f>
        <v>#REF!</v>
      </c>
      <c r="Q1459" s="10">
        <f t="shared" si="67"/>
        <v>-4.8164122882342308</v>
      </c>
    </row>
    <row r="1460" spans="14:17">
      <c r="N1460" s="10">
        <f t="shared" si="68"/>
        <v>14.459999999999736</v>
      </c>
      <c r="O1460" s="10">
        <f t="shared" si="66"/>
        <v>-7.788855939939225</v>
      </c>
      <c r="P1460" s="10" t="e">
        <f>0.5*$B$25*$B$29^2*EXP(-#REF!*N1460/$B$27)</f>
        <v>#REF!</v>
      </c>
      <c r="Q1460" s="10">
        <f t="shared" si="67"/>
        <v>-5.0869437524089491</v>
      </c>
    </row>
    <row r="1461" spans="14:17">
      <c r="N1461" s="10">
        <f t="shared" si="68"/>
        <v>14.469999999999736</v>
      </c>
      <c r="O1461" s="10">
        <f t="shared" si="66"/>
        <v>-7.8067246821816321</v>
      </c>
      <c r="P1461" s="10" t="e">
        <f>0.5*$B$25*$B$29^2*EXP(-#REF!*N1461/$B$27)</f>
        <v>#REF!</v>
      </c>
      <c r="Q1461" s="10">
        <f t="shared" si="67"/>
        <v>-5.3249361362991499</v>
      </c>
    </row>
    <row r="1462" spans="14:17">
      <c r="N1462" s="10">
        <f t="shared" si="68"/>
        <v>14.479999999999736</v>
      </c>
      <c r="O1462" s="10">
        <f t="shared" si="66"/>
        <v>-7.8238127584614041</v>
      </c>
      <c r="P1462" s="10" t="e">
        <f>0.5*$B$25*$B$29^2*EXP(-#REF!*N1462/$B$27)</f>
        <v>#REF!</v>
      </c>
      <c r="Q1462" s="10">
        <f t="shared" si="67"/>
        <v>-5.5288671008219925</v>
      </c>
    </row>
    <row r="1463" spans="14:17">
      <c r="N1463" s="10">
        <f t="shared" si="68"/>
        <v>14.489999999999736</v>
      </c>
      <c r="O1463" s="10">
        <f t="shared" si="66"/>
        <v>-7.8401184599851632</v>
      </c>
      <c r="P1463" s="10" t="e">
        <f>0.5*$B$25*$B$29^2*EXP(-#REF!*N1463/$B$27)</f>
        <v>#REF!</v>
      </c>
      <c r="Q1463" s="10">
        <f t="shared" si="67"/>
        <v>-5.6974321837404096</v>
      </c>
    </row>
    <row r="1464" spans="14:17">
      <c r="N1464" s="10">
        <f t="shared" si="68"/>
        <v>14.499999999999735</v>
      </c>
      <c r="O1464" s="10">
        <f t="shared" si="66"/>
        <v>-7.8556401561963236</v>
      </c>
      <c r="P1464" s="10" t="e">
        <f>0.5*$B$25*$B$29^2*EXP(-#REF!*N1464/$B$27)</f>
        <v>#REF!</v>
      </c>
      <c r="Q1464" s="10">
        <f t="shared" si="67"/>
        <v>-5.8295531437698065</v>
      </c>
    </row>
    <row r="1465" spans="14:17">
      <c r="N1465" s="10">
        <f t="shared" si="68"/>
        <v>14.509999999999735</v>
      </c>
      <c r="O1465" s="10">
        <f t="shared" si="66"/>
        <v>-7.8703762949382083</v>
      </c>
      <c r="P1465" s="10" t="e">
        <f>0.5*$B$25*$B$29^2*EXP(-#REF!*N1465/$B$27)</f>
        <v>#REF!</v>
      </c>
      <c r="Q1465" s="10">
        <f t="shared" si="67"/>
        <v>-5.9243848576426767</v>
      </c>
    </row>
    <row r="1466" spans="14:17">
      <c r="N1466" s="10">
        <f t="shared" si="68"/>
        <v>14.519999999999735</v>
      </c>
      <c r="O1466" s="10">
        <f t="shared" si="66"/>
        <v>-7.8843254026092255</v>
      </c>
      <c r="P1466" s="10" t="e">
        <f>0.5*$B$25*$B$29^2*EXP(-#REF!*N1466/$B$27)</f>
        <v>#REF!</v>
      </c>
      <c r="Q1466" s="10">
        <f t="shared" si="67"/>
        <v>-5.9813207260134362</v>
      </c>
    </row>
    <row r="1467" spans="14:17">
      <c r="N1467" s="10">
        <f t="shared" si="68"/>
        <v>14.529999999999735</v>
      </c>
      <c r="O1467" s="10">
        <f t="shared" si="66"/>
        <v>-7.8974860843102315</v>
      </c>
      <c r="P1467" s="10" t="e">
        <f>0.5*$B$25*$B$29^2*EXP(-#REF!*N1467/$B$27)</f>
        <v>#REF!</v>
      </c>
      <c r="Q1467" s="10">
        <f t="shared" si="67"/>
        <v>-5.9999965536241566</v>
      </c>
    </row>
    <row r="1468" spans="14:17">
      <c r="N1468" s="10">
        <f t="shared" si="68"/>
        <v>14.539999999999734</v>
      </c>
      <c r="O1468" s="10">
        <f t="shared" si="66"/>
        <v>-7.9098570239840313</v>
      </c>
      <c r="P1468" s="10" t="e">
        <f>0.5*$B$25*$B$29^2*EXP(-#REF!*N1468/$B$27)</f>
        <v>#REF!</v>
      </c>
      <c r="Q1468" s="10">
        <f t="shared" si="67"/>
        <v>-5.9802928789113556</v>
      </c>
    </row>
    <row r="1469" spans="14:17">
      <c r="N1469" s="10">
        <f t="shared" si="68"/>
        <v>14.549999999999734</v>
      </c>
      <c r="O1469" s="10">
        <f t="shared" si="66"/>
        <v>-7.9214369845469497</v>
      </c>
      <c r="P1469" s="10" t="e">
        <f>0.5*$B$25*$B$29^2*EXP(-#REF!*N1469/$B$27)</f>
        <v>#REF!</v>
      </c>
      <c r="Q1469" s="10">
        <f t="shared" si="67"/>
        <v>-5.9223357381523307</v>
      </c>
    </row>
    <row r="1470" spans="14:17">
      <c r="N1470" s="10">
        <f t="shared" si="68"/>
        <v>14.559999999999734</v>
      </c>
      <c r="O1470" s="10">
        <f t="shared" si="66"/>
        <v>-7.932224808012589</v>
      </c>
      <c r="P1470" s="10" t="e">
        <f>0.5*$B$25*$B$29^2*EXP(-#REF!*N1470/$B$27)</f>
        <v>#REF!</v>
      </c>
      <c r="Q1470" s="10">
        <f t="shared" si="67"/>
        <v>-5.8264958592630993</v>
      </c>
    </row>
    <row r="1471" spans="14:17">
      <c r="N1471" s="10">
        <f t="shared" si="68"/>
        <v>14.569999999999734</v>
      </c>
      <c r="O1471" s="10">
        <f t="shared" si="66"/>
        <v>-7.9422194156075996</v>
      </c>
      <c r="P1471" s="10" t="e">
        <f>0.5*$B$25*$B$29^2*EXP(-#REF!*N1471/$B$27)</f>
        <v>#REF!</v>
      </c>
      <c r="Q1471" s="10">
        <f t="shared" si="67"/>
        <v>-5.6933862904048782</v>
      </c>
    </row>
    <row r="1472" spans="14:17">
      <c r="N1472" s="10">
        <f t="shared" si="68"/>
        <v>14.579999999999734</v>
      </c>
      <c r="O1472" s="10">
        <f t="shared" si="66"/>
        <v>-7.9514198078795362</v>
      </c>
      <c r="P1472" s="10" t="e">
        <f>0.5*$B$25*$B$29^2*EXP(-#REF!*N1472/$B$27)</f>
        <v>#REF!</v>
      </c>
      <c r="Q1472" s="10">
        <f t="shared" si="67"/>
        <v>-5.5238584785679476</v>
      </c>
    </row>
    <row r="1473" spans="14:17">
      <c r="N1473" s="10">
        <f t="shared" si="68"/>
        <v>14.589999999999733</v>
      </c>
      <c r="O1473" s="10">
        <f t="shared" si="66"/>
        <v>-7.9598250647968465</v>
      </c>
      <c r="P1473" s="10" t="e">
        <f>0.5*$B$25*$B$29^2*EXP(-#REF!*N1473/$B$27)</f>
        <v>#REF!</v>
      </c>
      <c r="Q1473" s="10">
        <f t="shared" si="67"/>
        <v>-5.3189968232165672</v>
      </c>
    </row>
    <row r="1474" spans="14:17">
      <c r="N1474" s="10">
        <f t="shared" si="68"/>
        <v>14.599999999999733</v>
      </c>
      <c r="O1474" s="10">
        <f t="shared" si="66"/>
        <v>-7.967434345840843</v>
      </c>
      <c r="P1474" s="10" t="e">
        <f>0.5*$B$25*$B$29^2*EXP(-#REF!*N1474/$B$27)</f>
        <v>#REF!</v>
      </c>
      <c r="Q1474" s="10">
        <f t="shared" si="67"/>
        <v>-5.0801117398330256</v>
      </c>
    </row>
    <row r="1475" spans="14:17">
      <c r="N1475" s="10">
        <f t="shared" si="68"/>
        <v>14.609999999999733</v>
      </c>
      <c r="O1475" s="10">
        <f t="shared" si="66"/>
        <v>-7.9742468900897618</v>
      </c>
      <c r="P1475" s="10" t="e">
        <f>0.5*$B$25*$B$29^2*EXP(-#REF!*N1475/$B$27)</f>
        <v>#REF!</v>
      </c>
      <c r="Q1475" s="10">
        <f t="shared" si="67"/>
        <v>-4.80873127773049</v>
      </c>
    </row>
    <row r="1476" spans="14:17">
      <c r="N1476" s="10">
        <f t="shared" si="68"/>
        <v>14.619999999999733</v>
      </c>
      <c r="O1476" s="10">
        <f t="shared" si="66"/>
        <v>-7.9802620162948603</v>
      </c>
      <c r="P1476" s="10" t="e">
        <f>0.5*$B$25*$B$29^2*EXP(-#REF!*N1476/$B$27)</f>
        <v>#REF!</v>
      </c>
      <c r="Q1476" s="10">
        <f t="shared" si="67"/>
        <v>-4.5065913457520317</v>
      </c>
    </row>
    <row r="1477" spans="14:17">
      <c r="N1477" s="10">
        <f t="shared" si="68"/>
        <v>14.629999999999733</v>
      </c>
      <c r="O1477" s="10">
        <f t="shared" si="66"/>
        <v>-7.9854791229485205</v>
      </c>
      <c r="P1477" s="10" t="e">
        <f>0.5*$B$25*$B$29^2*EXP(-#REF!*N1477/$B$27)</f>
        <v>#REF!</v>
      </c>
      <c r="Q1477" s="10">
        <f t="shared" si="67"/>
        <v>-4.1756246083779969</v>
      </c>
    </row>
    <row r="1478" spans="14:17">
      <c r="N1478" s="10">
        <f t="shared" si="68"/>
        <v>14.639999999999732</v>
      </c>
      <c r="O1478" s="10">
        <f t="shared" si="66"/>
        <v>-7.9898976883444304</v>
      </c>
      <c r="P1478" s="10" t="e">
        <f>0.5*$B$25*$B$29^2*EXP(-#REF!*N1478/$B$27)</f>
        <v>#REF!</v>
      </c>
      <c r="Q1478" s="10">
        <f t="shared" si="67"/>
        <v>-3.8179481232687578</v>
      </c>
    </row>
    <row r="1479" spans="14:17">
      <c r="N1479" s="10">
        <f t="shared" si="68"/>
        <v>14.649999999999732</v>
      </c>
      <c r="O1479" s="10">
        <f t="shared" si="66"/>
        <v>-7.9935172706297335</v>
      </c>
      <c r="P1479" s="10" t="e">
        <f>0.5*$B$25*$B$29^2*EXP(-#REF!*N1479/$B$27)</f>
        <v>#REF!</v>
      </c>
      <c r="Q1479" s="10">
        <f t="shared" si="67"/>
        <v>-3.4358497993203665</v>
      </c>
    </row>
    <row r="1480" spans="14:17">
      <c r="N1480" s="10">
        <f t="shared" si="68"/>
        <v>14.659999999999732</v>
      </c>
      <c r="O1480" s="10">
        <f t="shared" si="66"/>
        <v>-7.9963375078492147</v>
      </c>
      <c r="P1480" s="10" t="e">
        <f>0.5*$B$25*$B$29^2*EXP(-#REF!*N1480/$B$27)</f>
        <v>#REF!</v>
      </c>
      <c r="Q1480" s="10">
        <f t="shared" si="67"/>
        <v>-3.0317737618553506</v>
      </c>
    </row>
    <row r="1481" spans="14:17">
      <c r="N1481" s="10">
        <f t="shared" si="68"/>
        <v>14.669999999999732</v>
      </c>
      <c r="O1481" s="10">
        <f t="shared" si="66"/>
        <v>-7.9983581179815024</v>
      </c>
      <c r="P1481" s="10" t="e">
        <f>0.5*$B$25*$B$29^2*EXP(-#REF!*N1481/$B$27)</f>
        <v>#REF!</v>
      </c>
      <c r="Q1481" s="10">
        <f t="shared" si="67"/>
        <v>-2.608304718561484</v>
      </c>
    </row>
    <row r="1482" spans="14:17">
      <c r="N1482" s="10">
        <f t="shared" si="68"/>
        <v>14.679999999999731</v>
      </c>
      <c r="O1482" s="10">
        <f t="shared" si="66"/>
        <v>-7.9995788989672691</v>
      </c>
      <c r="P1482" s="10" t="e">
        <f>0.5*$B$25*$B$29^2*EXP(-#REF!*N1482/$B$27)</f>
        <v>#REF!</v>
      </c>
      <c r="Q1482" s="10">
        <f t="shared" si="67"/>
        <v>-2.1681514261831714</v>
      </c>
    </row>
    <row r="1483" spans="14:17">
      <c r="N1483" s="10">
        <f t="shared" si="68"/>
        <v>14.689999999999731</v>
      </c>
      <c r="O1483" s="10">
        <f t="shared" si="66"/>
        <v>-7.9999997287294331</v>
      </c>
      <c r="P1483" s="10" t="e">
        <f>0.5*$B$25*$B$29^2*EXP(-#REF!*N1483/$B$27)</f>
        <v>#REF!</v>
      </c>
      <c r="Q1483" s="10">
        <f t="shared" si="67"/>
        <v>-1.7141293637222024</v>
      </c>
    </row>
    <row r="1484" spans="14:17">
      <c r="N1484" s="10">
        <f t="shared" si="68"/>
        <v>14.699999999999731</v>
      </c>
      <c r="O1484" s="10">
        <f t="shared" si="66"/>
        <v>-7.9996205651853671</v>
      </c>
      <c r="P1484" s="10" t="e">
        <f>0.5*$B$25*$B$29^2*EXP(-#REF!*N1484/$B$27)</f>
        <v>#REF!</v>
      </c>
      <c r="Q1484" s="10">
        <f t="shared" si="67"/>
        <v>-1.2491427229802583</v>
      </c>
    </row>
    <row r="1485" spans="14:17">
      <c r="N1485" s="10">
        <f t="shared" si="68"/>
        <v>14.709999999999731</v>
      </c>
      <c r="O1485" s="10">
        <f t="shared" si="66"/>
        <v>-7.9984414462511122</v>
      </c>
      <c r="P1485" s="10" t="e">
        <f>0.5*$B$25*$B$29^2*EXP(-#REF!*N1485/$B$27)</f>
        <v>#REF!</v>
      </c>
      <c r="Q1485" s="10">
        <f t="shared" si="67"/>
        <v>-0.77616583164224151</v>
      </c>
    </row>
    <row r="1486" spans="14:17">
      <c r="N1486" s="10">
        <f t="shared" si="68"/>
        <v>14.719999999999731</v>
      </c>
      <c r="O1486" s="10">
        <f t="shared" si="66"/>
        <v>-7.9964624898375778</v>
      </c>
      <c r="P1486" s="10" t="e">
        <f>0.5*$B$25*$B$29^2*EXP(-#REF!*N1486/$B$27)</f>
        <v>#REF!</v>
      </c>
      <c r="Q1486" s="10">
        <f t="shared" si="67"/>
        <v>-0.29822412772929752</v>
      </c>
    </row>
    <row r="1487" spans="14:17">
      <c r="N1487" s="10">
        <f t="shared" si="68"/>
        <v>14.72999999999973</v>
      </c>
      <c r="O1487" s="10">
        <f t="shared" ref="O1487:O1550" si="69">$B$29*COS($B$25*N1487+$B$23)</f>
        <v>-7.993683893838754</v>
      </c>
      <c r="P1487" s="10" t="e">
        <f>0.5*$B$25*$B$29^2*EXP(-#REF!*N1487/$B$27)</f>
        <v>#REF!</v>
      </c>
      <c r="Q1487" s="10">
        <f t="shared" ref="Q1487:Q1550" si="70">$B$31*COS($B$27*N1487)</f>
        <v>0.18162519287989315</v>
      </c>
    </row>
    <row r="1488" spans="14:17">
      <c r="N1488" s="10">
        <f t="shared" si="68"/>
        <v>14.73999999999973</v>
      </c>
      <c r="O1488" s="10">
        <f t="shared" si="69"/>
        <v>-7.99010593611193</v>
      </c>
      <c r="P1488" s="10" t="e">
        <f>0.5*$B$25*$B$29^2*EXP(-#REF!*N1488/$B$27)</f>
        <v>#REF!</v>
      </c>
      <c r="Q1488" s="10">
        <f t="shared" si="70"/>
        <v>0.66031273206973728</v>
      </c>
    </row>
    <row r="1489" spans="14:17">
      <c r="N1489" s="10">
        <f t="shared" si="68"/>
        <v>14.74999999999973</v>
      </c>
      <c r="O1489" s="10">
        <f t="shared" si="69"/>
        <v>-7.985728974449894</v>
      </c>
      <c r="P1489" s="10" t="e">
        <f>0.5*$B$25*$B$29^2*EXP(-#REF!*N1489/$B$27)</f>
        <v>#REF!</v>
      </c>
      <c r="Q1489" s="10">
        <f t="shared" si="70"/>
        <v>1.1347765231610238</v>
      </c>
    </row>
    <row r="1490" spans="14:17">
      <c r="N1490" s="10">
        <f t="shared" si="68"/>
        <v>14.75999999999973</v>
      </c>
      <c r="O1490" s="10">
        <f t="shared" si="69"/>
        <v>-7.9805534465451657</v>
      </c>
      <c r="P1490" s="10" t="e">
        <f>0.5*$B$25*$B$29^2*EXP(-#REF!*N1490/$B$27)</f>
        <v>#REF!</v>
      </c>
      <c r="Q1490" s="10">
        <f t="shared" si="70"/>
        <v>1.6019816170483883</v>
      </c>
    </row>
    <row r="1491" spans="14:17">
      <c r="N1491" s="10">
        <f t="shared" si="68"/>
        <v>14.76999999999973</v>
      </c>
      <c r="O1491" s="10">
        <f t="shared" si="69"/>
        <v>-7.974579869946222</v>
      </c>
      <c r="P1491" s="10" t="e">
        <f>0.5*$B$25*$B$29^2*EXP(-#REF!*N1491/$B$27)</f>
        <v>#REF!</v>
      </c>
      <c r="Q1491" s="10">
        <f t="shared" si="70"/>
        <v>2.0589394955175018</v>
      </c>
    </row>
    <row r="1492" spans="14:17">
      <c r="N1492" s="10">
        <f t="shared" ref="N1492:N1555" si="71">N1491+$N$10</f>
        <v>14.779999999999729</v>
      </c>
      <c r="O1492" s="10">
        <f t="shared" si="69"/>
        <v>-7.9678088420057396</v>
      </c>
      <c r="P1492" s="10" t="e">
        <f>0.5*$B$25*$B$29^2*EXP(-#REF!*N1492/$B$27)</f>
        <v>#REF!</v>
      </c>
      <c r="Q1492" s="10">
        <f t="shared" si="70"/>
        <v>2.5027271875630128</v>
      </c>
    </row>
    <row r="1493" spans="14:17">
      <c r="N1493" s="10">
        <f t="shared" si="71"/>
        <v>14.789999999999729</v>
      </c>
      <c r="O1493" s="10">
        <f t="shared" si="69"/>
        <v>-7.9602410398208807</v>
      </c>
      <c r="P1493" s="10" t="e">
        <f>0.5*$B$25*$B$29^2*EXP(-#REF!*N1493/$B$27)</f>
        <v>#REF!</v>
      </c>
      <c r="Q1493" s="10">
        <f t="shared" si="70"/>
        <v>2.9305059664280328</v>
      </c>
    </row>
    <row r="1494" spans="14:17">
      <c r="N1494" s="10">
        <f t="shared" si="71"/>
        <v>14.799999999999729</v>
      </c>
      <c r="O1494" s="10">
        <f t="shared" si="69"/>
        <v>-7.9518772201655512</v>
      </c>
      <c r="P1494" s="10" t="e">
        <f>0.5*$B$25*$B$29^2*EXP(-#REF!*N1494/$B$27)</f>
        <v>#REF!</v>
      </c>
      <c r="Q1494" s="10">
        <f t="shared" si="70"/>
        <v>3.3395395077679271</v>
      </c>
    </row>
    <row r="1495" spans="14:17">
      <c r="N1495" s="10">
        <f t="shared" si="71"/>
        <v>14.809999999999729</v>
      </c>
      <c r="O1495" s="10">
        <f t="shared" si="69"/>
        <v>-7.9427182194147417</v>
      </c>
      <c r="P1495" s="10" t="e">
        <f>0.5*$B$25*$B$29^2*EXP(-#REF!*N1495/$B$27)</f>
        <v>#REF!</v>
      </c>
      <c r="Q1495" s="10">
        <f t="shared" si="70"/>
        <v>3.7272113927881274</v>
      </c>
    </row>
    <row r="1496" spans="14:17">
      <c r="N1496" s="10">
        <f t="shared" si="71"/>
        <v>14.819999999999729</v>
      </c>
      <c r="O1496" s="10">
        <f t="shared" si="69"/>
        <v>-7.9327649534609073</v>
      </c>
      <c r="P1496" s="10" t="e">
        <f>0.5*$B$25*$B$29^2*EXP(-#REF!*N1496/$B$27)</f>
        <v>#REF!</v>
      </c>
      <c r="Q1496" s="10">
        <f t="shared" si="70"/>
        <v>4.09104184439561</v>
      </c>
    </row>
    <row r="1497" spans="14:17">
      <c r="N1497" s="10">
        <f t="shared" si="71"/>
        <v>14.829999999999728</v>
      </c>
      <c r="O1497" s="10">
        <f t="shared" si="69"/>
        <v>-7.9220184176223425</v>
      </c>
      <c r="P1497" s="10" t="e">
        <f>0.5*$B$25*$B$29^2*EXP(-#REF!*N1497/$B$27)</f>
        <v>#REF!</v>
      </c>
      <c r="Q1497" s="10">
        <f t="shared" si="70"/>
        <v>4.4287035893097908</v>
      </c>
    </row>
    <row r="1498" spans="14:17">
      <c r="N1498" s="10">
        <f t="shared" si="71"/>
        <v>14.839999999999728</v>
      </c>
      <c r="O1498" s="10">
        <f t="shared" si="69"/>
        <v>-7.9104796865436748</v>
      </c>
      <c r="P1498" s="10" t="e">
        <f>0.5*$B$25*$B$29^2*EXP(-#REF!*N1498/$B$27)</f>
        <v>#REF!</v>
      </c>
      <c r="Q1498" s="10">
        <f t="shared" si="70"/>
        <v>4.7380367446694605</v>
      </c>
    </row>
    <row r="1499" spans="14:17">
      <c r="N1499" s="10">
        <f t="shared" si="71"/>
        <v>14.849999999999728</v>
      </c>
      <c r="O1499" s="10">
        <f t="shared" si="69"/>
        <v>-7.8981499140883979</v>
      </c>
      <c r="P1499" s="10" t="e">
        <f>0.5*$B$25*$B$29^2*EXP(-#REF!*N1499/$B$27)</f>
        <v>#REF!</v>
      </c>
      <c r="Q1499" s="10">
        <f t="shared" si="70"/>
        <v>5.0170626339122641</v>
      </c>
    </row>
    <row r="1500" spans="14:17">
      <c r="N1500" s="10">
        <f t="shared" si="71"/>
        <v>14.859999999999728</v>
      </c>
      <c r="O1500" s="10">
        <f t="shared" si="69"/>
        <v>-7.8850303332234732</v>
      </c>
      <c r="P1500" s="10" t="e">
        <f>0.5*$B$25*$B$29^2*EXP(-#REF!*N1500/$B$27)</f>
        <v>#REF!</v>
      </c>
      <c r="Q1500" s="10">
        <f t="shared" si="70"/>
        <v>5.2639964435522568</v>
      </c>
    </row>
    <row r="1501" spans="14:17">
      <c r="N1501" s="10">
        <f t="shared" si="71"/>
        <v>14.869999999999727</v>
      </c>
      <c r="O1501" s="10">
        <f t="shared" si="69"/>
        <v>-7.8711222558960721</v>
      </c>
      <c r="P1501" s="10" t="e">
        <f>0.5*$B$25*$B$29^2*EXP(-#REF!*N1501/$B$27)</f>
        <v>#REF!</v>
      </c>
      <c r="Q1501" s="10">
        <f t="shared" si="70"/>
        <v>5.477258639895358</v>
      </c>
    </row>
    <row r="1502" spans="14:17">
      <c r="N1502" s="10">
        <f t="shared" si="71"/>
        <v>14.879999999999727</v>
      </c>
      <c r="O1502" s="10">
        <f t="shared" si="69"/>
        <v>-7.8564270729023278</v>
      </c>
      <c r="P1502" s="10" t="e">
        <f>0.5*$B$25*$B$29^2*EXP(-#REF!*N1502/$B$27)</f>
        <v>#REF!</v>
      </c>
      <c r="Q1502" s="10">
        <f t="shared" si="70"/>
        <v>5.6554850726646579</v>
      </c>
    </row>
    <row r="1503" spans="14:17">
      <c r="N1503" s="10">
        <f t="shared" si="71"/>
        <v>14.889999999999727</v>
      </c>
      <c r="O1503" s="10">
        <f t="shared" si="69"/>
        <v>-7.8409462537482835</v>
      </c>
      <c r="P1503" s="10" t="e">
        <f>0.5*$B$25*$B$29^2*EXP(-#REF!*N1503/$B$27)</f>
        <v>#REF!</v>
      </c>
      <c r="Q1503" s="10">
        <f t="shared" si="70"/>
        <v>5.7975357009068933</v>
      </c>
    </row>
    <row r="1504" spans="14:17">
      <c r="N1504" s="10">
        <f t="shared" si="71"/>
        <v>14.899999999999727</v>
      </c>
      <c r="O1504" s="10">
        <f t="shared" si="69"/>
        <v>-7.8246813465029748</v>
      </c>
      <c r="P1504" s="10" t="e">
        <f>0.5*$B$25*$B$29^2*EXP(-#REF!*N1504/$B$27)</f>
        <v>#REF!</v>
      </c>
      <c r="Q1504" s="10">
        <f t="shared" si="70"/>
        <v>5.9025018853640301</v>
      </c>
    </row>
    <row r="1505" spans="14:17">
      <c r="N1505" s="10">
        <f t="shared" si="71"/>
        <v>14.909999999999727</v>
      </c>
      <c r="O1505" s="10">
        <f t="shared" si="69"/>
        <v>-7.8076339776435626</v>
      </c>
      <c r="P1505" s="10" t="e">
        <f>0.5*$B$25*$B$29^2*EXP(-#REF!*N1505/$B$27)</f>
        <v>#REF!</v>
      </c>
      <c r="Q1505" s="10">
        <f t="shared" si="70"/>
        <v>5.9697122006636949</v>
      </c>
    </row>
    <row r="1506" spans="14:17">
      <c r="N1506" s="10">
        <f t="shared" si="71"/>
        <v>14.919999999999726</v>
      </c>
      <c r="O1506" s="10">
        <f t="shared" si="69"/>
        <v>-7.7898058518927265</v>
      </c>
      <c r="P1506" s="10" t="e">
        <f>0.5*$B$25*$B$29^2*EXP(-#REF!*N1506/$B$27)</f>
        <v>#REF!</v>
      </c>
      <c r="Q1506" s="10">
        <f t="shared" si="70"/>
        <v>5.9987367301502443</v>
      </c>
    </row>
    <row r="1507" spans="14:17">
      <c r="N1507" s="10">
        <f t="shared" si="71"/>
        <v>14.929999999999726</v>
      </c>
      <c r="O1507" s="10">
        <f t="shared" si="69"/>
        <v>-7.7711987520481847</v>
      </c>
      <c r="P1507" s="10" t="e">
        <f>0.5*$B$25*$B$29^2*EXP(-#REF!*N1507/$B$27)</f>
        <v>#REF!</v>
      </c>
      <c r="Q1507" s="10">
        <f t="shared" si="70"/>
        <v>5.9893898158842243</v>
      </c>
    </row>
    <row r="1508" spans="14:17">
      <c r="N1508" s="10">
        <f t="shared" si="71"/>
        <v>14.939999999999726</v>
      </c>
      <c r="O1508" s="10">
        <f t="shared" si="69"/>
        <v>-7.7518145388044015</v>
      </c>
      <c r="P1508" s="10" t="e">
        <f>0.5*$B$25*$B$29^2*EXP(-#REF!*N1508/$B$27)</f>
        <v>#REF!</v>
      </c>
      <c r="Q1508" s="10">
        <f t="shared" si="70"/>
        <v>5.9417312462196099</v>
      </c>
    </row>
    <row r="1509" spans="14:17">
      <c r="N1509" s="10">
        <f t="shared" si="71"/>
        <v>14.949999999999726</v>
      </c>
      <c r="O1509" s="10">
        <f t="shared" si="69"/>
        <v>-7.731655150566576</v>
      </c>
      <c r="P1509" s="10" t="e">
        <f>0.5*$B$25*$B$29^2*EXP(-#REF!*N1509/$B$27)</f>
        <v>#REF!</v>
      </c>
      <c r="Q1509" s="10">
        <f t="shared" si="70"/>
        <v>5.8560658733623701</v>
      </c>
    </row>
    <row r="1510" spans="14:17">
      <c r="N1510" s="10">
        <f t="shared" si="71"/>
        <v>14.959999999999726</v>
      </c>
      <c r="O1510" s="10">
        <f t="shared" si="69"/>
        <v>-7.710722603256718</v>
      </c>
      <c r="P1510" s="10" t="e">
        <f>0.5*$B$25*$B$29^2*EXP(-#REF!*N1510/$B$27)</f>
        <v>#REF!</v>
      </c>
      <c r="Q1510" s="10">
        <f t="shared" si="70"/>
        <v>5.7329416633566899</v>
      </c>
    </row>
    <row r="1511" spans="14:17">
      <c r="N1511" s="10">
        <f t="shared" si="71"/>
        <v>14.969999999999725</v>
      </c>
      <c r="O1511" s="10">
        <f t="shared" si="69"/>
        <v>-7.6890189901120998</v>
      </c>
      <c r="P1511" s="10" t="e">
        <f>0.5*$B$25*$B$29^2*EXP(-#REF!*N1511/$B$27)</f>
        <v>#REF!</v>
      </c>
      <c r="Q1511" s="10">
        <f t="shared" si="70"/>
        <v>5.5731461909722837</v>
      </c>
    </row>
    <row r="1512" spans="14:17">
      <c r="N1512" s="10">
        <f t="shared" si="71"/>
        <v>14.979999999999725</v>
      </c>
      <c r="O1512" s="10">
        <f t="shared" si="69"/>
        <v>-7.6665464814759803</v>
      </c>
      <c r="P1512" s="10" t="e">
        <f>0.5*$B$25*$B$29^2*EXP(-#REF!*N1512/$B$27)</f>
        <v>#REF!</v>
      </c>
      <c r="Q1512" s="10">
        <f t="shared" si="70"/>
        <v>5.3777016019135431</v>
      </c>
    </row>
    <row r="1513" spans="14:17">
      <c r="N1513" s="10">
        <f t="shared" si="71"/>
        <v>14.989999999999725</v>
      </c>
      <c r="O1513" s="10">
        <f t="shared" si="69"/>
        <v>-7.6433073245804817</v>
      </c>
      <c r="P1513" s="10" t="e">
        <f>0.5*$B$25*$B$29^2*EXP(-#REF!*N1513/$B$27)</f>
        <v>#REF!</v>
      </c>
      <c r="Q1513" s="10">
        <f t="shared" si="70"/>
        <v>5.1478580745752165</v>
      </c>
    </row>
    <row r="1514" spans="14:17">
      <c r="N1514" s="10">
        <f t="shared" si="71"/>
        <v>14.999999999999725</v>
      </c>
      <c r="O1514" s="10">
        <f t="shared" si="69"/>
        <v>-7.6193038433219265</v>
      </c>
      <c r="P1514" s="10" t="e">
        <f>0.5*$B$25*$B$29^2*EXP(-#REF!*N1514/$B$27)</f>
        <v>#REF!</v>
      </c>
      <c r="Q1514" s="10">
        <f t="shared" si="70"/>
        <v>4.885085823167044</v>
      </c>
    </row>
    <row r="1515" spans="14:17">
      <c r="N1515" s="10">
        <f t="shared" si="71"/>
        <v>15.009999999999724</v>
      </c>
      <c r="O1515" s="10">
        <f t="shared" si="69"/>
        <v>-7.5945384380284375</v>
      </c>
      <c r="P1515" s="10" t="e">
        <f>0.5*$B$25*$B$29^2*EXP(-#REF!*N1515/$B$27)</f>
        <v>#REF!</v>
      </c>
      <c r="Q1515" s="10">
        <f t="shared" si="70"/>
        <v>4.5910656933600755</v>
      </c>
    </row>
    <row r="1516" spans="14:17">
      <c r="N1516" s="10">
        <f t="shared" si="71"/>
        <v>15.019999999999724</v>
      </c>
      <c r="O1516" s="10">
        <f t="shared" si="69"/>
        <v>-7.5690135852198885</v>
      </c>
      <c r="P1516" s="10" t="e">
        <f>0.5*$B$25*$B$29^2*EXP(-#REF!*N1516/$B$27)</f>
        <v>#REF!</v>
      </c>
      <c r="Q1516" s="10">
        <f t="shared" si="70"/>
        <v>4.2676784106104408</v>
      </c>
    </row>
    <row r="1517" spans="14:17">
      <c r="N1517" s="10">
        <f t="shared" si="71"/>
        <v>15.029999999999724</v>
      </c>
      <c r="O1517" s="10">
        <f t="shared" si="69"/>
        <v>-7.5427318373603267</v>
      </c>
      <c r="P1517" s="10" t="e">
        <f>0.5*$B$25*$B$29^2*EXP(-#REF!*N1517/$B$27)</f>
        <v>#REF!</v>
      </c>
      <c r="Q1517" s="10">
        <f t="shared" si="70"/>
        <v>3.9169925499346014</v>
      </c>
    </row>
    <row r="1518" spans="14:17">
      <c r="N1518" s="10">
        <f t="shared" si="71"/>
        <v>15.039999999999724</v>
      </c>
      <c r="O1518" s="10">
        <f t="shared" si="69"/>
        <v>-7.515695822602618</v>
      </c>
      <c r="P1518" s="10" t="e">
        <f>0.5*$B$25*$B$29^2*EXP(-#REF!*N1518/$B$27)</f>
        <v>#REF!</v>
      </c>
      <c r="Q1518" s="10">
        <f t="shared" si="70"/>
        <v>3.5412513040884788</v>
      </c>
    </row>
    <row r="1519" spans="14:17">
      <c r="N1519" s="10">
        <f t="shared" si="71"/>
        <v>15.049999999999724</v>
      </c>
      <c r="O1519" s="10">
        <f t="shared" si="69"/>
        <v>-7.4879082445256877</v>
      </c>
      <c r="P1519" s="10" t="e">
        <f>0.5*$B$25*$B$29^2*EXP(-#REF!*N1519/$B$27)</f>
        <v>#REF!</v>
      </c>
      <c r="Q1519" s="10">
        <f t="shared" si="70"/>
        <v>3.1428581347889417</v>
      </c>
    </row>
    <row r="1520" spans="14:17">
      <c r="N1520" s="10">
        <f t="shared" si="71"/>
        <v>15.059999999999723</v>
      </c>
      <c r="O1520" s="10">
        <f t="shared" si="69"/>
        <v>-7.4593718818642278</v>
      </c>
      <c r="P1520" s="10" t="e">
        <f>0.5*$B$25*$B$29^2*EXP(-#REF!*N1520/$B$27)</f>
        <v>#REF!</v>
      </c>
      <c r="Q1520" s="10">
        <f t="shared" si="70"/>
        <v>2.7243613987608928</v>
      </c>
    </row>
    <row r="1521" spans="14:17">
      <c r="N1521" s="10">
        <f t="shared" si="71"/>
        <v>15.069999999999723</v>
      </c>
      <c r="O1521" s="10">
        <f t="shared" si="69"/>
        <v>-7.4300895882307048</v>
      </c>
      <c r="P1521" s="10" t="e">
        <f>0.5*$B$25*$B$29^2*EXP(-#REF!*N1521/$B$27)</f>
        <v>#REF!</v>
      </c>
      <c r="Q1521" s="10">
        <f t="shared" si="70"/>
        <v>2.2884380469507559</v>
      </c>
    </row>
    <row r="1522" spans="14:17">
      <c r="N1522" s="10">
        <f t="shared" si="71"/>
        <v>15.079999999999723</v>
      </c>
      <c r="O1522" s="10">
        <f t="shared" si="69"/>
        <v>-7.4000642918300787</v>
      </c>
      <c r="P1522" s="10" t="e">
        <f>0.5*$B$25*$B$29^2*EXP(-#REF!*N1522/$B$27)</f>
        <v>#REF!</v>
      </c>
      <c r="Q1522" s="10">
        <f t="shared" si="70"/>
        <v>1.8378765011758027</v>
      </c>
    </row>
    <row r="1523" spans="14:17">
      <c r="N1523" s="10">
        <f t="shared" si="71"/>
        <v>15.089999999999723</v>
      </c>
      <c r="O1523" s="10">
        <f t="shared" si="69"/>
        <v>-7.3692989951669698</v>
      </c>
      <c r="P1523" s="10" t="e">
        <f>0.5*$B$25*$B$29^2*EXP(-#REF!*N1523/$B$27)</f>
        <v>#REF!</v>
      </c>
      <c r="Q1523" s="10">
        <f t="shared" si="70"/>
        <v>1.3755588177403011</v>
      </c>
    </row>
    <row r="1524" spans="14:17">
      <c r="N1524" s="10">
        <f t="shared" si="71"/>
        <v>15.099999999999723</v>
      </c>
      <c r="O1524" s="10">
        <f t="shared" si="69"/>
        <v>-7.3377967747453843</v>
      </c>
      <c r="P1524" s="10" t="e">
        <f>0.5*$B$25*$B$29^2*EXP(-#REF!*N1524/$B$27)</f>
        <v>#REF!</v>
      </c>
      <c r="Q1524" s="10">
        <f t="shared" si="70"/>
        <v>0.90444225211048934</v>
      </c>
    </row>
    <row r="1525" spans="14:17">
      <c r="N1525" s="10">
        <f t="shared" si="71"/>
        <v>15.109999999999722</v>
      </c>
      <c r="O1525" s="10">
        <f t="shared" si="69"/>
        <v>-7.3055607807611569</v>
      </c>
      <c r="P1525" s="10" t="e">
        <f>0.5*$B$25*$B$29^2*EXP(-#REF!*N1525/$B$27)</f>
        <v>#REF!</v>
      </c>
      <c r="Q1525" s="10">
        <f t="shared" si="70"/>
        <v>0.4275403425715385</v>
      </c>
    </row>
    <row r="1526" spans="14:17">
      <c r="N1526" s="10">
        <f t="shared" si="71"/>
        <v>15.119999999999722</v>
      </c>
      <c r="O1526" s="10">
        <f t="shared" si="69"/>
        <v>-7.2725942367868006</v>
      </c>
      <c r="P1526" s="10" t="e">
        <f>0.5*$B$25*$B$29^2*EXP(-#REF!*N1526/$B$27)</f>
        <v>#REF!</v>
      </c>
      <c r="Q1526" s="10">
        <f t="shared" si="70"/>
        <v>-5.2096366133457195E-2</v>
      </c>
    </row>
    <row r="1527" spans="14:17">
      <c r="N1527" s="10">
        <f t="shared" si="71"/>
        <v>15.129999999999722</v>
      </c>
      <c r="O1527" s="10">
        <f t="shared" si="69"/>
        <v>-7.2389004394492167</v>
      </c>
      <c r="P1527" s="10" t="e">
        <f>0.5*$B$25*$B$29^2*EXP(-#REF!*N1527/$B$27)</f>
        <v>#REF!</v>
      </c>
      <c r="Q1527" s="10">
        <f t="shared" si="70"/>
        <v>-0.53139983587953077</v>
      </c>
    </row>
    <row r="1528" spans="14:17">
      <c r="N1528" s="10">
        <f t="shared" si="71"/>
        <v>15.139999999999722</v>
      </c>
      <c r="O1528" s="10">
        <f t="shared" si="69"/>
        <v>-7.2044827581001085</v>
      </c>
      <c r="P1528" s="10" t="e">
        <f>0.5*$B$25*$B$29^2*EXP(-#REF!*N1528/$B$27)</f>
        <v>#REF!</v>
      </c>
      <c r="Q1528" s="10">
        <f t="shared" si="70"/>
        <v>-1.0073041601338393</v>
      </c>
    </row>
    <row r="1529" spans="14:17">
      <c r="N1529" s="10">
        <f t="shared" si="71"/>
        <v>15.149999999999721</v>
      </c>
      <c r="O1529" s="10">
        <f t="shared" si="69"/>
        <v>-7.1693446344789065</v>
      </c>
      <c r="P1529" s="10" t="e">
        <f>0.5*$B$25*$B$29^2*EXP(-#REF!*N1529/$B$27)</f>
        <v>#REF!</v>
      </c>
      <c r="Q1529" s="10">
        <f t="shared" si="70"/>
        <v>-1.4767651752947453</v>
      </c>
    </row>
    <row r="1530" spans="14:17">
      <c r="N1530" s="10">
        <f t="shared" si="71"/>
        <v>15.159999999999721</v>
      </c>
      <c r="O1530" s="10">
        <f t="shared" si="69"/>
        <v>-7.1334895823686901</v>
      </c>
      <c r="P1530" s="10" t="e">
        <f>0.5*$B$25*$B$29^2*EXP(-#REF!*N1530/$B$27)</f>
        <v>#REF!</v>
      </c>
      <c r="Q1530" s="10">
        <f t="shared" si="70"/>
        <v>-1.9367799329503392</v>
      </c>
    </row>
    <row r="1531" spans="14:17">
      <c r="N1531" s="10">
        <f t="shared" si="71"/>
        <v>15.169999999999721</v>
      </c>
      <c r="O1531" s="10">
        <f t="shared" si="69"/>
        <v>-7.096921187244793</v>
      </c>
      <c r="P1531" s="10" t="e">
        <f>0.5*$B$25*$B$29^2*EXP(-#REF!*N1531/$B$27)</f>
        <v>#REF!</v>
      </c>
      <c r="Q1531" s="10">
        <f t="shared" si="70"/>
        <v>-2.3844059085003968</v>
      </c>
    </row>
    <row r="1532" spans="14:17">
      <c r="N1532" s="10">
        <f t="shared" si="71"/>
        <v>15.179999999999721</v>
      </c>
      <c r="O1532" s="10">
        <f t="shared" si="69"/>
        <v>-7.0596431059162255</v>
      </c>
      <c r="P1532" s="10" t="e">
        <f>0.5*$B$25*$B$29^2*EXP(-#REF!*N1532/$B$27)</f>
        <v>#REF!</v>
      </c>
      <c r="Q1532" s="10">
        <f t="shared" si="70"/>
        <v>-2.8167798232721473</v>
      </c>
    </row>
    <row r="1533" spans="14:17">
      <c r="N1533" s="10">
        <f t="shared" si="71"/>
        <v>15.189999999999721</v>
      </c>
      <c r="O1533" s="10">
        <f t="shared" si="69"/>
        <v>-7.0216590661601099</v>
      </c>
      <c r="P1533" s="10" t="e">
        <f>0.5*$B$25*$B$29^2*EXP(-#REF!*N1533/$B$27)</f>
        <v>#REF!</v>
      </c>
      <c r="Q1533" s="10">
        <f t="shared" si="70"/>
        <v>-3.231135959732538</v>
      </c>
    </row>
    <row r="1534" spans="14:17">
      <c r="N1534" s="10">
        <f t="shared" si="71"/>
        <v>15.19999999999972</v>
      </c>
      <c r="O1534" s="10">
        <f t="shared" si="69"/>
        <v>-6.9829728663487414</v>
      </c>
      <c r="P1534" s="10" t="e">
        <f>0.5*$B$25*$B$29^2*EXP(-#REF!*N1534/$B$27)</f>
        <v>#REF!</v>
      </c>
      <c r="Q1534" s="10">
        <f t="shared" si="70"/>
        <v>-3.6248238526421455</v>
      </c>
    </row>
    <row r="1535" spans="14:17">
      <c r="N1535" s="10">
        <f t="shared" si="71"/>
        <v>15.20999999999972</v>
      </c>
      <c r="O1535" s="10">
        <f t="shared" si="69"/>
        <v>-6.9435883750698348</v>
      </c>
      <c r="P1535" s="10" t="e">
        <f>0.5*$B$25*$B$29^2*EXP(-#REF!*N1535/$B$27)</f>
        <v>#REF!</v>
      </c>
      <c r="Q1535" s="10">
        <f t="shared" si="70"/>
        <v>-3.9953252429877124</v>
      </c>
    </row>
    <row r="1536" spans="14:17">
      <c r="N1536" s="10">
        <f t="shared" si="71"/>
        <v>15.21999999999972</v>
      </c>
      <c r="O1536" s="10">
        <f t="shared" si="69"/>
        <v>-6.9035095307397532</v>
      </c>
      <c r="P1536" s="10" t="e">
        <f>0.5*$B$25*$B$29^2*EXP(-#REF!*N1536/$B$27)</f>
        <v>#REF!</v>
      </c>
      <c r="Q1536" s="10">
        <f t="shared" si="70"/>
        <v>-4.3402701862460145</v>
      </c>
    </row>
    <row r="1537" spans="14:17">
      <c r="N1537" s="10">
        <f t="shared" si="71"/>
        <v>15.22999999999972</v>
      </c>
      <c r="O1537" s="10">
        <f t="shared" si="69"/>
        <v>-6.8627403412095029</v>
      </c>
      <c r="P1537" s="10" t="e">
        <f>0.5*$B$25*$B$29^2*EXP(-#REF!*N1537/$B$27)</f>
        <v>#REF!</v>
      </c>
      <c r="Q1537" s="10">
        <f t="shared" si="70"/>
        <v>-4.6574522119411181</v>
      </c>
    </row>
    <row r="1538" spans="14:17">
      <c r="N1538" s="10">
        <f t="shared" si="71"/>
        <v>15.23999999999972</v>
      </c>
      <c r="O1538" s="10">
        <f t="shared" si="69"/>
        <v>-6.821284883364064</v>
      </c>
      <c r="P1538" s="10" t="e">
        <f>0.5*$B$25*$B$29^2*EXP(-#REF!*N1538/$B$27)</f>
        <v>#REF!</v>
      </c>
      <c r="Q1538" s="10">
        <f t="shared" si="70"/>
        <v>-4.9448424375256179</v>
      </c>
    </row>
    <row r="1539" spans="14:17">
      <c r="N1539" s="10">
        <f t="shared" si="71"/>
        <v>15.249999999999719</v>
      </c>
      <c r="O1539" s="10">
        <f t="shared" si="69"/>
        <v>-6.7791473027146738</v>
      </c>
      <c r="P1539" s="10" t="e">
        <f>0.5*$B$25*$B$29^2*EXP(-#REF!*N1539/$B$27)</f>
        <v>#REF!</v>
      </c>
      <c r="Q1539" s="10">
        <f t="shared" si="70"/>
        <v>-5.2006025463051619</v>
      </c>
    </row>
    <row r="1540" spans="14:17">
      <c r="N1540" s="10">
        <f t="shared" si="71"/>
        <v>15.259999999999719</v>
      </c>
      <c r="O1540" s="10">
        <f t="shared" si="69"/>
        <v>-6.7363318129842522</v>
      </c>
      <c r="P1540" s="10" t="e">
        <f>0.5*$B$25*$B$29^2*EXP(-#REF!*N1540/$B$27)</f>
        <v>#REF!</v>
      </c>
      <c r="Q1540" s="10">
        <f t="shared" si="70"/>
        <v>-5.4230965463918483</v>
      </c>
    </row>
    <row r="1541" spans="14:17">
      <c r="N1541" s="10">
        <f t="shared" si="71"/>
        <v>15.269999999999719</v>
      </c>
      <c r="O1541" s="10">
        <f t="shared" si="69"/>
        <v>-6.6928426956861546</v>
      </c>
      <c r="P1541" s="10" t="e">
        <f>0.5*$B$25*$B$29^2*EXP(-#REF!*N1541/$B$27)</f>
        <v>#REF!</v>
      </c>
      <c r="Q1541" s="10">
        <f t="shared" si="70"/>
        <v>-5.6109012354693135</v>
      </c>
    </row>
    <row r="1542" spans="14:17">
      <c r="N1542" s="10">
        <f t="shared" si="71"/>
        <v>15.279999999999719</v>
      </c>
      <c r="O1542" s="10">
        <f t="shared" si="69"/>
        <v>-6.6486842996958382</v>
      </c>
      <c r="P1542" s="10" t="e">
        <f>0.5*$B$25*$B$29^2*EXP(-#REF!*N1542/$B$27)</f>
        <v>#REF!</v>
      </c>
      <c r="Q1542" s="10">
        <f t="shared" si="70"/>
        <v>-5.7628153044307275</v>
      </c>
    </row>
    <row r="1543" spans="14:17">
      <c r="N1543" s="10">
        <f t="shared" si="71"/>
        <v>15.289999999999718</v>
      </c>
      <c r="O1543" s="10">
        <f t="shared" si="69"/>
        <v>-6.6038610408160716</v>
      </c>
      <c r="P1543" s="10" t="e">
        <f>0.5*$B$25*$B$29^2*EXP(-#REF!*N1543/$B$27)</f>
        <v>#REF!</v>
      </c>
      <c r="Q1543" s="10">
        <f t="shared" si="70"/>
        <v>-5.877867021657484</v>
      </c>
    </row>
    <row r="1544" spans="14:17">
      <c r="N1544" s="10">
        <f t="shared" si="71"/>
        <v>15.299999999999718</v>
      </c>
      <c r="O1544" s="10">
        <f t="shared" si="69"/>
        <v>-6.5583774013354557</v>
      </c>
      <c r="P1544" s="10" t="e">
        <f>0.5*$B$25*$B$29^2*EXP(-#REF!*N1544/$B$27)</f>
        <v>#REF!</v>
      </c>
      <c r="Q1544" s="10">
        <f t="shared" si="70"/>
        <v>-5.9553204487854243</v>
      </c>
    </row>
    <row r="1545" spans="14:17">
      <c r="N1545" s="10">
        <f t="shared" si="71"/>
        <v>15.309999999999718</v>
      </c>
      <c r="O1545" s="10">
        <f t="shared" si="69"/>
        <v>-6.5122379295800021</v>
      </c>
      <c r="P1545" s="10" t="e">
        <f>0.5*$B$25*$B$29^2*EXP(-#REF!*N1545/$B$27)</f>
        <v>#REF!</v>
      </c>
      <c r="Q1545" s="10">
        <f t="shared" si="70"/>
        <v>-5.9946801481989027</v>
      </c>
    </row>
    <row r="1546" spans="14:17">
      <c r="N1546" s="10">
        <f t="shared" si="71"/>
        <v>15.319999999999718</v>
      </c>
      <c r="O1546" s="10">
        <f t="shared" si="69"/>
        <v>-6.4654472394584381</v>
      </c>
      <c r="P1546" s="10" t="e">
        <f>0.5*$B$25*$B$29^2*EXP(-#REF!*N1546/$B$27)</f>
        <v>#REF!</v>
      </c>
      <c r="Q1546" s="10">
        <f t="shared" si="70"/>
        <v>-5.9956943521407879</v>
      </c>
    </row>
    <row r="1547" spans="14:17">
      <c r="N1547" s="10">
        <f t="shared" si="71"/>
        <v>15.329999999999718</v>
      </c>
      <c r="O1547" s="10">
        <f t="shared" si="69"/>
        <v>-6.4180100100007822</v>
      </c>
      <c r="P1547" s="10" t="e">
        <f>0.5*$B$25*$B$29^2*EXP(-#REF!*N1547/$B$27)</f>
        <v>#REF!</v>
      </c>
      <c r="Q1547" s="10">
        <f t="shared" si="70"/>
        <v>-5.9583565731669292</v>
      </c>
    </row>
    <row r="1548" spans="14:17">
      <c r="N1548" s="10">
        <f t="shared" si="71"/>
        <v>15.339999999999717</v>
      </c>
      <c r="O1548" s="10">
        <f t="shared" si="69"/>
        <v>-6.3699309848904173</v>
      </c>
      <c r="P1548" s="10" t="e">
        <f>0.5*$B$25*$B$29^2*EXP(-#REF!*N1548/$B$27)</f>
        <v>#REF!</v>
      </c>
      <c r="Q1548" s="10">
        <f t="shared" si="70"/>
        <v>-5.8829056456436604</v>
      </c>
    </row>
    <row r="1549" spans="14:17">
      <c r="N1549" s="10">
        <f t="shared" si="71"/>
        <v>15.349999999999717</v>
      </c>
      <c r="O1549" s="10">
        <f t="shared" si="69"/>
        <v>-6.3212149719898543</v>
      </c>
      <c r="P1549" s="10" t="e">
        <f>0.5*$B$25*$B$29^2*EXP(-#REF!*N1549/$B$27)</f>
        <v>#REF!</v>
      </c>
      <c r="Q1549" s="10">
        <f t="shared" si="70"/>
        <v>-5.7698241980228993</v>
      </c>
    </row>
    <row r="1550" spans="14:17">
      <c r="N1550" s="10">
        <f t="shared" si="71"/>
        <v>15.359999999999717</v>
      </c>
      <c r="O1550" s="10">
        <f t="shared" si="69"/>
        <v>-6.2718668428597555</v>
      </c>
      <c r="P1550" s="10" t="e">
        <f>0.5*$B$25*$B$29^2*EXP(-#REF!*N1550/$B$27)</f>
        <v>#REF!</v>
      </c>
      <c r="Q1550" s="10">
        <f t="shared" si="70"/>
        <v>-5.6198355656670786</v>
      </c>
    </row>
    <row r="1551" spans="14:17">
      <c r="N1551" s="10">
        <f t="shared" si="71"/>
        <v>15.369999999999717</v>
      </c>
      <c r="O1551" s="10">
        <f t="shared" ref="O1551:O1614" si="72">$B$29*COS($B$25*N1551+$B$23)</f>
        <v>-6.2218915322718722</v>
      </c>
      <c r="P1551" s="10" t="e">
        <f>0.5*$B$25*$B$29^2*EXP(-#REF!*N1551/$B$27)</f>
        <v>#REF!</v>
      </c>
      <c r="Q1551" s="10">
        <f t="shared" ref="Q1551:Q1614" si="73">$B$31*COS($B$27*N1551)</f>
        <v>-5.4338991639712821</v>
      </c>
    </row>
    <row r="1552" spans="14:17">
      <c r="N1552" s="10">
        <f t="shared" si="71"/>
        <v>15.379999999999717</v>
      </c>
      <c r="O1552" s="10">
        <f t="shared" si="72"/>
        <v>-6.1712940377156906</v>
      </c>
      <c r="P1552" s="10" t="e">
        <f>0.5*$B$25*$B$29^2*EXP(-#REF!*N1552/$B$27)</f>
        <v>#REF!</v>
      </c>
      <c r="Q1552" s="10">
        <f t="shared" si="73"/>
        <v>-5.2132043513788249</v>
      </c>
    </row>
    <row r="1553" spans="14:17">
      <c r="N1553" s="10">
        <f t="shared" si="71"/>
        <v>15.389999999999716</v>
      </c>
      <c r="O1553" s="10">
        <f t="shared" si="72"/>
        <v>-6.1200794188984649</v>
      </c>
      <c r="P1553" s="10" t="e">
        <f>0.5*$B$25*$B$29^2*EXP(-#REF!*N1553/$B$27)</f>
        <v>#REF!</v>
      </c>
      <c r="Q1553" s="10">
        <f t="shared" si="73"/>
        <v>-4.9591628215460251</v>
      </c>
    </row>
    <row r="1554" spans="14:17">
      <c r="N1554" s="10">
        <f t="shared" si="71"/>
        <v>15.399999999999716</v>
      </c>
      <c r="O1554" s="10">
        <f t="shared" si="72"/>
        <v>-6.0682527972393991</v>
      </c>
      <c r="P1554" s="10" t="e">
        <f>0.5*$B$25*$B$29^2*EXP(-#REF!*N1554/$B$27)</f>
        <v>#REF!</v>
      </c>
      <c r="Q1554" s="10">
        <f t="shared" si="73"/>
        <v>-4.6733995733203564</v>
      </c>
    </row>
    <row r="1555" spans="14:17">
      <c r="N1555" s="10">
        <f t="shared" si="71"/>
        <v>15.409999999999716</v>
      </c>
      <c r="O1555" s="10">
        <f t="shared" si="72"/>
        <v>-6.0158193553574701</v>
      </c>
      <c r="P1555" s="10" t="e">
        <f>0.5*$B$25*$B$29^2*EXP(-#REF!*N1555/$B$27)</f>
        <v>#REF!</v>
      </c>
      <c r="Q1555" s="10">
        <f t="shared" si="73"/>
        <v>-4.357742516293305</v>
      </c>
    </row>
    <row r="1556" spans="14:17">
      <c r="N1556" s="10">
        <f t="shared" ref="N1556:N1619" si="74">N1555+$N$10</f>
        <v>15.419999999999716</v>
      </c>
      <c r="O1556" s="10">
        <f t="shared" si="72"/>
        <v>-5.9627843365531339</v>
      </c>
      <c r="P1556" s="10" t="e">
        <f>0.5*$B$25*$B$29^2*EXP(-#REF!*N1556/$B$27)</f>
        <v>#REF!</v>
      </c>
      <c r="Q1556" s="10">
        <f t="shared" si="73"/>
        <v>-4.0142107784169188</v>
      </c>
    </row>
    <row r="1557" spans="14:17">
      <c r="N1557" s="10">
        <f t="shared" si="74"/>
        <v>15.429999999999715</v>
      </c>
      <c r="O1557" s="10">
        <f t="shared" si="72"/>
        <v>-5.9091530442841504</v>
      </c>
      <c r="P1557" s="10" t="e">
        <f>0.5*$B$25*$B$29^2*EXP(-#REF!*N1557/$B$27)</f>
        <v>#REF!</v>
      </c>
      <c r="Q1557" s="10">
        <f t="shared" si="73"/>
        <v>-3.6450017904753969</v>
      </c>
    </row>
    <row r="1558" spans="14:17">
      <c r="N1558" s="10">
        <f t="shared" si="74"/>
        <v>15.439999999999715</v>
      </c>
      <c r="O1558" s="10">
        <f t="shared" si="72"/>
        <v>-5.8549308416350163</v>
      </c>
      <c r="P1558" s="10" t="e">
        <f>0.5*$B$25*$B$29^2*EXP(-#REF!*N1558/$B$27)</f>
        <v>#REF!</v>
      </c>
      <c r="Q1558" s="10">
        <f t="shared" si="73"/>
        <v>-3.252477230027039</v>
      </c>
    </row>
    <row r="1559" spans="14:17">
      <c r="N1559" s="10">
        <f t="shared" si="74"/>
        <v>15.449999999999715</v>
      </c>
      <c r="O1559" s="10">
        <f t="shared" si="72"/>
        <v>-5.8001231507807729</v>
      </c>
      <c r="P1559" s="10" t="e">
        <f>0.5*$B$25*$B$29^2*EXP(-#REF!*N1559/$B$27)</f>
        <v>#REF!</v>
      </c>
      <c r="Q1559" s="10">
        <f t="shared" si="73"/>
        <v>-2.8391479147273433</v>
      </c>
    </row>
    <row r="1560" spans="14:17">
      <c r="N1560" s="10">
        <f t="shared" si="74"/>
        <v>15.459999999999715</v>
      </c>
      <c r="O1560" s="10">
        <f t="shared" si="72"/>
        <v>-5.7447354524449104</v>
      </c>
      <c r="P1560" s="10" t="e">
        <f>0.5*$B$25*$B$29^2*EXP(-#REF!*N1560/$B$27)</f>
        <v>#REF!</v>
      </c>
      <c r="Q1560" s="10">
        <f t="shared" si="73"/>
        <v>-2.4076577416644409</v>
      </c>
    </row>
    <row r="1561" spans="14:17">
      <c r="N1561" s="10">
        <f t="shared" si="74"/>
        <v>15.469999999999715</v>
      </c>
      <c r="O1561" s="10">
        <f t="shared" si="72"/>
        <v>-5.6887732853510666</v>
      </c>
      <c r="P1561" s="10" t="e">
        <f>0.5*$B$25*$B$29^2*EXP(-#REF!*N1561/$B$27)</f>
        <v>#REF!</v>
      </c>
      <c r="Q1561" s="10">
        <f t="shared" si="73"/>
        <v>-1.9607667754403091</v>
      </c>
    </row>
    <row r="1562" spans="14:17">
      <c r="N1562" s="10">
        <f t="shared" si="74"/>
        <v>15.479999999999714</v>
      </c>
      <c r="O1562" s="10">
        <f t="shared" si="72"/>
        <v>-5.6322422456693166</v>
      </c>
      <c r="P1562" s="10" t="e">
        <f>0.5*$B$25*$B$29^2*EXP(-#REF!*N1562/$B$27)</f>
        <v>#REF!</v>
      </c>
      <c r="Q1562" s="10">
        <f t="shared" si="73"/>
        <v>-1.5013335931763296</v>
      </c>
    </row>
    <row r="1563" spans="14:17">
      <c r="N1563" s="10">
        <f t="shared" si="74"/>
        <v>15.489999999999714</v>
      </c>
      <c r="O1563" s="10">
        <f t="shared" si="72"/>
        <v>-5.5751479864565194</v>
      </c>
      <c r="P1563" s="10" t="e">
        <f>0.5*$B$25*$B$29^2*EXP(-#REF!*N1563/$B$27)</f>
        <v>#REF!</v>
      </c>
      <c r="Q1563" s="10">
        <f t="shared" si="73"/>
        <v>-1.0322969993749072</v>
      </c>
    </row>
    <row r="1564" spans="14:17">
      <c r="N1564" s="10">
        <f t="shared" si="74"/>
        <v>15.499999999999714</v>
      </c>
      <c r="O1564" s="10">
        <f t="shared" si="72"/>
        <v>-5.5174962170909776</v>
      </c>
      <c r="P1564" s="10" t="e">
        <f>0.5*$B$25*$B$29^2*EXP(-#REF!*N1564/$B$27)</f>
        <v>#REF!</v>
      </c>
      <c r="Q1564" s="10">
        <f t="shared" si="73"/>
        <v>-0.55665722759963376</v>
      </c>
    </row>
    <row r="1565" spans="14:17">
      <c r="N1565" s="10">
        <f t="shared" si="74"/>
        <v>15.509999999999714</v>
      </c>
      <c r="O1565" s="10">
        <f t="shared" si="72"/>
        <v>-5.4592927027016644</v>
      </c>
      <c r="P1565" s="10" t="e">
        <f>0.5*$B$25*$B$29^2*EXP(-#REF!*N1565/$B$27)</f>
        <v>#REF!</v>
      </c>
      <c r="Q1565" s="10">
        <f t="shared" si="73"/>
        <v>-7.7456749219093887E-2</v>
      </c>
    </row>
    <row r="1566" spans="14:17">
      <c r="N1566" s="10">
        <f t="shared" si="74"/>
        <v>15.519999999999714</v>
      </c>
      <c r="O1566" s="10">
        <f t="shared" si="72"/>
        <v>-5.4005432635914783</v>
      </c>
      <c r="P1566" s="10" t="e">
        <f>0.5*$B$25*$B$29^2*EXP(-#REF!*N1566/$B$27)</f>
        <v>#REF!</v>
      </c>
      <c r="Q1566" s="10">
        <f t="shared" si="73"/>
        <v>0.40223918802713998</v>
      </c>
    </row>
    <row r="1567" spans="14:17">
      <c r="N1567" s="10">
        <f t="shared" si="74"/>
        <v>15.529999999999713</v>
      </c>
      <c r="O1567" s="10">
        <f t="shared" si="72"/>
        <v>-5.3412537746553275</v>
      </c>
      <c r="P1567" s="10" t="e">
        <f>0.5*$B$25*$B$29^2*EXP(-#REF!*N1567/$B$27)</f>
        <v>#REF!</v>
      </c>
      <c r="Q1567" s="10">
        <f t="shared" si="73"/>
        <v>0.87936216715356053</v>
      </c>
    </row>
    <row r="1568" spans="14:17">
      <c r="N1568" s="10">
        <f t="shared" si="74"/>
        <v>15.539999999999713</v>
      </c>
      <c r="O1568" s="10">
        <f t="shared" si="72"/>
        <v>-5.2814301647927842</v>
      </c>
      <c r="P1568" s="10" t="e">
        <f>0.5*$B$25*$B$29^2*EXP(-#REF!*N1568/$B$27)</f>
        <v>#REF!</v>
      </c>
      <c r="Q1568" s="10">
        <f t="shared" si="73"/>
        <v>1.3508602293261371</v>
      </c>
    </row>
    <row r="1569" spans="14:17">
      <c r="N1569" s="10">
        <f t="shared" si="74"/>
        <v>15.549999999999713</v>
      </c>
      <c r="O1569" s="10">
        <f t="shared" si="72"/>
        <v>-5.2210784163149384</v>
      </c>
      <c r="P1569" s="10" t="e">
        <f>0.5*$B$25*$B$29^2*EXP(-#REF!*N1569/$B$27)</f>
        <v>#REF!</v>
      </c>
      <c r="Q1569" s="10">
        <f t="shared" si="73"/>
        <v>1.8137173959837218</v>
      </c>
    </row>
    <row r="1570" spans="14:17">
      <c r="N1570" s="10">
        <f t="shared" si="74"/>
        <v>15.559999999999713</v>
      </c>
      <c r="O1570" s="10">
        <f t="shared" si="72"/>
        <v>-5.160204564346345</v>
      </c>
      <c r="P1570" s="10" t="e">
        <f>0.5*$B$25*$B$29^2*EXP(-#REF!*N1570/$B$27)</f>
        <v>#REF!</v>
      </c>
      <c r="Q1570" s="10">
        <f t="shared" si="73"/>
        <v>2.2649729608084987</v>
      </c>
    </row>
    <row r="1571" spans="14:17">
      <c r="N1571" s="10">
        <f t="shared" si="74"/>
        <v>15.569999999999713</v>
      </c>
      <c r="O1571" s="10">
        <f t="shared" si="72"/>
        <v>-5.0988146962214742</v>
      </c>
      <c r="P1571" s="10" t="e">
        <f>0.5*$B$25*$B$29^2*EXP(-#REF!*N1571/$B$27)</f>
        <v>#REF!</v>
      </c>
      <c r="Q1571" s="10">
        <f t="shared" si="73"/>
        <v>2.7017404281426938</v>
      </c>
    </row>
    <row r="1572" spans="14:17">
      <c r="N1572" s="10">
        <f t="shared" si="74"/>
        <v>15.579999999999712</v>
      </c>
      <c r="O1572" s="10">
        <f t="shared" si="72"/>
        <v>-5.0369149508759348</v>
      </c>
      <c r="P1572" s="10" t="e">
        <f>0.5*$B$25*$B$29^2*EXP(-#REF!*N1572/$B$27)</f>
        <v>#REF!</v>
      </c>
      <c r="Q1572" s="10">
        <f t="shared" si="73"/>
        <v>3.1212259767103148</v>
      </c>
    </row>
    <row r="1573" spans="14:17">
      <c r="N1573" s="10">
        <f t="shared" si="74"/>
        <v>15.589999999999712</v>
      </c>
      <c r="O1573" s="10">
        <f t="shared" si="72"/>
        <v>-4.9745115182327675</v>
      </c>
      <c r="P1573" s="10" t="e">
        <f>0.5*$B$25*$B$29^2*EXP(-#REF!*N1573/$B$27)</f>
        <v>#REF!</v>
      </c>
      <c r="Q1573" s="10">
        <f t="shared" si="73"/>
        <v>3.5207463305391107</v>
      </c>
    </row>
    <row r="1574" spans="14:17">
      <c r="N1574" s="10">
        <f t="shared" si="74"/>
        <v>15.599999999999712</v>
      </c>
      <c r="O1574" s="10">
        <f t="shared" si="72"/>
        <v>-4.9116106385831895</v>
      </c>
      <c r="P1574" s="10" t="e">
        <f>0.5*$B$25*$B$29^2*EXP(-#REF!*N1574/$B$27)</f>
        <v>#REF!</v>
      </c>
      <c r="Q1574" s="10">
        <f t="shared" si="73"/>
        <v>3.8977459227698286</v>
      </c>
    </row>
    <row r="1575" spans="14:17">
      <c r="N1575" s="10">
        <f t="shared" si="74"/>
        <v>15.609999999999712</v>
      </c>
      <c r="O1575" s="10">
        <f t="shared" si="72"/>
        <v>-4.8482186019627029</v>
      </c>
      <c r="P1575" s="10" t="e">
        <f>0.5*$B$25*$B$29^2*EXP(-#REF!*N1575/$B$27)</f>
        <v>#REF!</v>
      </c>
      <c r="Q1575" s="10">
        <f t="shared" si="73"/>
        <v>4.2498132425629764</v>
      </c>
    </row>
    <row r="1576" spans="14:17">
      <c r="N1576" s="10">
        <f t="shared" si="74"/>
        <v>15.619999999999711</v>
      </c>
      <c r="O1576" s="10">
        <f t="shared" si="72"/>
        <v>-4.7843417475222338</v>
      </c>
      <c r="P1576" s="10" t="e">
        <f>0.5*$B$25*$B$29^2*EXP(-#REF!*N1576/$B$27)</f>
        <v>#REF!</v>
      </c>
      <c r="Q1576" s="10">
        <f t="shared" si="73"/>
        <v>4.5746962605386567</v>
      </c>
    </row>
    <row r="1577" spans="14:17">
      <c r="N1577" s="10">
        <f t="shared" si="74"/>
        <v>15.629999999999711</v>
      </c>
      <c r="O1577" s="10">
        <f t="shared" si="72"/>
        <v>-4.7199864628939512</v>
      </c>
      <c r="P1577" s="10" t="e">
        <f>0.5*$B$25*$B$29^2*EXP(-#REF!*N1577/$B$27)</f>
        <v>#REF!</v>
      </c>
      <c r="Q1577" s="10">
        <f t="shared" si="73"/>
        <v>4.8703168340793166</v>
      </c>
    </row>
    <row r="1578" spans="14:17">
      <c r="N1578" s="10">
        <f t="shared" si="74"/>
        <v>15.639999999999711</v>
      </c>
      <c r="O1578" s="10">
        <f t="shared" si="72"/>
        <v>-4.655159183552688</v>
      </c>
      <c r="P1578" s="10" t="e">
        <f>0.5*$B$25*$B$29^2*EXP(-#REF!*N1578/$B$27)</f>
        <v>#REF!</v>
      </c>
      <c r="Q1578" s="10">
        <f t="shared" si="73"/>
        <v>5.1347840003506127</v>
      </c>
    </row>
    <row r="1579" spans="14:17">
      <c r="N1579" s="10">
        <f t="shared" si="74"/>
        <v>15.649999999999711</v>
      </c>
      <c r="O1579" s="10">
        <f t="shared" si="72"/>
        <v>-4.5898663921723566</v>
      </c>
      <c r="P1579" s="10" t="e">
        <f>0.5*$B$25*$B$29^2*EXP(-#REF!*N1579/$B$27)</f>
        <v>#REF!</v>
      </c>
      <c r="Q1579" s="10">
        <f t="shared" si="73"/>
        <v>5.3664060720104452</v>
      </c>
    </row>
    <row r="1580" spans="14:17">
      <c r="N1580" s="10">
        <f t="shared" si="74"/>
        <v>15.659999999999711</v>
      </c>
      <c r="O1580" s="10">
        <f t="shared" si="72"/>
        <v>-4.524114617977637</v>
      </c>
      <c r="P1580" s="10" t="e">
        <f>0.5*$B$25*$B$29^2*EXP(-#REF!*N1580/$B$27)</f>
        <v>#REF!</v>
      </c>
      <c r="Q1580" s="10">
        <f t="shared" si="73"/>
        <v>5.5637014582348874</v>
      </c>
    </row>
    <row r="1581" spans="14:17">
      <c r="N1581" s="10">
        <f t="shared" si="74"/>
        <v>15.66999999999971</v>
      </c>
      <c r="O1581" s="10">
        <f t="shared" si="72"/>
        <v>-4.4579104360912494</v>
      </c>
      <c r="P1581" s="10" t="e">
        <f>0.5*$B$25*$B$29^2*EXP(-#REF!*N1581/$B$27)</f>
        <v>#REF!</v>
      </c>
      <c r="Q1581" s="10">
        <f t="shared" si="73"/>
        <v>5.7254081418433707</v>
      </c>
    </row>
    <row r="1582" spans="14:17">
      <c r="N1582" s="10">
        <f t="shared" si="74"/>
        <v>15.67999999999971</v>
      </c>
      <c r="O1582" s="10">
        <f t="shared" si="72"/>
        <v>-4.3912604668761652</v>
      </c>
      <c r="P1582" s="10" t="e">
        <f>0.5*$B$25*$B$29^2*EXP(-#REF!*N1582/$B$27)</f>
        <v>#REF!</v>
      </c>
      <c r="Q1582" s="10">
        <f t="shared" si="73"/>
        <v>5.8504917519018775</v>
      </c>
    </row>
    <row r="1583" spans="14:17">
      <c r="N1583" s="10">
        <f t="shared" si="74"/>
        <v>15.68999999999971</v>
      </c>
      <c r="O1583" s="10">
        <f t="shared" si="72"/>
        <v>-4.3241713752737176</v>
      </c>
      <c r="P1583" s="10" t="e">
        <f>0.5*$B$25*$B$29^2*EXP(-#REF!*N1583/$B$27)</f>
        <v>#REF!</v>
      </c>
      <c r="Q1583" s="10">
        <f t="shared" si="73"/>
        <v>5.9381521801670152</v>
      </c>
    </row>
    <row r="1584" spans="14:17">
      <c r="N1584" s="10">
        <f t="shared" si="74"/>
        <v>15.69999999999971</v>
      </c>
      <c r="O1584" s="10">
        <f t="shared" si="72"/>
        <v>-4.256649870137255</v>
      </c>
      <c r="P1584" s="10" t="e">
        <f>0.5*$B$25*$B$29^2*EXP(-#REF!*N1584/$B$27)</f>
        <v>#REF!</v>
      </c>
      <c r="Q1584" s="10">
        <f t="shared" si="73"/>
        <v>5.9878286990483254</v>
      </c>
    </row>
    <row r="1585" spans="14:17">
      <c r="N1585" s="10">
        <f t="shared" si="74"/>
        <v>15.70999999999971</v>
      </c>
      <c r="O1585" s="10">
        <f t="shared" si="72"/>
        <v>-4.1887027035609741</v>
      </c>
      <c r="P1585" s="10" t="e">
        <f>0.5*$B$25*$B$29^2*EXP(-#REF!*N1585/$B$27)</f>
        <v>#REF!</v>
      </c>
      <c r="Q1585" s="10">
        <f t="shared" si="73"/>
        <v>5.9992035483513142</v>
      </c>
    </row>
    <row r="1586" spans="14:17">
      <c r="N1586" s="10">
        <f t="shared" si="74"/>
        <v>15.719999999999709</v>
      </c>
      <c r="O1586" s="10">
        <f t="shared" si="72"/>
        <v>-4.120336670204912</v>
      </c>
      <c r="P1586" s="10" t="e">
        <f>0.5*$B$25*$B$29^2*EXP(-#REF!*N1586/$B$27)</f>
        <v>#REF!</v>
      </c>
      <c r="Q1586" s="10">
        <f t="shared" si="73"/>
        <v>5.9722039678583139</v>
      </c>
    </row>
    <row r="1587" spans="14:17">
      <c r="N1587" s="10">
        <f t="shared" si="74"/>
        <v>15.729999999999709</v>
      </c>
      <c r="O1587" s="10">
        <f t="shared" si="72"/>
        <v>-4.0515586066154325</v>
      </c>
      <c r="P1587" s="10" t="e">
        <f>0.5*$B$25*$B$29^2*EXP(-#REF!*N1587/$B$27)</f>
        <v>#REF!</v>
      </c>
      <c r="Q1587" s="10">
        <f t="shared" si="73"/>
        <v>5.9070026627455698</v>
      </c>
    </row>
    <row r="1588" spans="14:17">
      <c r="N1588" s="10">
        <f t="shared" si="74"/>
        <v>15.739999999999709</v>
      </c>
      <c r="O1588" s="10">
        <f t="shared" si="72"/>
        <v>-3.9823753905415291</v>
      </c>
      <c r="P1588" s="10" t="e">
        <f>0.5*$B$25*$B$29^2*EXP(-#REF!*N1588/$B$27)</f>
        <v>#REF!</v>
      </c>
      <c r="Q1588" s="10">
        <f t="shared" si="73"/>
        <v>5.8040166988594883</v>
      </c>
    </row>
    <row r="1589" spans="14:17">
      <c r="N1589" s="10">
        <f t="shared" si="74"/>
        <v>15.749999999999709</v>
      </c>
      <c r="O1589" s="10">
        <f t="shared" si="72"/>
        <v>-3.9127939402472562</v>
      </c>
      <c r="P1589" s="10" t="e">
        <f>0.5*$B$25*$B$29^2*EXP(-#REF!*N1589/$B$27)</f>
        <v>#REF!</v>
      </c>
      <c r="Q1589" s="10">
        <f t="shared" si="73"/>
        <v>5.6639048349184993</v>
      </c>
    </row>
    <row r="1590" spans="14:17">
      <c r="N1590" s="10">
        <f t="shared" si="74"/>
        <v>15.759999999999708</v>
      </c>
      <c r="O1590" s="10">
        <f t="shared" si="72"/>
        <v>-3.8428212138196089</v>
      </c>
      <c r="P1590" s="10" t="e">
        <f>0.5*$B$25*$B$29^2*EXP(-#REF!*N1590/$B$27)</f>
        <v>#REF!</v>
      </c>
      <c r="Q1590" s="10">
        <f t="shared" si="73"/>
        <v>5.4875633087053455</v>
      </c>
    </row>
    <row r="1591" spans="14:17">
      <c r="N1591" s="10">
        <f t="shared" si="74"/>
        <v>15.769999999999708</v>
      </c>
      <c r="O1591" s="10">
        <f t="shared" si="72"/>
        <v>-3.7724642084728708</v>
      </c>
      <c r="P1591" s="10" t="e">
        <f>0.5*$B$25*$B$29^2*EXP(-#REF!*N1591/$B$27)</f>
        <v>#REF!</v>
      </c>
      <c r="Q1591" s="10">
        <f t="shared" si="73"/>
        <v>5.2761201042037742</v>
      </c>
    </row>
    <row r="1592" spans="14:17">
      <c r="N1592" s="10">
        <f t="shared" si="74"/>
        <v>15.779999999999708</v>
      </c>
      <c r="O1592" s="10">
        <f t="shared" si="72"/>
        <v>-3.7017299598490445</v>
      </c>
      <c r="P1592" s="10" t="e">
        <f>0.5*$B$25*$B$29^2*EXP(-#REF!*N1592/$B$27)</f>
        <v>#REF!</v>
      </c>
      <c r="Q1592" s="10">
        <f t="shared" si="73"/>
        <v>5.0309277363504084</v>
      </c>
    </row>
    <row r="1593" spans="14:17">
      <c r="N1593" s="10">
        <f t="shared" si="74"/>
        <v>15.789999999999708</v>
      </c>
      <c r="O1593" s="10">
        <f t="shared" si="72"/>
        <v>-3.6306255413139983</v>
      </c>
      <c r="P1593" s="10" t="e">
        <f>0.5*$B$25*$B$29^2*EXP(-#REF!*N1593/$B$27)</f>
        <v>#REF!</v>
      </c>
      <c r="Q1593" s="10">
        <f t="shared" si="73"/>
        <v>4.7535545995547501</v>
      </c>
    </row>
    <row r="1594" spans="14:17">
      <c r="N1594" s="10">
        <f t="shared" si="74"/>
        <v>15.799999999999708</v>
      </c>
      <c r="O1594" s="10">
        <f t="shared" si="72"/>
        <v>-3.5591580632503321</v>
      </c>
      <c r="P1594" s="10" t="e">
        <f>0.5*$B$25*$B$29^2*EXP(-#REF!*N1594/$B$27)</f>
        <v>#REF!</v>
      </c>
      <c r="Q1594" s="10">
        <f t="shared" si="73"/>
        <v>4.4457749353272717</v>
      </c>
    </row>
    <row r="1595" spans="14:17">
      <c r="N1595" s="10">
        <f t="shared" si="74"/>
        <v>15.809999999999707</v>
      </c>
      <c r="O1595" s="10">
        <f t="shared" si="72"/>
        <v>-3.4873346723462966</v>
      </c>
      <c r="P1595" s="10" t="e">
        <f>0.5*$B$25*$B$29^2*EXP(-#REF!*N1595/$B$27)</f>
        <v>#REF!</v>
      </c>
      <c r="Q1595" s="10">
        <f t="shared" si="73"/>
        <v>4.1095574831885351</v>
      </c>
    </row>
    <row r="1596" spans="14:17">
      <c r="N1596" s="10">
        <f t="shared" si="74"/>
        <v>15.819999999999707</v>
      </c>
      <c r="O1596" s="10">
        <f t="shared" si="72"/>
        <v>-3.4151625508810772</v>
      </c>
      <c r="P1596" s="10" t="e">
        <f>0.5*$B$25*$B$29^2*EXP(-#REF!*N1596/$B$27)</f>
        <v>#REF!</v>
      </c>
      <c r="Q1596" s="10">
        <f t="shared" si="73"/>
        <v>3.7470528874547893</v>
      </c>
    </row>
    <row r="1597" spans="14:17">
      <c r="N1597" s="10">
        <f t="shared" si="74"/>
        <v>15.829999999999707</v>
      </c>
      <c r="O1597" s="10">
        <f t="shared" si="72"/>
        <v>-3.3426489160067803</v>
      </c>
      <c r="P1597" s="10" t="e">
        <f>0.5*$B$25*$B$29^2*EXP(-#REF!*N1597/$B$27)</f>
        <v>#REF!</v>
      </c>
      <c r="Q1597" s="10">
        <f t="shared" si="73"/>
        <v>3.3605799404536469</v>
      </c>
    </row>
    <row r="1598" spans="14:17">
      <c r="N1598" s="10">
        <f t="shared" si="74"/>
        <v>15.839999999999707</v>
      </c>
      <c r="O1598" s="10">
        <f t="shared" si="72"/>
        <v>-3.2698010190264144</v>
      </c>
      <c r="P1598" s="10" t="e">
        <f>0.5*$B$25*$B$29^2*EXP(-#REF!*N1598/$B$27)</f>
        <v>#REF!</v>
      </c>
      <c r="Q1598" s="10">
        <f t="shared" si="73"/>
        <v>2.9526107501663126</v>
      </c>
    </row>
    <row r="1599" spans="14:17">
      <c r="N1599" s="10">
        <f t="shared" si="74"/>
        <v>15.849999999999707</v>
      </c>
      <c r="O1599" s="10">
        <f t="shared" si="72"/>
        <v>-3.1966261446689193</v>
      </c>
      <c r="P1599" s="10" t="e">
        <f>0.5*$B$25*$B$29^2*EXP(-#REF!*N1599/$B$27)</f>
        <v>#REF!</v>
      </c>
      <c r="Q1599" s="10">
        <f t="shared" si="73"/>
        <v>2.5257549271728292</v>
      </c>
    </row>
    <row r="1600" spans="14:17">
      <c r="N1600" s="10">
        <f t="shared" si="74"/>
        <v>15.859999999999706</v>
      </c>
      <c r="O1600" s="10">
        <f t="shared" si="72"/>
        <v>-3.1231316103608551</v>
      </c>
      <c r="P1600" s="10" t="e">
        <f>0.5*$B$25*$B$29^2*EXP(-#REF!*N1600/$B$27)</f>
        <v>#REF!</v>
      </c>
      <c r="Q1600" s="10">
        <f t="shared" si="73"/>
        <v>2.0827428920499358</v>
      </c>
    </row>
    <row r="1601" spans="14:17">
      <c r="N1601" s="10">
        <f t="shared" si="74"/>
        <v>15.869999999999706</v>
      </c>
      <c r="O1601" s="10">
        <f t="shared" si="72"/>
        <v>-3.0493247654943563</v>
      </c>
      <c r="P1601" s="10" t="e">
        <f>0.5*$B$25*$B$29^2*EXP(-#REF!*N1601/$B$27)</f>
        <v>#REF!</v>
      </c>
      <c r="Q1601" s="10">
        <f t="shared" si="73"/>
        <v>1.6264084099972282</v>
      </c>
    </row>
    <row r="1602" spans="14:17">
      <c r="N1602" s="10">
        <f t="shared" si="74"/>
        <v>15.879999999999706</v>
      </c>
      <c r="O1602" s="10">
        <f t="shared" si="72"/>
        <v>-2.9752129906924036</v>
      </c>
      <c r="P1602" s="10" t="e">
        <f>0.5*$B$25*$B$29^2*EXP(-#REF!*N1602/$B$27)</f>
        <v>#REF!</v>
      </c>
      <c r="Q1602" s="10">
        <f t="shared" si="73"/>
        <v>1.1596704644103992</v>
      </c>
    </row>
    <row r="1603" spans="14:17">
      <c r="N1603" s="10">
        <f t="shared" si="74"/>
        <v>15.889999999999706</v>
      </c>
      <c r="O1603" s="10">
        <f t="shared" si="72"/>
        <v>-2.9008036970707174</v>
      </c>
      <c r="P1603" s="10" t="e">
        <f>0.5*$B$25*$B$29^2*EXP(-#REF!*N1603/$B$27)</f>
        <v>#REF!</v>
      </c>
      <c r="Q1603" s="10">
        <f t="shared" si="73"/>
        <v>0.68551458534884602</v>
      </c>
    </row>
    <row r="1604" spans="14:17">
      <c r="N1604" s="10">
        <f t="shared" si="74"/>
        <v>15.899999999999705</v>
      </c>
      <c r="O1604" s="10">
        <f t="shared" si="72"/>
        <v>-2.8261043254965998</v>
      </c>
      <c r="P1604" s="10" t="e">
        <f>0.5*$B$25*$B$29^2*EXP(-#REF!*N1604/$B$27)</f>
        <v>#REF!</v>
      </c>
      <c r="Q1604" s="10">
        <f t="shared" si="73"/>
        <v>0.20697375233172557</v>
      </c>
    </row>
    <row r="1605" spans="14:17">
      <c r="N1605" s="10">
        <f t="shared" si="74"/>
        <v>15.909999999999705</v>
      </c>
      <c r="O1605" s="10">
        <f t="shared" si="72"/>
        <v>-2.7511223458450642</v>
      </c>
      <c r="P1605" s="10" t="e">
        <f>0.5*$B$25*$B$29^2*EXP(-#REF!*N1605/$B$27)</f>
        <v>#REF!</v>
      </c>
      <c r="Q1605" s="10">
        <f t="shared" si="73"/>
        <v>-0.27289100638060637</v>
      </c>
    </row>
    <row r="1606" spans="14:17">
      <c r="N1606" s="10">
        <f t="shared" si="74"/>
        <v>15.919999999999705</v>
      </c>
      <c r="O1606" s="10">
        <f t="shared" si="72"/>
        <v>-2.675865256251539</v>
      </c>
      <c r="P1606" s="10" t="e">
        <f>0.5*$B$25*$B$29^2*EXP(-#REF!*N1606/$B$27)</f>
        <v>#REF!</v>
      </c>
      <c r="Q1606" s="10">
        <f t="shared" si="73"/>
        <v>-0.75101019392138046</v>
      </c>
    </row>
    <row r="1607" spans="14:17">
      <c r="N1607" s="10">
        <f t="shared" si="74"/>
        <v>15.929999999999705</v>
      </c>
      <c r="O1607" s="10">
        <f t="shared" si="72"/>
        <v>-2.600340582362215</v>
      </c>
      <c r="P1607" s="10" t="e">
        <f>0.5*$B$25*$B$29^2*EXP(-#REF!*N1607/$B$27)</f>
        <v>#REF!</v>
      </c>
      <c r="Q1607" s="10">
        <f t="shared" si="73"/>
        <v>-1.2243254791223801</v>
      </c>
    </row>
    <row r="1608" spans="14:17">
      <c r="N1608" s="10">
        <f t="shared" si="74"/>
        <v>15.939999999999705</v>
      </c>
      <c r="O1608" s="10">
        <f t="shared" si="72"/>
        <v>-2.524555876581652</v>
      </c>
      <c r="P1608" s="10" t="e">
        <f>0.5*$B$25*$B$29^2*EXP(-#REF!*N1608/$B$27)</f>
        <v>#REF!</v>
      </c>
      <c r="Q1608" s="10">
        <f t="shared" si="73"/>
        <v>-1.689809259396541</v>
      </c>
    </row>
    <row r="1609" spans="14:17">
      <c r="N1609" s="10">
        <f t="shared" si="74"/>
        <v>15.949999999999704</v>
      </c>
      <c r="O1609" s="10">
        <f t="shared" si="72"/>
        <v>-2.4485187173172203</v>
      </c>
      <c r="P1609" s="10" t="e">
        <f>0.5*$B$25*$B$29^2*EXP(-#REF!*N1609/$B$27)</f>
        <v>#REF!</v>
      </c>
      <c r="Q1609" s="10">
        <f t="shared" si="73"/>
        <v>-2.1444840270624952</v>
      </c>
    </row>
    <row r="1610" spans="14:17">
      <c r="N1610" s="10">
        <f t="shared" si="74"/>
        <v>15.959999999999704</v>
      </c>
      <c r="O1610" s="10">
        <f t="shared" si="72"/>
        <v>-2.3722367082214824</v>
      </c>
      <c r="P1610" s="10" t="e">
        <f>0.5*$B$25*$B$29^2*EXP(-#REF!*N1610/$B$27)</f>
        <v>#REF!</v>
      </c>
      <c r="Q1610" s="10">
        <f t="shared" si="73"/>
        <v>-2.5854414152326757</v>
      </c>
    </row>
    <row r="1611" spans="14:17">
      <c r="N1611" s="10">
        <f t="shared" si="74"/>
        <v>15.969999999999704</v>
      </c>
      <c r="O1611" s="10">
        <f t="shared" si="72"/>
        <v>-2.2957174774317801</v>
      </c>
      <c r="P1611" s="10" t="e">
        <f>0.5*$B$25*$B$29^2*EXP(-#REF!*N1611/$B$27)</f>
        <v>#REF!</v>
      </c>
      <c r="Q1611" s="10">
        <f t="shared" si="73"/>
        <v>-3.009860801436286</v>
      </c>
    </row>
    <row r="1612" spans="14:17">
      <c r="N1612" s="10">
        <f t="shared" si="74"/>
        <v>15.979999999999704</v>
      </c>
      <c r="O1612" s="10">
        <f t="shared" si="72"/>
        <v>-2.2189686768073713</v>
      </c>
      <c r="P1612" s="10" t="e">
        <f>0.5*$B$25*$B$29^2*EXP(-#REF!*N1612/$B$27)</f>
        <v>#REF!</v>
      </c>
      <c r="Q1612" s="10">
        <f t="shared" si="73"/>
        <v>-3.4150273499774428</v>
      </c>
    </row>
    <row r="1613" spans="14:17">
      <c r="N1613" s="10">
        <f t="shared" si="74"/>
        <v>15.989999999999704</v>
      </c>
      <c r="O1613" s="10">
        <f t="shared" si="72"/>
        <v>-2.1419979811644705</v>
      </c>
      <c r="P1613" s="10" t="e">
        <f>0.5*$B$25*$B$29^2*EXP(-#REF!*N1613/$B$27)</f>
        <v>#REF!</v>
      </c>
      <c r="Q1613" s="10">
        <f t="shared" si="73"/>
        <v>-3.7983493776189707</v>
      </c>
    </row>
    <row r="1614" spans="14:17">
      <c r="N1614" s="10">
        <f t="shared" si="74"/>
        <v>15.999999999999703</v>
      </c>
      <c r="O1614" s="10">
        <f t="shared" si="72"/>
        <v>-2.0648130875084463</v>
      </c>
      <c r="P1614" s="10" t="e">
        <f>0.5*$B$25*$B$29^2*EXP(-#REF!*N1614/$B$27)</f>
        <v>#REF!</v>
      </c>
      <c r="Q1614" s="10">
        <f t="shared" si="73"/>
        <v>-4.1573749315107236</v>
      </c>
    </row>
    <row r="1615" spans="14:17">
      <c r="N1615" s="10">
        <f t="shared" si="74"/>
        <v>16.009999999999703</v>
      </c>
      <c r="O1615" s="10">
        <f t="shared" ref="O1615:O1678" si="75">$B$29*COS($B$25*N1615+$B$23)</f>
        <v>-1.9874217142642876</v>
      </c>
      <c r="P1615" s="10" t="e">
        <f>0.5*$B$25*$B$29^2*EXP(-#REF!*N1615/$B$27)</f>
        <v>#REF!</v>
      </c>
      <c r="Q1615" s="10">
        <f t="shared" ref="Q1615:Q1678" si="76">$B$31*COS($B$27*N1615)</f>
        <v>-4.4898074733202789</v>
      </c>
    </row>
    <row r="1616" spans="14:17">
      <c r="N1616" s="10">
        <f t="shared" si="74"/>
        <v>16.019999999999705</v>
      </c>
      <c r="O1616" s="10">
        <f t="shared" si="75"/>
        <v>-1.9098316005049369</v>
      </c>
      <c r="P1616" s="10" t="e">
        <f>0.5*$B$25*$B$29^2*EXP(-#REF!*N1616/$B$27)</f>
        <v>#REF!</v>
      </c>
      <c r="Q1616" s="10">
        <f t="shared" si="76"/>
        <v>-4.7935205692411422</v>
      </c>
    </row>
    <row r="1617" spans="14:17">
      <c r="N1617" s="10">
        <f t="shared" si="74"/>
        <v>16.029999999999706</v>
      </c>
      <c r="O1617" s="10">
        <f t="shared" si="75"/>
        <v>-1.8320505051770568</v>
      </c>
      <c r="P1617" s="10" t="e">
        <f>0.5*$B$25*$B$29^2*EXP(-#REF!*N1617/$B$27)</f>
        <v>#REF!</v>
      </c>
      <c r="Q1617" s="10">
        <f t="shared" si="76"/>
        <v>-5.0665714919122582</v>
      </c>
    </row>
    <row r="1618" spans="14:17">
      <c r="N1618" s="10">
        <f t="shared" si="74"/>
        <v>16.039999999999708</v>
      </c>
      <c r="O1618" s="10">
        <f t="shared" si="75"/>
        <v>-1.7540862063253073</v>
      </c>
      <c r="P1618" s="10" t="e">
        <f>0.5*$B$25*$B$29^2*EXP(-#REF!*N1618/$B$27)</f>
        <v>#REF!</v>
      </c>
      <c r="Q1618" s="10">
        <f t="shared" si="76"/>
        <v>-5.3072136472435432</v>
      </c>
    </row>
    <row r="1619" spans="14:17">
      <c r="N1619" s="10">
        <f t="shared" si="74"/>
        <v>16.049999999999709</v>
      </c>
      <c r="O1619" s="10">
        <f t="shared" si="75"/>
        <v>-1.6759465003146587</v>
      </c>
      <c r="P1619" s="10" t="e">
        <f>0.5*$B$25*$B$29^2*EXP(-#REF!*N1619/$B$27)</f>
        <v>#REF!</v>
      </c>
      <c r="Q1619" s="10">
        <f t="shared" si="76"/>
        <v>-5.5139077466575532</v>
      </c>
    </row>
    <row r="1620" spans="14:17">
      <c r="N1620" s="10">
        <f t="shared" ref="N1620:N1683" si="77">N1619+$N$10</f>
        <v>16.059999999999711</v>
      </c>
      <c r="O1620" s="10">
        <f t="shared" si="75"/>
        <v>-1.5976392010506515</v>
      </c>
      <c r="P1620" s="10" t="e">
        <f>0.5*$B$25*$B$29^2*EXP(-#REF!*N1620/$B$27)</f>
        <v>#REF!</v>
      </c>
      <c r="Q1620" s="10">
        <f t="shared" si="76"/>
        <v>-5.6853316532834075</v>
      </c>
    </row>
    <row r="1621" spans="14:17">
      <c r="N1621" s="10">
        <f t="shared" si="77"/>
        <v>16.069999999999713</v>
      </c>
      <c r="O1621" s="10">
        <f t="shared" si="75"/>
        <v>-1.519172139197901</v>
      </c>
      <c r="P1621" s="10" t="e">
        <f>0.5*$B$25*$B$29^2*EXP(-#REF!*N1621/$B$27)</f>
        <v>#REF!</v>
      </c>
      <c r="Q1621" s="10">
        <f t="shared" si="76"/>
        <v>-5.8203888391208194</v>
      </c>
    </row>
    <row r="1622" spans="14:17">
      <c r="N1622" s="10">
        <f t="shared" si="77"/>
        <v>16.079999999999714</v>
      </c>
      <c r="O1622" s="10">
        <f t="shared" si="75"/>
        <v>-1.4405531613971474</v>
      </c>
      <c r="P1622" s="10" t="e">
        <f>0.5*$B$25*$B$29^2*EXP(-#REF!*N1622/$B$27)</f>
        <v>#REF!</v>
      </c>
      <c r="Q1622" s="10">
        <f t="shared" si="76"/>
        <v>-5.9182153990772912</v>
      </c>
    </row>
    <row r="1623" spans="14:17">
      <c r="N1623" s="10">
        <f t="shared" si="77"/>
        <v>16.089999999999716</v>
      </c>
      <c r="O1623" s="10">
        <f t="shared" si="75"/>
        <v>-1.3617901294807109</v>
      </c>
      <c r="P1623" s="10" t="e">
        <f>0.5*$B$25*$B$29^2*EXP(-#REF!*N1623/$B$27)</f>
        <v>#REF!</v>
      </c>
      <c r="Q1623" s="10">
        <f t="shared" si="76"/>
        <v>-5.9781855770125318</v>
      </c>
    </row>
    <row r="1624" spans="14:17">
      <c r="N1624" s="10">
        <f t="shared" si="77"/>
        <v>16.099999999999717</v>
      </c>
      <c r="O1624" s="10">
        <f t="shared" si="75"/>
        <v>-1.2828909196862035</v>
      </c>
      <c r="P1624" s="10" t="e">
        <f>0.5*$B$25*$B$29^2*EXP(-#REF!*N1624/$B$27)</f>
        <v>#REF!</v>
      </c>
      <c r="Q1624" s="10">
        <f t="shared" si="76"/>
        <v>-5.9999157684422979</v>
      </c>
    </row>
    <row r="1625" spans="14:17">
      <c r="N1625" s="10">
        <f t="shared" si="77"/>
        <v>16.109999999999719</v>
      </c>
      <c r="O1625" s="10">
        <f t="shared" si="75"/>
        <v>-1.2038634218687998</v>
      </c>
      <c r="P1625" s="10" t="e">
        <f>0.5*$B$25*$B$29^2*EXP(-#REF!*N1625/$B$27)</f>
        <v>#REF!</v>
      </c>
      <c r="Q1625" s="10">
        <f t="shared" si="76"/>
        <v>-5.9832669742980054</v>
      </c>
    </row>
    <row r="1626" spans="14:17">
      <c r="N1626" s="10">
        <f t="shared" si="77"/>
        <v>16.11999999999972</v>
      </c>
      <c r="O1626" s="10">
        <f t="shared" si="75"/>
        <v>-1.1247155387123693</v>
      </c>
      <c r="P1626" s="10" t="e">
        <f>0.5*$B$25*$B$29^2*EXP(-#REF!*N1626/$B$27)</f>
        <v>#REF!</v>
      </c>
      <c r="Q1626" s="10">
        <f t="shared" si="76"/>
        <v>-5.9283456900464158</v>
      </c>
    </row>
    <row r="1627" spans="14:17">
      <c r="N1627" s="10">
        <f t="shared" si="77"/>
        <v>16.129999999999722</v>
      </c>
      <c r="O1627" s="10">
        <f t="shared" si="75"/>
        <v>-1.0454551849393272</v>
      </c>
      <c r="P1627" s="10" t="e">
        <f>0.5*$B$25*$B$29^2*EXP(-#REF!*N1627/$B$27)</f>
        <v>#REF!</v>
      </c>
      <c r="Q1627" s="10">
        <f t="shared" si="76"/>
        <v>-5.8355032244820757</v>
      </c>
    </row>
    <row r="1628" spans="14:17">
      <c r="N1628" s="10">
        <f t="shared" si="77"/>
        <v>16.139999999999723</v>
      </c>
      <c r="O1628" s="10">
        <f t="shared" si="75"/>
        <v>-0.96609028651905715</v>
      </c>
      <c r="P1628" s="10" t="e">
        <f>0.5*$B$25*$B$29^2*EXP(-#REF!*N1628/$B$27)</f>
        <v>#REF!</v>
      </c>
      <c r="Q1628" s="10">
        <f t="shared" si="76"/>
        <v>-5.7053334525499126</v>
      </c>
    </row>
    <row r="1629" spans="14:17">
      <c r="N1629" s="10">
        <f t="shared" si="77"/>
        <v>16.149999999999725</v>
      </c>
      <c r="O1629" s="10">
        <f t="shared" si="75"/>
        <v>-0.88662877987520783</v>
      </c>
      <c r="P1629" s="10" t="e">
        <f>0.5*$B$25*$B$29^2*EXP(-#REF!*N1629/$B$27)</f>
        <v>#REF!</v>
      </c>
      <c r="Q1629" s="10">
        <f t="shared" si="76"/>
        <v>-5.538669016572249</v>
      </c>
    </row>
    <row r="1630" spans="14:17">
      <c r="N1630" s="10">
        <f t="shared" si="77"/>
        <v>16.159999999999727</v>
      </c>
      <c r="O1630" s="10">
        <f t="shared" si="75"/>
        <v>-0.80707861109216938</v>
      </c>
      <c r="P1630" s="10" t="e">
        <f>0.5*$B$25*$B$29^2*EXP(-#REF!*N1630/$B$27)</f>
        <v>#REF!</v>
      </c>
      <c r="Q1630" s="10">
        <f t="shared" si="76"/>
        <v>-5.3365760001794129</v>
      </c>
    </row>
    <row r="1631" spans="14:17">
      <c r="N1631" s="10">
        <f t="shared" si="77"/>
        <v>16.169999999999728</v>
      </c>
      <c r="O1631" s="10">
        <f t="shared" si="75"/>
        <v>-0.7274477351205848</v>
      </c>
      <c r="P1631" s="10" t="e">
        <f>0.5*$B$25*$B$29^2*EXP(-#REF!*N1631/$B$27)</f>
        <v>#REF!</v>
      </c>
      <c r="Q1631" s="10">
        <f t="shared" si="76"/>
        <v>-5.1003471090126338</v>
      </c>
    </row>
    <row r="1632" spans="14:17">
      <c r="N1632" s="10">
        <f t="shared" si="77"/>
        <v>16.17999999999973</v>
      </c>
      <c r="O1632" s="10">
        <f t="shared" si="75"/>
        <v>-0.64774411498174922</v>
      </c>
      <c r="P1632" s="10" t="e">
        <f>0.5*$B$25*$B$29^2*EXP(-#REF!*N1632/$B$27)</f>
        <v>#REF!</v>
      </c>
      <c r="Q1632" s="10">
        <f t="shared" si="76"/>
        <v>-4.8314934018194267</v>
      </c>
    </row>
    <row r="1633" spans="14:17">
      <c r="N1633" s="10">
        <f t="shared" si="77"/>
        <v>16.189999999999731</v>
      </c>
      <c r="O1633" s="10">
        <f t="shared" si="75"/>
        <v>-0.56797572097120053</v>
      </c>
      <c r="P1633" s="10" t="e">
        <f>0.5*$B$25*$B$29^2*EXP(-#REF!*N1633/$B$27)</f>
        <v>#REF!</v>
      </c>
      <c r="Q1633" s="10">
        <f t="shared" si="76"/>
        <v>-4.5317346248342609</v>
      </c>
    </row>
    <row r="1634" spans="14:17">
      <c r="N1634" s="10">
        <f t="shared" si="77"/>
        <v>16.199999999999733</v>
      </c>
      <c r="O1634" s="10">
        <f t="shared" si="75"/>
        <v>-0.4881505298618094</v>
      </c>
      <c r="P1634" s="10" t="e">
        <f>0.5*$B$25*$B$29^2*EXP(-#REF!*N1634/$B$27)</f>
        <v>#REF!</v>
      </c>
      <c r="Q1634" s="10">
        <f t="shared" si="76"/>
        <v>-4.2029882112714674</v>
      </c>
    </row>
    <row r="1635" spans="14:17">
      <c r="N1635" s="10">
        <f t="shared" si="77"/>
        <v>16.209999999999734</v>
      </c>
      <c r="O1635" s="10">
        <f t="shared" si="75"/>
        <v>-0.40827652410622289</v>
      </c>
      <c r="P1635" s="10" t="e">
        <f>0.5*$B$25*$B$29^2*EXP(-#REF!*N1635/$B$27)</f>
        <v>#REF!</v>
      </c>
      <c r="Q1635" s="10">
        <f t="shared" si="76"/>
        <v>-3.8473570162961162</v>
      </c>
    </row>
    <row r="1636" spans="14:17">
      <c r="N1636" s="10">
        <f t="shared" si="77"/>
        <v>16.219999999999736</v>
      </c>
      <c r="O1636" s="10">
        <f t="shared" si="75"/>
        <v>-0.32836169103851176</v>
      </c>
      <c r="P1636" s="10" t="e">
        <f>0.5*$B$25*$B$29^2*EXP(-#REF!*N1636/$B$27)</f>
        <v>#REF!</v>
      </c>
      <c r="Q1636" s="10">
        <f t="shared" si="76"/>
        <v>-3.4671158659271719</v>
      </c>
    </row>
    <row r="1637" spans="14:17">
      <c r="N1637" s="10">
        <f t="shared" si="77"/>
        <v>16.229999999999738</v>
      </c>
      <c r="O1637" s="10">
        <f t="shared" si="75"/>
        <v>-0.24841402207533061</v>
      </c>
      <c r="P1637" s="10" t="e">
        <f>0.5*$B$25*$B$29^2*EXP(-#REF!*N1637/$B$27)</f>
        <v>#REF!</v>
      </c>
      <c r="Q1637" s="10">
        <f t="shared" si="76"/>
        <v>-3.0646970059140539</v>
      </c>
    </row>
    <row r="1638" spans="14:17">
      <c r="N1638" s="10">
        <f t="shared" si="77"/>
        <v>16.239999999999739</v>
      </c>
      <c r="O1638" s="10">
        <f t="shared" si="75"/>
        <v>-0.16844151191689613</v>
      </c>
      <c r="P1638" s="10" t="e">
        <f>0.5*$B$25*$B$29^2*EXP(-#REF!*N1638/$B$27)</f>
        <v>#REF!</v>
      </c>
      <c r="Q1638" s="10">
        <f t="shared" si="76"/>
        <v>-2.6426745436641372</v>
      </c>
    </row>
    <row r="1639" spans="14:17">
      <c r="N1639" s="10">
        <f t="shared" si="77"/>
        <v>16.249999999999741</v>
      </c>
      <c r="O1639" s="10">
        <f t="shared" si="75"/>
        <v>-8.8452157747637414E-2</v>
      </c>
      <c r="P1639" s="10" t="e">
        <f>0.5*$B$25*$B$29^2*EXP(-#REF!*N1639/$B$27)</f>
        <v>#REF!</v>
      </c>
      <c r="Q1639" s="10">
        <f t="shared" si="76"/>
        <v>-2.2037479827397575</v>
      </c>
    </row>
    <row r="1640" spans="14:17">
      <c r="N1640" s="10">
        <f t="shared" si="77"/>
        <v>16.259999999999742</v>
      </c>
      <c r="O1640" s="10">
        <f t="shared" si="75"/>
        <v>-8.4539584363706316E-3</v>
      </c>
      <c r="P1640" s="10" t="e">
        <f>0.5*$B$25*$B$29^2*EXP(-#REF!*N1640/$B$27)</f>
        <v>#REF!</v>
      </c>
      <c r="Q1640" s="10">
        <f t="shared" si="76"/>
        <v>-1.7507249552477497</v>
      </c>
    </row>
    <row r="1641" spans="14:17">
      <c r="N1641" s="10">
        <f t="shared" si="77"/>
        <v>16.269999999999744</v>
      </c>
      <c r="O1641" s="10">
        <f t="shared" si="75"/>
        <v>7.1545086263694838E-2</v>
      </c>
      <c r="P1641" s="10" t="e">
        <f>0.5*$B$25*$B$29^2*EXP(-#REF!*N1641/$B$27)</f>
        <v>#REF!</v>
      </c>
      <c r="Q1641" s="10">
        <f t="shared" si="76"/>
        <v>-1.2865032625753063</v>
      </c>
    </row>
    <row r="1642" spans="14:17">
      <c r="N1642" s="10">
        <f t="shared" si="77"/>
        <v>16.279999999999745</v>
      </c>
      <c r="O1642" s="10">
        <f t="shared" si="75"/>
        <v>0.15153697651481149</v>
      </c>
      <c r="P1642" s="10" t="e">
        <f>0.5*$B$25*$B$29^2*EXP(-#REF!*N1642/$B$27)</f>
        <v>#REF!</v>
      </c>
      <c r="Q1642" s="10">
        <f t="shared" si="76"/>
        <v>-0.8140523393501522</v>
      </c>
    </row>
    <row r="1643" spans="14:17">
      <c r="N1643" s="10">
        <f t="shared" si="77"/>
        <v>16.289999999999747</v>
      </c>
      <c r="O1643" s="10">
        <f t="shared" si="75"/>
        <v>0.23151371319455702</v>
      </c>
      <c r="P1643" s="10" t="e">
        <f>0.5*$B$25*$B$29^2*EXP(-#REF!*N1643/$B$27)</f>
        <v>#REF!</v>
      </c>
      <c r="Q1643" s="10">
        <f t="shared" si="76"/>
        <v>-0.33639425919243332</v>
      </c>
    </row>
    <row r="1644" spans="14:17">
      <c r="N1644" s="10">
        <f t="shared" si="77"/>
        <v>16.299999999999748</v>
      </c>
      <c r="O1644" s="10">
        <f t="shared" si="75"/>
        <v>0.31146729869585371</v>
      </c>
      <c r="P1644" s="10" t="e">
        <f>0.5*$B$25*$B$29^2*EXP(-#REF!*N1644/$B$27)</f>
        <v>#REF!</v>
      </c>
      <c r="Q1644" s="10">
        <f t="shared" si="76"/>
        <v>0.14341559624330663</v>
      </c>
    </row>
    <row r="1645" spans="14:17">
      <c r="N1645" s="10">
        <f t="shared" si="77"/>
        <v>16.30999999999975</v>
      </c>
      <c r="O1645" s="10">
        <f t="shared" si="75"/>
        <v>0.39138973772683611</v>
      </c>
      <c r="P1645" s="10" t="e">
        <f>0.5*$B$25*$B$29^2*EXP(-#REF!*N1645/$B$27)</f>
        <v>#REF!</v>
      </c>
      <c r="Q1645" s="10">
        <f t="shared" si="76"/>
        <v>0.62230808128390414</v>
      </c>
    </row>
    <row r="1646" spans="14:17">
      <c r="N1646" s="10">
        <f t="shared" si="77"/>
        <v>16.319999999999752</v>
      </c>
      <c r="O1646" s="10">
        <f t="shared" si="75"/>
        <v>0.47127303811025956</v>
      </c>
      <c r="P1646" s="10" t="e">
        <f>0.5*$B$25*$B$29^2*EXP(-#REF!*N1646/$B$27)</f>
        <v>#REF!</v>
      </c>
      <c r="Q1646" s="10">
        <f t="shared" si="76"/>
        <v>1.0972199182961018</v>
      </c>
    </row>
    <row r="1647" spans="14:17">
      <c r="N1647" s="10">
        <f t="shared" si="77"/>
        <v>16.329999999999753</v>
      </c>
      <c r="O1647" s="10">
        <f t="shared" si="75"/>
        <v>0.55110921158259818</v>
      </c>
      <c r="P1647" s="10" t="e">
        <f>0.5*$B$25*$B$29^2*EXP(-#REF!*N1647/$B$27)</f>
        <v>#REF!</v>
      </c>
      <c r="Q1647" s="10">
        <f t="shared" si="76"/>
        <v>1.5651132922096433</v>
      </c>
    </row>
    <row r="1648" spans="14:17">
      <c r="N1648" s="10">
        <f t="shared" si="77"/>
        <v>16.339999999999755</v>
      </c>
      <c r="O1648" s="10">
        <f t="shared" si="75"/>
        <v>0.63089027459297797</v>
      </c>
      <c r="P1648" s="10" t="e">
        <f>0.5*$B$25*$B$29^2*EXP(-#REF!*N1648/$B$27)</f>
        <v>#REF!</v>
      </c>
      <c r="Q1648" s="10">
        <f t="shared" si="76"/>
        <v>2.0229952821668604</v>
      </c>
    </row>
    <row r="1649" spans="14:17">
      <c r="N1649" s="10">
        <f t="shared" si="77"/>
        <v>16.349999999999756</v>
      </c>
      <c r="O1649" s="10">
        <f t="shared" si="75"/>
        <v>0.71060824910163856</v>
      </c>
      <c r="P1649" s="10" t="e">
        <f>0.5*$B$25*$B$29^2*EXP(-#REF!*N1649/$B$27)</f>
        <v>#REF!</v>
      </c>
      <c r="Q1649" s="10">
        <f t="shared" si="76"/>
        <v>2.4679370060025034</v>
      </c>
    </row>
    <row r="1650" spans="14:17">
      <c r="N1650" s="10">
        <f t="shared" si="77"/>
        <v>16.359999999999758</v>
      </c>
      <c r="O1650" s="10">
        <f t="shared" si="75"/>
        <v>0.79025516337761725</v>
      </c>
      <c r="P1650" s="10" t="e">
        <f>0.5*$B$25*$B$29^2*EXP(-#REF!*N1650/$B$27)</f>
        <v>#REF!</v>
      </c>
      <c r="Q1650" s="10">
        <f t="shared" si="76"/>
        <v>2.8970923550944812</v>
      </c>
    </row>
    <row r="1651" spans="14:17">
      <c r="N1651" s="10">
        <f t="shared" si="77"/>
        <v>16.369999999999759</v>
      </c>
      <c r="O1651" s="10">
        <f t="shared" si="75"/>
        <v>0.86982305279580174</v>
      </c>
      <c r="P1651" s="10" t="e">
        <f>0.5*$B$25*$B$29^2*EXP(-#REF!*N1651/$B$27)</f>
        <v>#REF!</v>
      </c>
      <c r="Q1651" s="10">
        <f t="shared" si="76"/>
        <v>3.3077161997463964</v>
      </c>
    </row>
    <row r="1652" spans="14:17">
      <c r="N1652" s="10">
        <f t="shared" si="77"/>
        <v>16.379999999999761</v>
      </c>
      <c r="O1652" s="10">
        <f t="shared" si="75"/>
        <v>0.94930396063350042</v>
      </c>
      <c r="P1652" s="10" t="e">
        <f>0.5*$B$25*$B$29^2*EXP(-#REF!*N1652/$B$27)</f>
        <v>#REF!</v>
      </c>
      <c r="Q1652" s="10">
        <f t="shared" si="76"/>
        <v>3.6971819486495603</v>
      </c>
    </row>
    <row r="1653" spans="14:17">
      <c r="N1653" s="10">
        <f t="shared" si="77"/>
        <v>16.389999999999763</v>
      </c>
      <c r="O1653" s="10">
        <f t="shared" si="75"/>
        <v>1.0286899388662196</v>
      </c>
      <c r="P1653" s="10" t="e">
        <f>0.5*$B$25*$B$29^2*EXP(-#REF!*N1653/$B$27)</f>
        <v>#REF!</v>
      </c>
      <c r="Q1653" s="10">
        <f t="shared" si="76"/>
        <v>4.0629983501038458</v>
      </c>
    </row>
    <row r="1654" spans="14:17">
      <c r="N1654" s="10">
        <f t="shared" si="77"/>
        <v>16.399999999999764</v>
      </c>
      <c r="O1654" s="10">
        <f t="shared" si="75"/>
        <v>1.1079730489623474</v>
      </c>
      <c r="P1654" s="10" t="e">
        <f>0.5*$B$25*$B$29^2*EXP(-#REF!*N1654/$B$27)</f>
        <v>#REF!</v>
      </c>
      <c r="Q1654" s="10">
        <f t="shared" si="76"/>
        <v>4.4028254275269134</v>
      </c>
    </row>
    <row r="1655" spans="14:17">
      <c r="N1655" s="10">
        <f t="shared" si="77"/>
        <v>16.409999999999766</v>
      </c>
      <c r="O1655" s="10">
        <f t="shared" si="75"/>
        <v>1.1871453626768866</v>
      </c>
      <c r="P1655" s="10" t="e">
        <f>0.5*$B$25*$B$29^2*EXP(-#REF!*N1655/$B$27)</f>
        <v>#REF!</v>
      </c>
      <c r="Q1655" s="10">
        <f t="shared" si="76"/>
        <v>4.7144894473189192</v>
      </c>
    </row>
    <row r="1656" spans="14:17">
      <c r="N1656" s="10">
        <f t="shared" si="77"/>
        <v>16.419999999999767</v>
      </c>
      <c r="O1656" s="10">
        <f t="shared" si="75"/>
        <v>1.2661989628443864</v>
      </c>
      <c r="P1656" s="10" t="e">
        <f>0.5*$B$25*$B$29^2*EXP(-#REF!*N1656/$B$27)</f>
        <v>#REF!</v>
      </c>
      <c r="Q1656" s="10">
        <f t="shared" si="76"/>
        <v>4.9959968233394605</v>
      </c>
    </row>
    <row r="1657" spans="14:17">
      <c r="N1657" s="10">
        <f t="shared" si="77"/>
        <v>16.429999999999769</v>
      </c>
      <c r="O1657" s="10">
        <f t="shared" si="75"/>
        <v>1.3451259441707639</v>
      </c>
      <c r="P1657" s="10" t="e">
        <f>0.5*$B$25*$B$29^2*EXP(-#REF!*N1657/$B$27)</f>
        <v>#REF!</v>
      </c>
      <c r="Q1657" s="10">
        <f t="shared" si="76"/>
        <v>5.245546869055552</v>
      </c>
    </row>
    <row r="1658" spans="14:17">
      <c r="N1658" s="10">
        <f t="shared" si="77"/>
        <v>16.43999999999977</v>
      </c>
      <c r="O1658" s="10">
        <f t="shared" si="75"/>
        <v>1.4239184140237151</v>
      </c>
      <c r="P1658" s="10" t="e">
        <f>0.5*$B$25*$B$29^2*EXP(-#REF!*N1658/$B$27)</f>
        <v>#REF!</v>
      </c>
      <c r="Q1658" s="10">
        <f t="shared" si="76"/>
        <v>5.4615433157904016</v>
      </c>
    </row>
    <row r="1659" spans="14:17">
      <c r="N1659" s="10">
        <f t="shared" si="77"/>
        <v>16.449999999999772</v>
      </c>
      <c r="O1659" s="10">
        <f t="shared" si="75"/>
        <v>1.5025684932218584</v>
      </c>
      <c r="P1659" s="10" t="e">
        <f>0.5*$B$25*$B$29^2*EXP(-#REF!*N1659/$B$27)</f>
        <v>#REF!</v>
      </c>
      <c r="Q1659" s="10">
        <f t="shared" si="76"/>
        <v>5.642604523395514</v>
      </c>
    </row>
    <row r="1660" spans="14:17">
      <c r="N1660" s="10">
        <f t="shared" si="77"/>
        <v>16.459999999999773</v>
      </c>
      <c r="O1660" s="10">
        <f t="shared" si="75"/>
        <v>1.5810683168227599</v>
      </c>
      <c r="P1660" s="10" t="e">
        <f>0.5*$B$25*$B$29^2*EXP(-#REF!*N1660/$B$27)</f>
        <v>#REF!</v>
      </c>
      <c r="Q1660" s="10">
        <f t="shared" si="76"/>
        <v>5.787572318032641</v>
      </c>
    </row>
    <row r="1661" spans="14:17">
      <c r="N1661" s="10">
        <f t="shared" si="77"/>
        <v>16.469999999999775</v>
      </c>
      <c r="O1661" s="10">
        <f t="shared" si="75"/>
        <v>1.6594100349095318</v>
      </c>
      <c r="P1661" s="10" t="e">
        <f>0.5*$B$25*$B$29^2*EXP(-#REF!*N1661/$B$27)</f>
        <v>#REF!</v>
      </c>
      <c r="Q1661" s="10">
        <f t="shared" si="76"/>
        <v>5.89551940053396</v>
      </c>
    </row>
    <row r="1662" spans="14:17">
      <c r="N1662" s="10">
        <f t="shared" si="77"/>
        <v>16.479999999999777</v>
      </c>
      <c r="O1662" s="10">
        <f t="shared" si="75"/>
        <v>1.7375858133757054</v>
      </c>
      <c r="P1662" s="10" t="e">
        <f>0.5*$B$25*$B$29^2*EXP(-#REF!*N1662/$B$27)</f>
        <v>#REF!</v>
      </c>
      <c r="Q1662" s="10">
        <f t="shared" si="76"/>
        <v>5.9657552779522405</v>
      </c>
    </row>
    <row r="1663" spans="14:17">
      <c r="N1663" s="10">
        <f t="shared" si="77"/>
        <v>16.489999999999778</v>
      </c>
      <c r="O1663" s="10">
        <f t="shared" si="75"/>
        <v>1.8155878347085244</v>
      </c>
      <c r="P1663" s="10" t="e">
        <f>0.5*$B$25*$B$29^2*EXP(-#REF!*N1663/$B$27)</f>
        <v>#REF!</v>
      </c>
      <c r="Q1663" s="10">
        <f t="shared" si="76"/>
        <v>5.9978306803593302</v>
      </c>
    </row>
    <row r="1664" spans="14:17">
      <c r="N1664" s="10">
        <f t="shared" si="77"/>
        <v>16.49999999999978</v>
      </c>
      <c r="O1664" s="10">
        <f t="shared" si="75"/>
        <v>1.8934082987708021</v>
      </c>
      <c r="P1664" s="10" t="e">
        <f>0.5*$B$25*$B$29^2*EXP(-#REF!*N1664/$B$27)</f>
        <v>#REF!</v>
      </c>
      <c r="Q1664" s="10">
        <f t="shared" si="76"/>
        <v>5.9915404346405081</v>
      </c>
    </row>
    <row r="1665" spans="14:17">
      <c r="N1665" s="10">
        <f t="shared" si="77"/>
        <v>16.509999999999781</v>
      </c>
      <c r="O1665" s="10">
        <f t="shared" si="75"/>
        <v>1.9710394235810378</v>
      </c>
      <c r="P1665" s="10" t="e">
        <f>0.5*$B$25*$B$29^2*EXP(-#REF!*N1665/$B$27)</f>
        <v>#REF!</v>
      </c>
      <c r="Q1665" s="10">
        <f t="shared" si="76"/>
        <v>5.9469247769022511</v>
      </c>
    </row>
    <row r="1666" spans="14:17">
      <c r="N1666" s="10">
        <f t="shared" si="77"/>
        <v>16.519999999999783</v>
      </c>
      <c r="O1666" s="10">
        <f t="shared" si="75"/>
        <v>2.0484734460914975</v>
      </c>
      <c r="P1666" s="10" t="e">
        <f>0.5*$B$25*$B$29^2*EXP(-#REF!*N1666/$B$27)</f>
        <v>#REF!</v>
      </c>
      <c r="Q1666" s="10">
        <f t="shared" si="76"/>
        <v>5.8642690950984564</v>
      </c>
    </row>
    <row r="1667" spans="14:17">
      <c r="N1667" s="10">
        <f t="shared" si="77"/>
        <v>16.529999999999784</v>
      </c>
      <c r="O1667" s="10">
        <f t="shared" si="75"/>
        <v>2.1257026229644036</v>
      </c>
      <c r="P1667" s="10" t="e">
        <f>0.5*$B$25*$B$29^2*EXP(-#REF!*N1667/$B$27)</f>
        <v>#REF!</v>
      </c>
      <c r="Q1667" s="10">
        <f t="shared" si="76"/>
        <v>5.7441021035214543</v>
      </c>
    </row>
    <row r="1668" spans="14:17">
      <c r="N1668" s="10">
        <f t="shared" si="77"/>
        <v>16.539999999999786</v>
      </c>
      <c r="O1668" s="10">
        <f t="shared" si="75"/>
        <v>2.2027192313463715</v>
      </c>
      <c r="P1668" s="10" t="e">
        <f>0.5*$B$25*$B$29^2*EXP(-#REF!*N1668/$B$27)</f>
        <v>#REF!</v>
      </c>
      <c r="Q1668" s="10">
        <f t="shared" si="76"/>
        <v>5.5871924608348351</v>
      </c>
    </row>
    <row r="1669" spans="14:17">
      <c r="N1669" s="10">
        <f t="shared" si="77"/>
        <v>16.549999999999788</v>
      </c>
      <c r="O1669" s="10">
        <f t="shared" si="75"/>
        <v>2.279515569640798</v>
      </c>
      <c r="P1669" s="10" t="e">
        <f>0.5*$B$25*$B$29^2*EXP(-#REF!*N1669/$B$27)</f>
        <v>#REF!</v>
      </c>
      <c r="Q1669" s="10">
        <f t="shared" si="76"/>
        <v>5.3945438532811227</v>
      </c>
    </row>
    <row r="1670" spans="14:17">
      <c r="N1670" s="10">
        <f t="shared" si="77"/>
        <v>16.559999999999789</v>
      </c>
      <c r="O1670" s="10">
        <f t="shared" si="75"/>
        <v>2.356083958277905</v>
      </c>
      <c r="P1670" s="10" t="e">
        <f>0.5*$B$25*$B$29^2*EXP(-#REF!*N1670/$B$27)</f>
        <v>#REF!</v>
      </c>
      <c r="Q1670" s="10">
        <f t="shared" si="76"/>
        <v>5.1673885745150159</v>
      </c>
    </row>
    <row r="1671" spans="14:17">
      <c r="N1671" s="10">
        <f t="shared" si="77"/>
        <v>16.569999999999791</v>
      </c>
      <c r="O1671" s="10">
        <f t="shared" si="75"/>
        <v>2.4324167404825801</v>
      </c>
      <c r="P1671" s="10" t="e">
        <f>0.5*$B$25*$B$29^2*EXP(-#REF!*N1671/$B$27)</f>
        <v>#REF!</v>
      </c>
      <c r="Q1671" s="10">
        <f t="shared" si="76"/>
        <v>4.9071796431293215</v>
      </c>
    </row>
    <row r="1672" spans="14:17">
      <c r="N1672" s="10">
        <f t="shared" si="77"/>
        <v>16.579999999999792</v>
      </c>
      <c r="O1672" s="10">
        <f t="shared" si="75"/>
        <v>2.5085062830401603</v>
      </c>
      <c r="P1672" s="10" t="e">
        <f>0.5*$B$25*$B$29^2*EXP(-#REF!*N1672/$B$27)</f>
        <v>#REF!</v>
      </c>
      <c r="Q1672" s="10">
        <f t="shared" si="76"/>
        <v>4.6155815082945484</v>
      </c>
    </row>
    <row r="1673" spans="14:17">
      <c r="N1673" s="10">
        <f t="shared" si="77"/>
        <v>16.589999999999794</v>
      </c>
      <c r="O1673" s="10">
        <f t="shared" si="75"/>
        <v>2.5843449770598514</v>
      </c>
      <c r="P1673" s="10" t="e">
        <f>0.5*$B$25*$B$29^2*EXP(-#REF!*N1673/$B$27)</f>
        <v>#REF!</v>
      </c>
      <c r="Q1673" s="10">
        <f t="shared" si="76"/>
        <v>4.2944594029643159</v>
      </c>
    </row>
    <row r="1674" spans="14:17">
      <c r="N1674" s="10">
        <f t="shared" si="77"/>
        <v>16.599999999999795</v>
      </c>
      <c r="O1674" s="10">
        <f t="shared" si="75"/>
        <v>2.6599252387355041</v>
      </c>
      <c r="P1674" s="10" t="e">
        <f>0.5*$B$25*$B$29^2*EXP(-#REF!*N1674/$B$27)</f>
        <v>#REF!</v>
      </c>
      <c r="Q1674" s="10">
        <f t="shared" si="76"/>
        <v>3.9458674127497595</v>
      </c>
    </row>
    <row r="1675" spans="14:17">
      <c r="N1675" s="10">
        <f t="shared" si="77"/>
        <v>16.609999999999797</v>
      </c>
      <c r="O1675" s="10">
        <f t="shared" si="75"/>
        <v>2.73523951010388</v>
      </c>
      <c r="P1675" s="10" t="e">
        <f>0.5*$B$25*$B$29^2*EXP(-#REF!*N1675/$B$27)</f>
        <v>#REF!</v>
      </c>
      <c r="Q1675" s="10">
        <f t="shared" si="76"/>
        <v>3.5720353367814006</v>
      </c>
    </row>
    <row r="1676" spans="14:17">
      <c r="N1676" s="10">
        <f t="shared" si="77"/>
        <v>16.619999999999798</v>
      </c>
      <c r="O1676" s="10">
        <f t="shared" si="75"/>
        <v>2.8102802598005505</v>
      </c>
      <c r="P1676" s="10" t="e">
        <f>0.5*$B$25*$B$29^2*EXP(-#REF!*N1676/$B$27)</f>
        <v>#REF!</v>
      </c>
      <c r="Q1676" s="10">
        <f t="shared" si="76"/>
        <v>3.1753544246041372</v>
      </c>
    </row>
    <row r="1677" spans="14:17">
      <c r="N1677" s="10">
        <f t="shared" si="77"/>
        <v>16.6299999999998</v>
      </c>
      <c r="O1677" s="10">
        <f t="shared" si="75"/>
        <v>2.8850399838131335</v>
      </c>
      <c r="P1677" s="10" t="e">
        <f>0.5*$B$25*$B$29^2*EXP(-#REF!*N1677/$B$27)</f>
        <v>#REF!</v>
      </c>
      <c r="Q1677" s="10">
        <f t="shared" si="76"/>
        <v>2.7583620803405458</v>
      </c>
    </row>
    <row r="1678" spans="14:17">
      <c r="N1678" s="10">
        <f t="shared" si="77"/>
        <v>16.639999999999802</v>
      </c>
      <c r="O1678" s="10">
        <f t="shared" si="75"/>
        <v>2.9595112062315798</v>
      </c>
      <c r="P1678" s="10" t="e">
        <f>0.5*$B$25*$B$29^2*EXP(-#REF!*N1678/$B$27)</f>
        <v>#REF!</v>
      </c>
      <c r="Q1678" s="10">
        <f t="shared" si="76"/>
        <v>2.3237256319636543</v>
      </c>
    </row>
    <row r="1679" spans="14:17">
      <c r="N1679" s="10">
        <f t="shared" si="77"/>
        <v>16.649999999999803</v>
      </c>
      <c r="O1679" s="10">
        <f t="shared" ref="O1679:O1742" si="78">$B$29*COS($B$25*N1679+$B$23)</f>
        <v>3.0336864799956542</v>
      </c>
      <c r="P1679" s="10" t="e">
        <f>0.5*$B$25*$B$29^2*EXP(-#REF!*N1679/$B$27)</f>
        <v>#REF!</v>
      </c>
      <c r="Q1679" s="10">
        <f t="shared" ref="Q1679:Q1742" si="79">$B$31*COS($B$27*N1679)</f>
        <v>1.8742252695004562</v>
      </c>
    </row>
    <row r="1680" spans="14:17">
      <c r="N1680" s="10">
        <f t="shared" si="77"/>
        <v>16.659999999999805</v>
      </c>
      <c r="O1680" s="10">
        <f t="shared" si="78"/>
        <v>3.1075583876397399</v>
      </c>
      <c r="P1680" s="10" t="e">
        <f>0.5*$B$25*$B$29^2*EXP(-#REF!*N1680/$B$27)</f>
        <v>#REF!</v>
      </c>
      <c r="Q1680" s="10">
        <f t="shared" si="79"/>
        <v>1.4127362613034249</v>
      </c>
    </row>
    <row r="1681" spans="14:17">
      <c r="N1681" s="10">
        <f t="shared" si="77"/>
        <v>16.669999999999806</v>
      </c>
      <c r="O1681" s="10">
        <f t="shared" si="78"/>
        <v>3.1811195420346849</v>
      </c>
      <c r="P1681" s="10" t="e">
        <f>0.5*$B$25*$B$29^2*EXP(-#REF!*N1681/$B$27)</f>
        <v>#REF!</v>
      </c>
      <c r="Q1681" s="10">
        <f t="shared" si="79"/>
        <v>0.94221056214521504</v>
      </c>
    </row>
    <row r="1682" spans="14:17">
      <c r="N1682" s="10">
        <f t="shared" si="77"/>
        <v>16.679999999999808</v>
      </c>
      <c r="O1682" s="10">
        <f t="shared" si="78"/>
        <v>3.2543625871264026</v>
      </c>
      <c r="P1682" s="10" t="e">
        <f>0.5*$B$25*$B$29^2*EXP(-#REF!*N1682/$B$27)</f>
        <v>#REF!</v>
      </c>
      <c r="Q1682" s="10">
        <f t="shared" si="79"/>
        <v>0.46565793078197448</v>
      </c>
    </row>
    <row r="1683" spans="14:17">
      <c r="N1683" s="10">
        <f t="shared" si="77"/>
        <v>16.689999999999809</v>
      </c>
      <c r="O1683" s="10">
        <f t="shared" si="78"/>
        <v>3.3272801986713674</v>
      </c>
      <c r="P1683" s="10" t="e">
        <f>0.5*$B$25*$B$29^2*EXP(-#REF!*N1683/$B$27)</f>
        <v>#REF!</v>
      </c>
      <c r="Q1683" s="10">
        <f t="shared" si="79"/>
        <v>-1.3873322231577638E-2</v>
      </c>
    </row>
    <row r="1684" spans="14:17">
      <c r="N1684" s="10">
        <f t="shared" ref="N1684:N1747" si="80">N1683+$N$10</f>
        <v>16.699999999999811</v>
      </c>
      <c r="O1684" s="10">
        <f t="shared" si="78"/>
        <v>3.3998650849691372</v>
      </c>
      <c r="P1684" s="10" t="e">
        <f>0.5*$B$25*$B$29^2*EXP(-#REF!*N1684/$B$27)</f>
        <v>#REF!</v>
      </c>
      <c r="Q1684" s="10">
        <f t="shared" si="79"/>
        <v>-0.49331583332701978</v>
      </c>
    </row>
    <row r="1685" spans="14:17">
      <c r="N1685" s="10">
        <f t="shared" si="80"/>
        <v>16.709999999999813</v>
      </c>
      <c r="O1685" s="10">
        <f t="shared" si="78"/>
        <v>3.4721099875916219</v>
      </c>
      <c r="P1685" s="10" t="e">
        <f>0.5*$B$25*$B$29^2*EXP(-#REF!*N1685/$B$27)</f>
        <v>#REF!</v>
      </c>
      <c r="Q1685" s="10">
        <f t="shared" si="79"/>
        <v>-0.96960280658136533</v>
      </c>
    </row>
    <row r="1686" spans="14:17">
      <c r="N1686" s="10">
        <f t="shared" si="80"/>
        <v>16.719999999999814</v>
      </c>
      <c r="O1686" s="10">
        <f t="shared" si="78"/>
        <v>3.5440076821088136</v>
      </c>
      <c r="P1686" s="10" t="e">
        <f>0.5*$B$25*$B$29^2*EXP(-#REF!*N1686/$B$27)</f>
        <v>#REF!</v>
      </c>
      <c r="Q1686" s="10">
        <f t="shared" si="79"/>
        <v>-1.4396876307452051</v>
      </c>
    </row>
    <row r="1687" spans="14:17">
      <c r="N1687" s="10">
        <f t="shared" si="80"/>
        <v>16.729999999999816</v>
      </c>
      <c r="O1687" s="10">
        <f t="shared" si="78"/>
        <v>3.615550978811124</v>
      </c>
      <c r="P1687" s="10" t="e">
        <f>0.5*$B$25*$B$29^2*EXP(-#REF!*N1687/$B$27)</f>
        <v>#REF!</v>
      </c>
      <c r="Q1687" s="10">
        <f t="shared" si="79"/>
        <v>-1.9005633671578237</v>
      </c>
    </row>
    <row r="1688" spans="14:17">
      <c r="N1688" s="10">
        <f t="shared" si="80"/>
        <v>16.739999999999817</v>
      </c>
      <c r="O1688" s="10">
        <f t="shared" si="78"/>
        <v>3.6867327234284519</v>
      </c>
      <c r="P1688" s="10" t="e">
        <f>0.5*$B$25*$B$29^2*EXP(-#REF!*N1688/$B$27)</f>
        <v>#REF!</v>
      </c>
      <c r="Q1688" s="10">
        <f t="shared" si="79"/>
        <v>-2.3492819838931318</v>
      </c>
    </row>
    <row r="1689" spans="14:17">
      <c r="N1689" s="10">
        <f t="shared" si="80"/>
        <v>16.749999999999819</v>
      </c>
      <c r="O1689" s="10">
        <f t="shared" si="78"/>
        <v>3.7575457978457041</v>
      </c>
      <c r="P1689" s="10" t="e">
        <f>0.5*$B$25*$B$29^2*EXP(-#REF!*N1689/$B$27)</f>
        <v>#REF!</v>
      </c>
      <c r="Q1689" s="10">
        <f t="shared" si="79"/>
        <v>-2.7829732131035252</v>
      </c>
    </row>
    <row r="1690" spans="14:17">
      <c r="N1690" s="10">
        <f t="shared" si="80"/>
        <v>16.75999999999982</v>
      </c>
      <c r="O1690" s="10">
        <f t="shared" si="78"/>
        <v>3.827983120814499</v>
      </c>
      <c r="P1690" s="10" t="e">
        <f>0.5*$B$25*$B$29^2*EXP(-#REF!*N1690/$B$27)</f>
        <v>#REF!</v>
      </c>
      <c r="Q1690" s="10">
        <f t="shared" si="79"/>
        <v>-3.1988629109390163</v>
      </c>
    </row>
    <row r="1691" spans="14:17">
      <c r="N1691" s="10">
        <f t="shared" si="80"/>
        <v>16.769999999999822</v>
      </c>
      <c r="O1691" s="10">
        <f t="shared" si="78"/>
        <v>3.8980376486611878</v>
      </c>
      <c r="P1691" s="10" t="e">
        <f>0.5*$B$25*$B$29^2*EXP(-#REF!*N1691/$B$27)</f>
        <v>#REF!</v>
      </c>
      <c r="Q1691" s="10">
        <f t="shared" si="79"/>
        <v>-3.5942908026008196</v>
      </c>
    </row>
    <row r="1692" spans="14:17">
      <c r="N1692" s="10">
        <f t="shared" si="80"/>
        <v>16.779999999999824</v>
      </c>
      <c r="O1692" s="10">
        <f t="shared" si="78"/>
        <v>3.9677023759913146</v>
      </c>
      <c r="P1692" s="10" t="e">
        <f>0.5*$B$25*$B$29^2*EXP(-#REF!*N1692/$B$27)</f>
        <v>#REF!</v>
      </c>
      <c r="Q1692" s="10">
        <f t="shared" si="79"/>
        <v>-3.9667274990215935</v>
      </c>
    </row>
    <row r="1693" spans="14:17">
      <c r="N1693" s="10">
        <f t="shared" si="80"/>
        <v>16.789999999999825</v>
      </c>
      <c r="O1693" s="10">
        <f t="shared" si="78"/>
        <v>4.03697033639025</v>
      </c>
      <c r="P1693" s="10" t="e">
        <f>0.5*$B$25*$B$29^2*EXP(-#REF!*N1693/$B$27)</f>
        <v>#REF!</v>
      </c>
      <c r="Q1693" s="10">
        <f t="shared" si="79"/>
        <v>-4.3137906763236646</v>
      </c>
    </row>
    <row r="1694" spans="14:17">
      <c r="N1694" s="10">
        <f t="shared" si="80"/>
        <v>16.799999999999827</v>
      </c>
      <c r="O1694" s="10">
        <f t="shared" si="78"/>
        <v>4.1058346031197264</v>
      </c>
      <c r="P1694" s="10" t="e">
        <f>0.5*$B$25*$B$29^2*EXP(-#REF!*N1694/$B$27)</f>
        <v>#REF!</v>
      </c>
      <c r="Q1694" s="10">
        <f t="shared" si="79"/>
        <v>-4.633260314561916</v>
      </c>
    </row>
    <row r="1695" spans="14:17">
      <c r="N1695" s="10">
        <f t="shared" si="80"/>
        <v>16.809999999999828</v>
      </c>
      <c r="O1695" s="10">
        <f t="shared" si="78"/>
        <v>4.1742882898104074</v>
      </c>
      <c r="P1695" s="10" t="e">
        <f>0.5*$B$25*$B$29^2*EXP(-#REF!*N1695/$B$27)</f>
        <v>#REF!</v>
      </c>
      <c r="Q1695" s="10">
        <f t="shared" si="79"/>
        <v>-4.9230928982753852</v>
      </c>
    </row>
    <row r="1696" spans="14:17">
      <c r="N1696" s="10">
        <f t="shared" si="80"/>
        <v>16.81999999999983</v>
      </c>
      <c r="O1696" s="10">
        <f t="shared" si="78"/>
        <v>4.2423245511506202</v>
      </c>
      <c r="P1696" s="10" t="e">
        <f>0.5*$B$25*$B$29^2*EXP(-#REF!*N1696/$B$27)</f>
        <v>#REF!</v>
      </c>
      <c r="Q1696" s="10">
        <f t="shared" si="79"/>
        <v>-5.1814344880124965</v>
      </c>
    </row>
    <row r="1697" spans="14:17">
      <c r="N1697" s="10">
        <f t="shared" si="80"/>
        <v>16.829999999999831</v>
      </c>
      <c r="O1697" s="10">
        <f t="shared" si="78"/>
        <v>4.3099365835709778</v>
      </c>
      <c r="P1697" s="10" t="e">
        <f>0.5*$B$25*$B$29^2*EXP(-#REF!*N1697/$B$27)</f>
        <v>#REF!</v>
      </c>
      <c r="Q1697" s="10">
        <f t="shared" si="79"/>
        <v>-5.4066325792167964</v>
      </c>
    </row>
    <row r="1698" spans="14:17">
      <c r="N1698" s="10">
        <f t="shared" si="80"/>
        <v>16.839999999999833</v>
      </c>
      <c r="O1698" s="10">
        <f t="shared" si="78"/>
        <v>4.3771176259246269</v>
      </c>
      <c r="P1698" s="10" t="e">
        <f>0.5*$B$25*$B$29^2*EXP(-#REF!*N1698/$B$27)</f>
        <v>#REF!</v>
      </c>
      <c r="Q1698" s="10">
        <f t="shared" si="79"/>
        <v>-5.5972466726167616</v>
      </c>
    </row>
    <row r="1699" spans="14:17">
      <c r="N1699" s="10">
        <f t="shared" si="80"/>
        <v>16.849999999999834</v>
      </c>
      <c r="O1699" s="10">
        <f t="shared" si="78"/>
        <v>4.4438609601632697</v>
      </c>
      <c r="P1699" s="10" t="e">
        <f>0.5*$B$25*$B$29^2*EXP(-#REF!*N1699/$B$27)</f>
        <v>#REF!</v>
      </c>
      <c r="Q1699" s="10">
        <f t="shared" si="79"/>
        <v>-5.7520574885052866</v>
      </c>
    </row>
    <row r="1700" spans="14:17">
      <c r="N1700" s="10">
        <f t="shared" si="80"/>
        <v>16.859999999999836</v>
      </c>
      <c r="O1700" s="10">
        <f t="shared" si="78"/>
        <v>4.5101599120090539</v>
      </c>
      <c r="P1700" s="10" t="e">
        <f>0.5*$B$25*$B$29^2*EXP(-#REF!*N1700/$B$27)</f>
        <v>#REF!</v>
      </c>
      <c r="Q1700" s="10">
        <f t="shared" si="79"/>
        <v>-5.8700747659688854</v>
      </c>
    </row>
    <row r="1701" spans="14:17">
      <c r="N1701" s="10">
        <f t="shared" si="80"/>
        <v>16.869999999999838</v>
      </c>
      <c r="O1701" s="10">
        <f t="shared" si="78"/>
        <v>4.5760078516220917</v>
      </c>
      <c r="P1701" s="10" t="e">
        <f>0.5*$B$25*$B$29^2*EXP(-#REF!*N1701/$B$27)</f>
        <v>#REF!</v>
      </c>
      <c r="Q1701" s="10">
        <f t="shared" si="79"/>
        <v>-5.9505435971781679</v>
      </c>
    </row>
    <row r="1702" spans="14:17">
      <c r="N1702" s="10">
        <f t="shared" si="80"/>
        <v>16.879999999999839</v>
      </c>
      <c r="O1702" s="10">
        <f t="shared" si="78"/>
        <v>4.6413981942633402</v>
      </c>
      <c r="P1702" s="10" t="e">
        <f>0.5*$B$25*$B$29^2*EXP(-#REF!*N1702/$B$27)</f>
        <v>#REF!</v>
      </c>
      <c r="Q1702" s="10">
        <f t="shared" si="79"/>
        <v>-5.9929492562217535</v>
      </c>
    </row>
    <row r="1703" spans="14:17">
      <c r="N1703" s="10">
        <f t="shared" si="80"/>
        <v>16.889999999999841</v>
      </c>
      <c r="O1703" s="10">
        <f t="shared" si="78"/>
        <v>4.7063244009529814</v>
      </c>
      <c r="P1703" s="10" t="e">
        <f>0.5*$B$25*$B$29^2*EXP(-#REF!*N1703/$B$27)</f>
        <v>#REF!</v>
      </c>
      <c r="Q1703" s="10">
        <f t="shared" si="79"/>
        <v>-5.997020491595535</v>
      </c>
    </row>
    <row r="1704" spans="14:17">
      <c r="N1704" s="10">
        <f t="shared" si="80"/>
        <v>16.899999999999842</v>
      </c>
      <c r="O1704" s="10">
        <f t="shared" si="78"/>
        <v>4.7707799791244048</v>
      </c>
      <c r="P1704" s="10" t="e">
        <f>0.5*$B$25*$B$29^2*EXP(-#REF!*N1704/$B$27)</f>
        <v>#REF!</v>
      </c>
      <c r="Q1704" s="10">
        <f t="shared" si="79"/>
        <v>-5.9627312612866392</v>
      </c>
    </row>
    <row r="1705" spans="14:17">
      <c r="N1705" s="10">
        <f t="shared" si="80"/>
        <v>16.909999999999844</v>
      </c>
      <c r="O1705" s="10">
        <f t="shared" si="78"/>
        <v>4.8347584832735526</v>
      </c>
      <c r="P1705" s="10" t="e">
        <f>0.5*$B$25*$B$29^2*EXP(-#REF!*N1705/$B$27)</f>
        <v>#REF!</v>
      </c>
      <c r="Q1705" s="10">
        <f t="shared" si="79"/>
        <v>-5.8903008993534369</v>
      </c>
    </row>
    <row r="1706" spans="14:17">
      <c r="N1706" s="10">
        <f t="shared" si="80"/>
        <v>16.919999999999845</v>
      </c>
      <c r="O1706" s="10">
        <f t="shared" si="78"/>
        <v>4.8982535156033702</v>
      </c>
      <c r="P1706" s="10" t="e">
        <f>0.5*$B$25*$B$29^2*EXP(-#REF!*N1706/$B$27)</f>
        <v>#REF!</v>
      </c>
      <c r="Q1706" s="10">
        <f t="shared" si="79"/>
        <v>-5.780192712936068</v>
      </c>
    </row>
    <row r="1707" spans="14:17">
      <c r="N1707" s="10">
        <f t="shared" si="80"/>
        <v>16.929999999999847</v>
      </c>
      <c r="O1707" s="10">
        <f t="shared" si="78"/>
        <v>4.9612587266634911</v>
      </c>
      <c r="P1707" s="10" t="e">
        <f>0.5*$B$25*$B$29^2*EXP(-#REF!*N1707/$B$27)</f>
        <v>#REF!</v>
      </c>
      <c r="Q1707" s="10">
        <f t="shared" si="79"/>
        <v>-5.6331110186718298</v>
      </c>
    </row>
    <row r="1708" spans="14:17">
      <c r="N1708" s="10">
        <f t="shared" si="80"/>
        <v>16.939999999999849</v>
      </c>
      <c r="O1708" s="10">
        <f t="shared" si="78"/>
        <v>5.0237678159852699</v>
      </c>
      <c r="P1708" s="10" t="e">
        <f>0.5*$B$25*$B$29^2*EXP(-#REF!*N1708/$B$27)</f>
        <v>#REF!</v>
      </c>
      <c r="Q1708" s="10">
        <f t="shared" si="79"/>
        <v>-5.4499966374722533</v>
      </c>
    </row>
    <row r="1709" spans="14:17">
      <c r="N1709" s="10">
        <f t="shared" si="80"/>
        <v>16.94999999999985</v>
      </c>
      <c r="O1709" s="10">
        <f t="shared" si="78"/>
        <v>5.085774532711909</v>
      </c>
      <c r="P1709" s="10" t="e">
        <f>0.5*$B$25*$B$29^2*EXP(-#REF!*N1709/$B$27)</f>
        <v>#REF!</v>
      </c>
      <c r="Q1709" s="10">
        <f t="shared" si="79"/>
        <v>-5.232020876479921</v>
      </c>
    </row>
    <row r="1710" spans="14:17">
      <c r="N1710" s="10">
        <f t="shared" si="80"/>
        <v>16.959999999999852</v>
      </c>
      <c r="O1710" s="10">
        <f t="shared" si="78"/>
        <v>5.1472726762234524</v>
      </c>
      <c r="P1710" s="10" t="e">
        <f>0.5*$B$25*$B$29^2*EXP(-#REF!*N1710/$B$27)</f>
        <v>#REF!</v>
      </c>
      <c r="Q1710" s="10">
        <f t="shared" si="79"/>
        <v>-4.9805780366999581</v>
      </c>
    </row>
    <row r="1711" spans="14:17">
      <c r="N1711" s="10">
        <f t="shared" si="80"/>
        <v>16.969999999999853</v>
      </c>
      <c r="O1711" s="10">
        <f t="shared" si="78"/>
        <v>5.2082560967567524</v>
      </c>
      <c r="P1711" s="10" t="e">
        <f>0.5*$B$25*$B$29^2*EXP(-#REF!*N1711/$B$27)</f>
        <v>#REF!</v>
      </c>
      <c r="Q1711" s="10">
        <f t="shared" si="79"/>
        <v>-4.6972764942318062</v>
      </c>
    </row>
    <row r="1712" spans="14:17">
      <c r="N1712" s="10">
        <f t="shared" si="80"/>
        <v>16.979999999999855</v>
      </c>
      <c r="O1712" s="10">
        <f t="shared" si="78"/>
        <v>5.2687186960205326</v>
      </c>
      <c r="P1712" s="10" t="e">
        <f>0.5*$B$25*$B$29^2*EXP(-#REF!*N1712/$B$27)</f>
        <v>#REF!</v>
      </c>
      <c r="Q1712" s="10">
        <f t="shared" si="79"/>
        <v>-4.383928412150933</v>
      </c>
    </row>
    <row r="1713" spans="14:17">
      <c r="N1713" s="10">
        <f t="shared" si="80"/>
        <v>16.989999999999856</v>
      </c>
      <c r="O1713" s="10">
        <f t="shared" si="78"/>
        <v>5.3286544278052954</v>
      </c>
      <c r="P1713" s="10" t="e">
        <f>0.5*$B$25*$B$29^2*EXP(-#REF!*N1713/$B$27)</f>
        <v>#REF!</v>
      </c>
      <c r="Q1713" s="10">
        <f t="shared" si="79"/>
        <v>-4.042538148849351</v>
      </c>
    </row>
    <row r="1714" spans="14:17">
      <c r="N1714" s="10">
        <f t="shared" si="80"/>
        <v>16.999999999999858</v>
      </c>
      <c r="O1714" s="10">
        <f t="shared" si="78"/>
        <v>5.3880572985878494</v>
      </c>
      <c r="P1714" s="10" t="e">
        <f>0.5*$B$25*$B$29^2*EXP(-#REF!*N1714/$B$27)</f>
        <v>#REF!</v>
      </c>
      <c r="Q1714" s="10">
        <f t="shared" si="79"/>
        <v>-3.6752894369819895</v>
      </c>
    </row>
    <row r="1715" spans="14:17">
      <c r="N1715" s="10">
        <f t="shared" si="80"/>
        <v>17.009999999999859</v>
      </c>
      <c r="O1715" s="10">
        <f t="shared" si="78"/>
        <v>5.4469213681305781</v>
      </c>
      <c r="P1715" s="10" t="e">
        <f>0.5*$B$25*$B$29^2*EXP(-#REF!*N1715/$B$27)</f>
        <v>#REF!</v>
      </c>
      <c r="Q1715" s="10">
        <f t="shared" si="79"/>
        <v>-3.2845314150299227</v>
      </c>
    </row>
    <row r="1716" spans="14:17">
      <c r="N1716" s="10">
        <f t="shared" si="80"/>
        <v>17.019999999999861</v>
      </c>
      <c r="O1716" s="10">
        <f t="shared" si="78"/>
        <v>5.5052407500755374</v>
      </c>
      <c r="P1716" s="10" t="e">
        <f>0.5*$B$25*$B$29^2*EXP(-#REF!*N1716/$B$27)</f>
        <v>#REF!</v>
      </c>
      <c r="Q1716" s="10">
        <f t="shared" si="79"/>
        <v>-2.8727636008307718</v>
      </c>
    </row>
    <row r="1717" spans="14:17">
      <c r="N1717" s="10">
        <f t="shared" si="80"/>
        <v>17.029999999999863</v>
      </c>
      <c r="O1717" s="10">
        <f t="shared" si="78"/>
        <v>5.5630096125331745</v>
      </c>
      <c r="P1717" s="10" t="e">
        <f>0.5*$B$25*$B$29^2*EXP(-#REF!*N1717/$B$27)</f>
        <v>#REF!</v>
      </c>
      <c r="Q1717" s="10">
        <f t="shared" si="79"/>
        <v>-2.4426199031944122</v>
      </c>
    </row>
    <row r="1718" spans="14:17">
      <c r="N1718" s="10">
        <f t="shared" si="80"/>
        <v>17.039999999999864</v>
      </c>
      <c r="O1718" s="10">
        <f t="shared" si="78"/>
        <v>5.6202221786654247</v>
      </c>
      <c r="P1718" s="10" t="e">
        <f>0.5*$B$25*$B$29^2*EXP(-#REF!*N1718/$B$27)</f>
        <v>#REF!</v>
      </c>
      <c r="Q1718" s="10">
        <f t="shared" si="79"/>
        <v>-1.9968517738750811</v>
      </c>
    </row>
    <row r="1719" spans="14:17">
      <c r="N1719" s="10">
        <f t="shared" si="80"/>
        <v>17.049999999999866</v>
      </c>
      <c r="O1719" s="10">
        <f t="shared" si="78"/>
        <v>5.6768727272633113</v>
      </c>
      <c r="P1719" s="10" t="e">
        <f>0.5*$B$25*$B$29^2*EXP(-#REF!*N1719/$B$27)</f>
        <v>#REF!</v>
      </c>
      <c r="Q1719" s="10">
        <f t="shared" si="79"/>
        <v>-1.5383106076697703</v>
      </c>
    </row>
    <row r="1720" spans="14:17">
      <c r="N1720" s="10">
        <f t="shared" si="80"/>
        <v>17.059999999999867</v>
      </c>
      <c r="O1720" s="10">
        <f t="shared" si="78"/>
        <v>5.7329555933191427</v>
      </c>
      <c r="P1720" s="10" t="e">
        <f>0.5*$B$25*$B$29^2*EXP(-#REF!*N1720/$B$27)</f>
        <v>#REF!</v>
      </c>
      <c r="Q1720" s="10">
        <f t="shared" si="79"/>
        <v>-1.0699295032222085</v>
      </c>
    </row>
    <row r="1721" spans="14:17">
      <c r="N1721" s="10">
        <f t="shared" si="80"/>
        <v>17.069999999999869</v>
      </c>
      <c r="O1721" s="10">
        <f t="shared" si="78"/>
        <v>5.7884651685930892</v>
      </c>
      <c r="P1721" s="10" t="e">
        <f>0.5*$B$25*$B$29^2*EXP(-#REF!*N1721/$B$27)</f>
        <v>#REF!</v>
      </c>
      <c r="Q1721" s="10">
        <f t="shared" si="79"/>
        <v>-0.59470450120105023</v>
      </c>
    </row>
    <row r="1722" spans="14:17">
      <c r="N1722" s="10">
        <f t="shared" si="80"/>
        <v>17.07999999999987</v>
      </c>
      <c r="O1722" s="10">
        <f t="shared" si="78"/>
        <v>5.8433959021739206</v>
      </c>
      <c r="P1722" s="10" t="e">
        <f>0.5*$B$25*$B$29^2*EXP(-#REF!*N1722/$B$27)</f>
        <v>#REF!</v>
      </c>
      <c r="Q1722" s="10">
        <f t="shared" si="79"/>
        <v>-0.11567541986390042</v>
      </c>
    </row>
    <row r="1723" spans="14:17">
      <c r="N1723" s="10">
        <f t="shared" si="80"/>
        <v>17.089999999999872</v>
      </c>
      <c r="O1723" s="10">
        <f t="shared" si="78"/>
        <v>5.8977423010340138</v>
      </c>
      <c r="P1723" s="10" t="e">
        <f>0.5*$B$25*$B$29^2*EXP(-#REF!*N1723/$B$27)</f>
        <v>#REF!</v>
      </c>
      <c r="Q1723" s="10">
        <f t="shared" si="79"/>
        <v>0.36409358940583481</v>
      </c>
    </row>
    <row r="1724" spans="14:17">
      <c r="N1724" s="10">
        <f t="shared" si="80"/>
        <v>17.099999999999874</v>
      </c>
      <c r="O1724" s="10">
        <f t="shared" si="78"/>
        <v>5.951498930578734</v>
      </c>
      <c r="P1724" s="10" t="e">
        <f>0.5*$B$25*$B$29^2*EXP(-#REF!*N1724/$B$27)</f>
        <v>#REF!</v>
      </c>
      <c r="Q1724" s="10">
        <f t="shared" si="79"/>
        <v>0.84153364221106253</v>
      </c>
    </row>
    <row r="1725" spans="14:17">
      <c r="N1725" s="10">
        <f t="shared" si="80"/>
        <v>17.109999999999875</v>
      </c>
      <c r="O1725" s="10">
        <f t="shared" si="78"/>
        <v>6.0046604151899627</v>
      </c>
      <c r="P1725" s="10" t="e">
        <f>0.5*$B$25*$B$29^2*EXP(-#REF!*N1725/$B$27)</f>
        <v>#REF!</v>
      </c>
      <c r="Q1725" s="10">
        <f t="shared" si="79"/>
        <v>1.3135907515282539</v>
      </c>
    </row>
    <row r="1726" spans="14:17">
      <c r="N1726" s="10">
        <f t="shared" si="80"/>
        <v>17.119999999999877</v>
      </c>
      <c r="O1726" s="10">
        <f t="shared" si="78"/>
        <v>6.0572214387635768</v>
      </c>
      <c r="P1726" s="10" t="e">
        <f>0.5*$B$25*$B$29^2*EXP(-#REF!*N1726/$B$27)</f>
        <v>#REF!</v>
      </c>
      <c r="Q1726" s="10">
        <f t="shared" si="79"/>
        <v>1.7772453628023419</v>
      </c>
    </row>
    <row r="1727" spans="14:17">
      <c r="N1727" s="10">
        <f t="shared" si="80"/>
        <v>17.129999999999878</v>
      </c>
      <c r="O1727" s="10">
        <f t="shared" si="78"/>
        <v>6.1091767452409824</v>
      </c>
      <c r="P1727" s="10" t="e">
        <f>0.5*$B$25*$B$29^2*EXP(-#REF!*N1727/$B$27)</f>
        <v>#REF!</v>
      </c>
      <c r="Q1727" s="10">
        <f t="shared" si="79"/>
        <v>2.2295316687913274</v>
      </c>
    </row>
    <row r="1728" spans="14:17">
      <c r="N1728" s="10">
        <f t="shared" si="80"/>
        <v>17.13999999999988</v>
      </c>
      <c r="O1728" s="10">
        <f t="shared" si="78"/>
        <v>6.1605211391347892</v>
      </c>
      <c r="P1728" s="10" t="e">
        <f>0.5*$B$25*$B$29^2*EXP(-#REF!*N1728/$B$27)</f>
        <v>#REF!</v>
      </c>
      <c r="Q1728" s="10">
        <f t="shared" si="79"/>
        <v>2.6675565806114965</v>
      </c>
    </row>
    <row r="1729" spans="14:17">
      <c r="N1729" s="10">
        <f t="shared" si="80"/>
        <v>17.149999999999881</v>
      </c>
      <c r="O1729" s="10">
        <f t="shared" si="78"/>
        <v>6.211249486048434</v>
      </c>
      <c r="P1729" s="10" t="e">
        <f>0.5*$B$25*$B$29^2*EXP(-#REF!*N1729/$B$27)</f>
        <v>#REF!</v>
      </c>
      <c r="Q1729" s="10">
        <f t="shared" si="79"/>
        <v>3.0885182336333088</v>
      </c>
    </row>
    <row r="1730" spans="14:17">
      <c r="N1730" s="10">
        <f t="shared" si="80"/>
        <v>17.159999999999883</v>
      </c>
      <c r="O1730" s="10">
        <f t="shared" si="78"/>
        <v>6.2613567131895342</v>
      </c>
      <c r="P1730" s="10" t="e">
        <f>0.5*$B$25*$B$29^2*EXP(-#REF!*N1730/$B$27)</f>
        <v>#REF!</v>
      </c>
      <c r="Q1730" s="10">
        <f t="shared" si="79"/>
        <v>3.4897239098533652</v>
      </c>
    </row>
    <row r="1731" spans="14:17">
      <c r="N1731" s="10">
        <f t="shared" si="80"/>
        <v>17.169999999999884</v>
      </c>
      <c r="O1731" s="10">
        <f t="shared" si="78"/>
        <v>6.3108378098770936</v>
      </c>
      <c r="P1731" s="10" t="e">
        <f>0.5*$B$25*$B$29^2*EXP(-#REF!*N1731/$B$27)</f>
        <v>#REF!</v>
      </c>
      <c r="Q1731" s="10">
        <f t="shared" si="79"/>
        <v>3.8686072621004497</v>
      </c>
    </row>
    <row r="1732" spans="14:17">
      <c r="N1732" s="10">
        <f t="shared" si="80"/>
        <v>17.179999999999886</v>
      </c>
      <c r="O1732" s="10">
        <f t="shared" si="78"/>
        <v>6.3596878280426443</v>
      </c>
      <c r="P1732" s="10" t="e">
        <f>0.5*$B$25*$B$29^2*EXP(-#REF!*N1732/$B$27)</f>
        <v>#REF!</v>
      </c>
      <c r="Q1732" s="10">
        <f t="shared" si="79"/>
        <v>4.2227447298994933</v>
      </c>
    </row>
    <row r="1733" spans="14:17">
      <c r="N1733" s="10">
        <f t="shared" si="80"/>
        <v>17.189999999999888</v>
      </c>
      <c r="O1733" s="10">
        <f t="shared" si="78"/>
        <v>6.4079018827251142</v>
      </c>
      <c r="P1733" s="10" t="e">
        <f>0.5*$B$25*$B$29^2*EXP(-#REF!*N1733/$B$27)</f>
        <v>#REF!</v>
      </c>
      <c r="Q1733" s="10">
        <f t="shared" si="79"/>
        <v>4.5498710419879593</v>
      </c>
    </row>
    <row r="1734" spans="14:17">
      <c r="N1734" s="10">
        <f t="shared" si="80"/>
        <v>17.199999999999889</v>
      </c>
      <c r="O1734" s="10">
        <f t="shared" si="78"/>
        <v>6.4554751525592451</v>
      </c>
      <c r="P1734" s="10" t="e">
        <f>0.5*$B$25*$B$29^2*EXP(-#REF!*N1734/$B$27)</f>
        <v>#REF!</v>
      </c>
      <c r="Q1734" s="10">
        <f t="shared" si="79"/>
        <v>4.8478937063214467</v>
      </c>
    </row>
    <row r="1735" spans="14:17">
      <c r="N1735" s="10">
        <f t="shared" si="80"/>
        <v>17.209999999999891</v>
      </c>
      <c r="O1735" s="10">
        <f t="shared" si="78"/>
        <v>6.5024028802576641</v>
      </c>
      <c r="P1735" s="10" t="e">
        <f>0.5*$B$25*$B$29^2*EXP(-#REF!*N1735/$B$27)</f>
        <v>#REF!</v>
      </c>
      <c r="Q1735" s="10">
        <f t="shared" si="79"/>
        <v>5.1149063948819258</v>
      </c>
    </row>
    <row r="1736" spans="14:17">
      <c r="N1736" s="10">
        <f t="shared" si="80"/>
        <v>17.219999999999892</v>
      </c>
      <c r="O1736" s="10">
        <f t="shared" si="78"/>
        <v>6.5486803730866745</v>
      </c>
      <c r="P1736" s="10" t="e">
        <f>0.5*$B$25*$B$29^2*EXP(-#REF!*N1736/$B$27)</f>
        <v>#REF!</v>
      </c>
      <c r="Q1736" s="10">
        <f t="shared" si="79"/>
        <v>5.3492011376715105</v>
      </c>
    </row>
    <row r="1737" spans="14:17">
      <c r="N1737" s="10">
        <f t="shared" si="80"/>
        <v>17.229999999999894</v>
      </c>
      <c r="O1737" s="10">
        <f t="shared" si="78"/>
        <v>6.5943030033355923</v>
      </c>
      <c r="P1737" s="10" t="e">
        <f>0.5*$B$25*$B$29^2*EXP(-#REF!*N1737/$B$27)</f>
        <v>#REF!</v>
      </c>
      <c r="Q1737" s="10">
        <f t="shared" si="79"/>
        <v>5.5492792478918123</v>
      </c>
    </row>
    <row r="1738" spans="14:17">
      <c r="N1738" s="10">
        <f t="shared" si="80"/>
        <v>17.239999999999895</v>
      </c>
      <c r="O1738" s="10">
        <f t="shared" si="78"/>
        <v>6.6392662087794436</v>
      </c>
      <c r="P1738" s="10" t="e">
        <f>0.5*$B$25*$B$29^2*EXP(-#REF!*N1738/$B$27)</f>
        <v>#REF!</v>
      </c>
      <c r="Q1738" s="10">
        <f t="shared" si="79"/>
        <v>5.7138609084250271</v>
      </c>
    </row>
    <row r="1739" spans="14:17">
      <c r="N1739" s="10">
        <f t="shared" si="80"/>
        <v>17.249999999999897</v>
      </c>
      <c r="O1739" s="10">
        <f t="shared" si="78"/>
        <v>6.6835654931351183</v>
      </c>
      <c r="P1739" s="10" t="e">
        <f>0.5*$B$25*$B$29^2*EXP(-#REF!*N1739/$B$27)</f>
        <v>#REF!</v>
      </c>
      <c r="Q1739" s="10">
        <f t="shared" si="79"/>
        <v>5.8418933582959802</v>
      </c>
    </row>
    <row r="1740" spans="14:17">
      <c r="N1740" s="10">
        <f t="shared" si="80"/>
        <v>17.259999999999899</v>
      </c>
      <c r="O1740" s="10">
        <f t="shared" si="78"/>
        <v>6.7271964265110684</v>
      </c>
      <c r="P1740" s="10" t="e">
        <f>0.5*$B$25*$B$29^2*EXP(-#REF!*N1740/$B$27)</f>
        <v>#REF!</v>
      </c>
      <c r="Q1740" s="10">
        <f t="shared" si="79"/>
        <v>5.9325576267497073</v>
      </c>
    </row>
    <row r="1741" spans="14:17">
      <c r="N1741" s="10">
        <f t="shared" si="80"/>
        <v>17.2699999999999</v>
      </c>
      <c r="O1741" s="10">
        <f t="shared" si="78"/>
        <v>6.7701546458503454</v>
      </c>
      <c r="P1741" s="10" t="e">
        <f>0.5*$B$25*$B$29^2*EXP(-#REF!*N1741/$B$27)</f>
        <v>#REF!</v>
      </c>
      <c r="Q1741" s="10">
        <f t="shared" si="79"/>
        <v>5.9852737718694593</v>
      </c>
    </row>
    <row r="1742" spans="14:17">
      <c r="N1742" s="10">
        <f t="shared" si="80"/>
        <v>17.279999999999902</v>
      </c>
      <c r="O1742" s="10">
        <f t="shared" si="78"/>
        <v>6.8124358553668447</v>
      </c>
      <c r="P1742" s="10" t="e">
        <f>0.5*$B$25*$B$29^2*EXP(-#REF!*N1742/$B$27)</f>
        <v>#REF!</v>
      </c>
      <c r="Q1742" s="10">
        <f t="shared" si="79"/>
        <v>5.9997045902258659</v>
      </c>
    </row>
    <row r="1743" spans="14:17">
      <c r="N1743" s="10">
        <f t="shared" si="80"/>
        <v>17.289999999999903</v>
      </c>
      <c r="O1743" s="10">
        <f t="shared" ref="O1743:O1806" si="81">$B$29*COS($B$25*N1743+$B$23)</f>
        <v>6.8540358269748172</v>
      </c>
      <c r="P1743" s="10" t="e">
        <f>0.5*$B$25*$B$29^2*EXP(-#REF!*N1743/$B$27)</f>
        <v>#REF!</v>
      </c>
      <c r="Q1743" s="10">
        <f t="shared" ref="Q1743:Q1806" si="82">$B$31*COS($B$27*N1743)</f>
        <v>5.9757577738281284</v>
      </c>
    </row>
    <row r="1744" spans="14:17">
      <c r="N1744" s="10">
        <f t="shared" si="80"/>
        <v>17.299999999999905</v>
      </c>
      <c r="O1744" s="10">
        <f t="shared" si="81"/>
        <v>6.8949504007117399</v>
      </c>
      <c r="P1744" s="10" t="e">
        <f>0.5*$B$25*$B$29^2*EXP(-#REF!*N1744/$B$27)</f>
        <v>#REF!</v>
      </c>
      <c r="Q1744" s="10">
        <f t="shared" si="82"/>
        <v>5.9135865005801653</v>
      </c>
    </row>
    <row r="1745" spans="14:17">
      <c r="N1745" s="10">
        <f t="shared" si="80"/>
        <v>17.309999999999906</v>
      </c>
      <c r="O1745" s="10">
        <f t="shared" si="81"/>
        <v>6.9351754851543657</v>
      </c>
      <c r="P1745" s="10" t="e">
        <f>0.5*$B$25*$B$29^2*EXP(-#REF!*N1745/$B$27)</f>
        <v>#REF!</v>
      </c>
      <c r="Q1745" s="10">
        <f t="shared" si="82"/>
        <v>5.8135884544647487</v>
      </c>
    </row>
    <row r="1746" spans="14:17">
      <c r="N1746" s="10">
        <f t="shared" si="80"/>
        <v>17.319999999999908</v>
      </c>
      <c r="O1746" s="10">
        <f t="shared" si="81"/>
        <v>6.9747070578277963</v>
      </c>
      <c r="P1746" s="10" t="e">
        <f>0.5*$B$25*$B$29^2*EXP(-#REF!*N1746/$B$27)</f>
        <v>#REF!</v>
      </c>
      <c r="Q1746" s="10">
        <f t="shared" si="82"/>
        <v>5.6764032817231618</v>
      </c>
    </row>
    <row r="1747" spans="14:17">
      <c r="N1747" s="10">
        <f t="shared" si="80"/>
        <v>17.329999999999909</v>
      </c>
      <c r="O1747" s="10">
        <f t="shared" si="81"/>
        <v>7.0135411656076814</v>
      </c>
      <c r="P1747" s="10" t="e">
        <f>0.5*$B$25*$B$29^2*EXP(-#REF!*N1747/$B$27)</f>
        <v>#REF!</v>
      </c>
      <c r="Q1747" s="10">
        <f t="shared" si="82"/>
        <v>5.5029084993021113</v>
      </c>
    </row>
    <row r="1748" spans="14:17">
      <c r="N1748" s="10">
        <f t="shared" ref="N1748:N1811" si="83">N1747+$N$10</f>
        <v>17.339999999999911</v>
      </c>
      <c r="O1748" s="10">
        <f t="shared" si="81"/>
        <v>7.0516739251155753</v>
      </c>
      <c r="P1748" s="10" t="e">
        <f>0.5*$B$25*$B$29^2*EXP(-#REF!*N1748/$B$27)</f>
        <v>#REF!</v>
      </c>
      <c r="Q1748" s="10">
        <f t="shared" si="82"/>
        <v>5.29421388173989</v>
      </c>
    </row>
    <row r="1749" spans="14:17">
      <c r="N1749" s="10">
        <f t="shared" si="83"/>
        <v>17.349999999999913</v>
      </c>
      <c r="O1749" s="10">
        <f t="shared" si="81"/>
        <v>7.0891015231073338</v>
      </c>
      <c r="P1749" s="10" t="e">
        <f>0.5*$B$25*$B$29^2*EXP(-#REF!*N1749/$B$27)</f>
        <v>#REF!</v>
      </c>
      <c r="Q1749" s="10">
        <f t="shared" si="82"/>
        <v>5.0516543623965511</v>
      </c>
    </row>
    <row r="1750" spans="14:17">
      <c r="N1750" s="10">
        <f t="shared" si="83"/>
        <v>17.359999999999914</v>
      </c>
      <c r="O1750" s="10">
        <f t="shared" si="81"/>
        <v>7.1258202168543718</v>
      </c>
      <c r="P1750" s="10" t="e">
        <f>0.5*$B$25*$B$29^2*EXP(-#REF!*N1750/$B$27)</f>
        <v>#REF!</v>
      </c>
      <c r="Q1750" s="10">
        <f t="shared" si="82"/>
        <v>4.7767814944360056</v>
      </c>
    </row>
    <row r="1751" spans="14:17">
      <c r="N1751" s="10">
        <f t="shared" si="83"/>
        <v>17.369999999999916</v>
      </c>
      <c r="O1751" s="10">
        <f t="shared" si="81"/>
        <v>7.1618263345178876</v>
      </c>
      <c r="P1751" s="10" t="e">
        <f>0.5*$B$25*$B$29^2*EXP(-#REF!*N1751/$B$27)</f>
        <v>#REF!</v>
      </c>
      <c r="Q1751" s="10">
        <f t="shared" si="82"/>
        <v>4.4713535261806125</v>
      </c>
    </row>
    <row r="1752" spans="14:17">
      <c r="N1752" s="10">
        <f t="shared" si="83"/>
        <v>17.379999999999917</v>
      </c>
      <c r="O1752" s="10">
        <f t="shared" si="81"/>
        <v>7.1971162755160956</v>
      </c>
      <c r="P1752" s="10" t="e">
        <f>0.5*$B$25*$B$29^2*EXP(-#REF!*N1752/$B$27)</f>
        <v>#REF!</v>
      </c>
      <c r="Q1752" s="10">
        <f t="shared" si="82"/>
        <v>4.1373241543221217</v>
      </c>
    </row>
    <row r="1753" spans="14:17">
      <c r="N1753" s="10">
        <f t="shared" si="83"/>
        <v>17.389999999999919</v>
      </c>
      <c r="O1753" s="10">
        <f t="shared" si="81"/>
        <v>7.2316865108843285</v>
      </c>
      <c r="P1753" s="10" t="e">
        <f>0.5*$B$25*$B$29^2*EXP(-#REF!*N1753/$B$27)</f>
        <v>#REF!</v>
      </c>
      <c r="Q1753" s="10">
        <f t="shared" si="82"/>
        <v>3.7768300269300452</v>
      </c>
    </row>
    <row r="1754" spans="14:17">
      <c r="N1754" s="10">
        <f t="shared" si="83"/>
        <v>17.39999999999992</v>
      </c>
      <c r="O1754" s="10">
        <f t="shared" si="81"/>
        <v>7.2655335836278825</v>
      </c>
      <c r="P1754" s="10" t="e">
        <f>0.5*$B$25*$B$29^2*EXP(-#REF!*N1754/$B$27)</f>
        <v>#REF!</v>
      </c>
      <c r="Q1754" s="10">
        <f t="shared" si="82"/>
        <v>3.3921770761955448</v>
      </c>
    </row>
    <row r="1755" spans="14:17">
      <c r="N1755" s="10">
        <f t="shared" si="83"/>
        <v>17.409999999999922</v>
      </c>
      <c r="O1755" s="10">
        <f t="shared" si="81"/>
        <v>7.2986541090676642</v>
      </c>
      <c r="P1755" s="10" t="e">
        <f>0.5*$B$25*$B$29^2*EXP(-#REF!*N1755/$B$27)</f>
        <v>#REF!</v>
      </c>
      <c r="Q1755" s="10">
        <f t="shared" si="82"/>
        <v>2.9858257683346467</v>
      </c>
    </row>
    <row r="1756" spans="14:17">
      <c r="N1756" s="10">
        <f t="shared" si="83"/>
        <v>17.419999999999924</v>
      </c>
      <c r="O1756" s="10">
        <f t="shared" si="81"/>
        <v>7.3310447751787073</v>
      </c>
      <c r="P1756" s="10" t="e">
        <f>0.5*$B$25*$B$29^2*EXP(-#REF!*N1756/$B$27)</f>
        <v>#REF!</v>
      </c>
      <c r="Q1756" s="10">
        <f t="shared" si="82"/>
        <v>2.5603753650010601</v>
      </c>
    </row>
    <row r="1757" spans="14:17">
      <c r="N1757" s="10">
        <f t="shared" si="83"/>
        <v>17.429999999999925</v>
      </c>
      <c r="O1757" s="10">
        <f t="shared" si="81"/>
        <v>7.3627023429214162</v>
      </c>
      <c r="P1757" s="10" t="e">
        <f>0.5*$B$25*$B$29^2*EXP(-#REF!*N1757/$B$27)</f>
        <v>#REF!</v>
      </c>
      <c r="Q1757" s="10">
        <f t="shared" si="82"/>
        <v>2.1185472968818457</v>
      </c>
    </row>
    <row r="1758" spans="14:17">
      <c r="N1758" s="10">
        <f t="shared" si="83"/>
        <v>17.439999999999927</v>
      </c>
      <c r="O1758" s="10">
        <f t="shared" si="81"/>
        <v>7.3936236465654197</v>
      </c>
      <c r="P1758" s="10" t="e">
        <f>0.5*$B$25*$B$29^2*EXP(-#REF!*N1758/$B$27)</f>
        <v>#REF!</v>
      </c>
      <c r="Q1758" s="10">
        <f t="shared" si="82"/>
        <v>1.6631677558281874</v>
      </c>
    </row>
    <row r="1759" spans="14:17">
      <c r="N1759" s="10">
        <f t="shared" si="83"/>
        <v>17.449999999999928</v>
      </c>
      <c r="O1759" s="10">
        <f t="shared" si="81"/>
        <v>7.4238055940060983</v>
      </c>
      <c r="P1759" s="10" t="e">
        <f>0.5*$B$25*$B$29^2*EXP(-#REF!*N1759/$B$27)</f>
        <v>#REF!</v>
      </c>
      <c r="Q1759" s="10">
        <f t="shared" si="82"/>
        <v>1.1971496168722213</v>
      </c>
    </row>
    <row r="1760" spans="14:17">
      <c r="N1760" s="10">
        <f t="shared" si="83"/>
        <v>17.45999999999993</v>
      </c>
      <c r="O1760" s="10">
        <f t="shared" si="81"/>
        <v>7.4532451670738391</v>
      </c>
      <c r="P1760" s="10" t="e">
        <f>0.5*$B$25*$B$29^2*EXP(-#REF!*N1760/$B$27)</f>
        <v>#REF!</v>
      </c>
      <c r="Q1760" s="10">
        <f t="shared" si="82"/>
        <v>0.72347380576732501</v>
      </c>
    </row>
    <row r="1761" spans="14:17">
      <c r="N1761" s="10">
        <f t="shared" si="83"/>
        <v>17.469999999999931</v>
      </c>
      <c r="O1761" s="10">
        <f t="shared" si="81"/>
        <v>7.4819394218358894</v>
      </c>
      <c r="P1761" s="10" t="e">
        <f>0.5*$B$25*$B$29^2*EXP(-#REF!*N1761/$B$27)</f>
        <v>#REF!</v>
      </c>
      <c r="Q1761" s="10">
        <f t="shared" si="82"/>
        <v>0.24517023123601603</v>
      </c>
    </row>
    <row r="1762" spans="14:17">
      <c r="N1762" s="10">
        <f t="shared" si="83"/>
        <v>17.479999999999933</v>
      </c>
      <c r="O1762" s="10">
        <f t="shared" si="81"/>
        <v>7.5098854888907054</v>
      </c>
      <c r="P1762" s="10" t="e">
        <f>0.5*$B$25*$B$29^2*EXP(-#REF!*N1762/$B$27)</f>
        <v>#REF!</v>
      </c>
      <c r="Q1762" s="10">
        <f t="shared" si="82"/>
        <v>-0.23470159610598845</v>
      </c>
    </row>
    <row r="1763" spans="14:17">
      <c r="N1763" s="10">
        <f t="shared" si="83"/>
        <v>17.489999999999934</v>
      </c>
      <c r="O1763" s="10">
        <f t="shared" si="81"/>
        <v>7.5370805736548485</v>
      </c>
      <c r="P1763" s="10" t="e">
        <f>0.5*$B$25*$B$29^2*EXP(-#REF!*N1763/$B$27)</f>
        <v>#REF!</v>
      </c>
      <c r="Q1763" s="10">
        <f t="shared" si="82"/>
        <v>-0.71307213417681059</v>
      </c>
    </row>
    <row r="1764" spans="14:17">
      <c r="N1764" s="10">
        <f t="shared" si="83"/>
        <v>17.499999999999936</v>
      </c>
      <c r="O1764" s="10">
        <f t="shared" si="81"/>
        <v>7.5635219566424858</v>
      </c>
      <c r="P1764" s="10" t="e">
        <f>0.5*$B$25*$B$29^2*EXP(-#REF!*N1764/$B$27)</f>
        <v>#REF!</v>
      </c>
      <c r="Q1764" s="10">
        <f t="shared" si="82"/>
        <v>-1.1868814440226003</v>
      </c>
    </row>
    <row r="1765" spans="14:17">
      <c r="N1765" s="10">
        <f t="shared" si="83"/>
        <v>17.509999999999938</v>
      </c>
      <c r="O1765" s="10">
        <f t="shared" si="81"/>
        <v>7.5892069937373741</v>
      </c>
      <c r="P1765" s="10" t="e">
        <f>0.5*$B$25*$B$29^2*EXP(-#REF!*N1765/$B$27)</f>
        <v>#REF!</v>
      </c>
      <c r="Q1765" s="10">
        <f t="shared" si="82"/>
        <v>-1.6530987629844769</v>
      </c>
    </row>
    <row r="1766" spans="14:17">
      <c r="N1766" s="10">
        <f t="shared" si="83"/>
        <v>17.519999999999939</v>
      </c>
      <c r="O1766" s="10">
        <f t="shared" si="81"/>
        <v>7.6141331164572232</v>
      </c>
      <c r="P1766" s="10" t="e">
        <f>0.5*$B$25*$B$29^2*EXP(-#REF!*N1766/$B$27)</f>
        <v>#REF!</v>
      </c>
      <c r="Q1766" s="10">
        <f t="shared" si="82"/>
        <v>-2.1087418912367482</v>
      </c>
    </row>
    <row r="1767" spans="14:17">
      <c r="N1767" s="10">
        <f t="shared" si="83"/>
        <v>17.529999999999941</v>
      </c>
      <c r="O1767" s="10">
        <f t="shared" si="81"/>
        <v>7.6382978322105162</v>
      </c>
      <c r="P1767" s="10" t="e">
        <f>0.5*$B$25*$B$29^2*EXP(-#REF!*N1767/$B$27)</f>
        <v>#REF!</v>
      </c>
      <c r="Q1767" s="10">
        <f t="shared" si="82"/>
        <v>-2.5508962676887252</v>
      </c>
    </row>
    <row r="1768" spans="14:17">
      <c r="N1768" s="10">
        <f t="shared" si="83"/>
        <v>17.539999999999942</v>
      </c>
      <c r="O1768" s="10">
        <f t="shared" si="81"/>
        <v>7.6616987245457988</v>
      </c>
      <c r="P1768" s="10" t="e">
        <f>0.5*$B$25*$B$29^2*EXP(-#REF!*N1768/$B$27)</f>
        <v>#REF!</v>
      </c>
      <c r="Q1768" s="10">
        <f t="shared" si="82"/>
        <v>-2.976733613229456</v>
      </c>
    </row>
    <row r="1769" spans="14:17">
      <c r="N1769" s="10">
        <f t="shared" si="83"/>
        <v>17.549999999999944</v>
      </c>
      <c r="O1769" s="10">
        <f t="shared" si="81"/>
        <v>7.6843334533933536</v>
      </c>
      <c r="P1769" s="10" t="e">
        <f>0.5*$B$25*$B$29^2*EXP(-#REF!*N1769/$B$27)</f>
        <v>#REF!</v>
      </c>
      <c r="Q1769" s="10">
        <f t="shared" si="82"/>
        <v>-3.3835300220622351</v>
      </c>
    </row>
    <row r="1770" spans="14:17">
      <c r="N1770" s="10">
        <f t="shared" si="83"/>
        <v>17.559999999999945</v>
      </c>
      <c r="O1770" s="10">
        <f t="shared" si="81"/>
        <v>7.706199755299175</v>
      </c>
      <c r="P1770" s="10" t="e">
        <f>0.5*$B$25*$B$29^2*EXP(-#REF!*N1770/$B$27)</f>
        <v>#REF!</v>
      </c>
      <c r="Q1770" s="10">
        <f t="shared" si="82"/>
        <v>-3.7686833854060886</v>
      </c>
    </row>
    <row r="1771" spans="14:17">
      <c r="N1771" s="10">
        <f t="shared" si="83"/>
        <v>17.569999999999947</v>
      </c>
      <c r="O1771" s="10">
        <f t="shared" si="81"/>
        <v>7.7272954436512773</v>
      </c>
      <c r="P1771" s="10" t="e">
        <f>0.5*$B$25*$B$29^2*EXP(-#REF!*N1771/$B$27)</f>
        <v>#REF!</v>
      </c>
      <c r="Q1771" s="10">
        <f t="shared" si="82"/>
        <v>-4.129730036112</v>
      </c>
    </row>
    <row r="1772" spans="14:17">
      <c r="N1772" s="10">
        <f t="shared" si="83"/>
        <v>17.579999999999949</v>
      </c>
      <c r="O1772" s="10">
        <f t="shared" si="81"/>
        <v>7.7476184088983908</v>
      </c>
      <c r="P1772" s="10" t="e">
        <f>0.5*$B$25*$B$29^2*EXP(-#REF!*N1772/$B$27)</f>
        <v>#REF!</v>
      </c>
      <c r="Q1772" s="10">
        <f t="shared" si="82"/>
        <v>-4.4643605077251411</v>
      </c>
    </row>
    <row r="1773" spans="14:17">
      <c r="N1773" s="10">
        <f t="shared" si="83"/>
        <v>17.58999999999995</v>
      </c>
      <c r="O1773" s="10">
        <f t="shared" si="81"/>
        <v>7.7671666187609425</v>
      </c>
      <c r="P1773" s="10" t="e">
        <f>0.5*$B$25*$B$29^2*EXP(-#REF!*N1773/$B$27)</f>
        <v>#REF!</v>
      </c>
      <c r="Q1773" s="10">
        <f t="shared" si="82"/>
        <v>-4.7704343071888893</v>
      </c>
    </row>
    <row r="1774" spans="14:17">
      <c r="N1774" s="10">
        <f t="shared" si="83"/>
        <v>17.599999999999952</v>
      </c>
      <c r="O1774" s="10">
        <f t="shared" si="81"/>
        <v>7.785938118434248</v>
      </c>
      <c r="P1774" s="10" t="e">
        <f>0.5*$B$25*$B$29^2*EXP(-#REF!*N1774/$B$27)</f>
        <v>#REF!</v>
      </c>
      <c r="Q1774" s="10">
        <f t="shared" si="82"/>
        <v>-5.0459936066957276</v>
      </c>
    </row>
    <row r="1775" spans="14:17">
      <c r="N1775" s="10">
        <f t="shared" si="83"/>
        <v>17.609999999999953</v>
      </c>
      <c r="O1775" s="10">
        <f t="shared" si="81"/>
        <v>7.8039310307839695</v>
      </c>
      <c r="P1775" s="10" t="e">
        <f>0.5*$B$25*$B$29^2*EXP(-#REF!*N1775/$B$27)</f>
        <v>#REF!</v>
      </c>
      <c r="Q1775" s="10">
        <f t="shared" si="82"/>
        <v>-5.2892757671039199</v>
      </c>
    </row>
    <row r="1776" spans="14:17">
      <c r="N1776" s="10">
        <f t="shared" si="83"/>
        <v>17.619999999999955</v>
      </c>
      <c r="O1776" s="10">
        <f t="shared" si="81"/>
        <v>7.8211435565338547</v>
      </c>
      <c r="P1776" s="10" t="e">
        <f>0.5*$B$25*$B$29^2*EXP(-#REF!*N1776/$B$27)</f>
        <v>#REF!</v>
      </c>
      <c r="Q1776" s="10">
        <f t="shared" si="82"/>
        <v>-5.4987246128128282</v>
      </c>
    </row>
    <row r="1777" spans="14:17">
      <c r="N1777" s="10">
        <f t="shared" si="83"/>
        <v>17.629999999999956</v>
      </c>
      <c r="O1777" s="10">
        <f t="shared" si="81"/>
        <v>7.837573974445684</v>
      </c>
      <c r="P1777" s="10" t="e">
        <f>0.5*$B$25*$B$29^2*EXP(-#REF!*N1777/$B$27)</f>
        <v>#REF!</v>
      </c>
      <c r="Q1777" s="10">
        <f t="shared" si="82"/>
        <v>-5.6730003859761435</v>
      </c>
    </row>
    <row r="1778" spans="14:17">
      <c r="N1778" s="10">
        <f t="shared" si="83"/>
        <v>17.639999999999958</v>
      </c>
      <c r="O1778" s="10">
        <f t="shared" si="81"/>
        <v>7.8532206414913706</v>
      </c>
      <c r="P1778" s="10" t="e">
        <f>0.5*$B$25*$B$29^2*EXP(-#REF!*N1778/$B$27)</f>
        <v>#REF!</v>
      </c>
      <c r="Q1778" s="10">
        <f t="shared" si="82"/>
        <v>-5.8109883163800378</v>
      </c>
    </row>
    <row r="1779" spans="14:17">
      <c r="N1779" s="10">
        <f t="shared" si="83"/>
        <v>17.649999999999959</v>
      </c>
      <c r="O1779" s="10">
        <f t="shared" si="81"/>
        <v>7.8680819930172348</v>
      </c>
      <c r="P1779" s="10" t="e">
        <f>0.5*$B$25*$B$29^2*EXP(-#REF!*N1779/$B$27)</f>
        <v>#REF!</v>
      </c>
      <c r="Q1779" s="10">
        <f t="shared" si="82"/>
        <v>-5.9118057521682585</v>
      </c>
    </row>
    <row r="1780" spans="14:17">
      <c r="N1780" s="10">
        <f t="shared" si="83"/>
        <v>17.659999999999961</v>
      </c>
      <c r="O1780" s="10">
        <f t="shared" si="81"/>
        <v>7.8821565429005007</v>
      </c>
      <c r="P1780" s="10" t="e">
        <f>0.5*$B$25*$B$29^2*EXP(-#REF!*N1780/$B$27)</f>
        <v>#REF!</v>
      </c>
      <c r="Q1780" s="10">
        <f t="shared" si="82"/>
        <v>-5.9748078058018708</v>
      </c>
    </row>
    <row r="1781" spans="14:17">
      <c r="N1781" s="10">
        <f t="shared" si="83"/>
        <v>17.669999999999963</v>
      </c>
      <c r="O1781" s="10">
        <f t="shared" si="81"/>
        <v>7.8954428836979185</v>
      </c>
      <c r="P1781" s="10" t="e">
        <f>0.5*$B$25*$B$29^2*EXP(-#REF!*N1781/$B$27)</f>
        <v>#REF!</v>
      </c>
      <c r="Q1781" s="10">
        <f t="shared" si="82"/>
        <v>-5.9995914791387586</v>
      </c>
    </row>
    <row r="1782" spans="14:17">
      <c r="N1782" s="10">
        <f t="shared" si="83"/>
        <v>17.679999999999964</v>
      </c>
      <c r="O1782" s="10">
        <f t="shared" si="81"/>
        <v>7.9079396867864897</v>
      </c>
      <c r="P1782" s="10" t="e">
        <f>0.5*$B$25*$B$29^2*EXP(-#REF!*N1782/$B$27)</f>
        <v>#REF!</v>
      </c>
      <c r="Q1782" s="10">
        <f t="shared" si="82"/>
        <v>-5.9859982412464579</v>
      </c>
    </row>
    <row r="1783" spans="14:17">
      <c r="N1783" s="10">
        <f t="shared" si="83"/>
        <v>17.689999999999966</v>
      </c>
      <c r="O1783" s="10">
        <f t="shared" si="81"/>
        <v>7.9196457024963083</v>
      </c>
      <c r="P1783" s="10" t="e">
        <f>0.5*$B$25*$B$29^2*EXP(-#REF!*N1783/$B$27)</f>
        <v>#REF!</v>
      </c>
      <c r="Q1783" s="10">
        <f t="shared" si="82"/>
        <v>-5.9341150424591254</v>
      </c>
    </row>
    <row r="1784" spans="14:17">
      <c r="N1784" s="10">
        <f t="shared" si="83"/>
        <v>17.699999999999967</v>
      </c>
      <c r="O1784" s="10">
        <f t="shared" si="81"/>
        <v>7.9305597602355524</v>
      </c>
      <c r="P1784" s="10" t="e">
        <f>0.5*$B$25*$B$29^2*EXP(-#REF!*N1784/$B$27)</f>
        <v>#REF!</v>
      </c>
      <c r="Q1784" s="10">
        <f t="shared" si="82"/>
        <v>-5.8442737581921245</v>
      </c>
    </row>
    <row r="1785" spans="14:17">
      <c r="N1785" s="10">
        <f t="shared" si="83"/>
        <v>17.709999999999969</v>
      </c>
      <c r="O1785" s="10">
        <f t="shared" si="81"/>
        <v>7.9406807686075505</v>
      </c>
      <c r="P1785" s="10" t="e">
        <f>0.5*$B$25*$B$29^2*EXP(-#REF!*N1785/$B$27)</f>
        <v>#REF!</v>
      </c>
      <c r="Q1785" s="10">
        <f t="shared" si="82"/>
        <v>-5.717049066071926</v>
      </c>
    </row>
    <row r="1786" spans="14:17">
      <c r="N1786" s="10">
        <f t="shared" si="83"/>
        <v>17.71999999999997</v>
      </c>
      <c r="O1786" s="10">
        <f t="shared" si="81"/>
        <v>7.9500077155199076</v>
      </c>
      <c r="P1786" s="10" t="e">
        <f>0.5*$B$25*$B$29^2*EXP(-#REF!*N1786/$B$27)</f>
        <v>#REF!</v>
      </c>
      <c r="Q1786" s="10">
        <f t="shared" si="82"/>
        <v>-5.5532547699604491</v>
      </c>
    </row>
    <row r="1787" spans="14:17">
      <c r="N1787" s="10">
        <f t="shared" si="83"/>
        <v>17.729999999999972</v>
      </c>
      <c r="O1787" s="10">
        <f t="shared" si="81"/>
        <v>7.9585396682856953</v>
      </c>
      <c r="P1787" s="10" t="e">
        <f>0.5*$B$25*$B$29^2*EXP(-#REF!*N1787/$B$27)</f>
        <v>#REF!</v>
      </c>
      <c r="Q1787" s="10">
        <f t="shared" si="82"/>
        <v>-5.3539385943875342</v>
      </c>
    </row>
    <row r="1788" spans="14:17">
      <c r="N1788" s="10">
        <f t="shared" si="83"/>
        <v>17.739999999999974</v>
      </c>
      <c r="O1788" s="10">
        <f t="shared" si="81"/>
        <v>7.9662757737167427</v>
      </c>
      <c r="P1788" s="10" t="e">
        <f>0.5*$B$25*$B$29^2*EXP(-#REF!*N1788/$B$27)</f>
        <v>#REF!</v>
      </c>
      <c r="Q1788" s="10">
        <f t="shared" si="82"/>
        <v>-5.1203754826894237</v>
      </c>
    </row>
    <row r="1789" spans="14:17">
      <c r="N1789" s="10">
        <f t="shared" si="83"/>
        <v>17.749999999999975</v>
      </c>
      <c r="O1789" s="10">
        <f t="shared" si="81"/>
        <v>7.9732152582089597</v>
      </c>
      <c r="P1789" s="10" t="e">
        <f>0.5*$B$25*$B$29^2*EXP(-#REF!*N1789/$B$27)</f>
        <v>#REF!</v>
      </c>
      <c r="Q1789" s="10">
        <f t="shared" si="82"/>
        <v>-4.8540594417222866</v>
      </c>
    </row>
    <row r="1790" spans="14:17">
      <c r="N1790" s="10">
        <f t="shared" si="83"/>
        <v>17.759999999999977</v>
      </c>
      <c r="O1790" s="10">
        <f t="shared" si="81"/>
        <v>7.9793574278196839</v>
      </c>
      <c r="P1790" s="10" t="e">
        <f>0.5*$B$25*$B$29^2*EXP(-#REF!*N1790/$B$27)</f>
        <v>#REF!</v>
      </c>
      <c r="Q1790" s="10">
        <f t="shared" si="82"/>
        <v>-4.556693985316798</v>
      </c>
    </row>
    <row r="1791" spans="14:17">
      <c r="N1791" s="10">
        <f t="shared" si="83"/>
        <v>17.769999999999978</v>
      </c>
      <c r="O1791" s="10">
        <f t="shared" si="81"/>
        <v>7.9847016683370686</v>
      </c>
      <c r="P1791" s="10" t="e">
        <f>0.5*$B$25*$B$29^2*EXP(-#REF!*N1791/$B$27)</f>
        <v>#REF!</v>
      </c>
      <c r="Q1791" s="10">
        <f t="shared" si="82"/>
        <v>-4.2301812376030394</v>
      </c>
    </row>
    <row r="1792" spans="14:17">
      <c r="N1792" s="10">
        <f t="shared" si="83"/>
        <v>17.77999999999998</v>
      </c>
      <c r="O1792" s="10">
        <f t="shared" si="81"/>
        <v>7.989247445341511</v>
      </c>
      <c r="P1792" s="10" t="e">
        <f>0.5*$B$25*$B$29^2*EXP(-#REF!*N1792/$B$27)</f>
        <v>#REF!</v>
      </c>
      <c r="Q1792" s="10">
        <f t="shared" si="82"/>
        <v>-3.8766097659072636</v>
      </c>
    </row>
    <row r="1793" spans="14:17">
      <c r="N1793" s="10">
        <f t="shared" si="83"/>
        <v>17.789999999999981</v>
      </c>
      <c r="O1793" s="10">
        <f t="shared" si="81"/>
        <v>7.9929943042591036</v>
      </c>
      <c r="P1793" s="10" t="e">
        <f>0.5*$B$25*$B$29^2*EXP(-#REF!*N1793/$B$27)</f>
        <v>#REF!</v>
      </c>
      <c r="Q1793" s="10">
        <f t="shared" si="82"/>
        <v>-3.4982412210484704</v>
      </c>
    </row>
    <row r="1794" spans="14:17">
      <c r="N1794" s="10">
        <f t="shared" si="83"/>
        <v>17.799999999999983</v>
      </c>
      <c r="O1794" s="10">
        <f t="shared" si="81"/>
        <v>7.995941870407079</v>
      </c>
      <c r="P1794" s="10" t="e">
        <f>0.5*$B$25*$B$29^2*EXP(-#REF!*N1794/$B$27)</f>
        <v>#REF!</v>
      </c>
      <c r="Q1794" s="10">
        <f t="shared" si="82"/>
        <v>-3.0974958704912767</v>
      </c>
    </row>
    <row r="1795" spans="14:17">
      <c r="N1795" s="10">
        <f t="shared" si="83"/>
        <v>17.809999999999985</v>
      </c>
      <c r="O1795" s="10">
        <f t="shared" si="81"/>
        <v>7.9980898490312757</v>
      </c>
      <c r="P1795" s="10" t="e">
        <f>0.5*$B$25*$B$29^2*EXP(-#REF!*N1795/$B$27)</f>
        <v>#REF!</v>
      </c>
      <c r="Q1795" s="10">
        <f t="shared" si="82"/>
        <v>-2.6769371168935683</v>
      </c>
    </row>
    <row r="1796" spans="14:17">
      <c r="N1796" s="10">
        <f t="shared" si="83"/>
        <v>17.819999999999986</v>
      </c>
      <c r="O1796" s="10">
        <f t="shared" si="81"/>
        <v>7.9994380253356203</v>
      </c>
      <c r="P1796" s="10" t="e">
        <f>0.5*$B$25*$B$29^2*EXP(-#REF!*N1796/$B$27)</f>
        <v>#REF!</v>
      </c>
      <c r="Q1796" s="10">
        <f t="shared" si="82"/>
        <v>-2.2392551010773643</v>
      </c>
    </row>
    <row r="1797" spans="14:17">
      <c r="N1797" s="10">
        <f t="shared" si="83"/>
        <v>17.829999999999988</v>
      </c>
      <c r="O1797" s="10">
        <f t="shared" si="81"/>
        <v>7.9999862645036082</v>
      </c>
      <c r="P1797" s="10" t="e">
        <f>0.5*$B$25*$B$29^2*EXP(-#REF!*N1797/$B$27)</f>
        <v>#REF!</v>
      </c>
      <c r="Q1797" s="10">
        <f t="shared" si="82"/>
        <v>-1.7872494943079493</v>
      </c>
    </row>
    <row r="1798" spans="14:17">
      <c r="N1798" s="10">
        <f t="shared" si="83"/>
        <v>17.839999999999989</v>
      </c>
      <c r="O1798" s="10">
        <f t="shared" si="81"/>
        <v>7.999734511711778</v>
      </c>
      <c r="P1798" s="10" t="e">
        <f>0.5*$B$25*$B$29^2*EXP(-#REF!*N1798/$B$27)</f>
        <v>#REF!</v>
      </c>
      <c r="Q1798" s="10">
        <f t="shared" si="82"/>
        <v>-1.3238115899519474</v>
      </c>
    </row>
    <row r="1799" spans="14:17">
      <c r="N1799" s="10">
        <f t="shared" si="83"/>
        <v>17.849999999999991</v>
      </c>
      <c r="O1799" s="10">
        <f t="shared" si="81"/>
        <v>7.9986827921351988</v>
      </c>
      <c r="P1799" s="10" t="e">
        <f>0.5*$B$25*$B$29^2*EXP(-#REF!*N1799/$B$27)</f>
        <v>#REF!</v>
      </c>
      <c r="Q1799" s="10">
        <f t="shared" si="82"/>
        <v>-0.85190580906661739</v>
      </c>
    </row>
    <row r="1800" spans="14:17">
      <c r="N1800" s="10">
        <f t="shared" si="83"/>
        <v>17.859999999999992</v>
      </c>
      <c r="O1800" s="10">
        <f t="shared" si="81"/>
        <v>7.9968312109449542</v>
      </c>
      <c r="P1800" s="10" t="e">
        <f>0.5*$B$25*$B$29^2*EXP(-#REF!*N1800/$B$27)</f>
        <v>#REF!</v>
      </c>
      <c r="Q1800" s="10">
        <f t="shared" si="82"/>
        <v>-0.37455073822148621</v>
      </c>
    </row>
    <row r="1801" spans="14:17">
      <c r="N1801" s="10">
        <f t="shared" si="83"/>
        <v>17.869999999999994</v>
      </c>
      <c r="O1801" s="10">
        <f t="shared" si="81"/>
        <v>7.9941799532976185</v>
      </c>
      <c r="P1801" s="10" t="e">
        <f>0.5*$B$25*$B$29^2*EXP(-#REF!*N1801/$B$27)</f>
        <v>#REF!</v>
      </c>
      <c r="Q1801" s="10">
        <f t="shared" si="82"/>
        <v>0.1052001791544518</v>
      </c>
    </row>
    <row r="1802" spans="14:17">
      <c r="N1802" s="10">
        <f t="shared" si="83"/>
        <v>17.879999999999995</v>
      </c>
      <c r="O1802" s="10">
        <f t="shared" si="81"/>
        <v>7.9907292843167461</v>
      </c>
      <c r="P1802" s="10" t="e">
        <f>0.5*$B$25*$B$29^2*EXP(-#REF!*N1802/$B$27)</f>
        <v>#REF!</v>
      </c>
      <c r="Q1802" s="10">
        <f t="shared" si="82"/>
        <v>0.58427817439048357</v>
      </c>
    </row>
    <row r="1803" spans="14:17">
      <c r="N1803" s="10">
        <f t="shared" si="83"/>
        <v>17.889999999999997</v>
      </c>
      <c r="O1803" s="10">
        <f t="shared" si="81"/>
        <v>7.9864795490663596</v>
      </c>
      <c r="P1803" s="10" t="e">
        <f>0.5*$B$25*$B$29^2*EXP(-#REF!*N1803/$B$27)</f>
        <v>#REF!</v>
      </c>
      <c r="Q1803" s="10">
        <f t="shared" si="82"/>
        <v>1.0596187832211741</v>
      </c>
    </row>
    <row r="1804" spans="14:17">
      <c r="N1804" s="10">
        <f t="shared" si="83"/>
        <v>17.899999999999999</v>
      </c>
      <c r="O1804" s="10">
        <f t="shared" si="81"/>
        <v>7.9814311725164462</v>
      </c>
      <c r="P1804" s="10" t="e">
        <f>0.5*$B$25*$B$29^2*EXP(-#REF!*N1804/$B$27)</f>
        <v>#REF!</v>
      </c>
      <c r="Q1804" s="10">
        <f t="shared" si="82"/>
        <v>1.5281814478998574</v>
      </c>
    </row>
    <row r="1805" spans="14:17">
      <c r="N1805" s="10">
        <f t="shared" si="83"/>
        <v>17.91</v>
      </c>
      <c r="O1805" s="10">
        <f t="shared" si="81"/>
        <v>7.9755846595004529</v>
      </c>
      <c r="P1805" s="10" t="e">
        <f>0.5*$B$25*$B$29^2*EXP(-#REF!*N1805/$B$27)</f>
        <v>#REF!</v>
      </c>
      <c r="Q1805" s="10">
        <f t="shared" si="82"/>
        <v>1.9869689663919936</v>
      </c>
    </row>
    <row r="1806" spans="14:17">
      <c r="N1806" s="10">
        <f t="shared" si="83"/>
        <v>17.920000000000002</v>
      </c>
      <c r="O1806" s="10">
        <f t="shared" si="81"/>
        <v>7.9689405946648026</v>
      </c>
      <c r="P1806" s="10" t="e">
        <f>0.5*$B$25*$B$29^2*EXP(-#REF!*N1806/$B$27)</f>
        <v>#REF!</v>
      </c>
      <c r="Q1806" s="10">
        <f t="shared" si="82"/>
        <v>2.4330466642399209</v>
      </c>
    </row>
    <row r="1807" spans="14:17">
      <c r="N1807" s="10">
        <f t="shared" si="83"/>
        <v>17.930000000000003</v>
      </c>
      <c r="O1807" s="10">
        <f t="shared" ref="O1807:O1870" si="84">$B$29*COS($B$25*N1807+$B$23)</f>
        <v>7.9614996424104474</v>
      </c>
      <c r="P1807" s="10" t="e">
        <f>0.5*$B$25*$B$29^2*EXP(-#REF!*N1807/$B$27)</f>
        <v>#REF!</v>
      </c>
      <c r="Q1807" s="10">
        <f t="shared" ref="Q1807:Q1870" si="85">$B$31*COS($B$27*N1807)</f>
        <v>2.8635611664645007</v>
      </c>
    </row>
    <row r="1808" spans="14:17">
      <c r="N1808" s="10">
        <f t="shared" si="83"/>
        <v>17.940000000000005</v>
      </c>
      <c r="O1808" s="10">
        <f t="shared" si="84"/>
        <v>7.9532625468264175</v>
      </c>
      <c r="P1808" s="10" t="e">
        <f>0.5*$B$25*$B$29^2*EXP(-#REF!*N1808/$B$27)</f>
        <v>#REF!</v>
      </c>
      <c r="Q1808" s="10">
        <f t="shared" si="85"/>
        <v>3.2757586494275399</v>
      </c>
    </row>
    <row r="1809" spans="14:17">
      <c r="N1809" s="10">
        <f t="shared" si="83"/>
        <v>17.950000000000006</v>
      </c>
      <c r="O1809" s="10">
        <f t="shared" si="84"/>
        <v>7.9442301316154014</v>
      </c>
      <c r="P1809" s="10" t="e">
        <f>0.5*$B$25*$B$29^2*EXP(-#REF!*N1809/$B$27)</f>
        <v>#REF!</v>
      </c>
      <c r="Q1809" s="10">
        <f t="shared" si="85"/>
        <v>3.6670024559053651</v>
      </c>
    </row>
    <row r="1810" spans="14:17">
      <c r="N1810" s="10">
        <f t="shared" si="83"/>
        <v>17.960000000000008</v>
      </c>
      <c r="O1810" s="10">
        <f t="shared" si="84"/>
        <v>7.9344033000113869</v>
      </c>
      <c r="P1810" s="10" t="e">
        <f>0.5*$B$25*$B$29^2*EXP(-#REF!*N1810/$B$27)</f>
        <v>#REF!</v>
      </c>
      <c r="Q1810" s="10">
        <f t="shared" si="85"/>
        <v>4.0347899606971787</v>
      </c>
    </row>
    <row r="1811" spans="14:17">
      <c r="N1811" s="10">
        <f t="shared" si="83"/>
        <v>17.97000000000001</v>
      </c>
      <c r="O1811" s="10">
        <f t="shared" si="84"/>
        <v>7.9237830346893503</v>
      </c>
      <c r="P1811" s="10" t="e">
        <f>0.5*$B$25*$B$29^2*EXP(-#REF!*N1811/$B$27)</f>
        <v>#REF!</v>
      </c>
      <c r="Q1811" s="10">
        <f t="shared" si="85"/>
        <v>4.3767685788858808</v>
      </c>
    </row>
    <row r="1812" spans="14:17">
      <c r="N1812" s="10">
        <f t="shared" ref="N1812:N1875" si="86">N1811+$N$10</f>
        <v>17.980000000000011</v>
      </c>
      <c r="O1812" s="10">
        <f t="shared" si="84"/>
        <v>7.9123703976669839</v>
      </c>
      <c r="P1812" s="10" t="e">
        <f>0.5*$B$25*$B$29^2*EXP(-#REF!*N1812/$B$27)</f>
        <v>#REF!</v>
      </c>
      <c r="Q1812" s="10">
        <f t="shared" si="85"/>
        <v>4.6907508143530849</v>
      </c>
    </row>
    <row r="1813" spans="14:17">
      <c r="N1813" s="10">
        <f t="shared" si="86"/>
        <v>17.990000000000013</v>
      </c>
      <c r="O1813" s="10">
        <f t="shared" si="84"/>
        <v>7.9001665301984705</v>
      </c>
      <c r="P1813" s="10" t="e">
        <f>0.5*$B$25*$B$29^2*EXP(-#REF!*N1813/$B$27)</f>
        <v>#REF!</v>
      </c>
      <c r="Q1813" s="10">
        <f t="shared" si="85"/>
        <v>4.9747282522892231</v>
      </c>
    </row>
    <row r="1814" spans="14:17">
      <c r="N1814" s="10">
        <f t="shared" si="86"/>
        <v>18.000000000000014</v>
      </c>
      <c r="O1814" s="10">
        <f t="shared" si="84"/>
        <v>7.8871726526603787</v>
      </c>
      <c r="P1814" s="10" t="e">
        <f>0.5*$B$25*$B$29^2*EXP(-#REF!*N1814/$B$27)</f>
        <v>#REF!</v>
      </c>
      <c r="Q1814" s="10">
        <f t="shared" si="85"/>
        <v>5.2268844061943955</v>
      </c>
    </row>
    <row r="1815" spans="14:17">
      <c r="N1815" s="10">
        <f t="shared" si="86"/>
        <v>18.010000000000016</v>
      </c>
      <c r="O1815" s="10">
        <f t="shared" si="84"/>
        <v>7.8733900644296417</v>
      </c>
      <c r="P1815" s="10" t="e">
        <f>0.5*$B$25*$B$29^2*EXP(-#REF!*N1815/$B$27)</f>
        <v>#REF!</v>
      </c>
      <c r="Q1815" s="10">
        <f t="shared" si="85"/>
        <v>5.4456063371930208</v>
      </c>
    </row>
    <row r="1816" spans="14:17">
      <c r="N1816" s="10">
        <f t="shared" si="86"/>
        <v>18.020000000000017</v>
      </c>
      <c r="O1816" s="10">
        <f t="shared" si="84"/>
        <v>7.8588201437536078</v>
      </c>
      <c r="P1816" s="10" t="e">
        <f>0.5*$B$25*$B$29^2*EXP(-#REF!*N1816/$B$27)</f>
        <v>#REF!</v>
      </c>
      <c r="Q1816" s="10">
        <f t="shared" si="85"/>
        <v>5.629494971338314</v>
      </c>
    </row>
    <row r="1817" spans="14:17">
      <c r="N1817" s="10">
        <f t="shared" si="86"/>
        <v>18.030000000000019</v>
      </c>
      <c r="O1817" s="10">
        <f t="shared" si="84"/>
        <v>7.8434643476121941</v>
      </c>
      <c r="P1817" s="10" t="e">
        <f>0.5*$B$25*$B$29^2*EXP(-#REF!*N1817/$B$27)</f>
        <v>#REF!</v>
      </c>
      <c r="Q1817" s="10">
        <f t="shared" si="85"/>
        <v>5.7773740489110619</v>
      </c>
    </row>
    <row r="1818" spans="14:17">
      <c r="N1818" s="10">
        <f t="shared" si="86"/>
        <v>18.04000000000002</v>
      </c>
      <c r="O1818" s="10">
        <f t="shared" si="84"/>
        <v>7.8273242115722068</v>
      </c>
      <c r="P1818" s="10" t="e">
        <f>0.5*$B$25*$B$29^2*EXP(-#REF!*N1818/$B$27)</f>
        <v>#REF!</v>
      </c>
      <c r="Q1818" s="10">
        <f t="shared" si="85"/>
        <v>5.8882976484677121</v>
      </c>
    </row>
    <row r="1819" spans="14:17">
      <c r="N1819" s="10">
        <f t="shared" si="86"/>
        <v>18.050000000000022</v>
      </c>
      <c r="O1819" s="10">
        <f t="shared" si="84"/>
        <v>7.8104013496338096</v>
      </c>
      <c r="P1819" s="10" t="e">
        <f>0.5*$B$25*$B$29^2*EXP(-#REF!*N1819/$B$27)</f>
        <v>#REF!</v>
      </c>
      <c r="Q1819" s="10">
        <f t="shared" si="85"/>
        <v>5.9615562375095603</v>
      </c>
    </row>
    <row r="1820" spans="14:17">
      <c r="N1820" s="10">
        <f t="shared" si="86"/>
        <v>18.060000000000024</v>
      </c>
      <c r="O1820" s="10">
        <f t="shared" si="84"/>
        <v>7.7926974540691063</v>
      </c>
      <c r="P1820" s="10" t="e">
        <f>0.5*$B$25*$B$29^2*EXP(-#REF!*N1820/$B$27)</f>
        <v>#REF!</v>
      </c>
      <c r="Q1820" s="10">
        <f t="shared" si="85"/>
        <v>5.996681211069383</v>
      </c>
    </row>
    <row r="1821" spans="14:17">
      <c r="N1821" s="10">
        <f t="shared" si="86"/>
        <v>18.070000000000025</v>
      </c>
      <c r="O1821" s="10">
        <f t="shared" si="84"/>
        <v>7.7742142952528903</v>
      </c>
      <c r="P1821" s="10" t="e">
        <f>0.5*$B$25*$B$29^2*EXP(-#REF!*N1821/$B$27)</f>
        <v>#REF!</v>
      </c>
      <c r="Q1821" s="10">
        <f t="shared" si="85"/>
        <v>5.9934478891840666</v>
      </c>
    </row>
    <row r="1822" spans="14:17">
      <c r="N1822" s="10">
        <f t="shared" si="86"/>
        <v>18.080000000000027</v>
      </c>
      <c r="O1822" s="10">
        <f t="shared" si="84"/>
        <v>7.7549537214856255</v>
      </c>
      <c r="P1822" s="10" t="e">
        <f>0.5*$B$25*$B$29^2*EXP(-#REF!*N1822/$B$27)</f>
        <v>#REF!</v>
      </c>
      <c r="Q1822" s="10">
        <f t="shared" si="85"/>
        <v>5.9518769540796237</v>
      </c>
    </row>
    <row r="1823" spans="14:17">
      <c r="N1823" s="10">
        <f t="shared" si="86"/>
        <v>18.090000000000028</v>
      </c>
      <c r="O1823" s="10">
        <f t="shared" si="84"/>
        <v>7.7349176588086515</v>
      </c>
      <c r="P1823" s="10" t="e">
        <f>0.5*$B$25*$B$29^2*EXP(-#REF!*N1823/$B$27)</f>
        <v>#REF!</v>
      </c>
      <c r="Q1823" s="10">
        <f t="shared" si="85"/>
        <v>5.8722343178755345</v>
      </c>
    </row>
    <row r="1824" spans="14:17">
      <c r="N1824" s="10">
        <f t="shared" si="86"/>
        <v>18.10000000000003</v>
      </c>
      <c r="O1824" s="10">
        <f t="shared" si="84"/>
        <v>7.7141081108115532</v>
      </c>
      <c r="P1824" s="10" t="e">
        <f>0.5*$B$25*$B$29^2*EXP(-#REF!*N1824/$B$27)</f>
        <v>#REF!</v>
      </c>
      <c r="Q1824" s="10">
        <f t="shared" si="85"/>
        <v>5.7550294216546245</v>
      </c>
    </row>
    <row r="1825" spans="14:17">
      <c r="N1825" s="10">
        <f t="shared" si="86"/>
        <v>18.110000000000031</v>
      </c>
      <c r="O1825" s="10">
        <f t="shared" si="84"/>
        <v>7.6925271584317763</v>
      </c>
      <c r="P1825" s="10" t="e">
        <f>0.5*$B$25*$B$29^2*EXP(-#REF!*N1825/$B$27)</f>
        <v>#REF!</v>
      </c>
      <c r="Q1825" s="10">
        <f t="shared" si="85"/>
        <v>5.6010119767786692</v>
      </c>
    </row>
    <row r="1826" spans="14:17">
      <c r="N1826" s="10">
        <f t="shared" si="86"/>
        <v>18.120000000000033</v>
      </c>
      <c r="O1826" s="10">
        <f t="shared" si="84"/>
        <v>7.6701769597465592</v>
      </c>
      <c r="P1826" s="10" t="e">
        <f>0.5*$B$25*$B$29^2*EXP(-#REF!*N1826/$B$27)</f>
        <v>#REF!</v>
      </c>
      <c r="Q1826" s="10">
        <f t="shared" si="85"/>
        <v>5.4111671692941332</v>
      </c>
    </row>
    <row r="1827" spans="14:17">
      <c r="N1827" s="10">
        <f t="shared" si="86"/>
        <v>18.130000000000035</v>
      </c>
      <c r="O1827" s="10">
        <f t="shared" si="84"/>
        <v>7.6470597497571582</v>
      </c>
      <c r="P1827" s="10" t="e">
        <f>0.5*$B$25*$B$29^2*EXP(-#REF!*N1827/$B$27)</f>
        <v>#REF!</v>
      </c>
      <c r="Q1827" s="10">
        <f t="shared" si="85"/>
        <v>5.1867093581035331</v>
      </c>
    </row>
    <row r="1828" spans="14:17">
      <c r="N1828" s="10">
        <f t="shared" si="86"/>
        <v>18.140000000000036</v>
      </c>
      <c r="O1828" s="10">
        <f t="shared" si="84"/>
        <v>7.6231778401653276</v>
      </c>
      <c r="P1828" s="10" t="e">
        <f>0.5*$B$25*$B$29^2*EXP(-#REF!*N1828/$B$27)</f>
        <v>#REF!</v>
      </c>
      <c r="Q1828" s="10">
        <f t="shared" si="85"/>
        <v>4.9290743072125878</v>
      </c>
    </row>
    <row r="1829" spans="14:17">
      <c r="N1829" s="10">
        <f t="shared" si="86"/>
        <v>18.150000000000038</v>
      </c>
      <c r="O1829" s="10">
        <f t="shared" si="84"/>
        <v>7.5985336191421071</v>
      </c>
      <c r="P1829" s="10" t="e">
        <f>0.5*$B$25*$B$29^2*EXP(-#REF!*N1829/$B$27)</f>
        <v>#REF!</v>
      </c>
      <c r="Q1829" s="10">
        <f t="shared" si="85"/>
        <v>4.639910001740275</v>
      </c>
    </row>
    <row r="1830" spans="14:17">
      <c r="N1830" s="10">
        <f t="shared" si="86"/>
        <v>18.160000000000039</v>
      </c>
      <c r="O1830" s="10">
        <f t="shared" si="84"/>
        <v>7.5731295510890453</v>
      </c>
      <c r="P1830" s="10" t="e">
        <f>0.5*$B$25*$B$29^2*EXP(-#REF!*N1830/$B$27)</f>
        <v>#REF!</v>
      </c>
      <c r="Q1830" s="10">
        <f t="shared" si="85"/>
        <v>4.3210661064379945</v>
      </c>
    </row>
    <row r="1831" spans="14:17">
      <c r="N1831" s="10">
        <f t="shared" si="86"/>
        <v>18.170000000000041</v>
      </c>
      <c r="O1831" s="10">
        <f t="shared" si="84"/>
        <v>7.5469681763917933</v>
      </c>
      <c r="P1831" s="10" t="e">
        <f>0.5*$B$25*$B$29^2*EXP(-#REF!*N1831/$B$27)</f>
        <v>#REF!</v>
      </c>
      <c r="Q1831" s="10">
        <f t="shared" si="85"/>
        <v>3.9745821341473349</v>
      </c>
    </row>
    <row r="1832" spans="14:17">
      <c r="N1832" s="10">
        <f t="shared" si="86"/>
        <v>18.180000000000042</v>
      </c>
      <c r="O1832" s="10">
        <f t="shared" si="84"/>
        <v>7.5200521111660406</v>
      </c>
      <c r="P1832" s="10" t="e">
        <f>0.5*$B$25*$B$29^2*EXP(-#REF!*N1832/$B$27)</f>
        <v>#REF!</v>
      </c>
      <c r="Q1832" s="10">
        <f t="shared" si="85"/>
        <v>3.602674399877936</v>
      </c>
    </row>
    <row r="1833" spans="14:17">
      <c r="N1833" s="10">
        <f t="shared" si="86"/>
        <v>18.190000000000044</v>
      </c>
      <c r="O1833" s="10">
        <f t="shared" si="84"/>
        <v>7.49238404699586</v>
      </c>
      <c r="P1833" s="10" t="e">
        <f>0.5*$B$25*$B$29^2*EXP(-#REF!*N1833/$B$27)</f>
        <v>#REF!</v>
      </c>
      <c r="Q1833" s="10">
        <f t="shared" si="85"/>
        <v>3.2077218439548427</v>
      </c>
    </row>
    <row r="1834" spans="14:17">
      <c r="N1834" s="10">
        <f t="shared" si="86"/>
        <v>18.200000000000045</v>
      </c>
      <c r="O1834" s="10">
        <f t="shared" si="84"/>
        <v>7.4639667506645928</v>
      </c>
      <c r="P1834" s="10" t="e">
        <f>0.5*$B$25*$B$29^2*EXP(-#REF!*N1834/$B$27)</f>
        <v>#REF!</v>
      </c>
      <c r="Q1834" s="10">
        <f t="shared" si="85"/>
        <v>2.7922508149188006</v>
      </c>
    </row>
    <row r="1835" spans="14:17">
      <c r="N1835" s="10">
        <f t="shared" si="86"/>
        <v>18.210000000000047</v>
      </c>
      <c r="O1835" s="10">
        <f t="shared" si="84"/>
        <v>7.4348030638782099</v>
      </c>
      <c r="P1835" s="10" t="e">
        <f>0.5*$B$25*$B$29^2*EXP(-#REF!*N1835/$B$27)</f>
        <v>#REF!</v>
      </c>
      <c r="Q1835" s="10">
        <f t="shared" si="85"/>
        <v>2.358918909517032</v>
      </c>
    </row>
    <row r="1836" spans="14:17">
      <c r="N1836" s="10">
        <f t="shared" si="86"/>
        <v>18.220000000000049</v>
      </c>
      <c r="O1836" s="10">
        <f t="shared" si="84"/>
        <v>7.4048959029811083</v>
      </c>
      <c r="P1836" s="10" t="e">
        <f>0.5*$B$25*$B$29^2*EXP(-#REF!*N1836/$B$27)</f>
        <v>#REF!</v>
      </c>
      <c r="Q1836" s="10">
        <f t="shared" si="85"/>
        <v>1.9104979731533778</v>
      </c>
    </row>
    <row r="1837" spans="14:17">
      <c r="N1837" s="10">
        <f t="shared" si="86"/>
        <v>18.23000000000005</v>
      </c>
      <c r="O1837" s="10">
        <f t="shared" si="84"/>
        <v>7.3742482586644353</v>
      </c>
      <c r="P1837" s="10" t="e">
        <f>0.5*$B$25*$B$29^2*EXP(-#REF!*N1837/$B$27)</f>
        <v>#REF!</v>
      </c>
      <c r="Q1837" s="10">
        <f t="shared" si="85"/>
        <v>1.44985636953693</v>
      </c>
    </row>
    <row r="1838" spans="14:17">
      <c r="N1838" s="10">
        <f t="shared" si="86"/>
        <v>18.240000000000052</v>
      </c>
      <c r="O1838" s="10">
        <f t="shared" si="84"/>
        <v>7.3428631956670598</v>
      </c>
      <c r="P1838" s="10" t="e">
        <f>0.5*$B$25*$B$29^2*EXP(-#REF!*N1838/$B$27)</f>
        <v>#REF!</v>
      </c>
      <c r="Q1838" s="10">
        <f t="shared" si="85"/>
        <v>0.97994063294288536</v>
      </c>
    </row>
    <row r="1839" spans="14:17">
      <c r="N1839" s="10">
        <f t="shared" si="86"/>
        <v>18.250000000000053</v>
      </c>
      <c r="O1839" s="10">
        <f t="shared" si="84"/>
        <v>7.310743852469149</v>
      </c>
      <c r="P1839" s="10" t="e">
        <f>0.5*$B$25*$B$29^2*EXP(-#REF!*N1839/$B$27)</f>
        <v>#REF!</v>
      </c>
      <c r="Q1839" s="10">
        <f t="shared" si="85"/>
        <v>0.50375662044854186</v>
      </c>
    </row>
    <row r="1840" spans="14:17">
      <c r="N1840" s="10">
        <f t="shared" si="86"/>
        <v>18.260000000000055</v>
      </c>
      <c r="O1840" s="10">
        <f t="shared" si="84"/>
        <v>7.2778934409782803</v>
      </c>
      <c r="P1840" s="10" t="e">
        <f>0.5*$B$25*$B$29^2*EXP(-#REF!*N1840/$B$27)</f>
        <v>#REF!</v>
      </c>
      <c r="Q1840" s="10">
        <f t="shared" si="85"/>
        <v>2.4350284705808713E-2</v>
      </c>
    </row>
    <row r="1841" spans="14:17">
      <c r="N1841" s="10">
        <f t="shared" si="86"/>
        <v>18.270000000000056</v>
      </c>
      <c r="O1841" s="10">
        <f t="shared" si="84"/>
        <v>7.2443152462082052</v>
      </c>
      <c r="P1841" s="10" t="e">
        <f>0.5*$B$25*$B$29^2*EXP(-#REF!*N1841/$B$27)</f>
        <v>#REF!</v>
      </c>
      <c r="Q1841" s="10">
        <f t="shared" si="85"/>
        <v>-0.45521180976113251</v>
      </c>
    </row>
    <row r="1842" spans="14:17">
      <c r="N1842" s="10">
        <f t="shared" si="86"/>
        <v>18.280000000000058</v>
      </c>
      <c r="O1842" s="10">
        <f t="shared" si="84"/>
        <v>7.2100126259503945</v>
      </c>
      <c r="P1842" s="10" t="e">
        <f>0.5*$B$25*$B$29^2*EXP(-#REF!*N1842/$B$27)</f>
        <v>#REF!</v>
      </c>
      <c r="Q1842" s="10">
        <f t="shared" si="85"/>
        <v>-0.93186210210380838</v>
      </c>
    </row>
    <row r="1843" spans="14:17">
      <c r="N1843" s="10">
        <f t="shared" si="86"/>
        <v>18.29000000000006</v>
      </c>
      <c r="O1843" s="10">
        <f t="shared" si="84"/>
        <v>7.1749890104383116</v>
      </c>
      <c r="P1843" s="10" t="e">
        <f>0.5*$B$25*$B$29^2*EXP(-#REF!*N1843/$B$27)</f>
        <v>#REF!</v>
      </c>
      <c r="Q1843" s="10">
        <f t="shared" si="85"/>
        <v>-1.4025516570705094</v>
      </c>
    </row>
    <row r="1844" spans="14:17">
      <c r="N1844" s="10">
        <f t="shared" si="86"/>
        <v>18.300000000000061</v>
      </c>
      <c r="O1844" s="10">
        <f t="shared" si="84"/>
        <v>7.1392479020043469</v>
      </c>
      <c r="P1844" s="10" t="e">
        <f>0.5*$B$25*$B$29^2*EXP(-#REF!*N1844/$B$27)</f>
        <v>#REF!</v>
      </c>
      <c r="Q1844" s="10">
        <f t="shared" si="85"/>
        <v>-1.8642696677870889</v>
      </c>
    </row>
    <row r="1845" spans="14:17">
      <c r="N1845" s="10">
        <f t="shared" si="86"/>
        <v>18.310000000000063</v>
      </c>
      <c r="O1845" s="10">
        <f t="shared" si="84"/>
        <v>7.1027928747295359</v>
      </c>
      <c r="P1845" s="10" t="e">
        <f>0.5*$B$25*$B$29^2*EXP(-#REF!*N1845/$B$27)</f>
        <v>#REF!</v>
      </c>
      <c r="Q1845" s="10">
        <f t="shared" si="85"/>
        <v>-2.314062714646262</v>
      </c>
    </row>
    <row r="1846" spans="14:17">
      <c r="N1846" s="10">
        <f t="shared" si="86"/>
        <v>18.320000000000064</v>
      </c>
      <c r="O1846" s="10">
        <f t="shared" si="84"/>
        <v>7.0656275740862</v>
      </c>
      <c r="P1846" s="10" t="e">
        <f>0.5*$B$25*$B$29^2*EXP(-#REF!*N1846/$B$27)</f>
        <v>#REF!</v>
      </c>
      <c r="Q1846" s="10">
        <f t="shared" si="85"/>
        <v>-2.7490536571142377</v>
      </c>
    </row>
    <row r="1847" spans="14:17">
      <c r="N1847" s="10">
        <f t="shared" si="86"/>
        <v>18.330000000000066</v>
      </c>
      <c r="O1847" s="10">
        <f t="shared" si="84"/>
        <v>7.0277557165734574</v>
      </c>
      <c r="P1847" s="10" t="e">
        <f>0.5*$B$25*$B$29^2*EXP(-#REF!*N1847/$B$27)</f>
        <v>#REF!</v>
      </c>
      <c r="Q1847" s="10">
        <f t="shared" si="85"/>
        <v>-3.1664600376115883</v>
      </c>
    </row>
    <row r="1848" spans="14:17">
      <c r="N1848" s="10">
        <f t="shared" si="86"/>
        <v>18.340000000000067</v>
      </c>
      <c r="O1848" s="10">
        <f t="shared" si="84"/>
        <v>6.9891810893455286</v>
      </c>
      <c r="P1848" s="10" t="e">
        <f>0.5*$B$25*$B$29^2*EXP(-#REF!*N1848/$B$27)</f>
        <v>#REF!</v>
      </c>
      <c r="Q1848" s="10">
        <f t="shared" si="85"/>
        <v>-3.5636118797463312</v>
      </c>
    </row>
    <row r="1849" spans="14:17">
      <c r="N1849" s="10">
        <f t="shared" si="86"/>
        <v>18.350000000000069</v>
      </c>
      <c r="O1849" s="10">
        <f t="shared" si="84"/>
        <v>6.9499075498329637</v>
      </c>
      <c r="P1849" s="10" t="e">
        <f>0.5*$B$25*$B$29^2*EXP(-#REF!*N1849/$B$27)</f>
        <v>#REF!</v>
      </c>
      <c r="Q1849" s="10">
        <f t="shared" si="85"/>
        <v>-3.93796876705126</v>
      </c>
    </row>
    <row r="1850" spans="14:17">
      <c r="N1850" s="10">
        <f t="shared" si="86"/>
        <v>18.36000000000007</v>
      </c>
      <c r="O1850" s="10">
        <f t="shared" si="84"/>
        <v>6.909939025356957</v>
      </c>
      <c r="P1850" s="10" t="e">
        <f>0.5*$B$25*$B$29^2*EXP(-#REF!*N1850/$B$27)</f>
        <v>#REF!</v>
      </c>
      <c r="Q1850" s="10">
        <f t="shared" si="85"/>
        <v>-4.2871360929798978</v>
      </c>
    </row>
    <row r="1851" spans="14:17">
      <c r="N1851" s="10">
        <f t="shared" si="86"/>
        <v>18.370000000000072</v>
      </c>
      <c r="O1851" s="10">
        <f t="shared" si="84"/>
        <v>6.8692795127366777</v>
      </c>
      <c r="P1851" s="10" t="e">
        <f>0.5*$B$25*$B$29^2*EXP(-#REF!*N1851/$B$27)</f>
        <v>#REF!</v>
      </c>
      <c r="Q1851" s="10">
        <f t="shared" si="85"/>
        <v>-4.6088803782165462</v>
      </c>
    </row>
    <row r="1852" spans="14:17">
      <c r="N1852" s="10">
        <f t="shared" si="86"/>
        <v>18.380000000000074</v>
      </c>
      <c r="O1852" s="10">
        <f t="shared" si="84"/>
        <v>6.8279330778895337</v>
      </c>
      <c r="P1852" s="10" t="e">
        <f>0.5*$B$25*$B$29^2*EXP(-#REF!*N1852/$B$27)</f>
        <v>#REF!</v>
      </c>
      <c r="Q1852" s="10">
        <f t="shared" si="85"/>
        <v>-4.9011435573219222</v>
      </c>
    </row>
    <row r="1853" spans="14:17">
      <c r="N1853" s="10">
        <f t="shared" si="86"/>
        <v>18.390000000000075</v>
      </c>
      <c r="O1853" s="10">
        <f t="shared" si="84"/>
        <v>6.785903855424527</v>
      </c>
      <c r="P1853" s="10" t="e">
        <f>0.5*$B$25*$B$29^2*EXP(-#REF!*N1853/$B$27)</f>
        <v>#REF!</v>
      </c>
      <c r="Q1853" s="10">
        <f t="shared" si="85"/>
        <v>-5.1620561433286074</v>
      </c>
    </row>
    <row r="1854" spans="14:17">
      <c r="N1854" s="10">
        <f t="shared" si="86"/>
        <v>18.400000000000077</v>
      </c>
      <c r="O1854" s="10">
        <f t="shared" si="84"/>
        <v>6.7431960482288487</v>
      </c>
      <c r="P1854" s="10" t="e">
        <f>0.5*$B$25*$B$29^2*EXP(-#REF!*N1854/$B$27)</f>
        <v>#REF!</v>
      </c>
      <c r="Q1854" s="10">
        <f t="shared" si="85"/>
        <v>-5.3899491860778177</v>
      </c>
    </row>
    <row r="1855" spans="14:17">
      <c r="N1855" s="10">
        <f t="shared" si="86"/>
        <v>18.410000000000078</v>
      </c>
      <c r="O1855" s="10">
        <f t="shared" si="84"/>
        <v>6.6998139270476571</v>
      </c>
      <c r="P1855" s="10" t="e">
        <f>0.5*$B$25*$B$29^2*EXP(-#REF!*N1855/$B$27)</f>
        <v>#REF!</v>
      </c>
      <c r="Q1855" s="10">
        <f t="shared" si="85"/>
        <v>-5.5833649478049487</v>
      </c>
    </row>
    <row r="1856" spans="14:17">
      <c r="N1856" s="10">
        <f t="shared" si="86"/>
        <v>18.42000000000008</v>
      </c>
      <c r="O1856" s="10">
        <f t="shared" si="84"/>
        <v>6.6557618300569521</v>
      </c>
      <c r="P1856" s="10" t="e">
        <f>0.5*$B$25*$B$29^2*EXP(-#REF!*N1856/$B$27)</f>
        <v>#REF!</v>
      </c>
      <c r="Q1856" s="10">
        <f t="shared" si="85"/>
        <v>-5.7410662276865878</v>
      </c>
    </row>
    <row r="1857" spans="14:17">
      <c r="N1857" s="10">
        <f t="shared" si="86"/>
        <v>18.430000000000081</v>
      </c>
      <c r="O1857" s="10">
        <f t="shared" si="84"/>
        <v>6.6110441624296907</v>
      </c>
      <c r="P1857" s="10" t="e">
        <f>0.5*$B$25*$B$29^2*EXP(-#REF!*N1857/$B$27)</f>
        <v>#REF!</v>
      </c>
      <c r="Q1857" s="10">
        <f t="shared" si="85"/>
        <v>-5.8620442757037043</v>
      </c>
    </row>
    <row r="1858" spans="14:17">
      <c r="N1858" s="10">
        <f t="shared" si="86"/>
        <v>18.440000000000083</v>
      </c>
      <c r="O1858" s="10">
        <f t="shared" si="84"/>
        <v>6.5656653958953397</v>
      </c>
      <c r="P1858" s="10" t="e">
        <f>0.5*$B$25*$B$29^2*EXP(-#REF!*N1858/$B$27)</f>
        <v>#REF!</v>
      </c>
      <c r="Q1858" s="10">
        <f t="shared" si="85"/>
        <v>-5.9455252451993115</v>
      </c>
    </row>
    <row r="1859" spans="14:17">
      <c r="N1859" s="10">
        <f t="shared" si="86"/>
        <v>18.450000000000085</v>
      </c>
      <c r="O1859" s="10">
        <f t="shared" si="84"/>
        <v>6.5196300682927681</v>
      </c>
      <c r="P1859" s="10" t="e">
        <f>0.5*$B$25*$B$29^2*EXP(-#REF!*N1859/$B$27)</f>
        <v>#REF!</v>
      </c>
      <c r="Q1859" s="10">
        <f t="shared" si="85"/>
        <v>-5.9909751428562306</v>
      </c>
    </row>
    <row r="1860" spans="14:17">
      <c r="N1860" s="10">
        <f t="shared" si="86"/>
        <v>18.460000000000086</v>
      </c>
      <c r="O1860" s="10">
        <f t="shared" si="84"/>
        <v>6.4729427831164061</v>
      </c>
      <c r="P1860" s="10" t="e">
        <f>0.5*$B$25*$B$29^2*EXP(-#REF!*N1860/$B$27)</f>
        <v>#REF!</v>
      </c>
      <c r="Q1860" s="10">
        <f t="shared" si="85"/>
        <v>-5.9981032444320155</v>
      </c>
    </row>
    <row r="1861" spans="14:17">
      <c r="N1861" s="10">
        <f t="shared" si="86"/>
        <v>18.470000000000088</v>
      </c>
      <c r="O1861" s="10">
        <f t="shared" si="84"/>
        <v>6.4256082090558344</v>
      </c>
      <c r="P1861" s="10" t="e">
        <f>0.5*$B$25*$B$29^2*EXP(-#REF!*N1861/$B$27)</f>
        <v>#REF!</v>
      </c>
      <c r="Q1861" s="10">
        <f t="shared" si="85"/>
        <v>-5.9668639544019779</v>
      </c>
    </row>
    <row r="1862" spans="14:17">
      <c r="N1862" s="10">
        <f t="shared" si="86"/>
        <v>18.480000000000089</v>
      </c>
      <c r="O1862" s="10">
        <f t="shared" si="84"/>
        <v>6.377631079528979</v>
      </c>
      <c r="P1862" s="10" t="e">
        <f>0.5*$B$25*$B$29^2*EXP(-#REF!*N1862/$B$27)</f>
        <v>#REF!</v>
      </c>
      <c r="Q1862" s="10">
        <f t="shared" si="85"/>
        <v>-5.8974570976149465</v>
      </c>
    </row>
    <row r="1863" spans="14:17">
      <c r="N1863" s="10">
        <f t="shared" si="86"/>
        <v>18.490000000000091</v>
      </c>
      <c r="O1863" s="10">
        <f t="shared" si="84"/>
        <v>6.3290161922088446</v>
      </c>
      <c r="P1863" s="10" t="e">
        <f>0.5*$B$25*$B$29^2*EXP(-#REF!*N1863/$B$27)</f>
        <v>#REF!</v>
      </c>
      <c r="Q1863" s="10">
        <f t="shared" si="85"/>
        <v>-5.7903266410961525</v>
      </c>
    </row>
    <row r="1864" spans="14:17">
      <c r="N1864" s="10">
        <f t="shared" si="86"/>
        <v>18.500000000000092</v>
      </c>
      <c r="O1864" s="10">
        <f t="shared" si="84"/>
        <v>6.2797684085436867</v>
      </c>
      <c r="P1864" s="10" t="e">
        <f>0.5*$B$25*$B$29^2*EXP(-#REF!*N1864/$B$27)</f>
        <v>#REF!</v>
      </c>
      <c r="Q1864" s="10">
        <f t="shared" si="85"/>
        <v>-5.6461578541733619</v>
      </c>
    </row>
    <row r="1865" spans="14:17">
      <c r="N1865" s="10">
        <f t="shared" si="86"/>
        <v>18.510000000000094</v>
      </c>
      <c r="O1865" s="10">
        <f t="shared" si="84"/>
        <v>6.229892653270797</v>
      </c>
      <c r="P1865" s="10" t="e">
        <f>0.5*$B$25*$B$29^2*EXP(-#REF!*N1865/$B$27)</f>
        <v>#REF!</v>
      </c>
      <c r="Q1865" s="10">
        <f t="shared" si="85"/>
        <v>-5.4658729250917233</v>
      </c>
    </row>
    <row r="1866" spans="14:17">
      <c r="N1866" s="10">
        <f t="shared" si="86"/>
        <v>18.520000000000095</v>
      </c>
      <c r="O1866" s="10">
        <f t="shared" si="84"/>
        <v>6.1793939139241045</v>
      </c>
      <c r="P1866" s="10" t="e">
        <f>0.5*$B$25*$B$29^2*EXP(-#REF!*N1866/$B$27)</f>
        <v>#REF!</v>
      </c>
      <c r="Q1866" s="10">
        <f t="shared" si="85"/>
        <v>-5.2506250621560646</v>
      </c>
    </row>
    <row r="1867" spans="14:17">
      <c r="N1867" s="10">
        <f t="shared" si="86"/>
        <v>18.530000000000097</v>
      </c>
      <c r="O1867" s="10">
        <f t="shared" si="84"/>
        <v>6.128277240335497</v>
      </c>
      <c r="P1867" s="10" t="e">
        <f>0.5*$B$25*$B$29^2*EXP(-#REF!*N1867/$B$27)</f>
        <v>#REF!</v>
      </c>
      <c r="Q1867" s="10">
        <f t="shared" si="85"/>
        <v>-5.001791117133191</v>
      </c>
    </row>
    <row r="1868" spans="14:17">
      <c r="N1868" s="10">
        <f t="shared" si="86"/>
        <v>18.540000000000099</v>
      </c>
      <c r="O1868" s="10">
        <f t="shared" si="84"/>
        <v>6.0765477441297726</v>
      </c>
      <c r="P1868" s="10" t="e">
        <f>0.5*$B$25*$B$29^2*EXP(-#REF!*N1868/$B$27)</f>
        <v>#REF!</v>
      </c>
      <c r="Q1868" s="10">
        <f t="shared" si="85"/>
        <v>-4.7209627780992243</v>
      </c>
    </row>
    <row r="1869" spans="14:17">
      <c r="N1869" s="10">
        <f t="shared" si="86"/>
        <v>18.5500000000001</v>
      </c>
      <c r="O1869" s="10">
        <f t="shared" si="84"/>
        <v>6.0242105982134087</v>
      </c>
      <c r="P1869" s="10" t="e">
        <f>0.5*$B$25*$B$29^2*EXP(-#REF!*N1869/$B$27)</f>
        <v>#REF!</v>
      </c>
      <c r="Q1869" s="10">
        <f t="shared" si="85"/>
        <v>-4.409936388067722</v>
      </c>
    </row>
    <row r="1870" spans="14:17">
      <c r="N1870" s="10">
        <f t="shared" si="86"/>
        <v>18.560000000000102</v>
      </c>
      <c r="O1870" s="10">
        <f t="shared" si="84"/>
        <v>5.9712710362573445</v>
      </c>
      <c r="P1870" s="10" t="e">
        <f>0.5*$B$25*$B$29^2*EXP(-#REF!*N1870/$B$27)</f>
        <v>#REF!</v>
      </c>
      <c r="Q1870" s="10">
        <f t="shared" si="85"/>
        <v>-4.0707014545245981</v>
      </c>
    </row>
    <row r="1871" spans="14:17">
      <c r="N1871" s="10">
        <f t="shared" si="86"/>
        <v>18.570000000000103</v>
      </c>
      <c r="O1871" s="10">
        <f t="shared" ref="O1871:O1934" si="87">$B$29*COS($B$25*N1871+$B$23)</f>
        <v>5.9177343521736967</v>
      </c>
      <c r="P1871" s="10" t="e">
        <f>0.5*$B$25*$B$29^2*EXP(-#REF!*N1871/$B$27)</f>
        <v>#REF!</v>
      </c>
      <c r="Q1871" s="10">
        <f t="shared" ref="Q1871:Q1934" si="88">$B$31*COS($B$27*N1871)</f>
        <v>-3.7054279233696175</v>
      </c>
    </row>
    <row r="1872" spans="14:17">
      <c r="N1872" s="10">
        <f t="shared" si="86"/>
        <v>18.580000000000105</v>
      </c>
      <c r="O1872" s="10">
        <f t="shared" si="87"/>
        <v>5.8636058995862985</v>
      </c>
      <c r="P1872" s="10" t="e">
        <f>0.5*$B$25*$B$29^2*EXP(-#REF!*N1872/$B$27)</f>
        <v>#REF!</v>
      </c>
      <c r="Q1872" s="10">
        <f t="shared" si="88"/>
        <v>-3.3164522986678078</v>
      </c>
    </row>
    <row r="1873" spans="14:17">
      <c r="N1873" s="10">
        <f t="shared" si="86"/>
        <v>18.590000000000106</v>
      </c>
      <c r="O1873" s="10">
        <f t="shared" si="87"/>
        <v>5.8088910912952629</v>
      </c>
      <c r="P1873" s="10" t="e">
        <f>0.5*$B$25*$B$29^2*EXP(-#REF!*N1873/$B$27)</f>
        <v>#REF!</v>
      </c>
      <c r="Q1873" s="10">
        <f t="shared" si="88"/>
        <v>-2.9062626969970049</v>
      </c>
    </row>
    <row r="1874" spans="14:17">
      <c r="N1874" s="10">
        <f t="shared" si="86"/>
        <v>18.600000000000108</v>
      </c>
      <c r="O1874" s="10">
        <f t="shared" si="87"/>
        <v>5.7535953987357864</v>
      </c>
      <c r="P1874" s="10" t="e">
        <f>0.5*$B$25*$B$29^2*EXP(-#REF!*N1874/$B$27)</f>
        <v>#REF!</v>
      </c>
      <c r="Q1874" s="10">
        <f t="shared" si="88"/>
        <v>-2.477482931992721</v>
      </c>
    </row>
    <row r="1875" spans="14:17">
      <c r="N1875" s="10">
        <f t="shared" si="86"/>
        <v>18.61000000000011</v>
      </c>
      <c r="O1875" s="10">
        <f t="shared" si="87"/>
        <v>5.6977243514310816</v>
      </c>
      <c r="P1875" s="10" t="e">
        <f>0.5*$B$25*$B$29^2*EXP(-#REF!*N1875/$B$27)</f>
        <v>#REF!</v>
      </c>
      <c r="Q1875" s="10">
        <f t="shared" si="88"/>
        <v>-2.0328557308949113</v>
      </c>
    </row>
    <row r="1876" spans="14:17">
      <c r="N1876" s="10">
        <f t="shared" ref="N1876:N1939" si="89">N1875+$N$10</f>
        <v>18.620000000000111</v>
      </c>
      <c r="O1876" s="10">
        <f t="shared" si="87"/>
        <v>5.6412835364393619</v>
      </c>
      <c r="P1876" s="10" t="e">
        <f>0.5*$B$25*$B$29^2*EXP(-#REF!*N1876/$B$27)</f>
        <v>#REF!</v>
      </c>
      <c r="Q1876" s="10">
        <f t="shared" si="88"/>
        <v>-1.5752251904534873</v>
      </c>
    </row>
    <row r="1877" spans="14:17">
      <c r="N1877" s="10">
        <f t="shared" si="89"/>
        <v>18.630000000000113</v>
      </c>
      <c r="O1877" s="10">
        <f t="shared" si="87"/>
        <v>5.584278597795052</v>
      </c>
      <c r="P1877" s="10" t="e">
        <f>0.5*$B$25*$B$29^2*EXP(-#REF!*N1877/$B$27)</f>
        <v>#REF!</v>
      </c>
      <c r="Q1877" s="10">
        <f t="shared" si="88"/>
        <v>-1.1075185844148945</v>
      </c>
    </row>
    <row r="1878" spans="14:17">
      <c r="N1878" s="10">
        <f t="shared" si="89"/>
        <v>18.640000000000114</v>
      </c>
      <c r="O1878" s="10">
        <f t="shared" si="87"/>
        <v>5.5267152359444713</v>
      </c>
      <c r="P1878" s="10" t="e">
        <f>0.5*$B$25*$B$29^2*EXP(-#REF!*N1878/$B$27)</f>
        <v>#REF!</v>
      </c>
      <c r="Q1878" s="10">
        <f t="shared" si="88"/>
        <v>-0.63272763895976769</v>
      </c>
    </row>
    <row r="1879" spans="14:17">
      <c r="N1879" s="10">
        <f t="shared" si="89"/>
        <v>18.650000000000116</v>
      </c>
      <c r="O1879" s="10">
        <f t="shared" si="87"/>
        <v>5.4685992071758767</v>
      </c>
      <c r="P1879" s="10" t="e">
        <f>0.5*$B$25*$B$29^2*EXP(-#REF!*N1879/$B$27)</f>
        <v>#REF!</v>
      </c>
      <c r="Q1879" s="10">
        <f t="shared" si="88"/>
        <v>-0.15388939586495251</v>
      </c>
    </row>
    <row r="1880" spans="14:17">
      <c r="N1880" s="10">
        <f t="shared" si="89"/>
        <v>18.660000000000117</v>
      </c>
      <c r="O1880" s="10">
        <f t="shared" si="87"/>
        <v>5.4099363230437572</v>
      </c>
      <c r="P1880" s="10" t="e">
        <f>0.5*$B$25*$B$29^2*EXP(-#REF!*N1880/$B$27)</f>
        <v>#REF!</v>
      </c>
      <c r="Q1880" s="10">
        <f t="shared" si="88"/>
        <v>0.32593321419964016</v>
      </c>
    </row>
    <row r="1881" spans="14:17">
      <c r="N1881" s="10">
        <f t="shared" si="89"/>
        <v>18.670000000000119</v>
      </c>
      <c r="O1881" s="10">
        <f t="shared" si="87"/>
        <v>5.3507324497875981</v>
      </c>
      <c r="P1881" s="10" t="e">
        <f>0.5*$B$25*$B$29^2*EXP(-#REF!*N1881/$B$27)</f>
        <v>#REF!</v>
      </c>
      <c r="Q1881" s="10">
        <f t="shared" si="88"/>
        <v>0.8036709639747488</v>
      </c>
    </row>
    <row r="1882" spans="14:17">
      <c r="N1882" s="10">
        <f t="shared" si="89"/>
        <v>18.680000000000121</v>
      </c>
      <c r="O1882" s="10">
        <f t="shared" si="87"/>
        <v>5.2909935077453465</v>
      </c>
      <c r="P1882" s="10" t="e">
        <f>0.5*$B$25*$B$29^2*EXP(-#REF!*N1882/$B$27)</f>
        <v>#REF!</v>
      </c>
      <c r="Q1882" s="10">
        <f t="shared" si="88"/>
        <v>1.2762679621921593</v>
      </c>
    </row>
    <row r="1883" spans="14:17">
      <c r="N1883" s="10">
        <f t="shared" si="89"/>
        <v>18.690000000000122</v>
      </c>
      <c r="O1883" s="10">
        <f t="shared" si="87"/>
        <v>5.2307254707614668</v>
      </c>
      <c r="P1883" s="10" t="e">
        <f>0.5*$B$25*$B$29^2*EXP(-#REF!*N1883/$B$27)</f>
        <v>#REF!</v>
      </c>
      <c r="Q1883" s="10">
        <f t="shared" si="88"/>
        <v>1.7407012008502714</v>
      </c>
    </row>
    <row r="1884" spans="14:17">
      <c r="N1884" s="10">
        <f t="shared" si="89"/>
        <v>18.700000000000124</v>
      </c>
      <c r="O1884" s="10">
        <f t="shared" si="87"/>
        <v>5.1699343655894774</v>
      </c>
      <c r="P1884" s="10" t="e">
        <f>0.5*$B$25*$B$29^2*EXP(-#REF!*N1884/$B$27)</f>
        <v>#REF!</v>
      </c>
      <c r="Q1884" s="10">
        <f t="shared" si="88"/>
        <v>2.1939998921489754</v>
      </c>
    </row>
    <row r="1885" spans="14:17">
      <c r="N1885" s="10">
        <f t="shared" si="89"/>
        <v>18.710000000000125</v>
      </c>
      <c r="O1885" s="10">
        <f t="shared" si="87"/>
        <v>5.108626271289193</v>
      </c>
      <c r="P1885" s="10" t="e">
        <f>0.5*$B$25*$B$29^2*EXP(-#REF!*N1885/$B$27)</f>
        <v>#REF!</v>
      </c>
      <c r="Q1885" s="10">
        <f t="shared" si="88"/>
        <v>2.6332644713934474</v>
      </c>
    </row>
    <row r="1886" spans="14:17">
      <c r="N1886" s="10">
        <f t="shared" si="89"/>
        <v>18.720000000000127</v>
      </c>
      <c r="O1886" s="10">
        <f t="shared" si="87"/>
        <v>5.0468073186189102</v>
      </c>
      <c r="P1886" s="10" t="e">
        <f>0.5*$B$25*$B$29^2*EXP(-#REF!*N1886/$B$27)</f>
        <v>#REF!</v>
      </c>
      <c r="Q1886" s="10">
        <f t="shared" si="88"/>
        <v>3.0556851443131259</v>
      </c>
    </row>
    <row r="1887" spans="14:17">
      <c r="N1887" s="10">
        <f t="shared" si="89"/>
        <v>18.730000000000128</v>
      </c>
      <c r="O1887" s="10">
        <f t="shared" si="87"/>
        <v>4.984483689422424</v>
      </c>
      <c r="P1887" s="10" t="e">
        <f>0.5*$B$25*$B$29^2*EXP(-#REF!*N1887/$B$27)</f>
        <v>#REF!</v>
      </c>
      <c r="Q1887" s="10">
        <f t="shared" si="88"/>
        <v>3.4585598601563259</v>
      </c>
    </row>
    <row r="1888" spans="14:17">
      <c r="N1888" s="10">
        <f t="shared" si="89"/>
        <v>18.74000000000013</v>
      </c>
      <c r="O1888" s="10">
        <f t="shared" si="87"/>
        <v>4.9216616160107618</v>
      </c>
      <c r="P1888" s="10" t="e">
        <f>0.5*$B$25*$B$29^2*EXP(-#REF!*N1888/$B$27)</f>
        <v>#REF!</v>
      </c>
      <c r="Q1888" s="10">
        <f t="shared" si="88"/>
        <v>3.8393115955940162</v>
      </c>
    </row>
    <row r="1889" spans="14:17">
      <c r="N1889" s="10">
        <f t="shared" si="89"/>
        <v>18.750000000000131</v>
      </c>
      <c r="O1889" s="10">
        <f t="shared" si="87"/>
        <v>4.8583473805388708</v>
      </c>
      <c r="P1889" s="10" t="e">
        <f>0.5*$B$25*$B$29^2*EXP(-#REF!*N1889/$B$27)</f>
        <v>#REF!</v>
      </c>
      <c r="Q1889" s="10">
        <f t="shared" si="88"/>
        <v>4.1955048388747613</v>
      </c>
    </row>
    <row r="1890" spans="14:17">
      <c r="N1890" s="10">
        <f t="shared" si="89"/>
        <v>18.760000000000133</v>
      </c>
      <c r="O1890" s="10">
        <f t="shared" si="87"/>
        <v>4.794547314377489</v>
      </c>
      <c r="P1890" s="10" t="e">
        <f>0.5*$B$25*$B$29^2*EXP(-#REF!*N1890/$B$27)</f>
        <v>#REF!</v>
      </c>
      <c r="Q1890" s="10">
        <f t="shared" si="88"/>
        <v>4.5248611687884921</v>
      </c>
    </row>
    <row r="1891" spans="14:17">
      <c r="N1891" s="10">
        <f t="shared" si="89"/>
        <v>18.770000000000135</v>
      </c>
      <c r="O1891" s="10">
        <f t="shared" si="87"/>
        <v>4.7302677974801117</v>
      </c>
      <c r="P1891" s="10" t="e">
        <f>0.5*$B$25*$B$29^2*EXP(-#REF!*N1891/$B$27)</f>
        <v>#REF!</v>
      </c>
      <c r="Q1891" s="10">
        <f t="shared" si="88"/>
        <v>4.825273828786897</v>
      </c>
    </row>
    <row r="1892" spans="14:17">
      <c r="N1892" s="10">
        <f t="shared" si="89"/>
        <v>18.780000000000136</v>
      </c>
      <c r="O1892" s="10">
        <f t="shared" si="87"/>
        <v>4.6655152577449099</v>
      </c>
      <c r="P1892" s="10" t="e">
        <f>0.5*$B$25*$B$29^2*EXP(-#REF!*N1892/$B$27)</f>
        <v>#REF!</v>
      </c>
      <c r="Q1892" s="10">
        <f t="shared" si="88"/>
        <v>5.094821203035802</v>
      </c>
    </row>
    <row r="1893" spans="14:17">
      <c r="N1893" s="10">
        <f t="shared" si="89"/>
        <v>18.790000000000138</v>
      </c>
      <c r="O1893" s="10">
        <f t="shared" si="87"/>
        <v>4.6002961703718492</v>
      </c>
      <c r="P1893" s="10" t="e">
        <f>0.5*$B$25*$B$29^2*EXP(-#REF!*N1893/$B$27)</f>
        <v>#REF!</v>
      </c>
      <c r="Q1893" s="10">
        <f t="shared" si="88"/>
        <v>5.3317791081987966</v>
      </c>
    </row>
    <row r="1894" spans="14:17">
      <c r="N1894" s="10">
        <f t="shared" si="89"/>
        <v>18.800000000000139</v>
      </c>
      <c r="O1894" s="10">
        <f t="shared" si="87"/>
        <v>4.5346170572152724</v>
      </c>
      <c r="P1894" s="10" t="e">
        <f>0.5*$B$25*$B$29^2*EXP(-#REF!*N1894/$B$27)</f>
        <v>#REF!</v>
      </c>
      <c r="Q1894" s="10">
        <f t="shared" si="88"/>
        <v>5.5346318223266247</v>
      </c>
    </row>
    <row r="1895" spans="14:17">
      <c r="N1895" s="10">
        <f t="shared" si="89"/>
        <v>18.810000000000141</v>
      </c>
      <c r="O1895" s="10">
        <f t="shared" si="87"/>
        <v>4.4684844861318087</v>
      </c>
      <c r="P1895" s="10" t="e">
        <f>0.5*$B$25*$B$29^2*EXP(-#REF!*N1895/$B$27)</f>
        <v>#REF!</v>
      </c>
      <c r="Q1895" s="10">
        <f t="shared" si="88"/>
        <v>5.702081780305102</v>
      </c>
    </row>
    <row r="1896" spans="14:17">
      <c r="N1896" s="10">
        <f t="shared" si="89"/>
        <v>18.820000000000142</v>
      </c>
      <c r="O1896" s="10">
        <f t="shared" si="87"/>
        <v>4.4019050703235028</v>
      </c>
      <c r="P1896" s="10" t="e">
        <f>0.5*$B$25*$B$29^2*EXP(-#REF!*N1896/$B$27)</f>
        <v>#REF!</v>
      </c>
      <c r="Q1896" s="10">
        <f t="shared" si="88"/>
        <v>5.8330578738437717</v>
      </c>
    </row>
    <row r="1897" spans="14:17">
      <c r="N1897" s="10">
        <f t="shared" si="89"/>
        <v>18.830000000000144</v>
      </c>
      <c r="O1897" s="10">
        <f t="shared" si="87"/>
        <v>4.3348854676764068</v>
      </c>
      <c r="P1897" s="10" t="e">
        <f>0.5*$B$25*$B$29^2*EXP(-#REF!*N1897/$B$27)</f>
        <v>#REF!</v>
      </c>
      <c r="Q1897" s="10">
        <f t="shared" si="88"/>
        <v>5.9267223029136868</v>
      </c>
    </row>
    <row r="1898" spans="14:17">
      <c r="N1898" s="10">
        <f t="shared" si="89"/>
        <v>18.840000000000146</v>
      </c>
      <c r="O1898" s="10">
        <f t="shared" si="87"/>
        <v>4.2674323800948883</v>
      </c>
      <c r="P1898" s="10" t="e">
        <f>0.5*$B$25*$B$29^2*EXP(-#REF!*N1898/$B$27)</f>
        <v>#REF!</v>
      </c>
      <c r="Q1898" s="10">
        <f t="shared" si="88"/>
        <v>5.982475934808523</v>
      </c>
    </row>
    <row r="1899" spans="14:17">
      <c r="N1899" s="10">
        <f t="shared" si="89"/>
        <v>18.850000000000147</v>
      </c>
      <c r="O1899" s="10">
        <f t="shared" si="87"/>
        <v>4.1995525528315421</v>
      </c>
      <c r="P1899" s="10" t="e">
        <f>0.5*$B$25*$B$29^2*EXP(-#REF!*N1899/$B$27)</f>
        <v>#REF!</v>
      </c>
      <c r="Q1899" s="10">
        <f t="shared" si="88"/>
        <v>5.9999621365492883</v>
      </c>
    </row>
    <row r="1900" spans="14:17">
      <c r="N1900" s="10">
        <f t="shared" si="89"/>
        <v>18.860000000000149</v>
      </c>
      <c r="O1900" s="10">
        <f t="shared" si="87"/>
        <v>4.1312527738125757</v>
      </c>
      <c r="P1900" s="10" t="e">
        <f>0.5*$B$25*$B$29^2*EXP(-#REF!*N1900/$B$27)</f>
        <v>#REF!</v>
      </c>
      <c r="Q1900" s="10">
        <f t="shared" si="88"/>
        <v>5.9790690561183464</v>
      </c>
    </row>
    <row r="1901" spans="14:17">
      <c r="N1901" s="10">
        <f t="shared" si="89"/>
        <v>18.87000000000015</v>
      </c>
      <c r="O1901" s="10">
        <f t="shared" si="87"/>
        <v>4.0625398729589275</v>
      </c>
      <c r="P1901" s="10" t="e">
        <f>0.5*$B$25*$B$29^2*EXP(-#REF!*N1901/$B$27)</f>
        <v>#REF!</v>
      </c>
      <c r="Q1901" s="10">
        <f t="shared" si="88"/>
        <v>5.9199303379306185</v>
      </c>
    </row>
    <row r="1902" spans="14:17">
      <c r="N1902" s="10">
        <f t="shared" si="89"/>
        <v>18.880000000000152</v>
      </c>
      <c r="O1902" s="10">
        <f t="shared" si="87"/>
        <v>3.993420721503373</v>
      </c>
      <c r="P1902" s="10" t="e">
        <f>0.5*$B$25*$B$29^2*EXP(-#REF!*N1902/$B$27)</f>
        <v>#REF!</v>
      </c>
      <c r="Q1902" s="10">
        <f t="shared" si="88"/>
        <v>5.8229242679654076</v>
      </c>
    </row>
    <row r="1903" spans="14:17">
      <c r="N1903" s="10">
        <f t="shared" si="89"/>
        <v>18.890000000000153</v>
      </c>
      <c r="O1903" s="10">
        <f t="shared" si="87"/>
        <v>3.923902231303507</v>
      </c>
      <c r="P1903" s="10" t="e">
        <f>0.5*$B$25*$B$29^2*EXP(-#REF!*N1903/$B$27)</f>
        <v>#REF!</v>
      </c>
      <c r="Q1903" s="10">
        <f t="shared" si="88"/>
        <v>5.6886713540270675</v>
      </c>
    </row>
    <row r="1904" spans="14:17">
      <c r="N1904" s="10">
        <f t="shared" si="89"/>
        <v>18.900000000000155</v>
      </c>
      <c r="O1904" s="10">
        <f t="shared" si="87"/>
        <v>3.8539913541504678</v>
      </c>
      <c r="P1904" s="10" t="e">
        <f>0.5*$B$25*$B$29^2*EXP(-#REF!*N1904/$B$27)</f>
        <v>#REF!</v>
      </c>
      <c r="Q1904" s="10">
        <f t="shared" si="88"/>
        <v>5.5180303566126074</v>
      </c>
    </row>
    <row r="1905" spans="14:17">
      <c r="N1905" s="10">
        <f t="shared" si="89"/>
        <v>18.910000000000156</v>
      </c>
      <c r="O1905" s="10">
        <f t="shared" si="87"/>
        <v>3.7836950810736627</v>
      </c>
      <c r="P1905" s="10" t="e">
        <f>0.5*$B$25*$B$29^2*EXP(-#REF!*N1905/$B$27)</f>
        <v>#REF!</v>
      </c>
      <c r="Q1905" s="10">
        <f t="shared" si="88"/>
        <v>5.3120927957751185</v>
      </c>
    </row>
    <row r="1906" spans="14:17">
      <c r="N1906" s="10">
        <f t="shared" si="89"/>
        <v>18.920000000000158</v>
      </c>
      <c r="O1906" s="10">
        <f t="shared" si="87"/>
        <v>3.7130204416417687</v>
      </c>
      <c r="P1906" s="10" t="e">
        <f>0.5*$B$25*$B$29^2*EXP(-#REF!*N1906/$B$27)</f>
        <v>#REF!</v>
      </c>
      <c r="Q1906" s="10">
        <f t="shared" si="88"/>
        <v>5.0721759691203623</v>
      </c>
    </row>
    <row r="1907" spans="14:17">
      <c r="N1907" s="10">
        <f t="shared" si="89"/>
        <v>18.93000000000016</v>
      </c>
      <c r="O1907" s="10">
        <f t="shared" si="87"/>
        <v>3.6419745032598834</v>
      </c>
      <c r="P1907" s="10" t="e">
        <f>0.5*$B$25*$B$29^2*EXP(-#REF!*N1907/$B$27)</f>
        <v>#REF!</v>
      </c>
      <c r="Q1907" s="10">
        <f t="shared" si="88"/>
        <v>4.7998145255975091</v>
      </c>
    </row>
    <row r="1908" spans="14:17">
      <c r="N1908" s="10">
        <f t="shared" si="89"/>
        <v>18.940000000000161</v>
      </c>
      <c r="O1908" s="10">
        <f t="shared" si="87"/>
        <v>3.5705643704626913</v>
      </c>
      <c r="P1908" s="10" t="e">
        <f>0.5*$B$25*$B$29^2*EXP(-#REF!*N1908/$B$27)</f>
        <v>#REF!</v>
      </c>
      <c r="Q1908" s="10">
        <f t="shared" si="88"/>
        <v>4.4967506489830171</v>
      </c>
    </row>
    <row r="1909" spans="14:17">
      <c r="N1909" s="10">
        <f t="shared" si="89"/>
        <v>18.950000000000163</v>
      </c>
      <c r="O1909" s="10">
        <f t="shared" si="87"/>
        <v>3.4987971842039136</v>
      </c>
      <c r="P1909" s="10" t="e">
        <f>0.5*$B$25*$B$29^2*EXP(-#REF!*N1909/$B$27)</f>
        <v>#REF!</v>
      </c>
      <c r="Q1909" s="10">
        <f t="shared" si="88"/>
        <v>4.164922913849848</v>
      </c>
    </row>
    <row r="1910" spans="14:17">
      <c r="N1910" s="10">
        <f t="shared" si="89"/>
        <v>18.960000000000164</v>
      </c>
      <c r="O1910" s="10">
        <f t="shared" si="87"/>
        <v>3.4266801211423186</v>
      </c>
      <c r="P1910" s="10" t="e">
        <f>0.5*$B$25*$B$29^2*EXP(-#REF!*N1910/$B$27)</f>
        <v>#REF!</v>
      </c>
      <c r="Q1910" s="10">
        <f t="shared" si="88"/>
        <v>3.8064538853057859</v>
      </c>
    </row>
    <row r="1911" spans="14:17">
      <c r="N1911" s="10">
        <f t="shared" si="89"/>
        <v>18.970000000000166</v>
      </c>
      <c r="O1911" s="10">
        <f t="shared" si="87"/>
        <v>3.3542203929241667</v>
      </c>
      <c r="P1911" s="10" t="e">
        <f>0.5*$B$25*$B$29^2*EXP(-#REF!*N1911/$B$27)</f>
        <v>#REF!</v>
      </c>
      <c r="Q1911" s="10">
        <f t="shared" si="88"/>
        <v>3.4236365418202297</v>
      </c>
    </row>
    <row r="1912" spans="14:17">
      <c r="N1912" s="10">
        <f t="shared" si="89"/>
        <v>18.980000000000167</v>
      </c>
      <c r="O1912" s="10">
        <f t="shared" si="87"/>
        <v>3.2814252454619477</v>
      </c>
      <c r="P1912" s="10" t="e">
        <f>0.5*$B$25*$B$29^2*EXP(-#REF!*N1912/$B$27)</f>
        <v>#REF!</v>
      </c>
      <c r="Q1912" s="10">
        <f t="shared" si="88"/>
        <v>3.0189196079870149</v>
      </c>
    </row>
    <row r="1913" spans="14:17">
      <c r="N1913" s="10">
        <f t="shared" si="89"/>
        <v>18.990000000000169</v>
      </c>
      <c r="O1913" s="10">
        <f t="shared" si="87"/>
        <v>3.2083019582096948</v>
      </c>
      <c r="P1913" s="10" t="e">
        <f>0.5*$B$25*$B$29^2*EXP(-#REF!*N1913/$B$27)</f>
        <v>#REF!</v>
      </c>
      <c r="Q1913" s="10">
        <f t="shared" si="88"/>
        <v>2.594891891043547</v>
      </c>
    </row>
    <row r="1914" spans="14:17">
      <c r="N1914" s="10">
        <f t="shared" si="89"/>
        <v>19.000000000000171</v>
      </c>
      <c r="O1914" s="10">
        <f t="shared" si="87"/>
        <v>3.1348578434351451</v>
      </c>
      <c r="P1914" s="10" t="e">
        <f>0.5*$B$25*$B$29^2*EXP(-#REF!*N1914/$B$27)</f>
        <v>#REF!</v>
      </c>
      <c r="Q1914" s="10">
        <f t="shared" si="88"/>
        <v>2.1542657213390566</v>
      </c>
    </row>
    <row r="1915" spans="14:17">
      <c r="N1915" s="10">
        <f t="shared" si="89"/>
        <v>19.010000000000172</v>
      </c>
      <c r="O1915" s="10">
        <f t="shared" si="87"/>
        <v>3.0611002454886238</v>
      </c>
      <c r="P1915" s="10" t="e">
        <f>0.5*$B$25*$B$29^2*EXP(-#REF!*N1915/$B$27)</f>
        <v>#REF!</v>
      </c>
      <c r="Q1915" s="10">
        <f t="shared" si="88"/>
        <v>1.6998596026764783</v>
      </c>
    </row>
    <row r="1916" spans="14:17">
      <c r="N1916" s="10">
        <f t="shared" si="89"/>
        <v>19.020000000000174</v>
      </c>
      <c r="O1916" s="10">
        <f t="shared" si="87"/>
        <v>2.9870365400684622</v>
      </c>
      <c r="P1916" s="10" t="e">
        <f>0.5*$B$25*$B$29^2*EXP(-#REF!*N1916/$B$27)</f>
        <v>#REF!</v>
      </c>
      <c r="Q1916" s="10">
        <f t="shared" si="88"/>
        <v>1.2345801835065526</v>
      </c>
    </row>
    <row r="1917" spans="14:17">
      <c r="N1917" s="10">
        <f t="shared" si="89"/>
        <v>19.030000000000175</v>
      </c>
      <c r="O1917" s="10">
        <f t="shared" si="87"/>
        <v>2.9126741334835877</v>
      </c>
      <c r="P1917" s="10" t="e">
        <f>0.5*$B$25*$B$29^2*EXP(-#REF!*N1917/$B$27)</f>
        <v>#REF!</v>
      </c>
      <c r="Q1917" s="10">
        <f t="shared" si="88"/>
        <v>0.76140366429698425</v>
      </c>
    </row>
    <row r="1918" spans="14:17">
      <c r="N1918" s="10">
        <f t="shared" si="89"/>
        <v>19.040000000000177</v>
      </c>
      <c r="O1918" s="10">
        <f t="shared" si="87"/>
        <v>2.83802046191248</v>
      </c>
      <c r="P1918" s="10" t="e">
        <f>0.5*$B$25*$B$29^2*EXP(-#REF!*N1918/$B$27)</f>
        <v>#REF!</v>
      </c>
      <c r="Q1918" s="10">
        <f t="shared" si="88"/>
        <v>0.28335676000604726</v>
      </c>
    </row>
    <row r="1919" spans="14:17">
      <c r="N1919" s="10">
        <f t="shared" si="89"/>
        <v>19.050000000000178</v>
      </c>
      <c r="O1919" s="10">
        <f t="shared" si="87"/>
        <v>2.7630829906601897</v>
      </c>
      <c r="P1919" s="10" t="e">
        <f>0.5*$B$25*$B$29^2*EXP(-#REF!*N1919/$B$27)</f>
        <v>#REF!</v>
      </c>
      <c r="Q1919" s="10">
        <f t="shared" si="88"/>
        <v>-0.19650266056416532</v>
      </c>
    </row>
    <row r="1920" spans="14:17">
      <c r="N1920" s="10">
        <f t="shared" si="89"/>
        <v>19.06000000000018</v>
      </c>
      <c r="O1920" s="10">
        <f t="shared" si="87"/>
        <v>2.6878692134115014</v>
      </c>
      <c r="P1920" s="10" t="e">
        <f>0.5*$B$25*$B$29^2*EXP(-#REF!*N1920/$B$27)</f>
        <v>#REF!</v>
      </c>
      <c r="Q1920" s="10">
        <f t="shared" si="88"/>
        <v>-0.67510513469277567</v>
      </c>
    </row>
    <row r="1921" spans="14:17">
      <c r="N1921" s="10">
        <f t="shared" si="89"/>
        <v>19.070000000000181</v>
      </c>
      <c r="O1921" s="10">
        <f t="shared" si="87"/>
        <v>2.6123866514812488</v>
      </c>
      <c r="P1921" s="10" t="e">
        <f>0.5*$B$25*$B$29^2*EXP(-#REF!*N1921/$B$27)</f>
        <v>#REF!</v>
      </c>
      <c r="Q1921" s="10">
        <f t="shared" si="88"/>
        <v>-1.1493892398266705</v>
      </c>
    </row>
    <row r="1922" spans="14:17">
      <c r="N1922" s="10">
        <f t="shared" si="89"/>
        <v>19.080000000000183</v>
      </c>
      <c r="O1922" s="10">
        <f t="shared" si="87"/>
        <v>2.5366428530628293</v>
      </c>
      <c r="P1922" s="10" t="e">
        <f>0.5*$B$25*$B$29^2*EXP(-#REF!*N1922/$B$27)</f>
        <v>#REF!</v>
      </c>
      <c r="Q1922" s="10">
        <f t="shared" si="88"/>
        <v>-1.6163211762374134</v>
      </c>
    </row>
    <row r="1923" spans="14:17">
      <c r="N1923" s="10">
        <f t="shared" si="89"/>
        <v>19.090000000000185</v>
      </c>
      <c r="O1923" s="10">
        <f t="shared" si="87"/>
        <v>2.4606453924729652</v>
      </c>
      <c r="P1923" s="10" t="e">
        <f>0.5*$B$25*$B$29^2*EXP(-#REF!*N1923/$B$27)</f>
        <v>#REF!</v>
      </c>
      <c r="Q1923" s="10">
        <f t="shared" si="88"/>
        <v>-2.0729141729863469</v>
      </c>
    </row>
    <row r="1924" spans="14:17">
      <c r="N1924" s="10">
        <f t="shared" si="89"/>
        <v>19.100000000000186</v>
      </c>
      <c r="O1924" s="10">
        <f t="shared" si="87"/>
        <v>2.3844018693943845</v>
      </c>
      <c r="P1924" s="10" t="e">
        <f>0.5*$B$25*$B$29^2*EXP(-#REF!*N1924/$B$27)</f>
        <v>#REF!</v>
      </c>
      <c r="Q1924" s="10">
        <f t="shared" si="88"/>
        <v>-2.5162475930659305</v>
      </c>
    </row>
    <row r="1925" spans="14:17">
      <c r="N1925" s="10">
        <f t="shared" si="89"/>
        <v>19.110000000000188</v>
      </c>
      <c r="O1925" s="10">
        <f t="shared" si="87"/>
        <v>2.3079199081159683</v>
      </c>
      <c r="P1925" s="10" t="e">
        <f>0.5*$B$25*$B$29^2*EXP(-#REF!*N1925/$B$27)</f>
        <v>#REF!</v>
      </c>
      <c r="Q1925" s="10">
        <f t="shared" si="88"/>
        <v>-2.943485615509605</v>
      </c>
    </row>
    <row r="1926" spans="14:17">
      <c r="N1926" s="10">
        <f t="shared" si="89"/>
        <v>19.120000000000189</v>
      </c>
      <c r="O1926" s="10">
        <f t="shared" si="87"/>
        <v>2.2312071567698917</v>
      </c>
      <c r="P1926" s="10" t="e">
        <f>0.5*$B$25*$B$29^2*EXP(-#REF!*N1926/$B$27)</f>
        <v>#REF!</v>
      </c>
      <c r="Q1926" s="10">
        <f t="shared" si="88"/>
        <v>-3.3518953749684437</v>
      </c>
    </row>
    <row r="1927" spans="14:17">
      <c r="N1927" s="10">
        <f t="shared" si="89"/>
        <v>19.130000000000191</v>
      </c>
      <c r="O1927" s="10">
        <f t="shared" si="87"/>
        <v>2.1542712865674707</v>
      </c>
      <c r="P1927" s="10" t="e">
        <f>0.5*$B$25*$B$29^2*EXP(-#REF!*N1927/$B$27)</f>
        <v>#REF!</v>
      </c>
      <c r="Q1927" s="10">
        <f t="shared" si="88"/>
        <v>-3.7388644427231945</v>
      </c>
    </row>
    <row r="1928" spans="14:17">
      <c r="N1928" s="10">
        <f t="shared" si="89"/>
        <v>19.140000000000192</v>
      </c>
      <c r="O1928" s="10">
        <f t="shared" si="87"/>
        <v>2.0771199910317231</v>
      </c>
      <c r="P1928" s="10" t="e">
        <f>0.5*$B$25*$B$29^2*EXP(-#REF!*N1928/$B$27)</f>
        <v>#REF!</v>
      </c>
      <c r="Q1928" s="10">
        <f t="shared" si="88"/>
        <v>-4.1019175373128931</v>
      </c>
    </row>
    <row r="1929" spans="14:17">
      <c r="N1929" s="10">
        <f t="shared" si="89"/>
        <v>19.150000000000194</v>
      </c>
      <c r="O1929" s="10">
        <f t="shared" si="87"/>
        <v>1.9997609852276899</v>
      </c>
      <c r="P1929" s="10" t="e">
        <f>0.5*$B$25*$B$29^2*EXP(-#REF!*N1929/$B$27)</f>
        <v>#REF!</v>
      </c>
      <c r="Q1929" s="10">
        <f t="shared" si="88"/>
        <v>-4.4387323578890587</v>
      </c>
    </row>
    <row r="1930" spans="14:17">
      <c r="N1930" s="10">
        <f t="shared" si="89"/>
        <v>19.160000000000196</v>
      </c>
      <c r="O1930" s="10">
        <f t="shared" si="87"/>
        <v>1.9222020049915955</v>
      </c>
      <c r="P1930" s="10" t="e">
        <f>0.5*$B$25*$B$29^2*EXP(-#REF!*N1930/$B$27)</f>
        <v>#REF!</v>
      </c>
      <c r="Q1930" s="10">
        <f t="shared" si="88"/>
        <v>-4.7471544390160219</v>
      </c>
    </row>
    <row r="1931" spans="14:17">
      <c r="N1931" s="10">
        <f t="shared" si="89"/>
        <v>19.170000000000197</v>
      </c>
      <c r="O1931" s="10">
        <f t="shared" si="87"/>
        <v>1.8444508061568317</v>
      </c>
      <c r="P1931" s="10" t="e">
        <f>0.5*$B$25*$B$29^2*EXP(-#REF!*N1931/$B$27)</f>
        <v>#REF!</v>
      </c>
      <c r="Q1931" s="10">
        <f t="shared" si="88"/>
        <v>-5.0252109318973819</v>
      </c>
    </row>
    <row r="1932" spans="14:17">
      <c r="N1932" s="10">
        <f t="shared" si="89"/>
        <v>19.180000000000199</v>
      </c>
      <c r="O1932" s="10">
        <f t="shared" si="87"/>
        <v>1.7665151637784893</v>
      </c>
      <c r="P1932" s="10" t="e">
        <f>0.5*$B$25*$B$29^2*EXP(-#REF!*N1932/$B$27)</f>
        <v>#REF!</v>
      </c>
      <c r="Q1932" s="10">
        <f t="shared" si="88"/>
        <v>-5.2711232238757404</v>
      </c>
    </row>
    <row r="1933" spans="14:17">
      <c r="N1933" s="10">
        <f t="shared" si="89"/>
        <v>19.1900000000002</v>
      </c>
      <c r="O1933" s="10">
        <f t="shared" si="87"/>
        <v>1.6884028713559709</v>
      </c>
      <c r="P1933" s="10" t="e">
        <f>0.5*$B$25*$B$29^2*EXP(-#REF!*N1933/$B$27)</f>
        <v>#REF!</v>
      </c>
      <c r="Q1933" s="10">
        <f t="shared" si="88"/>
        <v>-5.4833183154840128</v>
      </c>
    </row>
    <row r="1934" spans="14:17">
      <c r="N1934" s="10">
        <f t="shared" si="89"/>
        <v>19.200000000000202</v>
      </c>
      <c r="O1934" s="10">
        <f t="shared" si="87"/>
        <v>1.6101217400532035</v>
      </c>
      <c r="P1934" s="10" t="e">
        <f>0.5*$B$25*$B$29^2*EXP(-#REF!*N1934/$B$27)</f>
        <v>#REF!</v>
      </c>
      <c r="Q1934" s="10">
        <f t="shared" si="88"/>
        <v>-5.6604388822739846</v>
      </c>
    </row>
    <row r="1935" spans="14:17">
      <c r="N1935" s="10">
        <f t="shared" si="89"/>
        <v>19.210000000000203</v>
      </c>
      <c r="O1935" s="10">
        <f t="shared" ref="O1935:O1998" si="90">$B$29*COS($B$25*N1935+$B$23)</f>
        <v>1.5316795979181943</v>
      </c>
      <c r="P1935" s="10" t="e">
        <f>0.5*$B$25*$B$29^2*EXP(-#REF!*N1935/$B$27)</f>
        <v>#REF!</v>
      </c>
      <c r="Q1935" s="10">
        <f t="shared" ref="Q1935:Q1998" si="91">$B$31*COS($B$27*N1935)</f>
        <v>-5.8013519570607759</v>
      </c>
    </row>
    <row r="1936" spans="14:17">
      <c r="N1936" s="10">
        <f t="shared" si="89"/>
        <v>19.220000000000205</v>
      </c>
      <c r="O1936" s="10">
        <f t="shared" si="90"/>
        <v>1.4530842890999003</v>
      </c>
      <c r="P1936" s="10" t="e">
        <f>0.5*$B$25*$B$29^2*EXP(-#REF!*N1936/$B$27)</f>
        <v>#REF!</v>
      </c>
      <c r="Q1936" s="10">
        <f t="shared" si="91"/>
        <v>-5.9051561770464467</v>
      </c>
    </row>
    <row r="1937" spans="14:17">
      <c r="N1937" s="10">
        <f t="shared" si="89"/>
        <v>19.230000000000206</v>
      </c>
      <c r="O1937" s="10">
        <f t="shared" si="90"/>
        <v>1.3743436730634842</v>
      </c>
      <c r="P1937" s="10" t="e">
        <f>0.5*$B$25*$B$29^2*EXP(-#REF!*N1937/$B$27)</f>
        <v>#REF!</v>
      </c>
      <c r="Q1937" s="10">
        <f t="shared" si="91"/>
        <v>-5.9711875494659132</v>
      </c>
    </row>
    <row r="1938" spans="14:17">
      <c r="N1938" s="10">
        <f t="shared" si="89"/>
        <v>19.240000000000208</v>
      </c>
      <c r="O1938" s="10">
        <f t="shared" si="90"/>
        <v>1.2954656238050442</v>
      </c>
      <c r="P1938" s="10" t="e">
        <f>0.5*$B$25*$B$29^2*EXP(-#REF!*N1938/$B$27)</f>
        <v>#REF!</v>
      </c>
      <c r="Q1938" s="10">
        <f t="shared" si="91"/>
        <v>-5.9990236988746997</v>
      </c>
    </row>
    <row r="1939" spans="14:17">
      <c r="N1939" s="10">
        <f t="shared" si="89"/>
        <v>19.25000000000021</v>
      </c>
      <c r="O1939" s="10">
        <f t="shared" si="90"/>
        <v>1.2164580290637745</v>
      </c>
      <c r="P1939" s="10" t="e">
        <f>0.5*$B$25*$B$29^2*EXP(-#REF!*N1939/$B$27)</f>
        <v>#REF!</v>
      </c>
      <c r="Q1939" s="10">
        <f t="shared" si="91"/>
        <v>-5.9884865689103783</v>
      </c>
    </row>
    <row r="1940" spans="14:17">
      <c r="N1940" s="10">
        <f t="shared" ref="N1940:N2003" si="92">N1939+$N$10</f>
        <v>19.260000000000211</v>
      </c>
      <c r="O1940" s="10">
        <f t="shared" si="90"/>
        <v>1.1373287895333102</v>
      </c>
      <c r="P1940" s="10" t="e">
        <f>0.5*$B$25*$B$29^2*EXP(-#REF!*N1940/$B$27)</f>
        <v>#REF!</v>
      </c>
      <c r="Q1940" s="10">
        <f t="shared" si="91"/>
        <v>-5.9396435612456564</v>
      </c>
    </row>
    <row r="1941" spans="14:17">
      <c r="N1941" s="10">
        <f t="shared" si="92"/>
        <v>19.270000000000213</v>
      </c>
      <c r="O1941" s="10">
        <f t="shared" si="90"/>
        <v>1.0580858180717758</v>
      </c>
      <c r="P1941" s="10" t="e">
        <f>0.5*$B$25*$B$29^2*EXP(-#REF!*N1941/$B$27)</f>
        <v>#REF!</v>
      </c>
      <c r="Q1941" s="10">
        <f t="shared" si="91"/>
        <v>-5.8528071044476837</v>
      </c>
    </row>
    <row r="1942" spans="14:17">
      <c r="N1942" s="10">
        <f t="shared" si="92"/>
        <v>19.280000000000214</v>
      </c>
      <c r="O1942" s="10">
        <f t="shared" si="90"/>
        <v>0.97873703891005681</v>
      </c>
      <c r="P1942" s="10" t="e">
        <f>0.5*$B$25*$B$29^2*EXP(-#REF!*N1942/$B$27)</f>
        <v>#REF!</v>
      </c>
      <c r="Q1942" s="10">
        <f t="shared" si="91"/>
        <v>-5.7285326555014198</v>
      </c>
    </row>
    <row r="1943" spans="14:17">
      <c r="N1943" s="10">
        <f t="shared" si="92"/>
        <v>19.290000000000216</v>
      </c>
      <c r="O1943" s="10">
        <f t="shared" si="90"/>
        <v>0.89929038686005824</v>
      </c>
      <c r="P1943" s="10" t="e">
        <f>0.5*$B$25*$B$29^2*EXP(-#REF!*N1943/$B$27)</f>
        <v>#REF!</v>
      </c>
      <c r="Q1943" s="10">
        <f t="shared" si="91"/>
        <v>-5.5676151467804864</v>
      </c>
    </row>
    <row r="1944" spans="14:17">
      <c r="N1944" s="10">
        <f t="shared" si="92"/>
        <v>19.300000000000217</v>
      </c>
      <c r="O1944" s="10">
        <f t="shared" si="90"/>
        <v>0.8197538065208928</v>
      </c>
      <c r="P1944" s="10" t="e">
        <f>0.5*$B$25*$B$29^2*EXP(-#REF!*N1944/$B$27)</f>
        <v>#REF!</v>
      </c>
      <c r="Q1944" s="10">
        <f t="shared" si="91"/>
        <v>-5.3710839011927636</v>
      </c>
    </row>
    <row r="1945" spans="14:17">
      <c r="N1945" s="10">
        <f t="shared" si="92"/>
        <v>19.310000000000219</v>
      </c>
      <c r="O1945" s="10">
        <f t="shared" si="90"/>
        <v>0.7401352514840881</v>
      </c>
      <c r="P1945" s="10" t="e">
        <f>0.5*$B$25*$B$29^2*EXP(-#REF!*N1945/$B$27)</f>
        <v>#REF!</v>
      </c>
      <c r="Q1945" s="10">
        <f t="shared" si="91"/>
        <v>-5.1401960480264561</v>
      </c>
    </row>
    <row r="1946" spans="14:17">
      <c r="N1946" s="10">
        <f t="shared" si="92"/>
        <v>19.320000000000221</v>
      </c>
      <c r="O1946" s="10">
        <f t="shared" si="90"/>
        <v>0.66044268353891222</v>
      </c>
      <c r="P1946" s="10" t="e">
        <f>0.5*$B$25*$B$29^2*EXP(-#REF!*N1946/$B$27)</f>
        <v>#REF!</v>
      </c>
      <c r="Q1946" s="10">
        <f t="shared" si="91"/>
        <v>-4.8764284816127308</v>
      </c>
    </row>
    <row r="1947" spans="14:17">
      <c r="N1947" s="10">
        <f t="shared" si="92"/>
        <v>19.330000000000222</v>
      </c>
      <c r="O1947" s="10">
        <f t="shared" si="90"/>
        <v>0.58068407187574955</v>
      </c>
      <c r="P1947" s="10" t="e">
        <f>0.5*$B$25*$B$29^2*EXP(-#REF!*N1947/$B$27)</f>
        <v>#REF!</v>
      </c>
      <c r="Q1947" s="10">
        <f t="shared" si="91"/>
        <v>-4.5814684142420568</v>
      </c>
    </row>
    <row r="1948" spans="14:17">
      <c r="N1948" s="10">
        <f t="shared" si="92"/>
        <v>19.340000000000224</v>
      </c>
      <c r="O1948" s="10">
        <f t="shared" si="90"/>
        <v>0.50086739228930099</v>
      </c>
      <c r="P1948" s="10" t="e">
        <f>0.5*$B$25*$B$29^2*EXP(-#REF!*N1948/$B$27)</f>
        <v>#REF!</v>
      </c>
      <c r="Q1948" s="10">
        <f t="shared" si="91"/>
        <v>-4.2572025837633358</v>
      </c>
    </row>
    <row r="1949" spans="14:17">
      <c r="N1949" s="10">
        <f t="shared" si="92"/>
        <v>19.350000000000225</v>
      </c>
      <c r="O1949" s="10">
        <f t="shared" si="90"/>
        <v>0.42100062638112501</v>
      </c>
      <c r="P1949" s="10" t="e">
        <f>0.5*$B$25*$B$29^2*EXP(-#REF!*N1949/$B$27)</f>
        <v>#REF!</v>
      </c>
      <c r="Q1949" s="10">
        <f t="shared" si="91"/>
        <v>-3.9057051849003619</v>
      </c>
    </row>
    <row r="1950" spans="14:17">
      <c r="N1950" s="10">
        <f t="shared" si="92"/>
        <v>19.360000000000227</v>
      </c>
      <c r="O1950" s="10">
        <f t="shared" si="90"/>
        <v>0.34109176076103015</v>
      </c>
      <c r="P1950" s="10" t="e">
        <f>0.5*$B$25*$B$29^2*EXP(-#REF!*N1950/$B$27)</f>
        <v>#REF!</v>
      </c>
      <c r="Q1950" s="10">
        <f t="shared" si="91"/>
        <v>-3.5292246014839925</v>
      </c>
    </row>
    <row r="1951" spans="14:17">
      <c r="N1951" s="10">
        <f t="shared" si="92"/>
        <v>19.370000000000228</v>
      </c>
      <c r="O1951" s="10">
        <f t="shared" si="90"/>
        <v>0.26114878624910137</v>
      </c>
      <c r="P1951" s="10" t="e">
        <f>0.5*$B$25*$B$29^2*EXP(-#REF!*N1951/$B$27)</f>
        <v>#REF!</v>
      </c>
      <c r="Q1951" s="10">
        <f t="shared" si="91"/>
        <v>-3.1301690244684819</v>
      </c>
    </row>
    <row r="1952" spans="14:17">
      <c r="N1952" s="10">
        <f t="shared" si="92"/>
        <v>19.38000000000023</v>
      </c>
      <c r="O1952" s="10">
        <f t="shared" si="90"/>
        <v>0.18117969707628451</v>
      </c>
      <c r="P1952" s="10" t="e">
        <f>0.5*$B$25*$B$29^2*EXP(-#REF!*N1952/$B$27)</f>
        <v>#REF!</v>
      </c>
      <c r="Q1952" s="10">
        <f t="shared" si="91"/>
        <v>-2.711091047727578</v>
      </c>
    </row>
    <row r="1953" spans="14:17">
      <c r="N1953" s="10">
        <f t="shared" si="92"/>
        <v>19.390000000000231</v>
      </c>
      <c r="O1953" s="10">
        <f t="shared" si="90"/>
        <v>0.10119249008462898</v>
      </c>
      <c r="P1953" s="10" t="e">
        <f>0.5*$B$25*$B$29^2*EXP(-#REF!*N1953/$B$27)</f>
        <v>#REF!</v>
      </c>
      <c r="Q1953" s="10">
        <f t="shared" si="91"/>
        <v>-2.2746713401647245</v>
      </c>
    </row>
    <row r="1954" spans="14:17">
      <c r="N1954" s="10">
        <f t="shared" si="92"/>
        <v>19.400000000000233</v>
      </c>
      <c r="O1954" s="10">
        <f t="shared" si="90"/>
        <v>2.119516392829178E-2</v>
      </c>
      <c r="P1954" s="10" t="e">
        <f>0.5*$B$25*$B$29^2*EXP(-#REF!*N1954/$B$27)</f>
        <v>#REF!</v>
      </c>
      <c r="Q1954" s="10">
        <f t="shared" si="91"/>
        <v>-1.8237014985801443</v>
      </c>
    </row>
    <row r="1955" spans="14:17">
      <c r="N1955" s="10">
        <f t="shared" si="92"/>
        <v>19.410000000000235</v>
      </c>
      <c r="O1955" s="10">
        <f t="shared" si="90"/>
        <v>-5.8804281726775681E-2</v>
      </c>
      <c r="P1955" s="10" t="e">
        <f>0.5*$B$25*$B$29^2*EXP(-#REF!*N1955/$B$27)</f>
        <v>#REF!</v>
      </c>
      <c r="Q1955" s="10">
        <f t="shared" si="91"/>
        <v>-1.3610661909779356</v>
      </c>
    </row>
    <row r="1956" spans="14:17">
      <c r="N1956" s="10">
        <f t="shared" si="92"/>
        <v>19.420000000000236</v>
      </c>
      <c r="O1956" s="10">
        <f t="shared" si="90"/>
        <v>-0.13879784700267386</v>
      </c>
      <c r="P1956" s="10" t="e">
        <f>0.5*$B$25*$B$29^2*EXP(-#REF!*N1956/$B$27)</f>
        <v>#REF!</v>
      </c>
      <c r="Q1956" s="10">
        <f t="shared" si="91"/>
        <v>-0.88972470453507868</v>
      </c>
    </row>
    <row r="1957" spans="14:17">
      <c r="N1957" s="10">
        <f t="shared" si="92"/>
        <v>19.430000000000238</v>
      </c>
      <c r="O1957" s="10">
        <f t="shared" si="90"/>
        <v>-0.21877753260942262</v>
      </c>
      <c r="P1957" s="10" t="e">
        <f>0.5*$B$25*$B$29^2*EXP(-#REF!*N1957/$B$27)</f>
        <v>#REF!</v>
      </c>
      <c r="Q1957" s="10">
        <f t="shared" si="91"/>
        <v>-0.4126920162623835</v>
      </c>
    </row>
    <row r="1958" spans="14:17">
      <c r="N1958" s="10">
        <f t="shared" si="92"/>
        <v>19.440000000000239</v>
      </c>
      <c r="O1958" s="10">
        <f t="shared" si="90"/>
        <v>-0.29873534064533808</v>
      </c>
      <c r="P1958" s="10" t="e">
        <f>0.5*$B$25*$B$29^2*EXP(-#REF!*N1958/$B$27)</f>
        <v>#REF!</v>
      </c>
      <c r="Q1958" s="10">
        <f t="shared" si="91"/>
        <v>6.6980492559455082E-2</v>
      </c>
    </row>
    <row r="1959" spans="14:17">
      <c r="N1959" s="10">
        <f t="shared" si="92"/>
        <v>19.450000000000241</v>
      </c>
      <c r="O1959" s="10">
        <f t="shared" si="90"/>
        <v>-0.37866327539613426</v>
      </c>
      <c r="P1959" s="10" t="e">
        <f>0.5*$B$25*$B$29^2*EXP(-#REF!*N1959/$B$27)</f>
        <v>#REF!</v>
      </c>
      <c r="Q1959" s="10">
        <f t="shared" si="91"/>
        <v>0.5462245548068928</v>
      </c>
    </row>
    <row r="1960" spans="14:17">
      <c r="N1960" s="10">
        <f t="shared" si="92"/>
        <v>19.460000000000242</v>
      </c>
      <c r="O1960" s="10">
        <f t="shared" si="90"/>
        <v>-0.45855334413482896</v>
      </c>
      <c r="P1960" s="10" t="e">
        <f>0.5*$B$25*$B$29^2*EXP(-#REF!*N1960/$B$27)</f>
        <v>#REF!</v>
      </c>
      <c r="Q1960" s="10">
        <f t="shared" si="91"/>
        <v>1.0219746439523427</v>
      </c>
    </row>
    <row r="1961" spans="14:17">
      <c r="N1961" s="10">
        <f t="shared" si="92"/>
        <v>19.470000000000244</v>
      </c>
      <c r="O1961" s="10">
        <f t="shared" si="90"/>
        <v>-0.53839755792135013</v>
      </c>
      <c r="P1961" s="10" t="e">
        <f>0.5*$B$25*$B$29^2*EXP(-#REF!*N1961/$B$27)</f>
        <v>#REF!</v>
      </c>
      <c r="Q1961" s="10">
        <f t="shared" si="91"/>
        <v>1.4911875829725194</v>
      </c>
    </row>
    <row r="1962" spans="14:17">
      <c r="N1962" s="10">
        <f t="shared" si="92"/>
        <v>19.480000000000246</v>
      </c>
      <c r="O1962" s="10">
        <f t="shared" si="90"/>
        <v>-0.61818793240074232</v>
      </c>
      <c r="P1962" s="10" t="e">
        <f>0.5*$B$25*$B$29^2*EXP(-#REF!*N1962/$B$27)</f>
        <v>#REF!</v>
      </c>
      <c r="Q1962" s="10">
        <f t="shared" si="91"/>
        <v>1.9508620102962264</v>
      </c>
    </row>
    <row r="1963" spans="14:17">
      <c r="N1963" s="10">
        <f t="shared" si="92"/>
        <v>19.490000000000247</v>
      </c>
      <c r="O1963" s="10">
        <f t="shared" si="90"/>
        <v>-0.69791648860204936</v>
      </c>
      <c r="P1963" s="10" t="e">
        <f>0.5*$B$25*$B$29^2*EXP(-#REF!*N1963/$B$27)</f>
        <v>#REF!</v>
      </c>
      <c r="Q1963" s="10">
        <f t="shared" si="91"/>
        <v>2.3980575782759503</v>
      </c>
    </row>
    <row r="1964" spans="14:17">
      <c r="N1964" s="10">
        <f t="shared" si="92"/>
        <v>19.500000000000249</v>
      </c>
      <c r="O1964" s="10">
        <f t="shared" si="90"/>
        <v>-0.77757525373609115</v>
      </c>
      <c r="P1964" s="10" t="e">
        <f>0.5*$B$25*$B$29^2*EXP(-#REF!*N1964/$B$27)</f>
        <v>#REF!</v>
      </c>
      <c r="Q1964" s="10">
        <f t="shared" si="91"/>
        <v>2.8299137613785579</v>
      </c>
    </row>
    <row r="1965" spans="14:17">
      <c r="N1965" s="10">
        <f t="shared" si="92"/>
        <v>19.51000000000025</v>
      </c>
      <c r="O1965" s="10">
        <f t="shared" si="90"/>
        <v>-0.8571562619926234</v>
      </c>
      <c r="P1965" s="10" t="e">
        <f>0.5*$B$25*$B$29^2*EXP(-#REF!*N1965/$B$27)</f>
        <v>#REF!</v>
      </c>
      <c r="Q1965" s="10">
        <f t="shared" si="91"/>
        <v>3.2436681537868646</v>
      </c>
    </row>
    <row r="1966" spans="14:17">
      <c r="N1966" s="10">
        <f t="shared" si="92"/>
        <v>19.520000000000252</v>
      </c>
      <c r="O1966" s="10">
        <f t="shared" si="90"/>
        <v>-0.93665155533736399</v>
      </c>
      <c r="P1966" s="10" t="e">
        <f>0.5*$B$25*$B$29^2*EXP(-#REF!*N1966/$B$27)</f>
        <v>#REF!</v>
      </c>
      <c r="Q1966" s="10">
        <f t="shared" si="91"/>
        <v>3.6366741393698625</v>
      </c>
    </row>
    <row r="1967" spans="14:17">
      <c r="N1967" s="10">
        <f t="shared" si="92"/>
        <v>19.530000000000253</v>
      </c>
      <c r="O1967" s="10">
        <f t="shared" si="90"/>
        <v>-1.0160531843071112</v>
      </c>
      <c r="P1967" s="10" t="e">
        <f>0.5*$B$25*$B$29^2*EXP(-#REF!*N1967/$B$27)</f>
        <v>#REF!</v>
      </c>
      <c r="Q1967" s="10">
        <f t="shared" si="91"/>
        <v>4.0064178209941073</v>
      </c>
    </row>
    <row r="1968" spans="14:17">
      <c r="N1968" s="10">
        <f t="shared" si="92"/>
        <v>19.540000000000255</v>
      </c>
      <c r="O1968" s="10">
        <f t="shared" si="90"/>
        <v>-1.0953532088050231</v>
      </c>
      <c r="P1968" s="10" t="e">
        <f>0.5*$B$25*$B$29^2*EXP(-#REF!*N1968/$B$27)</f>
        <v>#REF!</v>
      </c>
      <c r="Q1968" s="10">
        <f t="shared" si="91"/>
        <v>4.3505341008864242</v>
      </c>
    </row>
    <row r="1969" spans="14:17">
      <c r="N1969" s="10">
        <f t="shared" si="92"/>
        <v>19.550000000000257</v>
      </c>
      <c r="O1969" s="10">
        <f t="shared" si="90"/>
        <v>-1.1745436988949582</v>
      </c>
      <c r="P1969" s="10" t="e">
        <f>0.5*$B$25*$B$29^2*EXP(-#REF!*N1969/$B$27)</f>
        <v>#REF!</v>
      </c>
      <c r="Q1969" s="10">
        <f t="shared" si="91"/>
        <v>4.6668218091885256</v>
      </c>
    </row>
    <row r="1970" spans="14:17">
      <c r="N1970" s="10">
        <f t="shared" si="92"/>
        <v>19.560000000000258</v>
      </c>
      <c r="O1970" s="10">
        <f t="shared" si="90"/>
        <v>-1.2536167355937873</v>
      </c>
      <c r="P1970" s="10" t="e">
        <f>0.5*$B$25*$B$29^2*EXP(-#REF!*N1970/$B$27)</f>
        <v>#REF!</v>
      </c>
      <c r="Q1970" s="10">
        <f t="shared" si="91"/>
        <v>4.9532577839323642</v>
      </c>
    </row>
    <row r="1971" spans="14:17">
      <c r="N1971" s="10">
        <f t="shared" si="92"/>
        <v>19.57000000000026</v>
      </c>
      <c r="O1971" s="10">
        <f t="shared" si="90"/>
        <v>-1.3325644116637336</v>
      </c>
      <c r="P1971" s="10" t="e">
        <f>0.5*$B$25*$B$29^2*EXP(-#REF!*N1971/$B$27)</f>
        <v>#REF!</v>
      </c>
      <c r="Q1971" s="10">
        <f t="shared" si="91"/>
        <v>5.2080098123724881</v>
      </c>
    </row>
    <row r="1972" spans="14:17">
      <c r="N1972" s="10">
        <f t="shared" si="92"/>
        <v>19.580000000000261</v>
      </c>
      <c r="O1972" s="10">
        <f t="shared" si="90"/>
        <v>-1.4113788324029803</v>
      </c>
      <c r="P1972" s="10" t="e">
        <f>0.5*$B$25*$B$29^2*EXP(-#REF!*N1972/$B$27)</f>
        <v>#REF!</v>
      </c>
      <c r="Q1972" s="10">
        <f t="shared" si="91"/>
        <v>5.4294483508949885</v>
      </c>
    </row>
    <row r="1973" spans="14:17">
      <c r="N1973" s="10">
        <f t="shared" si="92"/>
        <v>19.590000000000263</v>
      </c>
      <c r="O1973" s="10">
        <f t="shared" si="90"/>
        <v>-1.4900521164350198</v>
      </c>
      <c r="P1973" s="10" t="e">
        <f>0.5*$B$25*$B$29^2*EXP(-#REF!*N1973/$B$27)</f>
        <v>#REF!</v>
      </c>
      <c r="Q1973" s="10">
        <f t="shared" si="91"/>
        <v>5.6161569485356342</v>
      </c>
    </row>
    <row r="1974" spans="14:17">
      <c r="N1974" s="10">
        <f t="shared" si="92"/>
        <v>19.600000000000264</v>
      </c>
      <c r="O1974" s="10">
        <f t="shared" si="90"/>
        <v>-1.5685763964972337</v>
      </c>
      <c r="P1974" s="10" t="e">
        <f>0.5*$B$25*$B$29^2*EXP(-#REF!*N1974/$B$27)</f>
        <v>#REF!</v>
      </c>
      <c r="Q1974" s="10">
        <f t="shared" si="91"/>
        <v>5.7669413074322655</v>
      </c>
    </row>
    <row r="1975" spans="14:17">
      <c r="N1975" s="10">
        <f t="shared" si="92"/>
        <v>19.610000000000266</v>
      </c>
      <c r="O1975" s="10">
        <f t="shared" si="90"/>
        <v>-1.6469438202269402</v>
      </c>
      <c r="P1975" s="10" t="e">
        <f>0.5*$B$25*$B$29^2*EXP(-#REF!*N1975/$B$27)</f>
        <v>#REF!</v>
      </c>
      <c r="Q1975" s="10">
        <f t="shared" si="91"/>
        <v>5.8808369222554369</v>
      </c>
    </row>
    <row r="1976" spans="14:17">
      <c r="N1976" s="10">
        <f t="shared" si="92"/>
        <v>19.620000000000267</v>
      </c>
      <c r="O1976" s="10">
        <f t="shared" si="90"/>
        <v>-1.7251465509469615</v>
      </c>
      <c r="P1976" s="10" t="e">
        <f>0.5*$B$25*$B$29^2*EXP(-#REF!*N1976/$B$27)</f>
        <v>#REF!</v>
      </c>
      <c r="Q1976" s="10">
        <f t="shared" si="91"/>
        <v>5.95711524975105</v>
      </c>
    </row>
    <row r="1977" spans="14:17">
      <c r="N1977" s="10">
        <f t="shared" si="92"/>
        <v>19.630000000000269</v>
      </c>
      <c r="O1977" s="10">
        <f t="shared" si="90"/>
        <v>-1.8031767684496165</v>
      </c>
      <c r="P1977" s="10" t="e">
        <f>0.5*$B$25*$B$29^2*EXP(-#REF!*N1977/$B$27)</f>
        <v>#REF!</v>
      </c>
      <c r="Q1977" s="10">
        <f t="shared" si="91"/>
        <v>5.9952883689309546</v>
      </c>
    </row>
    <row r="1978" spans="14:17">
      <c r="N1978" s="10">
        <f t="shared" si="92"/>
        <v>19.640000000000271</v>
      </c>
      <c r="O1978" s="10">
        <f t="shared" si="90"/>
        <v>-1.8810266697780686</v>
      </c>
      <c r="P1978" s="10" t="e">
        <f>0.5*$B$25*$B$29^2*EXP(-#REF!*N1978/$B$27)</f>
        <v>#REF!</v>
      </c>
      <c r="Q1978" s="10">
        <f t="shared" si="91"/>
        <v>5.9951121021021843</v>
      </c>
    </row>
    <row r="1979" spans="14:17">
      <c r="N1979" s="10">
        <f t="shared" si="92"/>
        <v>19.650000000000272</v>
      </c>
      <c r="O1979" s="10">
        <f t="shared" si="90"/>
        <v>-1.9586884700070597</v>
      </c>
      <c r="P1979" s="10" t="e">
        <f>0.5*$B$25*$B$29^2*EXP(-#REF!*N1979/$B$27)</f>
        <v>#REF!</v>
      </c>
      <c r="Q1979" s="10">
        <f t="shared" si="91"/>
        <v>5.9565875767709144</v>
      </c>
    </row>
    <row r="1980" spans="14:17">
      <c r="N1980" s="10">
        <f t="shared" si="92"/>
        <v>19.660000000000274</v>
      </c>
      <c r="O1980" s="10">
        <f t="shared" si="90"/>
        <v>-2.036154403021285</v>
      </c>
      <c r="P1980" s="10" t="e">
        <f>0.5*$B$25*$B$29^2*EXP(-#REF!*N1980/$B$27)</f>
        <v>#REF!</v>
      </c>
      <c r="Q1980" s="10">
        <f t="shared" si="91"/>
        <v>5.8799612184302692</v>
      </c>
    </row>
    <row r="1981" spans="14:17">
      <c r="N1981" s="10">
        <f t="shared" si="92"/>
        <v>19.670000000000275</v>
      </c>
      <c r="O1981" s="10">
        <f t="shared" si="90"/>
        <v>-2.1134167222918876</v>
      </c>
      <c r="P1981" s="10" t="e">
        <f>0.5*$B$25*$B$29^2*EXP(-#REF!*N1981/$B$27)</f>
        <v>#REF!</v>
      </c>
      <c r="Q1981" s="10">
        <f t="shared" si="91"/>
        <v>5.7657231742781159</v>
      </c>
    </row>
    <row r="1982" spans="14:17">
      <c r="N1982" s="10">
        <f t="shared" si="92"/>
        <v>19.680000000000277</v>
      </c>
      <c r="O1982" s="10">
        <f t="shared" si="90"/>
        <v>-2.1904677016515457</v>
      </c>
      <c r="P1982" s="10" t="e">
        <f>0.5*$B$25*$B$29^2*EXP(-#REF!*N1982/$B$27)</f>
        <v>#REF!</v>
      </c>
      <c r="Q1982" s="10">
        <f t="shared" si="91"/>
        <v>5.6146041779476814</v>
      </c>
    </row>
    <row r="1983" spans="14:17">
      <c r="N1983" s="10">
        <f t="shared" si="92"/>
        <v>19.690000000000278</v>
      </c>
      <c r="O1983" s="10">
        <f t="shared" si="90"/>
        <v>-2.2672996360664222</v>
      </c>
      <c r="P1983" s="10" t="e">
        <f>0.5*$B$25*$B$29^2*EXP(-#REF!*N1983/$B$27)</f>
        <v>#REF!</v>
      </c>
      <c r="Q1983" s="10">
        <f t="shared" si="91"/>
        <v>5.4275708753060012</v>
      </c>
    </row>
    <row r="1984" spans="14:17">
      <c r="N1984" s="10">
        <f t="shared" si="92"/>
        <v>19.70000000000028</v>
      </c>
      <c r="O1984" s="10">
        <f t="shared" si="90"/>
        <v>-2.3439048424069933</v>
      </c>
      <c r="P1984" s="10" t="e">
        <f>0.5*$B$25*$B$29^2*EXP(-#REF!*N1984/$B$27)</f>
        <v>#REF!</v>
      </c>
      <c r="Q1984" s="10">
        <f t="shared" si="91"/>
        <v>5.2058196412191542</v>
      </c>
    </row>
    <row r="1985" spans="14:17">
      <c r="N1985" s="10">
        <f t="shared" si="92"/>
        <v>19.710000000000282</v>
      </c>
      <c r="O1985" s="10">
        <f t="shared" si="90"/>
        <v>-2.4202756602166797</v>
      </c>
      <c r="P1985" s="10" t="e">
        <f>0.5*$B$25*$B$29^2*EXP(-#REF!*N1985/$B$27)</f>
        <v>#REF!</v>
      </c>
      <c r="Q1985" s="10">
        <f t="shared" si="91"/>
        <v>4.9507689268358757</v>
      </c>
    </row>
    <row r="1986" spans="14:17">
      <c r="N1986" s="10">
        <f t="shared" si="92"/>
        <v>19.720000000000283</v>
      </c>
      <c r="O1986" s="10">
        <f t="shared" si="90"/>
        <v>-2.496404452477234</v>
      </c>
      <c r="P1986" s="10" t="e">
        <f>0.5*$B$25*$B$29^2*EXP(-#REF!*N1986/$B$27)</f>
        <v>#REF!</v>
      </c>
      <c r="Q1986" s="10">
        <f t="shared" si="91"/>
        <v>4.6640501863408117</v>
      </c>
    </row>
    <row r="1987" spans="14:17">
      <c r="N1987" s="10">
        <f t="shared" si="92"/>
        <v>19.730000000000285</v>
      </c>
      <c r="O1987" s="10">
        <f t="shared" si="90"/>
        <v>-2.5722836063728707</v>
      </c>
      <c r="P1987" s="10" t="e">
        <f>0.5*$B$25*$B$29^2*EXP(-#REF!*N1987/$B$27)</f>
        <v>#REF!</v>
      </c>
      <c r="Q1987" s="10">
        <f t="shared" si="91"/>
        <v>4.3474974412152569</v>
      </c>
    </row>
    <row r="1988" spans="14:17">
      <c r="N1988" s="10">
        <f t="shared" si="92"/>
        <v>19.740000000000286</v>
      </c>
      <c r="O1988" s="10">
        <f t="shared" si="90"/>
        <v>-2.6479055340514317</v>
      </c>
      <c r="P1988" s="10" t="e">
        <f>0.5*$B$25*$B$29^2*EXP(-#REF!*N1988/$B$27)</f>
        <v>#REF!</v>
      </c>
      <c r="Q1988" s="10">
        <f t="shared" si="91"/>
        <v>4.0031355487584603</v>
      </c>
    </row>
    <row r="1989" spans="14:17">
      <c r="N1989" s="10">
        <f t="shared" si="92"/>
        <v>19.750000000000288</v>
      </c>
      <c r="O1989" s="10">
        <f t="shared" si="90"/>
        <v>-2.7232626733830614</v>
      </c>
      <c r="P1989" s="10" t="e">
        <f>0.5*$B$25*$B$29^2*EXP(-#REF!*N1989/$B$27)</f>
        <v>#REF!</v>
      </c>
      <c r="Q1989" s="10">
        <f t="shared" si="91"/>
        <v>3.6331672499109464</v>
      </c>
    </row>
    <row r="1990" spans="14:17">
      <c r="N1990" s="10">
        <f t="shared" si="92"/>
        <v>19.760000000000289</v>
      </c>
      <c r="O1990" s="10">
        <f t="shared" si="90"/>
        <v>-2.7983474887168378</v>
      </c>
      <c r="P1990" s="10" t="e">
        <f>0.5*$B$25*$B$29^2*EXP(-#REF!*N1990/$B$27)</f>
        <v>#REF!</v>
      </c>
      <c r="Q1990" s="10">
        <f t="shared" si="91"/>
        <v>3.2399590792295854</v>
      </c>
    </row>
    <row r="1991" spans="14:17">
      <c r="N1991" s="10">
        <f t="shared" si="92"/>
        <v>19.770000000000291</v>
      </c>
      <c r="O1991" s="10">
        <f t="shared" si="90"/>
        <v>-2.8731524716336909</v>
      </c>
      <c r="P1991" s="10" t="e">
        <f>0.5*$B$25*$B$29^2*EXP(-#REF!*N1991/$B$27)</f>
        <v>#REF!</v>
      </c>
      <c r="Q1991" s="10">
        <f t="shared" si="91"/>
        <v>2.8260262271424756</v>
      </c>
    </row>
    <row r="1992" spans="14:17">
      <c r="N1992" s="10">
        <f t="shared" si="92"/>
        <v>19.780000000000292</v>
      </c>
      <c r="O1992" s="10">
        <f t="shared" si="90"/>
        <v>-2.9476701416975599</v>
      </c>
      <c r="P1992" s="10" t="e">
        <f>0.5*$B$25*$B$29^2*EXP(-#REF!*N1992/$B$27)</f>
        <v>#REF!</v>
      </c>
      <c r="Q1992" s="10">
        <f t="shared" si="91"/>
        <v>2.394016451313556</v>
      </c>
    </row>
    <row r="1993" spans="14:17">
      <c r="N1993" s="10">
        <f t="shared" si="92"/>
        <v>19.790000000000294</v>
      </c>
      <c r="O1993" s="10">
        <f t="shared" si="90"/>
        <v>-3.0218930472037488</v>
      </c>
      <c r="P1993" s="10" t="e">
        <f>0.5*$B$25*$B$29^2*EXP(-#REF!*N1993/$B$27)</f>
        <v>#REF!</v>
      </c>
      <c r="Q1993" s="10">
        <f t="shared" si="91"/>
        <v>1.9466931400293086</v>
      </c>
    </row>
    <row r="1994" spans="14:17">
      <c r="N1994" s="10">
        <f t="shared" si="92"/>
        <v>19.800000000000296</v>
      </c>
      <c r="O1994" s="10">
        <f t="shared" si="90"/>
        <v>-3.0958137659234528</v>
      </c>
      <c r="P1994" s="10" t="e">
        <f>0.5*$B$25*$B$29^2*EXP(-#REF!*N1994/$B$27)</f>
        <v>#REF!</v>
      </c>
      <c r="Q1994" s="10">
        <f t="shared" si="91"/>
        <v>1.4869176359440774</v>
      </c>
    </row>
    <row r="1995" spans="14:17">
      <c r="N1995" s="10">
        <f t="shared" si="92"/>
        <v>19.810000000000297</v>
      </c>
      <c r="O1995" s="10">
        <f t="shared" si="90"/>
        <v>-3.1694249058464004</v>
      </c>
      <c r="P1995" s="10" t="e">
        <f>0.5*$B$25*$B$29^2*EXP(-#REF!*N1995/$B$27)</f>
        <v>#REF!</v>
      </c>
      <c r="Q1995" s="10">
        <f t="shared" si="91"/>
        <v>1.0176309332517155</v>
      </c>
    </row>
    <row r="1996" spans="14:17">
      <c r="N1996" s="10">
        <f t="shared" si="92"/>
        <v>19.820000000000299</v>
      </c>
      <c r="O1996" s="10">
        <f t="shared" si="90"/>
        <v>-3.2427191059199418</v>
      </c>
      <c r="P1996" s="10" t="e">
        <f>0.5*$B$25*$B$29^2*EXP(-#REF!*N1996/$B$27)</f>
        <v>#REF!</v>
      </c>
      <c r="Q1996" s="10">
        <f t="shared" si="91"/>
        <v>0.54183486535919423</v>
      </c>
    </row>
    <row r="1997" spans="14:17">
      <c r="N1997" s="10">
        <f t="shared" si="92"/>
        <v>19.8300000000003</v>
      </c>
      <c r="O1997" s="10">
        <f t="shared" si="90"/>
        <v>-3.3156890367850442</v>
      </c>
      <c r="P1997" s="10" t="e">
        <f>0.5*$B$25*$B$29^2*EXP(-#REF!*N1997/$B$27)</f>
        <v>#REF!</v>
      </c>
      <c r="Q1997" s="10">
        <f t="shared" si="91"/>
        <v>6.25729033968732E-2</v>
      </c>
    </row>
    <row r="1998" spans="14:17">
      <c r="N1998" s="10">
        <f t="shared" si="92"/>
        <v>19.840000000000302</v>
      </c>
      <c r="O1998" s="10">
        <f t="shared" si="90"/>
        <v>-3.3883274015096365</v>
      </c>
      <c r="P1998" s="10" t="e">
        <f>0.5*$B$25*$B$29^2*EXP(-#REF!*N1998/$B$27)</f>
        <v>#REF!</v>
      </c>
      <c r="Q1998" s="10">
        <f t="shared" si="91"/>
        <v>-0.41708931161057</v>
      </c>
    </row>
    <row r="1999" spans="14:17">
      <c r="N1999" s="10">
        <f t="shared" si="92"/>
        <v>19.850000000000303</v>
      </c>
      <c r="O1999" s="10">
        <f t="shared" ref="O1999:O2062" si="93">$B$29*COS($B$25*N1999+$B$23)</f>
        <v>-3.4606269363176745</v>
      </c>
      <c r="P1999" s="10" t="e">
        <f>0.5*$B$25*$B$29^2*EXP(-#REF!*N1999/$B$27)</f>
        <v>#REF!</v>
      </c>
      <c r="Q1999" s="10">
        <f t="shared" ref="Q1999:Q2062" si="94">$B$31*COS($B$27*N1999)</f>
        <v>-0.89408357838487462</v>
      </c>
    </row>
    <row r="2000" spans="14:17">
      <c r="N2000" s="10">
        <f t="shared" si="92"/>
        <v>19.860000000000305</v>
      </c>
      <c r="O2000" s="10">
        <f t="shared" si="93"/>
        <v>-3.5325804113158243</v>
      </c>
      <c r="P2000" s="10" t="e">
        <f>0.5*$B$25*$B$29^2*EXP(-#REF!*N2000/$B$27)</f>
        <v>#REF!</v>
      </c>
      <c r="Q2000" s="10">
        <f t="shared" si="94"/>
        <v>-1.3653587614118177</v>
      </c>
    </row>
    <row r="2001" spans="14:17">
      <c r="N2001" s="10">
        <f t="shared" si="92"/>
        <v>19.870000000000307</v>
      </c>
      <c r="O2001" s="10">
        <f t="shared" si="93"/>
        <v>-3.6041806312167517</v>
      </c>
      <c r="P2001" s="10" t="e">
        <f>0.5*$B$25*$B$29^2*EXP(-#REF!*N2001/$B$27)</f>
        <v>#REF!</v>
      </c>
      <c r="Q2001" s="10">
        <f t="shared" si="94"/>
        <v>-1.8279003077961844</v>
      </c>
    </row>
    <row r="2002" spans="14:17">
      <c r="N2002" s="10">
        <f t="shared" si="92"/>
        <v>19.880000000000308</v>
      </c>
      <c r="O2002" s="10">
        <f t="shared" si="93"/>
        <v>-3.6754204360580314</v>
      </c>
      <c r="P2002" s="10" t="e">
        <f>0.5*$B$25*$B$29^2*EXP(-#REF!*N2002/$B$27)</f>
        <v>#REF!</v>
      </c>
      <c r="Q2002" s="10">
        <f t="shared" si="94"/>
        <v>-2.2787495301128184</v>
      </c>
    </row>
    <row r="2003" spans="14:17">
      <c r="N2003" s="10">
        <f t="shared" si="92"/>
        <v>19.89000000000031</v>
      </c>
      <c r="O2003" s="10">
        <f t="shared" si="93"/>
        <v>-3.7462927019185446</v>
      </c>
      <c r="P2003" s="10" t="e">
        <f>0.5*$B$25*$B$29^2*EXP(-#REF!*N2003/$B$27)</f>
        <v>#REF!</v>
      </c>
      <c r="Q2003" s="10">
        <f t="shared" si="94"/>
        <v>-2.7150225319093098</v>
      </c>
    </row>
    <row r="2004" spans="14:17">
      <c r="N2004" s="10">
        <f t="shared" ref="N2004:N2067" si="95">N2003+$N$10</f>
        <v>19.900000000000311</v>
      </c>
      <c r="O2004" s="10">
        <f t="shared" si="93"/>
        <v>-3.816790341630766</v>
      </c>
      <c r="P2004" s="10" t="e">
        <f>0.5*$B$25*$B$29^2*EXP(-#REF!*N2004/$B$27)</f>
        <v>#REF!</v>
      </c>
      <c r="Q2004" s="10">
        <f t="shared" si="94"/>
        <v>-3.133928654801692</v>
      </c>
    </row>
    <row r="2005" spans="14:17">
      <c r="N2005" s="10">
        <f t="shared" si="95"/>
        <v>19.910000000000313</v>
      </c>
      <c r="O2005" s="10">
        <f t="shared" si="93"/>
        <v>-3.8869063054893727</v>
      </c>
      <c r="P2005" s="10" t="e">
        <f>0.5*$B$25*$B$29^2*EXP(-#REF!*N2005/$B$27)</f>
        <v>#REF!</v>
      </c>
      <c r="Q2005" s="10">
        <f t="shared" si="94"/>
        <v>-3.5327883291646822</v>
      </c>
    </row>
    <row r="2006" spans="14:17">
      <c r="N2006" s="10">
        <f t="shared" si="95"/>
        <v>19.920000000000314</v>
      </c>
      <c r="O2006" s="10">
        <f t="shared" si="93"/>
        <v>-3.9566335819566074</v>
      </c>
      <c r="P2006" s="10" t="e">
        <f>0.5*$B$25*$B$29^2*EXP(-#REF!*N2006/$B$27)</f>
        <v>#REF!</v>
      </c>
      <c r="Q2006" s="10">
        <f t="shared" si="94"/>
        <v>-3.9090502142329715</v>
      </c>
    </row>
    <row r="2007" spans="14:17">
      <c r="N2007" s="10">
        <f t="shared" si="95"/>
        <v>19.930000000000316</v>
      </c>
      <c r="O2007" s="10">
        <f t="shared" si="93"/>
        <v>-4.0259651983628304</v>
      </c>
      <c r="P2007" s="10" t="e">
        <f>0.5*$B$25*$B$29^2*EXP(-#REF!*N2007/$B$27)</f>
        <v>#REF!</v>
      </c>
      <c r="Q2007" s="10">
        <f t="shared" si="94"/>
        <v>-4.2603075179754013</v>
      </c>
    </row>
    <row r="2008" spans="14:17">
      <c r="N2008" s="10">
        <f t="shared" si="95"/>
        <v>19.940000000000317</v>
      </c>
      <c r="O2008" s="10">
        <f t="shared" si="93"/>
        <v>-4.0948942216040782</v>
      </c>
      <c r="P2008" s="10" t="e">
        <f>0.5*$B$25*$B$29^2*EXP(-#REF!*N2008/$B$27)</f>
        <v>#REF!</v>
      </c>
      <c r="Q2008" s="10">
        <f t="shared" si="94"/>
        <v>-4.584313392350535</v>
      </c>
    </row>
    <row r="2009" spans="14:17">
      <c r="N2009" s="10">
        <f t="shared" si="95"/>
        <v>19.950000000000319</v>
      </c>
      <c r="O2009" s="10">
        <f t="shared" si="93"/>
        <v>-4.1634137588356639</v>
      </c>
      <c r="P2009" s="10" t="e">
        <f>0.5*$B$25*$B$29^2*EXP(-#REF!*N2009/$B$27)</f>
        <v>#REF!</v>
      </c>
      <c r="Q2009" s="10">
        <f t="shared" si="94"/>
        <v>-4.8789953054665149</v>
      </c>
    </row>
    <row r="2010" spans="14:17">
      <c r="N2010" s="10">
        <f t="shared" si="95"/>
        <v>19.960000000000321</v>
      </c>
      <c r="O2010" s="10">
        <f t="shared" si="93"/>
        <v>-4.2315169581608654</v>
      </c>
      <c r="P2010" s="10" t="e">
        <f>0.5*$B$25*$B$29^2*EXP(-#REF!*N2010/$B$27)</f>
        <v>#REF!</v>
      </c>
      <c r="Q2010" s="10">
        <f t="shared" si="94"/>
        <v>-5.1424682987124379</v>
      </c>
    </row>
    <row r="2011" spans="14:17">
      <c r="N2011" s="10">
        <f t="shared" si="95"/>
        <v>19.970000000000322</v>
      </c>
      <c r="O2011" s="10">
        <f t="shared" si="93"/>
        <v>-4.2991970093165035</v>
      </c>
      <c r="P2011" s="10" t="e">
        <f>0.5*$B$25*$B$29^2*EXP(-#REF!*N2011/$B$27)</f>
        <v>#REF!</v>
      </c>
      <c r="Q2011" s="10">
        <f t="shared" si="94"/>
        <v>-5.3730470440608489</v>
      </c>
    </row>
    <row r="2012" spans="14:17">
      <c r="N2012" s="10">
        <f t="shared" si="95"/>
        <v>19.980000000000324</v>
      </c>
      <c r="O2012" s="10">
        <f t="shared" si="93"/>
        <v>-4.3664471443538613</v>
      </c>
      <c r="P2012" s="10" t="e">
        <f>0.5*$B$25*$B$29^2*EXP(-#REF!*N2012/$B$27)</f>
        <v>#REF!</v>
      </c>
      <c r="Q2012" s="10">
        <f t="shared" si="94"/>
        <v>-5.5692566244157486</v>
      </c>
    </row>
    <row r="2013" spans="14:17">
      <c r="N2013" s="10">
        <f t="shared" si="95"/>
        <v>19.990000000000325</v>
      </c>
      <c r="O2013" s="10">
        <f t="shared" si="93"/>
        <v>-4.4332606383153825</v>
      </c>
      <c r="P2013" s="10" t="e">
        <f>0.5*$B$25*$B$29^2*EXP(-#REF!*N2013/$B$27)</f>
        <v>#REF!</v>
      </c>
      <c r="Q2013" s="10">
        <f t="shared" si="94"/>
        <v>-5.7298419680487109</v>
      </c>
    </row>
    <row r="2014" spans="14:17">
      <c r="N2014" s="10">
        <f t="shared" si="95"/>
        <v>20.000000000000327</v>
      </c>
      <c r="O2014" s="10">
        <f t="shared" si="93"/>
        <v>-4.4996308099075382</v>
      </c>
      <c r="P2014" s="10" t="e">
        <f>0.5*$B$25*$B$29^2*EXP(-#REF!*N2014/$B$27)</f>
        <v>#REF!</v>
      </c>
      <c r="Q2014" s="10">
        <f t="shared" si="94"/>
        <v>-5.8537758767748667</v>
      </c>
    </row>
    <row r="2015" spans="14:17">
      <c r="N2015" s="10">
        <f t="shared" si="95"/>
        <v>20.010000000000328</v>
      </c>
      <c r="O2015" s="10">
        <f t="shared" si="93"/>
        <v>-4.5655510221683828</v>
      </c>
      <c r="P2015" s="10" t="e">
        <f>0.5*$B$25*$B$29^2*EXP(-#REF!*N2015/$B$27)</f>
        <v>#REF!</v>
      </c>
      <c r="Q2015" s="10">
        <f t="shared" si="94"/>
        <v>-5.940265596515875</v>
      </c>
    </row>
    <row r="2016" spans="14:17">
      <c r="N2016" s="10">
        <f t="shared" si="95"/>
        <v>20.02000000000033</v>
      </c>
      <c r="O2016" s="10">
        <f t="shared" si="93"/>
        <v>-4.6310146831315304</v>
      </c>
      <c r="P2016" s="10" t="e">
        <f>0.5*$B$25*$B$29^2*EXP(-#REF!*N2016/$B$27)</f>
        <v>#REF!</v>
      </c>
      <c r="Q2016" s="10">
        <f t="shared" si="94"/>
        <v>-5.9887578882206647</v>
      </c>
    </row>
    <row r="2017" spans="14:17">
      <c r="N2017" s="10">
        <f t="shared" si="95"/>
        <v>20.030000000000332</v>
      </c>
      <c r="O2017" s="10">
        <f t="shared" si="93"/>
        <v>-4.696015246485624</v>
      </c>
      <c r="P2017" s="10" t="e">
        <f>0.5*$B$25*$B$29^2*EXP(-#REF!*N2017/$B$27)</f>
        <v>#REF!</v>
      </c>
      <c r="Q2017" s="10">
        <f t="shared" si="94"/>
        <v>-5.9989425667073721</v>
      </c>
    </row>
    <row r="2018" spans="14:17">
      <c r="N2018" s="10">
        <f t="shared" si="95"/>
        <v>20.040000000000333</v>
      </c>
      <c r="O2018" s="10">
        <f t="shared" si="93"/>
        <v>-4.7605462122284017</v>
      </c>
      <c r="P2018" s="10" t="e">
        <f>0.5*$B$25*$B$29^2*EXP(-#REF!*N2018/$B$27)</f>
        <v>#REF!</v>
      </c>
      <c r="Q2018" s="10">
        <f t="shared" si="94"/>
        <v>-5.9707544847899712</v>
      </c>
    </row>
    <row r="2019" spans="14:17">
      <c r="N2019" s="10">
        <f t="shared" si="95"/>
        <v>20.050000000000335</v>
      </c>
      <c r="O2019" s="10">
        <f t="shared" si="93"/>
        <v>-4.8246011273170639</v>
      </c>
      <c r="P2019" s="10" t="e">
        <f>0.5*$B$25*$B$29^2*EXP(-#REF!*N2019/$B$27)</f>
        <v>#REF!</v>
      </c>
      <c r="Q2019" s="10">
        <f t="shared" si="94"/>
        <v>-5.9043739499979369</v>
      </c>
    </row>
    <row r="2020" spans="14:17">
      <c r="N2020" s="10">
        <f t="shared" si="95"/>
        <v>20.060000000000336</v>
      </c>
      <c r="O2020" s="10">
        <f t="shared" si="93"/>
        <v>-4.8881735863134823</v>
      </c>
      <c r="P2020" s="10" t="e">
        <f>0.5*$B$25*$B$29^2*EXP(-#REF!*N2020/$B$27)</f>
        <v>#REF!</v>
      </c>
      <c r="Q2020" s="10">
        <f t="shared" si="94"/>
        <v>-5.8002255712233781</v>
      </c>
    </row>
    <row r="2021" spans="14:17">
      <c r="N2021" s="10">
        <f t="shared" si="95"/>
        <v>20.070000000000338</v>
      </c>
      <c r="O2021" s="10">
        <f t="shared" si="93"/>
        <v>-4.951257232024644</v>
      </c>
      <c r="P2021" s="10" t="e">
        <f>0.5*$B$25*$B$29^2*EXP(-#REF!*N2021/$B$27)</f>
        <v>#REF!</v>
      </c>
      <c r="Q2021" s="10">
        <f t="shared" si="94"/>
        <v>-5.6589755426731481</v>
      </c>
    </row>
    <row r="2022" spans="14:17">
      <c r="N2022" s="10">
        <f t="shared" si="95"/>
        <v>20.080000000000339</v>
      </c>
      <c r="O2022" s="10">
        <f t="shared" si="93"/>
        <v>-5.0138457561387257</v>
      </c>
      <c r="P2022" s="10" t="e">
        <f>0.5*$B$25*$B$29^2*EXP(-#REF!*N2022/$B$27)</f>
        <v>#REF!</v>
      </c>
      <c r="Q2022" s="10">
        <f t="shared" si="94"/>
        <v>-5.4815273824993813</v>
      </c>
    </row>
    <row r="2023" spans="14:17">
      <c r="N2023" s="10">
        <f t="shared" si="95"/>
        <v>20.090000000000341</v>
      </c>
      <c r="O2023" s="10">
        <f t="shared" si="93"/>
        <v>-5.0759328998553848</v>
      </c>
      <c r="P2023" s="10" t="e">
        <f>0.5*$B$25*$B$29^2*EXP(-#REF!*N2023/$B$27)</f>
        <v>#REF!</v>
      </c>
      <c r="Q2023" s="10">
        <f t="shared" si="94"/>
        <v>-5.2690161533666693</v>
      </c>
    </row>
    <row r="2024" spans="14:17">
      <c r="N2024" s="10">
        <f t="shared" si="95"/>
        <v>20.100000000000342</v>
      </c>
      <c r="O2024" s="10">
        <f t="shared" si="93"/>
        <v>-5.1375124545119002</v>
      </c>
      <c r="P2024" s="10" t="e">
        <f>0.5*$B$25*$B$29^2*EXP(-#REF!*N2024/$B$27)</f>
        <v>#REF!</v>
      </c>
      <c r="Q2024" s="10">
        <f t="shared" si="94"/>
        <v>-5.0228012019245281</v>
      </c>
    </row>
    <row r="2025" spans="14:17">
      <c r="N2025" s="10">
        <f t="shared" si="95"/>
        <v>20.110000000000344</v>
      </c>
      <c r="O2025" s="10">
        <f t="shared" si="93"/>
        <v>-5.1985782622042986</v>
      </c>
      <c r="P2025" s="10" t="e">
        <f>0.5*$B$25*$B$29^2*EXP(-#REF!*N2025/$B$27)</f>
        <v>#REF!</v>
      </c>
      <c r="Q2025" s="10">
        <f t="shared" si="94"/>
        <v>-4.7444574636277554</v>
      </c>
    </row>
    <row r="2026" spans="14:17">
      <c r="N2026" s="10">
        <f t="shared" si="95"/>
        <v>20.120000000000346</v>
      </c>
      <c r="O2026" s="10">
        <f t="shared" si="93"/>
        <v>-5.2591242164026095</v>
      </c>
      <c r="P2026" s="10" t="e">
        <f>0.5*$B$25*$B$29^2*EXP(-#REF!*N2026/$B$27)</f>
        <v>#REF!</v>
      </c>
      <c r="Q2026" s="10">
        <f t="shared" si="94"/>
        <v>-4.4357653885241515</v>
      </c>
    </row>
    <row r="2027" spans="14:17">
      <c r="N2027" s="10">
        <f t="shared" si="95"/>
        <v>20.130000000000347</v>
      </c>
      <c r="O2027" s="10">
        <f t="shared" si="93"/>
        <v>-5.3191442625618688</v>
      </c>
      <c r="P2027" s="10" t="e">
        <f>0.5*$B$25*$B$29^2*EXP(-#REF!*N2027/$B$27)</f>
        <v>#REF!</v>
      </c>
      <c r="Q2027" s="10">
        <f t="shared" si="94"/>
        <v>-4.0986995524501859</v>
      </c>
    </row>
    <row r="2028" spans="14:17">
      <c r="N2028" s="10">
        <f t="shared" si="95"/>
        <v>20.140000000000349</v>
      </c>
      <c r="O2028" s="10">
        <f t="shared" si="93"/>
        <v>-5.3786323987274764</v>
      </c>
      <c r="P2028" s="10" t="e">
        <f>0.5*$B$25*$B$29^2*EXP(-#REF!*N2028/$B$27)</f>
        <v>#REF!</v>
      </c>
      <c r="Q2028" s="10">
        <f t="shared" si="94"/>
        <v>-3.7354160264840961</v>
      </c>
    </row>
    <row r="2029" spans="14:17">
      <c r="N2029" s="10">
        <f t="shared" si="95"/>
        <v>20.15000000000035</v>
      </c>
      <c r="O2029" s="10">
        <f t="shared" si="93"/>
        <v>-5.4375826761353059</v>
      </c>
      <c r="P2029" s="10" t="e">
        <f>0.5*$B$25*$B$29^2*EXP(-#REF!*N2029/$B$27)</f>
        <v>#REF!</v>
      </c>
      <c r="Q2029" s="10">
        <f t="shared" si="94"/>
        <v>-3.3482385854488017</v>
      </c>
    </row>
    <row r="2030" spans="14:17">
      <c r="N2030" s="10">
        <f t="shared" si="95"/>
        <v>20.160000000000352</v>
      </c>
      <c r="O2030" s="10">
        <f t="shared" si="93"/>
        <v>-5.4959891998069095</v>
      </c>
      <c r="P2030" s="10" t="e">
        <f>0.5*$B$25*$B$29^2*EXP(-#REF!*N2030/$B$27)</f>
        <v>#REF!</v>
      </c>
      <c r="Q2030" s="10">
        <f t="shared" si="94"/>
        <v>-2.9396438436831658</v>
      </c>
    </row>
    <row r="2031" spans="14:17">
      <c r="N2031" s="10">
        <f t="shared" si="95"/>
        <v>20.170000000000353</v>
      </c>
      <c r="O2031" s="10">
        <f t="shared" si="93"/>
        <v>-5.5538461291385079</v>
      </c>
      <c r="P2031" s="10" t="e">
        <f>0.5*$B$25*$B$29^2*EXP(-#REF!*N2031/$B$27)</f>
        <v>#REF!</v>
      </c>
      <c r="Q2031" s="10">
        <f t="shared" si="94"/>
        <v>-2.5122454131619327</v>
      </c>
    </row>
    <row r="2032" spans="14:17">
      <c r="N2032" s="10">
        <f t="shared" si="95"/>
        <v>20.180000000000355</v>
      </c>
      <c r="O2032" s="10">
        <f t="shared" si="93"/>
        <v>-5.6111476784853007</v>
      </c>
      <c r="P2032" s="10" t="e">
        <f>0.5*$B$25*$B$29^2*EXP(-#REF!*N2032/$B$27)</f>
        <v>#REF!</v>
      </c>
      <c r="Q2032" s="10">
        <f t="shared" si="94"/>
        <v>-2.0687771852983161</v>
      </c>
    </row>
    <row r="2033" spans="14:17">
      <c r="N2033" s="10">
        <f t="shared" si="95"/>
        <v>20.190000000000357</v>
      </c>
      <c r="O2033" s="10">
        <f t="shared" si="93"/>
        <v>-5.667888117740266</v>
      </c>
      <c r="P2033" s="10" t="e">
        <f>0.5*$B$25*$B$29^2*EXP(-#REF!*N2033/$B$27)</f>
        <v>#REF!</v>
      </c>
      <c r="Q2033" s="10">
        <f t="shared" si="94"/>
        <v>-1.6120758433686468</v>
      </c>
    </row>
    <row r="2034" spans="14:17">
      <c r="N2034" s="10">
        <f t="shared" si="95"/>
        <v>20.200000000000358</v>
      </c>
      <c r="O2034" s="10">
        <f t="shared" si="93"/>
        <v>-5.7240617729066825</v>
      </c>
      <c r="P2034" s="10" t="e">
        <f>0.5*$B$25*$B$29^2*EXP(-#REF!*N2034/$B$27)</f>
        <v>#REF!</v>
      </c>
      <c r="Q2034" s="10">
        <f t="shared" si="94"/>
        <v>-1.1450627174198833</v>
      </c>
    </row>
    <row r="2035" spans="14:17">
      <c r="N2035" s="10">
        <f t="shared" si="95"/>
        <v>20.21000000000036</v>
      </c>
      <c r="O2035" s="10">
        <f t="shared" si="93"/>
        <v>-5.7796630266658422</v>
      </c>
      <c r="P2035" s="10" t="e">
        <f>0.5*$B$25*$B$29^2*EXP(-#REF!*N2035/$B$27)</f>
        <v>#REF!</v>
      </c>
      <c r="Q2035" s="10">
        <f t="shared" si="94"/>
        <v>-0.67072509772665834</v>
      </c>
    </row>
    <row r="2036" spans="14:17">
      <c r="N2036" s="10">
        <f t="shared" si="95"/>
        <v>20.220000000000361</v>
      </c>
      <c r="O2036" s="10">
        <f t="shared" si="93"/>
        <v>-5.8346863189387044</v>
      </c>
      <c r="P2036" s="10" t="e">
        <f>0.5*$B$25*$B$29^2*EXP(-#REF!*N2036/$B$27)</f>
        <v>#REF!</v>
      </c>
      <c r="Q2036" s="10">
        <f t="shared" si="94"/>
        <v>-0.19209712632796372</v>
      </c>
    </row>
    <row r="2037" spans="14:17">
      <c r="N2037" s="10">
        <f t="shared" si="95"/>
        <v>20.230000000000363</v>
      </c>
      <c r="O2037" s="10">
        <f t="shared" si="93"/>
        <v>-5.8891261474418188</v>
      </c>
      <c r="P2037" s="10" t="e">
        <f>0.5*$B$25*$B$29^2*EXP(-#REF!*N2037/$B$27)</f>
        <v>#REF!</v>
      </c>
      <c r="Q2037" s="10">
        <f t="shared" si="94"/>
        <v>0.28775961112757065</v>
      </c>
    </row>
    <row r="2038" spans="14:17">
      <c r="N2038" s="10">
        <f t="shared" si="95"/>
        <v>20.240000000000364</v>
      </c>
      <c r="O2038" s="10">
        <f t="shared" si="93"/>
        <v>-5.9429770682378535</v>
      </c>
      <c r="P2038" s="10" t="e">
        <f>0.5*$B$25*$B$29^2*EXP(-#REF!*N2038/$B$27)</f>
        <v>#REF!</v>
      </c>
      <c r="Q2038" s="10">
        <f t="shared" si="94"/>
        <v>0.76577566908184436</v>
      </c>
    </row>
    <row r="2039" spans="14:17">
      <c r="N2039" s="10">
        <f t="shared" si="95"/>
        <v>20.250000000000366</v>
      </c>
      <c r="O2039" s="10">
        <f t="shared" si="93"/>
        <v>-5.9962336962795293</v>
      </c>
      <c r="P2039" s="10" t="e">
        <f>0.5*$B$25*$B$29^2*EXP(-#REF!*N2039/$B$27)</f>
        <v>#REF!</v>
      </c>
      <c r="Q2039" s="10">
        <f t="shared" si="94"/>
        <v>1.2388933760440528</v>
      </c>
    </row>
    <row r="2040" spans="14:17">
      <c r="N2040" s="10">
        <f t="shared" si="95"/>
        <v>20.260000000000367</v>
      </c>
      <c r="O2040" s="10">
        <f t="shared" si="93"/>
        <v>-6.0488907059483461</v>
      </c>
      <c r="P2040" s="10" t="e">
        <f>0.5*$B$25*$B$29^2*EXP(-#REF!*N2040/$B$27)</f>
        <v>#REF!</v>
      </c>
      <c r="Q2040" s="10">
        <f t="shared" si="94"/>
        <v>1.7040863932536023</v>
      </c>
    </row>
    <row r="2041" spans="14:17">
      <c r="N2041" s="10">
        <f t="shared" si="95"/>
        <v>20.270000000000369</v>
      </c>
      <c r="O2041" s="10">
        <f t="shared" si="93"/>
        <v>-6.1009428315873686</v>
      </c>
      <c r="P2041" s="10" t="e">
        <f>0.5*$B$25*$B$29^2*EXP(-#REF!*N2041/$B$27)</f>
        <v>#REF!</v>
      </c>
      <c r="Q2041" s="10">
        <f t="shared" si="94"/>
        <v>2.1583790729204781</v>
      </c>
    </row>
    <row r="2042" spans="14:17">
      <c r="N2042" s="10">
        <f t="shared" si="95"/>
        <v>20.280000000000371</v>
      </c>
      <c r="O2042" s="10">
        <f t="shared" si="93"/>
        <v>-6.1523848680273341</v>
      </c>
      <c r="P2042" s="10" t="e">
        <f>0.5*$B$25*$B$29^2*EXP(-#REF!*N2042/$B$27)</f>
        <v>#REF!</v>
      </c>
      <c r="Q2042" s="10">
        <f t="shared" si="94"/>
        <v>2.5988654922163898</v>
      </c>
    </row>
    <row r="2043" spans="14:17">
      <c r="N2043" s="10">
        <f t="shared" si="95"/>
        <v>20.290000000000372</v>
      </c>
      <c r="O2043" s="10">
        <f t="shared" si="93"/>
        <v>-6.2032116711074661</v>
      </c>
      <c r="P2043" s="10" t="e">
        <f>0.5*$B$25*$B$29^2*EXP(-#REF!*N2043/$B$27)</f>
        <v>#REF!</v>
      </c>
      <c r="Q2043" s="10">
        <f t="shared" si="94"/>
        <v>3.0227280412641058</v>
      </c>
    </row>
    <row r="2044" spans="14:17">
      <c r="N2044" s="10">
        <f t="shared" si="95"/>
        <v>20.300000000000374</v>
      </c>
      <c r="O2044" s="10">
        <f t="shared" si="93"/>
        <v>-6.2534181581898123</v>
      </c>
      <c r="P2044" s="10" t="e">
        <f>0.5*$B$25*$B$29^2*EXP(-#REF!*N2044/$B$27)</f>
        <v>#REF!</v>
      </c>
      <c r="Q2044" s="10">
        <f t="shared" si="94"/>
        <v>3.4272554462252733</v>
      </c>
    </row>
    <row r="2045" spans="14:17">
      <c r="N2045" s="10">
        <f t="shared" si="95"/>
        <v>20.310000000000375</v>
      </c>
      <c r="O2045" s="10">
        <f t="shared" si="93"/>
        <v>-6.3029993086674336</v>
      </c>
      <c r="P2045" s="10" t="e">
        <f>0.5*$B$25*$B$29^2*EXP(-#REF!*N2045/$B$27)</f>
        <v>#REF!</v>
      </c>
      <c r="Q2045" s="10">
        <f t="shared" si="94"/>
        <v>3.8098601122004832</v>
      </c>
    </row>
    <row r="2046" spans="14:17">
      <c r="N2046" s="10">
        <f t="shared" si="95"/>
        <v>20.320000000000377</v>
      </c>
      <c r="O2046" s="10">
        <f t="shared" si="93"/>
        <v>-6.3519501644667402</v>
      </c>
      <c r="P2046" s="10" t="e">
        <f>0.5*$B$25*$B$29^2*EXP(-#REF!*N2046/$B$27)</f>
        <v>#REF!</v>
      </c>
      <c r="Q2046" s="10">
        <f t="shared" si="94"/>
        <v>4.1680946750061807</v>
      </c>
    </row>
    <row r="2047" spans="14:17">
      <c r="N2047" s="10">
        <f t="shared" si="95"/>
        <v>20.330000000000378</v>
      </c>
      <c r="O2047" s="10">
        <f t="shared" si="93"/>
        <v>-6.4002658305428746</v>
      </c>
      <c r="P2047" s="10" t="e">
        <f>0.5*$B$25*$B$29^2*EXP(-#REF!*N2047/$B$27)</f>
        <v>#REF!</v>
      </c>
      <c r="Q2047" s="10">
        <f t="shared" si="94"/>
        <v>4.4996676559535533</v>
      </c>
    </row>
    <row r="2048" spans="14:17">
      <c r="N2048" s="10">
        <f t="shared" si="95"/>
        <v>20.34000000000038</v>
      </c>
      <c r="O2048" s="10">
        <f t="shared" si="93"/>
        <v>-6.4479414753694231</v>
      </c>
      <c r="P2048" s="10" t="e">
        <f>0.5*$B$25*$B$29^2*EXP(-#REF!*N2048/$B$27)</f>
        <v>#REF!</v>
      </c>
      <c r="Q2048" s="10">
        <f t="shared" si="94"/>
        <v>4.80245811949223</v>
      </c>
    </row>
    <row r="2049" spans="14:17">
      <c r="N2049" s="10">
        <f t="shared" si="95"/>
        <v>20.350000000000382</v>
      </c>
      <c r="O2049" s="10">
        <f t="shared" si="93"/>
        <v>-6.494972331421768</v>
      </c>
      <c r="P2049" s="10" t="e">
        <f>0.5*$B$25*$B$29^2*EXP(-#REF!*N2049/$B$27)</f>
        <v>#REF!</v>
      </c>
      <c r="Q2049" s="10">
        <f t="shared" si="94"/>
        <v>5.074529239959884</v>
      </c>
    </row>
    <row r="2050" spans="14:17">
      <c r="N2050" s="10">
        <f t="shared" si="95"/>
        <v>20.360000000000383</v>
      </c>
      <c r="O2050" s="10">
        <f t="shared" si="93"/>
        <v>-6.5413536956534299</v>
      </c>
      <c r="P2050" s="10" t="e">
        <f>0.5*$B$25*$B$29^2*EXP(-#REF!*N2050/$B$27)</f>
        <v>#REF!</v>
      </c>
      <c r="Q2050" s="10">
        <f t="shared" si="94"/>
        <v>5.3141406906568536</v>
      </c>
    </row>
    <row r="2051" spans="14:17">
      <c r="N2051" s="10">
        <f t="shared" si="95"/>
        <v>20.370000000000385</v>
      </c>
      <c r="O2051" s="10">
        <f t="shared" si="93"/>
        <v>-6.5870809299666355</v>
      </c>
      <c r="P2051" s="10" t="e">
        <f>0.5*$B$25*$B$29^2*EXP(-#REF!*N2051/$B$27)</f>
        <v>#REF!</v>
      </c>
      <c r="Q2051" s="10">
        <f t="shared" si="94"/>
        <v>5.5197597759979686</v>
      </c>
    </row>
    <row r="2052" spans="14:17">
      <c r="N2052" s="10">
        <f t="shared" si="95"/>
        <v>20.380000000000386</v>
      </c>
      <c r="O2052" s="10">
        <f t="shared" si="93"/>
        <v>-6.6321494616760601</v>
      </c>
      <c r="P2052" s="10" t="e">
        <f>0.5*$B$25*$B$29^2*EXP(-#REF!*N2052/$B$27)</f>
        <v>#REF!</v>
      </c>
      <c r="Q2052" s="10">
        <f t="shared" si="94"/>
        <v>5.6900712355338143</v>
      </c>
    </row>
    <row r="2053" spans="14:17">
      <c r="N2053" s="10">
        <f t="shared" si="95"/>
        <v>20.390000000000388</v>
      </c>
      <c r="O2053" s="10">
        <f t="shared" si="93"/>
        <v>-6.6765547839660258</v>
      </c>
      <c r="P2053" s="10" t="e">
        <f>0.5*$B$25*$B$29^2*EXP(-#REF!*N2053/$B$27)</f>
        <v>#REF!</v>
      </c>
      <c r="Q2053" s="10">
        <f t="shared" si="94"/>
        <v>5.8239856571291408</v>
      </c>
    </row>
    <row r="2054" spans="14:17">
      <c r="N2054" s="10">
        <f t="shared" si="95"/>
        <v>20.400000000000389</v>
      </c>
      <c r="O2054" s="10">
        <f t="shared" si="93"/>
        <v>-6.7202924563414355</v>
      </c>
      <c r="P2054" s="10" t="e">
        <f>0.5*$B$25*$B$29^2*EXP(-#REF!*N2054/$B$27)</f>
        <v>#REF!</v>
      </c>
      <c r="Q2054" s="10">
        <f t="shared" si="94"/>
        <v>5.9206464454827916</v>
      </c>
    </row>
    <row r="2055" spans="14:17">
      <c r="N2055" s="10">
        <f t="shared" si="95"/>
        <v>20.410000000000391</v>
      </c>
      <c r="O2055" s="10">
        <f t="shared" si="93"/>
        <v>-6.7633581050714353</v>
      </c>
      <c r="P2055" s="10" t="e">
        <f>0.5*$B$25*$B$29^2*EXP(-#REF!*N2055/$B$27)</f>
        <v>#REF!</v>
      </c>
      <c r="Q2055" s="10">
        <f t="shared" si="94"/>
        <v>5.9794353014144175</v>
      </c>
    </row>
    <row r="2056" spans="14:17">
      <c r="N2056" s="10">
        <f t="shared" si="95"/>
        <v>20.420000000000393</v>
      </c>
      <c r="O2056" s="10">
        <f t="shared" si="93"/>
        <v>-6.8057474236269799</v>
      </c>
      <c r="P2056" s="10" t="e">
        <f>0.5*$B$25*$B$29^2*EXP(-#REF!*N2056/$B$27)</f>
        <v>#REF!</v>
      </c>
      <c r="Q2056" s="10">
        <f t="shared" si="94"/>
        <v>5.9999761768692137</v>
      </c>
    </row>
    <row r="2057" spans="14:17">
      <c r="N2057" s="10">
        <f t="shared" si="95"/>
        <v>20.430000000000394</v>
      </c>
      <c r="O2057" s="10">
        <f t="shared" si="93"/>
        <v>-6.8474561731116594</v>
      </c>
      <c r="P2057" s="10" t="e">
        <f>0.5*$B$25*$B$29^2*EXP(-#REF!*N2057/$B$27)</f>
        <v>#REF!</v>
      </c>
      <c r="Q2057" s="10">
        <f t="shared" si="94"/>
        <v>5.9821376803421691</v>
      </c>
    </row>
    <row r="2058" spans="14:17">
      <c r="N2058" s="10">
        <f t="shared" si="95"/>
        <v>20.440000000000396</v>
      </c>
      <c r="O2058" s="10">
        <f t="shared" si="93"/>
        <v>-6.888480182685222</v>
      </c>
      <c r="P2058" s="10" t="e">
        <f>0.5*$B$25*$B$29^2*EXP(-#REF!*N2058/$B$27)</f>
        <v>#REF!</v>
      </c>
      <c r="Q2058" s="10">
        <f t="shared" si="94"/>
        <v>5.9260339173353103</v>
      </c>
    </row>
    <row r="2059" spans="14:17">
      <c r="N2059" s="10">
        <f t="shared" si="95"/>
        <v>20.450000000000397</v>
      </c>
      <c r="O2059" s="10">
        <f t="shared" si="93"/>
        <v>-6.928815349980896</v>
      </c>
      <c r="P2059" s="10" t="e">
        <f>0.5*$B$25*$B$29^2*EXP(-#REF!*N2059/$B$27)</f>
        <v>#REF!</v>
      </c>
      <c r="Q2059" s="10">
        <f t="shared" si="94"/>
        <v>5.8320237604718832</v>
      </c>
    </row>
    <row r="2060" spans="14:17">
      <c r="N2060" s="10">
        <f t="shared" si="95"/>
        <v>20.460000000000399</v>
      </c>
      <c r="O2060" s="10">
        <f t="shared" si="93"/>
        <v>-6.9684576415155641</v>
      </c>
      <c r="P2060" s="10" t="e">
        <f>0.5*$B$25*$B$29^2*EXP(-#REF!*N2060/$B$27)</f>
        <v>#REF!</v>
      </c>
      <c r="Q2060" s="10">
        <f t="shared" si="94"/>
        <v>5.7007085539362636</v>
      </c>
    </row>
    <row r="2061" spans="14:17">
      <c r="N2061" s="10">
        <f t="shared" si="95"/>
        <v>20.4700000000004</v>
      </c>
      <c r="O2061" s="10">
        <f t="shared" si="93"/>
        <v>-7.0074030930930551</v>
      </c>
      <c r="P2061" s="10" t="e">
        <f>0.5*$B$25*$B$29^2*EXP(-#REF!*N2061/$B$27)</f>
        <v>#REF!</v>
      </c>
      <c r="Q2061" s="10">
        <f t="shared" si="94"/>
        <v>5.5329282669233155</v>
      </c>
    </row>
    <row r="2062" spans="14:17">
      <c r="N2062" s="10">
        <f t="shared" si="95"/>
        <v>20.480000000000402</v>
      </c>
      <c r="O2062" s="10">
        <f t="shared" si="93"/>
        <v>-7.0456478102007738</v>
      </c>
      <c r="P2062" s="10" t="e">
        <f>0.5*$B$25*$B$29^2*EXP(-#REF!*N2062/$B$27)</f>
        <v>#REF!</v>
      </c>
      <c r="Q2062" s="10">
        <f t="shared" si="94"/>
        <v>5.3297561207020365</v>
      </c>
    </row>
    <row r="2063" spans="14:17">
      <c r="N2063" s="10">
        <f t="shared" si="95"/>
        <v>20.490000000000403</v>
      </c>
      <c r="O2063" s="10">
        <f t="shared" ref="O2063:O2126" si="96">$B$29*COS($B$25*N2063+$B$23)</f>
        <v>-7.0831879683988257</v>
      </c>
      <c r="P2063" s="10" t="e">
        <f>0.5*$B$25*$B$29^2*EXP(-#REF!*N2063/$B$27)</f>
        <v>#REF!</v>
      </c>
      <c r="Q2063" s="10">
        <f t="shared" ref="Q2063:Q2126" si="97">$B$31*COS($B$27*N2063)</f>
        <v>5.0924917236619134</v>
      </c>
    </row>
    <row r="2064" spans="14:17">
      <c r="N2064" s="10">
        <f t="shared" si="95"/>
        <v>20.500000000000405</v>
      </c>
      <c r="O2064" s="10">
        <f t="shared" si="96"/>
        <v>-7.1200198137026227</v>
      </c>
      <c r="P2064" s="10" t="e">
        <f>0.5*$B$25*$B$29^2*EXP(-#REF!*N2064/$B$27)</f>
        <v>#REF!</v>
      </c>
      <c r="Q2064" s="10">
        <f t="shared" si="97"/>
        <v>4.8226527582542786</v>
      </c>
    </row>
    <row r="2065" spans="14:17">
      <c r="N2065" s="10">
        <f t="shared" si="95"/>
        <v>20.510000000000407</v>
      </c>
      <c r="O2065" s="10">
        <f t="shared" si="96"/>
        <v>-7.1561396629584308</v>
      </c>
      <c r="P2065" s="10" t="e">
        <f>0.5*$B$25*$B$29^2*EXP(-#REF!*N2065/$B$27)</f>
        <v>#REF!</v>
      </c>
      <c r="Q2065" s="10">
        <f t="shared" si="97"/>
        <v>4.5219652730038735</v>
      </c>
    </row>
    <row r="2066" spans="14:17">
      <c r="N2066" s="10">
        <f t="shared" si="95"/>
        <v>20.520000000000408</v>
      </c>
      <c r="O2066" s="10">
        <f t="shared" si="96"/>
        <v>-7.1915439042113727</v>
      </c>
      <c r="P2066" s="10" t="e">
        <f>0.5*$B$25*$B$29^2*EXP(-#REF!*N2066/$B$27)</f>
        <v>#REF!</v>
      </c>
      <c r="Q2066" s="10">
        <f t="shared" si="97"/>
        <v>4.1923526416886157</v>
      </c>
    </row>
    <row r="2067" spans="14:17">
      <c r="N2067" s="10">
        <f t="shared" si="95"/>
        <v>20.53000000000041</v>
      </c>
      <c r="O2067" s="10">
        <f t="shared" si="96"/>
        <v>-7.2262289970668254</v>
      </c>
      <c r="P2067" s="10" t="e">
        <f>0.5*$B$25*$B$29^2*EXP(-#REF!*N2067/$B$27)</f>
        <v>#REF!</v>
      </c>
      <c r="Q2067" s="10">
        <f t="shared" si="97"/>
        <v>3.8359232603111293</v>
      </c>
    </row>
    <row r="2068" spans="14:17">
      <c r="N2068" s="10">
        <f t="shared" ref="N2068:N2131" si="98">N2067+$N$10</f>
        <v>20.540000000000411</v>
      </c>
      <c r="O2068" s="10">
        <f t="shared" si="96"/>
        <v>-7.2601914730444088</v>
      </c>
      <c r="P2068" s="10" t="e">
        <f>0.5*$B$25*$B$29^2*EXP(-#REF!*N2068/$B$27)</f>
        <v>#REF!</v>
      </c>
      <c r="Q2068" s="10">
        <f t="shared" si="97"/>
        <v>3.4549570605594582</v>
      </c>
    </row>
    <row r="2069" spans="14:17">
      <c r="N2069" s="10">
        <f t="shared" si="98"/>
        <v>20.550000000000413</v>
      </c>
      <c r="O2069" s="10">
        <f t="shared" si="96"/>
        <v>-7.2934279359247798</v>
      </c>
      <c r="P2069" s="10" t="e">
        <f>0.5*$B$25*$B$29^2*EXP(-#REF!*N2069/$B$27)</f>
        <v>#REF!</v>
      </c>
      <c r="Q2069" s="10">
        <f t="shared" si="97"/>
        <v>3.0518909260247638</v>
      </c>
    </row>
    <row r="2070" spans="14:17">
      <c r="N2070" s="10">
        <f t="shared" si="98"/>
        <v>20.560000000000414</v>
      </c>
      <c r="O2070" s="10">
        <f t="shared" si="96"/>
        <v>-7.3259350620894415</v>
      </c>
      <c r="P2070" s="10" t="e">
        <f>0.5*$B$25*$B$29^2*EXP(-#REF!*N2070/$B$27)</f>
        <v>#REF!</v>
      </c>
      <c r="Q2070" s="10">
        <f t="shared" si="97"/>
        <v>2.6293031044624673</v>
      </c>
    </row>
    <row r="2071" spans="14:17">
      <c r="N2071" s="10">
        <f t="shared" si="98"/>
        <v>20.570000000000416</v>
      </c>
      <c r="O2071" s="10">
        <f t="shared" si="96"/>
        <v>-7.3577096008528189</v>
      </c>
      <c r="P2071" s="10" t="e">
        <f>0.5*$B$25*$B$29^2*EXP(-#REF!*N2071/$B$27)</f>
        <v>#REF!</v>
      </c>
      <c r="Q2071" s="10">
        <f t="shared" si="97"/>
        <v>2.1898967158051548</v>
      </c>
    </row>
    <row r="2072" spans="14:17">
      <c r="N2072" s="10">
        <f t="shared" si="98"/>
        <v>20.580000000000418</v>
      </c>
      <c r="O2072" s="10">
        <f t="shared" si="96"/>
        <v>-7.38874837478747</v>
      </c>
      <c r="P2072" s="10" t="e">
        <f>0.5*$B$25*$B$29^2*EXP(-#REF!*N2072/$B$27)</f>
        <v>#REF!</v>
      </c>
      <c r="Q2072" s="10">
        <f t="shared" si="97"/>
        <v>1.7364824614196888</v>
      </c>
    </row>
    <row r="2073" spans="14:17">
      <c r="N2073" s="10">
        <f t="shared" si="98"/>
        <v>20.590000000000419</v>
      </c>
      <c r="O2073" s="10">
        <f t="shared" si="96"/>
        <v>-7.4190482800419577</v>
      </c>
      <c r="P2073" s="10" t="e">
        <f>0.5*$B$25*$B$29^2*EXP(-#REF!*N2073/$B$27)</f>
        <v>#REF!</v>
      </c>
      <c r="Q2073" s="10">
        <f t="shared" si="97"/>
        <v>1.2719606452102787</v>
      </c>
    </row>
    <row r="2074" spans="14:17">
      <c r="N2074" s="10">
        <f t="shared" si="98"/>
        <v>20.600000000000421</v>
      </c>
      <c r="O2074" s="10">
        <f t="shared" si="96"/>
        <v>-7.4486062866509588</v>
      </c>
      <c r="P2074" s="10" t="e">
        <f>0.5*$B$25*$B$29^2*EXP(-#REF!*N2074/$B$27)</f>
        <v>#REF!</v>
      </c>
      <c r="Q2074" s="10">
        <f t="shared" si="97"/>
        <v>0.79930262157108178</v>
      </c>
    </row>
    <row r="2075" spans="14:17">
      <c r="N2075" s="10">
        <f t="shared" si="98"/>
        <v>20.610000000000422</v>
      </c>
      <c r="O2075" s="10">
        <f t="shared" si="96"/>
        <v>-7.4774194388384458</v>
      </c>
      <c r="P2075" s="10" t="e">
        <f>0.5*$B$25*$B$29^2*EXP(-#REF!*N2075/$B$27)</f>
        <v>#REF!</v>
      </c>
      <c r="Q2075" s="10">
        <f t="shared" si="97"/>
        <v>0.32153178885814182</v>
      </c>
    </row>
    <row r="2076" spans="14:17">
      <c r="N2076" s="10">
        <f t="shared" si="98"/>
        <v>20.620000000000424</v>
      </c>
      <c r="O2076" s="10">
        <f t="shared" si="96"/>
        <v>-7.5054848553132105</v>
      </c>
      <c r="P2076" s="10" t="e">
        <f>0.5*$B$25*$B$29^2*EXP(-#REF!*N2076/$B$27)</f>
        <v>#REF!</v>
      </c>
      <c r="Q2076" s="10">
        <f t="shared" si="97"/>
        <v>-0.15829575004242374</v>
      </c>
    </row>
    <row r="2077" spans="14:17">
      <c r="N2077" s="10">
        <f t="shared" si="98"/>
        <v>20.630000000000425</v>
      </c>
      <c r="O2077" s="10">
        <f t="shared" si="96"/>
        <v>-7.5327997295569542</v>
      </c>
      <c r="P2077" s="10" t="e">
        <f>0.5*$B$25*$B$29^2*EXP(-#REF!*N2077/$B$27)</f>
        <v>#REF!</v>
      </c>
      <c r="Q2077" s="10">
        <f t="shared" si="97"/>
        <v>-0.63711073634362336</v>
      </c>
    </row>
    <row r="2078" spans="14:17">
      <c r="N2078" s="10">
        <f t="shared" si="98"/>
        <v>20.640000000000427</v>
      </c>
      <c r="O2078" s="10">
        <f t="shared" si="96"/>
        <v>-7.5593613301050926</v>
      </c>
      <c r="P2078" s="10" t="e">
        <f>0.5*$B$25*$B$29^2*EXP(-#REF!*N2078/$B$27)</f>
        <v>#REF!</v>
      </c>
      <c r="Q2078" s="10">
        <f t="shared" si="97"/>
        <v>-1.1118503881396591</v>
      </c>
    </row>
    <row r="2079" spans="14:17">
      <c r="N2079" s="10">
        <f t="shared" si="98"/>
        <v>20.650000000000428</v>
      </c>
      <c r="O2079" s="10">
        <f t="shared" si="96"/>
        <v>-7.5851670008196672</v>
      </c>
      <c r="P2079" s="10" t="e">
        <f>0.5*$B$25*$B$29^2*EXP(-#REF!*N2079/$B$27)</f>
        <v>#REF!</v>
      </c>
      <c r="Q2079" s="10">
        <f t="shared" si="97"/>
        <v>-1.5794779917580577</v>
      </c>
    </row>
    <row r="2080" spans="14:17">
      <c r="N2080" s="10">
        <f t="shared" si="98"/>
        <v>20.66000000000043</v>
      </c>
      <c r="O2080" s="10">
        <f t="shared" si="96"/>
        <v>-7.610214161155076</v>
      </c>
      <c r="P2080" s="10" t="e">
        <f>0.5*$B$25*$B$29^2*EXP(-#REF!*N2080/$B$27)</f>
        <v>#REF!</v>
      </c>
      <c r="Q2080" s="10">
        <f t="shared" si="97"/>
        <v>-2.0370023263640711</v>
      </c>
    </row>
    <row r="2081" spans="14:17">
      <c r="N2081" s="10">
        <f t="shared" si="98"/>
        <v>20.670000000000432</v>
      </c>
      <c r="O2081" s="10">
        <f t="shared" si="96"/>
        <v>-7.6345003064162276</v>
      </c>
      <c r="P2081" s="10" t="e">
        <f>0.5*$B$25*$B$29^2*EXP(-#REF!*N2081/$B$27)</f>
        <v>#REF!</v>
      </c>
      <c r="Q2081" s="10">
        <f t="shared" si="97"/>
        <v>-2.4814967975661606</v>
      </c>
    </row>
    <row r="2082" spans="14:17">
      <c r="N2082" s="10">
        <f t="shared" si="98"/>
        <v>20.680000000000433</v>
      </c>
      <c r="O2082" s="10">
        <f t="shared" si="96"/>
        <v>-7.658023008008799</v>
      </c>
      <c r="P2082" s="10" t="e">
        <f>0.5*$B$25*$B$29^2*EXP(-#REF!*N2082/$B$27)</f>
        <v>#REF!</v>
      </c>
      <c r="Q2082" s="10">
        <f t="shared" si="97"/>
        <v>-2.9101181576327932</v>
      </c>
    </row>
    <row r="2083" spans="14:17">
      <c r="N2083" s="10">
        <f t="shared" si="98"/>
        <v>20.690000000000435</v>
      </c>
      <c r="O2083" s="10">
        <f t="shared" si="96"/>
        <v>-7.6807799136822341</v>
      </c>
      <c r="P2083" s="10" t="e">
        <f>0.5*$B$25*$B$29^2*EXP(-#REF!*N2083/$B$27)</f>
        <v>#REF!</v>
      </c>
      <c r="Q2083" s="10">
        <f t="shared" si="97"/>
        <v>-3.3201246925750398</v>
      </c>
    </row>
    <row r="2084" spans="14:17">
      <c r="N2084" s="10">
        <f t="shared" si="98"/>
        <v>20.700000000000436</v>
      </c>
      <c r="O2084" s="10">
        <f t="shared" si="96"/>
        <v>-7.7027687477649289</v>
      </c>
      <c r="P2084" s="10" t="e">
        <f>0.5*$B$25*$B$29^2*EXP(-#REF!*N2084/$B$27)</f>
        <v>#REF!</v>
      </c>
      <c r="Q2084" s="10">
        <f t="shared" si="97"/>
        <v>-3.7088937597597198</v>
      </c>
    </row>
    <row r="2085" spans="14:17">
      <c r="N2085" s="10">
        <f t="shared" si="98"/>
        <v>20.710000000000438</v>
      </c>
      <c r="O2085" s="10">
        <f t="shared" si="96"/>
        <v>-7.7239873113917685</v>
      </c>
      <c r="P2085" s="10" t="e">
        <f>0.5*$B$25*$B$29^2*EXP(-#REF!*N2085/$B$27)</f>
        <v>#REF!</v>
      </c>
      <c r="Q2085" s="10">
        <f t="shared" si="97"/>
        <v>-4.0739385638722041</v>
      </c>
    </row>
    <row r="2086" spans="14:17">
      <c r="N2086" s="10">
        <f t="shared" si="98"/>
        <v>20.720000000000439</v>
      </c>
      <c r="O2086" s="10">
        <f t="shared" si="96"/>
        <v>-7.7444334827241343</v>
      </c>
      <c r="P2086" s="10" t="e">
        <f>0.5*$B$25*$B$29^2*EXP(-#REF!*N2086/$B$27)</f>
        <v>#REF!</v>
      </c>
      <c r="Q2086" s="10">
        <f t="shared" si="97"/>
        <v>-4.4129240639199834</v>
      </c>
    </row>
    <row r="2087" spans="14:17">
      <c r="N2087" s="10">
        <f t="shared" si="98"/>
        <v>20.730000000000441</v>
      </c>
      <c r="O2087" s="10">
        <f t="shared" si="96"/>
        <v>-7.7641052171618998</v>
      </c>
      <c r="P2087" s="10" t="e">
        <f>0.5*$B$25*$B$29^2*EXP(-#REF!*N2087/$B$27)</f>
        <v>#REF!</v>
      </c>
      <c r="Q2087" s="10">
        <f t="shared" si="97"/>
        <v>-4.7236819095264453</v>
      </c>
    </row>
    <row r="2088" spans="14:17">
      <c r="N2088" s="10">
        <f t="shared" si="98"/>
        <v>20.740000000000443</v>
      </c>
      <c r="O2088" s="10">
        <f t="shared" si="96"/>
        <v>-7.7830005475479878</v>
      </c>
      <c r="P2088" s="10" t="e">
        <f>0.5*$B$25*$B$29^2*EXP(-#REF!*N2088/$B$27)</f>
        <v>#REF!</v>
      </c>
      <c r="Q2088" s="10">
        <f t="shared" si="97"/>
        <v>-5.0042243109735596</v>
      </c>
    </row>
    <row r="2089" spans="14:17">
      <c r="N2089" s="10">
        <f t="shared" si="98"/>
        <v>20.750000000000444</v>
      </c>
      <c r="O2089" s="10">
        <f t="shared" si="96"/>
        <v>-7.8011175843651595</v>
      </c>
      <c r="P2089" s="10" t="e">
        <f>0.5*$B$25*$B$29^2*EXP(-#REF!*N2089/$B$27)</f>
        <v>#REF!</v>
      </c>
      <c r="Q2089" s="10">
        <f t="shared" si="97"/>
        <v>-5.2527567542725322</v>
      </c>
    </row>
    <row r="2090" spans="14:17">
      <c r="N2090" s="10">
        <f t="shared" si="98"/>
        <v>20.760000000000446</v>
      </c>
      <c r="O2090" s="10">
        <f t="shared" si="96"/>
        <v>-7.8184545159248042</v>
      </c>
      <c r="P2090" s="10" t="e">
        <f>0.5*$B$25*$B$29^2*EXP(-#REF!*N2090/$B$27)</f>
        <v>#REF!</v>
      </c>
      <c r="Q2090" s="10">
        <f t="shared" si="97"/>
        <v>-5.4676894799293674</v>
      </c>
    </row>
    <row r="2091" spans="14:17">
      <c r="N2091" s="10">
        <f t="shared" si="98"/>
        <v>20.770000000000447</v>
      </c>
      <c r="O2091" s="10">
        <f t="shared" si="96"/>
        <v>-7.8350096085482122</v>
      </c>
      <c r="P2091" s="10" t="e">
        <f>0.5*$B$25*$B$29^2*EXP(-#REF!*N2091/$B$27)</f>
        <v>#REF!</v>
      </c>
      <c r="Q2091" s="10">
        <f t="shared" si="97"/>
        <v>-5.6476476519804066</v>
      </c>
    </row>
    <row r="2092" spans="14:17">
      <c r="N2092" s="10">
        <f t="shared" si="98"/>
        <v>20.780000000000449</v>
      </c>
      <c r="O2092" s="10">
        <f t="shared" si="96"/>
        <v>-7.8507812067399181</v>
      </c>
      <c r="P2092" s="10" t="e">
        <f>0.5*$B$25*$B$29^2*EXP(-#REF!*N2092/$B$27)</f>
        <v>#REF!</v>
      </c>
      <c r="Q2092" s="10">
        <f t="shared" si="97"/>
        <v>-5.7914801522507249</v>
      </c>
    </row>
    <row r="2093" spans="14:17">
      <c r="N2093" s="10">
        <f t="shared" si="98"/>
        <v>20.79000000000045</v>
      </c>
      <c r="O2093" s="10">
        <f t="shared" si="96"/>
        <v>-7.8657677333532234</v>
      </c>
      <c r="P2093" s="10" t="e">
        <f>0.5*$B$25*$B$29^2*EXP(-#REF!*N2093/$B$27)</f>
        <v>#REF!</v>
      </c>
      <c r="Q2093" s="10">
        <f t="shared" si="97"/>
        <v>-5.8982669435821347</v>
      </c>
    </row>
    <row r="2094" spans="14:17">
      <c r="N2094" s="10">
        <f t="shared" si="98"/>
        <v>20.800000000000452</v>
      </c>
      <c r="O2094" s="10">
        <f t="shared" si="96"/>
        <v>-7.8799676897479998</v>
      </c>
      <c r="P2094" s="10" t="e">
        <f>0.5*$B$25*$B$29^2*EXP(-#REF!*N2094/$B$27)</f>
        <v>#REF!</v>
      </c>
      <c r="Q2094" s="10">
        <f t="shared" si="97"/>
        <v>-5.9673249549312777</v>
      </c>
    </row>
    <row r="2095" spans="14:17">
      <c r="N2095" s="10">
        <f t="shared" si="98"/>
        <v>20.810000000000453</v>
      </c>
      <c r="O2095" s="10">
        <f t="shared" si="96"/>
        <v>-7.8933796559404179</v>
      </c>
      <c r="P2095" s="10" t="e">
        <f>0.5*$B$25*$B$29^2*EXP(-#REF!*N2095/$B$27)</f>
        <v>#REF!</v>
      </c>
      <c r="Q2095" s="10">
        <f t="shared" si="97"/>
        <v>-5.9982124506932513</v>
      </c>
    </row>
    <row r="2096" spans="14:17">
      <c r="N2096" s="10">
        <f t="shared" si="98"/>
        <v>20.820000000000455</v>
      </c>
      <c r="O2096" s="10">
        <f t="shared" si="96"/>
        <v>-7.9060022907450183</v>
      </c>
      <c r="P2096" s="10" t="e">
        <f>0.5*$B$25*$B$29^2*EXP(-#REF!*N2096/$B$27)</f>
        <v>#REF!</v>
      </c>
      <c r="Q2096" s="10">
        <f t="shared" si="97"/>
        <v>-5.9907318563020091</v>
      </c>
    </row>
    <row r="2097" spans="14:17">
      <c r="N2097" s="10">
        <f t="shared" si="98"/>
        <v>20.830000000000457</v>
      </c>
      <c r="O2097" s="10">
        <f t="shared" si="96"/>
        <v>-7.9178343319088755</v>
      </c>
      <c r="P2097" s="10" t="e">
        <f>0.5*$B$25*$B$29^2*EXP(-#REF!*N2097/$B$27)</f>
        <v>#REF!</v>
      </c>
      <c r="Q2097" s="10">
        <f t="shared" si="97"/>
        <v>-5.9449310220333382</v>
      </c>
    </row>
    <row r="2098" spans="14:17">
      <c r="N2098" s="10">
        <f t="shared" si="98"/>
        <v>20.840000000000458</v>
      </c>
      <c r="O2098" s="10">
        <f t="shared" si="96"/>
        <v>-7.9288745962377147</v>
      </c>
      <c r="P2098" s="10" t="e">
        <f>0.5*$B$25*$B$29^2*EXP(-#REF!*N2098/$B$27)</f>
        <v>#REF!</v>
      </c>
      <c r="Q2098" s="10">
        <f t="shared" si="97"/>
        <v>-5.8611029169263924</v>
      </c>
    </row>
    <row r="2099" spans="14:17">
      <c r="N2099" s="10">
        <f t="shared" si="98"/>
        <v>20.85000000000046</v>
      </c>
      <c r="O2099" s="10">
        <f t="shared" si="96"/>
        <v>-7.9391219797143018</v>
      </c>
      <c r="P2099" s="10" t="e">
        <f>0.5*$B$25*$B$29^2*EXP(-#REF!*N2099/$B$27)</f>
        <v>#REF!</v>
      </c>
      <c r="Q2099" s="10">
        <f t="shared" si="97"/>
        <v>-5.7397837547816257</v>
      </c>
    </row>
    <row r="2100" spans="14:17">
      <c r="N2100" s="10">
        <f t="shared" si="98"/>
        <v>20.860000000000461</v>
      </c>
      <c r="O2100" s="10">
        <f t="shared" si="96"/>
        <v>-7.9485754576088299</v>
      </c>
      <c r="P2100" s="10" t="e">
        <f>0.5*$B$25*$B$29^2*EXP(-#REF!*N2100/$B$27)</f>
        <v>#REF!</v>
      </c>
      <c r="Q2100" s="10">
        <f t="shared" si="97"/>
        <v>-5.5817495642223554</v>
      </c>
    </row>
    <row r="2101" spans="14:17">
      <c r="N2101" s="10">
        <f t="shared" si="98"/>
        <v>20.870000000000463</v>
      </c>
      <c r="O2101" s="10">
        <f t="shared" si="96"/>
        <v>-7.9572340845813763</v>
      </c>
      <c r="P2101" s="10" t="e">
        <f>0.5*$B$25*$B$29^2*EXP(-#REF!*N2101/$B$27)</f>
        <v>#REF!</v>
      </c>
      <c r="Q2101" s="10">
        <f t="shared" si="97"/>
        <v>-5.3880112247598557</v>
      </c>
    </row>
    <row r="2102" spans="14:17">
      <c r="N2102" s="10">
        <f t="shared" si="98"/>
        <v>20.880000000000464</v>
      </c>
      <c r="O2102" s="10">
        <f t="shared" si="96"/>
        <v>-7.9650969947764816</v>
      </c>
      <c r="P2102" s="10" t="e">
        <f>0.5*$B$25*$B$29^2*EXP(-#REF!*N2102/$B$27)</f>
        <v>#REF!</v>
      </c>
      <c r="Q2102" s="10">
        <f t="shared" si="97"/>
        <v>-5.1598080006142135</v>
      </c>
    </row>
    <row r="2103" spans="14:17">
      <c r="N2103" s="10">
        <f t="shared" si="98"/>
        <v>20.890000000000466</v>
      </c>
      <c r="O2103" s="10">
        <f t="shared" si="96"/>
        <v>-7.9721634019096674</v>
      </c>
      <c r="P2103" s="10" t="e">
        <f>0.5*$B$25*$B$29^2*EXP(-#REF!*N2103/$B$27)</f>
        <v>#REF!</v>
      </c>
      <c r="Q2103" s="10">
        <f t="shared" si="97"/>
        <v>-4.8985996136524452</v>
      </c>
    </row>
    <row r="2104" spans="14:17">
      <c r="N2104" s="10">
        <f t="shared" si="98"/>
        <v>20.900000000000468</v>
      </c>
      <c r="O2104" s="10">
        <f t="shared" si="96"/>
        <v>-7.9784325993461014</v>
      </c>
      <c r="P2104" s="10" t="e">
        <f>0.5*$B$25*$B$29^2*EXP(-#REF!*N2104/$B$27)</f>
        <v>#REF!</v>
      </c>
      <c r="Q2104" s="10">
        <f t="shared" si="97"/>
        <v>-4.6060569061499947</v>
      </c>
    </row>
    <row r="2105" spans="14:17">
      <c r="N2105" s="10">
        <f t="shared" si="98"/>
        <v>20.910000000000469</v>
      </c>
      <c r="O2105" s="10">
        <f t="shared" si="96"/>
        <v>-7.98390396017128</v>
      </c>
      <c r="P2105" s="10" t="e">
        <f>0.5*$B$25*$B$29^2*EXP(-#REF!*N2105/$B$27)</f>
        <v>#REF!</v>
      </c>
      <c r="Q2105" s="10">
        <f t="shared" si="97"/>
        <v>-4.2840511531021033</v>
      </c>
    </row>
    <row r="2106" spans="14:17">
      <c r="N2106" s="10">
        <f t="shared" si="98"/>
        <v>20.920000000000471</v>
      </c>
      <c r="O2106" s="10">
        <f t="shared" si="96"/>
        <v>-7.9885769372536721</v>
      </c>
      <c r="P2106" s="10" t="e">
        <f>0.5*$B$25*$B$29^2*EXP(-#REF!*N2106/$B$27)</f>
        <v>#REF!</v>
      </c>
      <c r="Q2106" s="10">
        <f t="shared" si="97"/>
        <v>-3.9346420924497583</v>
      </c>
    </row>
    <row r="2107" spans="14:17">
      <c r="N2107" s="10">
        <f t="shared" si="98"/>
        <v>20.930000000000472</v>
      </c>
      <c r="O2107" s="10">
        <f t="shared" si="96"/>
        <v>-7.9924510632994634</v>
      </c>
      <c r="P2107" s="10" t="e">
        <f>0.5*$B$25*$B$29^2*EXP(-#REF!*N2107/$B$27)</f>
        <v>#REF!</v>
      </c>
      <c r="Q2107" s="10">
        <f t="shared" si="97"/>
        <v>-3.5600647497859441</v>
      </c>
    </row>
    <row r="2108" spans="14:17">
      <c r="N2108" s="10">
        <f t="shared" si="98"/>
        <v>20.940000000000474</v>
      </c>
      <c r="O2108" s="10">
        <f t="shared" si="96"/>
        <v>-7.9955259508992782</v>
      </c>
      <c r="P2108" s="10" t="e">
        <f>0.5*$B$25*$B$29^2*EXP(-#REF!*N2108/$B$27)</f>
        <v>#REF!</v>
      </c>
      <c r="Q2108" s="10">
        <f t="shared" si="97"/>
        <v>-3.1627151418191088</v>
      </c>
    </row>
    <row r="2109" spans="14:17">
      <c r="N2109" s="10">
        <f t="shared" si="98"/>
        <v>20.950000000000475</v>
      </c>
      <c r="O2109" s="10">
        <f t="shared" si="96"/>
        <v>-7.9978012925669146</v>
      </c>
      <c r="P2109" s="10" t="e">
        <f>0.5*$B$25*$B$29^2*EXP(-#REF!*N2109/$B$27)</f>
        <v>#REF!</v>
      </c>
      <c r="Q2109" s="10">
        <f t="shared" si="97"/>
        <v>-2.7451349500428859</v>
      </c>
    </row>
    <row r="2110" spans="14:17">
      <c r="N2110" s="10">
        <f t="shared" si="98"/>
        <v>20.960000000000477</v>
      </c>
      <c r="O2110" s="10">
        <f t="shared" si="96"/>
        <v>-7.9992768607701104</v>
      </c>
      <c r="P2110" s="10" t="e">
        <f>0.5*$B$25*$B$29^2*EXP(-#REF!*N2110/$B$27)</f>
        <v>#REF!</v>
      </c>
      <c r="Q2110" s="10">
        <f t="shared" si="97"/>
        <v>-2.3099952626482949</v>
      </c>
    </row>
    <row r="2111" spans="14:17">
      <c r="N2111" s="10">
        <f t="shared" si="98"/>
        <v>20.970000000000478</v>
      </c>
      <c r="O2111" s="10">
        <f t="shared" si="96"/>
        <v>-7.9999525079532692</v>
      </c>
      <c r="P2111" s="10" t="e">
        <f>0.5*$B$25*$B$29^2*EXP(-#REF!*N2111/$B$27)</f>
        <v>#REF!</v>
      </c>
      <c r="Q2111" s="10">
        <f t="shared" si="97"/>
        <v>-1.860079488674685</v>
      </c>
    </row>
    <row r="2112" spans="14:17">
      <c r="N2112" s="10">
        <f t="shared" si="98"/>
        <v>20.98000000000048</v>
      </c>
      <c r="O2112" s="10">
        <f t="shared" si="96"/>
        <v>-7.9998281665522386</v>
      </c>
      <c r="P2112" s="10" t="e">
        <f>0.5*$B$25*$B$29^2*EXP(-#REF!*N2112/$B$27)</f>
        <v>#REF!</v>
      </c>
      <c r="Q2112" s="10">
        <f t="shared" si="97"/>
        <v>-1.398265553690561</v>
      </c>
    </row>
    <row r="2113" spans="14:17">
      <c r="N2113" s="10">
        <f t="shared" si="98"/>
        <v>20.990000000000482</v>
      </c>
      <c r="O2113" s="10">
        <f t="shared" si="96"/>
        <v>-7.9989038490010529</v>
      </c>
      <c r="P2113" s="10" t="e">
        <f>0.5*$B$25*$B$29^2*EXP(-#REF!*N2113/$B$27)</f>
        <v>#REF!</v>
      </c>
      <c r="Q2113" s="10">
        <f t="shared" si="97"/>
        <v>-0.92750749089116824</v>
      </c>
    </row>
    <row r="2114" spans="14:17">
      <c r="N2114" s="10">
        <f t="shared" si="98"/>
        <v>21.000000000000483</v>
      </c>
      <c r="O2114" s="10">
        <f t="shared" si="96"/>
        <v>-7.9971796477306967</v>
      </c>
      <c r="P2114" s="10" t="e">
        <f>0.5*$B$25*$B$29^2*EXP(-#REF!*N2114/$B$27)</f>
        <v>#REF!</v>
      </c>
      <c r="Q2114" s="10">
        <f t="shared" si="97"/>
        <v>-0.45081654536699289</v>
      </c>
    </row>
    <row r="2115" spans="14:17">
      <c r="N2115" s="10">
        <f t="shared" si="98"/>
        <v>21.010000000000485</v>
      </c>
      <c r="O2115" s="10">
        <f t="shared" si="96"/>
        <v>-7.9946557351598617</v>
      </c>
      <c r="P2115" s="10" t="e">
        <f>0.5*$B$25*$B$29^2*EXP(-#REF!*N2115/$B$27)</f>
        <v>#REF!</v>
      </c>
      <c r="Q2115" s="10">
        <f t="shared" si="97"/>
        <v>2.8758087588627933E-2</v>
      </c>
    </row>
    <row r="2116" spans="14:17">
      <c r="N2116" s="10">
        <f t="shared" si="98"/>
        <v>21.020000000000486</v>
      </c>
      <c r="O2116" s="10">
        <f t="shared" si="96"/>
        <v>-7.9913323636777003</v>
      </c>
      <c r="P2116" s="10" t="e">
        <f>0.5*$B$25*$B$29^2*EXP(-#REF!*N2116/$B$27)</f>
        <v>#REF!</v>
      </c>
      <c r="Q2116" s="10">
        <f t="shared" si="97"/>
        <v>0.50814876692368172</v>
      </c>
    </row>
    <row r="2117" spans="14:17">
      <c r="N2117" s="10">
        <f t="shared" si="98"/>
        <v>21.030000000000488</v>
      </c>
      <c r="O2117" s="10">
        <f t="shared" si="96"/>
        <v>-7.987209865618599</v>
      </c>
      <c r="P2117" s="10" t="e">
        <f>0.5*$B$25*$B$29^2*EXP(-#REF!*N2117/$B$27)</f>
        <v>#REF!</v>
      </c>
      <c r="Q2117" s="10">
        <f t="shared" si="97"/>
        <v>0.98428902826156706</v>
      </c>
    </row>
    <row r="2118" spans="14:17">
      <c r="N2118" s="10">
        <f t="shared" si="98"/>
        <v>21.040000000000489</v>
      </c>
      <c r="O2118" s="10">
        <f t="shared" si="96"/>
        <v>-7.982288653228915</v>
      </c>
      <c r="P2118" s="10" t="e">
        <f>0.5*$B$25*$B$29^2*EXP(-#REF!*N2118/$B$27)</f>
        <v>#REF!</v>
      </c>
      <c r="Q2118" s="10">
        <f t="shared" si="97"/>
        <v>1.4541331988084707</v>
      </c>
    </row>
    <row r="2119" spans="14:17">
      <c r="N2119" s="10">
        <f t="shared" si="98"/>
        <v>21.050000000000491</v>
      </c>
      <c r="O2119" s="10">
        <f t="shared" si="96"/>
        <v>-7.9765692186257926</v>
      </c>
      <c r="P2119" s="10" t="e">
        <f>0.5*$B$25*$B$29^2*EXP(-#REF!*N2119/$B$27)</f>
        <v>#REF!</v>
      </c>
      <c r="Q2119" s="10">
        <f t="shared" si="97"/>
        <v>1.9146758792655696</v>
      </c>
    </row>
    <row r="2120" spans="14:17">
      <c r="N2120" s="10">
        <f t="shared" si="98"/>
        <v>21.060000000000493</v>
      </c>
      <c r="O2120" s="10">
        <f t="shared" si="96"/>
        <v>-7.9700521337479353</v>
      </c>
      <c r="P2120" s="10" t="e">
        <f>0.5*$B$25*$B$29^2*EXP(-#REF!*N2120/$B$27)</f>
        <v>#REF!</v>
      </c>
      <c r="Q2120" s="10">
        <f t="shared" si="97"/>
        <v>2.3629711681283005</v>
      </c>
    </row>
    <row r="2121" spans="14:17">
      <c r="N2121" s="10">
        <f t="shared" si="98"/>
        <v>21.070000000000494</v>
      </c>
      <c r="O2121" s="10">
        <f t="shared" si="96"/>
        <v>-7.9627380502983822</v>
      </c>
      <c r="P2121" s="10" t="e">
        <f>0.5*$B$25*$B$29^2*EXP(-#REF!*N2121/$B$27)</f>
        <v>#REF!</v>
      </c>
      <c r="Q2121" s="10">
        <f t="shared" si="97"/>
        <v>2.7961515054027934</v>
      </c>
    </row>
    <row r="2122" spans="14:17">
      <c r="N2122" s="10">
        <f t="shared" si="98"/>
        <v>21.080000000000496</v>
      </c>
      <c r="O2122" s="10">
        <f t="shared" si="96"/>
        <v>-7.9546276996793903</v>
      </c>
      <c r="P2122" s="10" t="e">
        <f>0.5*$B$25*$B$29^2*EXP(-#REF!*N2122/$B$27)</f>
        <v>#REF!</v>
      </c>
      <c r="Q2122" s="10">
        <f t="shared" si="97"/>
        <v>3.2114460152039785</v>
      </c>
    </row>
    <row r="2123" spans="14:17">
      <c r="N2123" s="10">
        <f t="shared" si="98"/>
        <v>21.090000000000497</v>
      </c>
      <c r="O2123" s="10">
        <f t="shared" si="96"/>
        <v>-7.9457218929192646</v>
      </c>
      <c r="P2123" s="10" t="e">
        <f>0.5*$B$25*$B$29^2*EXP(-#REF!*N2123/$B$27)</f>
        <v>#REF!</v>
      </c>
      <c r="Q2123" s="10">
        <f t="shared" si="97"/>
        <v>3.6061982299053477</v>
      </c>
    </row>
    <row r="2124" spans="14:17">
      <c r="N2124" s="10">
        <f t="shared" si="98"/>
        <v>21.100000000000499</v>
      </c>
      <c r="O2124" s="10">
        <f t="shared" si="96"/>
        <v>-7.9360215205912592</v>
      </c>
      <c r="P2124" s="10" t="e">
        <f>0.5*$B$25*$B$29^2*EXP(-#REF!*N2124/$B$27)</f>
        <v>#REF!</v>
      </c>
      <c r="Q2124" s="10">
        <f t="shared" si="97"/>
        <v>3.9778830824662865</v>
      </c>
    </row>
    <row r="2125" spans="14:17">
      <c r="N2125" s="10">
        <f t="shared" si="98"/>
        <v>21.1100000000005</v>
      </c>
      <c r="O2125" s="10">
        <f t="shared" si="96"/>
        <v>-7.9255275527245388</v>
      </c>
      <c r="P2125" s="10" t="e">
        <f>0.5*$B$25*$B$29^2*EXP(-#REF!*N2125/$B$27)</f>
        <v>#REF!</v>
      </c>
      <c r="Q2125" s="10">
        <f t="shared" si="97"/>
        <v>4.3241230582440799</v>
      </c>
    </row>
    <row r="2126" spans="14:17">
      <c r="N2126" s="10">
        <f t="shared" si="98"/>
        <v>21.120000000000502</v>
      </c>
      <c r="O2126" s="10">
        <f t="shared" si="96"/>
        <v>-7.9142410387071145</v>
      </c>
      <c r="P2126" s="10" t="e">
        <f>0.5*$B$25*$B$29^2*EXP(-#REF!*N2126/$B$27)</f>
        <v>#REF!</v>
      </c>
      <c r="Q2126" s="10">
        <f t="shared" si="97"/>
        <v>4.642703402974103</v>
      </c>
    </row>
    <row r="2127" spans="14:17">
      <c r="N2127" s="10">
        <f t="shared" si="98"/>
        <v>21.130000000000503</v>
      </c>
      <c r="O2127" s="10">
        <f t="shared" ref="O2127:O2179" si="99">$B$29*COS($B$25*N2127+$B$23)</f>
        <v>-7.9021631071809972</v>
      </c>
      <c r="P2127" s="10" t="e">
        <f>0.5*$B$25*$B$29^2*EXP(-#REF!*N2127/$B$27)</f>
        <v>#REF!</v>
      </c>
      <c r="Q2127" s="10">
        <f t="shared" ref="Q2127:Q2179" si="100">$B$31*COS($B$27*N2127)</f>
        <v>4.9315862896390383</v>
      </c>
    </row>
    <row r="2128" spans="14:17">
      <c r="N2128" s="10">
        <f t="shared" si="98"/>
        <v>21.140000000000505</v>
      </c>
      <c r="O2128" s="10">
        <f t="shared" si="99"/>
        <v>-7.8892949659292944</v>
      </c>
      <c r="P2128" s="10" t="e">
        <f>0.5*$B$25*$B$29^2*EXP(-#REF!*N2128/$B$27)</f>
        <v>#REF!</v>
      </c>
      <c r="Q2128" s="10">
        <f t="shared" si="100"/>
        <v>5.1889238536074824</v>
      </c>
    </row>
    <row r="2129" spans="14:17">
      <c r="N2129" s="10">
        <f t="shared" si="98"/>
        <v>21.150000000000507</v>
      </c>
      <c r="O2129" s="10">
        <f t="shared" si="99"/>
        <v>-7.875637901755371</v>
      </c>
      <c r="P2129" s="10" t="e">
        <f>0.5*$B$25*$B$29^2*EXP(-#REF!*N2129/$B$27)</f>
        <v>#REF!</v>
      </c>
      <c r="Q2129" s="10">
        <f t="shared" si="100"/>
        <v>5.413070012661553</v>
      </c>
    </row>
    <row r="2130" spans="14:17">
      <c r="N2130" s="10">
        <f t="shared" si="98"/>
        <v>21.160000000000508</v>
      </c>
      <c r="O2130" s="10">
        <f t="shared" si="99"/>
        <v>-7.8611932803542803</v>
      </c>
      <c r="P2130" s="10" t="e">
        <f>0.5*$B$25*$B$29^2*EXP(-#REF!*N2130/$B$27)</f>
        <v>#REF!</v>
      </c>
      <c r="Q2130" s="10">
        <f t="shared" si="100"/>
        <v>5.602590996305663</v>
      </c>
    </row>
    <row r="2131" spans="14:17">
      <c r="N2131" s="10">
        <f t="shared" si="98"/>
        <v>21.17000000000051</v>
      </c>
      <c r="O2131" s="10">
        <f t="shared" si="99"/>
        <v>-7.8459625461761267</v>
      </c>
      <c r="P2131" s="10" t="e">
        <f>0.5*$B$25*$B$29^2*EXP(-#REF!*N2131/$B$27)</f>
        <v>#REF!</v>
      </c>
      <c r="Q2131" s="10">
        <f t="shared" si="100"/>
        <v>5.7562745170047895</v>
      </c>
    </row>
    <row r="2132" spans="14:17">
      <c r="N2132" s="10">
        <f t="shared" ref="N2132:N2179" si="101">N2131+$N$10</f>
        <v>21.180000000000511</v>
      </c>
      <c r="O2132" s="10">
        <f t="shared" si="99"/>
        <v>-7.8299472222816346</v>
      </c>
      <c r="P2132" s="10" t="e">
        <f>0.5*$B$25*$B$29^2*EXP(-#REF!*N2132/$B$27)</f>
        <v>#REF!</v>
      </c>
      <c r="Q2132" s="10">
        <f t="shared" si="100"/>
        <v>5.8731375246876469</v>
      </c>
    </row>
    <row r="2133" spans="14:17">
      <c r="N2133" s="10">
        <f t="shared" si="101"/>
        <v>21.190000000000513</v>
      </c>
      <c r="O2133" s="10">
        <f t="shared" si="99"/>
        <v>-7.8131489101898719</v>
      </c>
      <c r="P2133" s="10" t="e">
        <f>0.5*$B$25*$B$29^2*EXP(-#REF!*N2133/$B$27)</f>
        <v>#REF!</v>
      </c>
      <c r="Q2133" s="10">
        <f t="shared" si="100"/>
        <v>5.9524324949123759</v>
      </c>
    </row>
    <row r="2134" spans="14:17">
      <c r="N2134" s="10">
        <f t="shared" si="101"/>
        <v>21.200000000000514</v>
      </c>
      <c r="O2134" s="10">
        <f t="shared" si="99"/>
        <v>-7.795569289718002</v>
      </c>
      <c r="P2134" s="10" t="e">
        <f>0.5*$B$25*$B$29^2*EXP(-#REF!*N2134/$B$27)</f>
        <v>#REF!</v>
      </c>
      <c r="Q2134" s="10">
        <f t="shared" si="100"/>
        <v>5.9936522104719696</v>
      </c>
    </row>
    <row r="2135" spans="14:17">
      <c r="N2135" s="10">
        <f t="shared" si="101"/>
        <v>21.210000000000516</v>
      </c>
      <c r="O2135" s="10">
        <f t="shared" si="99"/>
        <v>-7.7772101188134455</v>
      </c>
      <c r="P2135" s="10" t="e">
        <f>0.5*$B$25*$B$29^2*EXP(-#REF!*N2135/$B$27)</f>
        <v>#REF!</v>
      </c>
      <c r="Q2135" s="10">
        <f t="shared" si="100"/>
        <v>5.9965330058534638</v>
      </c>
    </row>
    <row r="2136" spans="14:17">
      <c r="N2136" s="10">
        <f t="shared" si="101"/>
        <v>21.220000000000518</v>
      </c>
      <c r="O2136" s="10">
        <f t="shared" si="99"/>
        <v>-7.7580732333780222</v>
      </c>
      <c r="P2136" s="10" t="e">
        <f>0.5*$B$25*$B$29^2*EXP(-#REF!*N2136/$B$27)</f>
        <v>#REF!</v>
      </c>
      <c r="Q2136" s="10">
        <f t="shared" si="100"/>
        <v>5.9610564537974335</v>
      </c>
    </row>
    <row r="2137" spans="14:17">
      <c r="N2137" s="10">
        <f t="shared" si="101"/>
        <v>21.230000000000519</v>
      </c>
      <c r="O2137" s="10">
        <f t="shared" si="99"/>
        <v>-7.7381605470842718</v>
      </c>
      <c r="P2137" s="10" t="e">
        <f>0.5*$B$25*$B$29^2*EXP(-#REF!*N2137/$B$27)</f>
        <v>#REF!</v>
      </c>
      <c r="Q2137" s="10">
        <f t="shared" si="100"/>
        <v>5.8874494831695721</v>
      </c>
    </row>
    <row r="2138" spans="14:17">
      <c r="N2138" s="10">
        <f t="shared" si="101"/>
        <v>21.240000000000521</v>
      </c>
      <c r="O2138" s="10">
        <f t="shared" si="99"/>
        <v>-7.7174740511842588</v>
      </c>
      <c r="P2138" s="10" t="e">
        <f>0.5*$B$25*$B$29^2*EXP(-#REF!*N2138/$B$27)</f>
        <v>#REF!</v>
      </c>
      <c r="Q2138" s="10">
        <f t="shared" si="100"/>
        <v>5.7761829273903613</v>
      </c>
    </row>
    <row r="2139" spans="14:17">
      <c r="N2139" s="10">
        <f t="shared" si="101"/>
        <v>21.250000000000522</v>
      </c>
      <c r="O2139" s="10">
        <f t="shared" si="99"/>
        <v>-7.6960158143103339</v>
      </c>
      <c r="P2139" s="10" t="e">
        <f>0.5*$B$25*$B$29^2*EXP(-#REF!*N2139/$B$27)</f>
        <v>#REF!</v>
      </c>
      <c r="Q2139" s="10">
        <f t="shared" si="100"/>
        <v>5.6279685127079588</v>
      </c>
    </row>
    <row r="2140" spans="14:17">
      <c r="N2140" s="10">
        <f t="shared" si="101"/>
        <v>21.260000000000524</v>
      </c>
      <c r="O2140" s="10">
        <f t="shared" si="99"/>
        <v>-7.6737879822683013</v>
      </c>
      <c r="P2140" s="10" t="e">
        <f>0.5*$B$25*$B$29^2*EXP(-#REF!*N2140/$B$27)</f>
        <v>#REF!</v>
      </c>
      <c r="Q2140" s="10">
        <f t="shared" si="100"/>
        <v>5.4437543055790449</v>
      </c>
    </row>
    <row r="2141" spans="14:17">
      <c r="N2141" s="10">
        <f t="shared" si="101"/>
        <v>21.270000000000525</v>
      </c>
      <c r="O2141" s="10">
        <f t="shared" si="99"/>
        <v>-7.6507927778228764</v>
      </c>
      <c r="P2141" s="10" t="e">
        <f>0.5*$B$25*$B$29^2*EXP(-#REF!*N2141/$B$27)</f>
        <v>#REF!</v>
      </c>
      <c r="Q2141" s="10">
        <f t="shared" si="100"/>
        <v>5.2247186482788761</v>
      </c>
    </row>
    <row r="2142" spans="14:17">
      <c r="N2142" s="10">
        <f t="shared" si="101"/>
        <v>21.280000000000527</v>
      </c>
      <c r="O2142" s="10">
        <f t="shared" si="99"/>
        <v>-7.6270325004752761</v>
      </c>
      <c r="P2142" s="10" t="e">
        <f>0.5*$B$25*$B$29^2*EXP(-#REF!*N2142/$B$27)</f>
        <v>#REF!</v>
      </c>
      <c r="Q2142" s="10">
        <f t="shared" si="100"/>
        <v>4.9722626215319412</v>
      </c>
    </row>
    <row r="2143" spans="14:17">
      <c r="N2143" s="10">
        <f t="shared" si="101"/>
        <v>21.290000000000529</v>
      </c>
      <c r="O2143" s="10">
        <f t="shared" si="99"/>
        <v>-7.602509526233467</v>
      </c>
      <c r="P2143" s="10" t="e">
        <f>0.5*$B$25*$B$29^2*EXP(-#REF!*N2143/$B$27)</f>
        <v>#REF!</v>
      </c>
      <c r="Q2143" s="10">
        <f t="shared" si="100"/>
        <v>4.6880010823766636</v>
      </c>
    </row>
    <row r="2144" spans="14:17">
      <c r="N2144" s="10">
        <f t="shared" si="101"/>
        <v>21.30000000000053</v>
      </c>
      <c r="O2144" s="10">
        <f t="shared" si="99"/>
        <v>-7.577226307374473</v>
      </c>
      <c r="P2144" s="10" t="e">
        <f>0.5*$B$25*$B$29^2*EXP(-#REF!*N2144/$B$27)</f>
        <v>#REF!</v>
      </c>
      <c r="Q2144" s="10">
        <f t="shared" si="100"/>
        <v>4.3737523345912184</v>
      </c>
    </row>
    <row r="2145" spans="14:17">
      <c r="N2145" s="10">
        <f t="shared" si="101"/>
        <v>21.310000000000532</v>
      </c>
      <c r="O2145" s="10">
        <f t="shared" si="99"/>
        <v>-7.5511853721990398</v>
      </c>
      <c r="P2145" s="10" t="e">
        <f>0.5*$B$25*$B$29^2*EXP(-#REF!*N2145/$B$27)</f>
        <v>#REF!</v>
      </c>
      <c r="Q2145" s="10">
        <f t="shared" si="100"/>
        <v>4.0315264977545118</v>
      </c>
    </row>
    <row r="2146" spans="14:17">
      <c r="N2146" s="10">
        <f t="shared" si="101"/>
        <v>21.320000000000533</v>
      </c>
      <c r="O2146" s="10">
        <f t="shared" si="99"/>
        <v>-7.5243893247790199</v>
      </c>
      <c r="P2146" s="10" t="e">
        <f>0.5*$B$25*$B$29^2*EXP(-#REF!*N2146/$B$27)</f>
        <v>#REF!</v>
      </c>
      <c r="Q2146" s="10">
        <f t="shared" si="100"/>
        <v>3.663512649340614</v>
      </c>
    </row>
    <row r="2147" spans="14:17">
      <c r="N2147" s="10">
        <f t="shared" si="101"/>
        <v>21.330000000000535</v>
      </c>
      <c r="O2147" s="10">
        <f t="shared" si="99"/>
        <v>-7.4968408446968242</v>
      </c>
      <c r="P2147" s="10" t="e">
        <f>0.5*$B$25*$B$29^2*EXP(-#REF!*N2147/$B$27)</f>
        <v>#REF!</v>
      </c>
      <c r="Q2147" s="10">
        <f t="shared" si="100"/>
        <v>3.2720648220933892</v>
      </c>
    </row>
    <row r="2148" spans="14:17">
      <c r="N2148" s="10">
        <f t="shared" si="101"/>
        <v>21.340000000000536</v>
      </c>
      <c r="O2148" s="10">
        <f t="shared" si="99"/>
        <v>-7.4685426867775053</v>
      </c>
      <c r="P2148" s="10" t="e">
        <f>0.5*$B$25*$B$29^2*EXP(-#REF!*N2148/$B$27)</f>
        <v>#REF!</v>
      </c>
      <c r="Q2148" s="10">
        <f t="shared" si="100"/>
        <v>2.8596869462503127</v>
      </c>
    </row>
    <row r="2149" spans="14:17">
      <c r="N2149" s="10">
        <f t="shared" si="101"/>
        <v>21.350000000000538</v>
      </c>
      <c r="O2149" s="10">
        <f t="shared" si="99"/>
        <v>-7.4394976808133144</v>
      </c>
      <c r="P2149" s="10" t="e">
        <f>0.5*$B$25*$B$29^2*EXP(-#REF!*N2149/$B$27)</f>
        <v>#REF!</v>
      </c>
      <c r="Q2149" s="10">
        <f t="shared" si="100"/>
        <v>2.4290168329338826</v>
      </c>
    </row>
    <row r="2150" spans="14:17">
      <c r="N2150" s="10">
        <f t="shared" si="101"/>
        <v>21.360000000000539</v>
      </c>
      <c r="O2150" s="10">
        <f t="shared" si="99"/>
        <v>-7.4097087312805607</v>
      </c>
      <c r="P2150" s="10" t="e">
        <f>0.5*$B$25*$B$29^2*EXP(-#REF!*N2150/$B$27)</f>
        <v>#REF!</v>
      </c>
      <c r="Q2150" s="10">
        <f t="shared" si="100"/>
        <v>1.9828093011622401</v>
      </c>
    </row>
    <row r="2151" spans="14:17">
      <c r="N2151" s="10">
        <f t="shared" si="101"/>
        <v>21.370000000000541</v>
      </c>
      <c r="O2151" s="10">
        <f t="shared" si="99"/>
        <v>-7.3791788170494153</v>
      </c>
      <c r="P2151" s="10" t="e">
        <f>0.5*$B$25*$B$29^2*EXP(-#REF!*N2151/$B$27)</f>
        <v>#REF!</v>
      </c>
      <c r="Q2151" s="10">
        <f t="shared" si="100"/>
        <v>1.5239185564085642</v>
      </c>
    </row>
    <row r="2152" spans="14:17">
      <c r="N2152" s="10">
        <f t="shared" si="101"/>
        <v>21.380000000000543</v>
      </c>
      <c r="O2152" s="10">
        <f t="shared" si="99"/>
        <v>-7.3479109910859046</v>
      </c>
      <c r="P2152" s="10" t="e">
        <f>0.5*$B$25*$B$29^2*EXP(-#REF!*N2152/$B$27)</f>
        <v>#REF!</v>
      </c>
      <c r="Q2152" s="10">
        <f t="shared" si="100"/>
        <v>1.0552799334263192</v>
      </c>
    </row>
    <row r="2153" spans="14:17">
      <c r="N2153" s="10">
        <f t="shared" si="101"/>
        <v>21.390000000000544</v>
      </c>
      <c r="O2153" s="10">
        <f t="shared" si="99"/>
        <v>-7.315908380146479</v>
      </c>
      <c r="P2153" s="10" t="e">
        <f>0.5*$B$25*$B$29^2*EXP(-#REF!*N2153/$B$27)</f>
        <v>#REF!</v>
      </c>
      <c r="Q2153" s="10">
        <f t="shared" si="100"/>
        <v>0.57989112012397281</v>
      </c>
    </row>
    <row r="2154" spans="14:17">
      <c r="N2154" s="10">
        <f t="shared" si="101"/>
        <v>21.400000000000546</v>
      </c>
      <c r="O2154" s="10">
        <f t="shared" si="99"/>
        <v>-7.2831741844656079</v>
      </c>
      <c r="P2154" s="10" t="e">
        <f>0.5*$B$25*$B$29^2*EXP(-#REF!*N2154/$B$27)</f>
        <v>#REF!</v>
      </c>
      <c r="Q2154" s="10">
        <f t="shared" si="100"/>
        <v>0.10079298259230643</v>
      </c>
    </row>
    <row r="2155" spans="14:17">
      <c r="N2155" s="10">
        <f t="shared" si="101"/>
        <v>21.410000000000547</v>
      </c>
      <c r="O2155" s="10">
        <f t="shared" si="99"/>
        <v>-7.2497116774355819</v>
      </c>
      <c r="P2155" s="10" t="e">
        <f>0.5*$B$25*$B$29^2*EXP(-#REF!*N2155/$B$27)</f>
        <v>#REF!</v>
      </c>
      <c r="Q2155" s="10">
        <f t="shared" si="100"/>
        <v>-0.37894988606129054</v>
      </c>
    </row>
    <row r="2156" spans="14:17">
      <c r="N2156" s="10">
        <f t="shared" si="101"/>
        <v>21.420000000000549</v>
      </c>
      <c r="O2156" s="10">
        <f t="shared" si="99"/>
        <v>-7.215524205279217</v>
      </c>
      <c r="P2156" s="10" t="e">
        <f>0.5*$B$25*$B$29^2*EXP(-#REF!*N2156/$B$27)</f>
        <v>#REF!</v>
      </c>
      <c r="Q2156" s="10">
        <f t="shared" si="100"/>
        <v>-0.85626876865046087</v>
      </c>
    </row>
    <row r="2157" spans="14:17">
      <c r="N2157" s="10">
        <f t="shared" si="101"/>
        <v>21.43000000000055</v>
      </c>
      <c r="O2157" s="10">
        <f t="shared" si="99"/>
        <v>-7.1806151867152908</v>
      </c>
      <c r="P2157" s="10" t="e">
        <f>0.5*$B$25*$B$29^2*EXP(-#REF!*N2157/$B$27)</f>
        <v>#REF!</v>
      </c>
      <c r="Q2157" s="10">
        <f t="shared" si="100"/>
        <v>-1.3281104532275523</v>
      </c>
    </row>
    <row r="2158" spans="14:17">
      <c r="N2158" s="10">
        <f t="shared" si="101"/>
        <v>21.440000000000552</v>
      </c>
      <c r="O2158" s="10">
        <f t="shared" si="99"/>
        <v>-7.1449881126164687</v>
      </c>
      <c r="P2158" s="10" t="e">
        <f>0.5*$B$25*$B$29^2*EXP(-#REF!*N2158/$B$27)</f>
        <v>#REF!</v>
      </c>
      <c r="Q2158" s="10">
        <f t="shared" si="100"/>
        <v>-1.791456763220675</v>
      </c>
    </row>
    <row r="2159" spans="14:17">
      <c r="N2159" s="10">
        <f t="shared" si="101"/>
        <v>21.450000000000554</v>
      </c>
      <c r="O2159" s="10">
        <f t="shared" si="99"/>
        <v>-7.1086465456605215</v>
      </c>
      <c r="P2159" s="10" t="e">
        <f>0.5*$B$25*$B$29^2*EXP(-#REF!*N2159/$B$27)</f>
        <v>#REF!</v>
      </c>
      <c r="Q2159" s="10">
        <f t="shared" si="100"/>
        <v>-2.2433438634639171</v>
      </c>
    </row>
    <row r="2160" spans="14:17">
      <c r="N2160" s="10">
        <f t="shared" si="101"/>
        <v>21.460000000000555</v>
      </c>
      <c r="O2160" s="10">
        <f t="shared" si="99"/>
        <v>-7.0715941199739136</v>
      </c>
      <c r="P2160" s="10" t="e">
        <f>0.5*$B$25*$B$29^2*EXP(-#REF!*N2160/$B$27)</f>
        <v>#REF!</v>
      </c>
      <c r="Q2160" s="10">
        <f t="shared" si="100"/>
        <v>-2.6808812186280062</v>
      </c>
    </row>
    <row r="2161" spans="14:17">
      <c r="N2161" s="10">
        <f t="shared" si="101"/>
        <v>21.470000000000557</v>
      </c>
      <c r="O2161" s="10">
        <f t="shared" si="99"/>
        <v>-7.0338345407682299</v>
      </c>
      <c r="P2161" s="10" t="e">
        <f>0.5*$B$25*$B$29^2*EXP(-#REF!*N2161/$B$27)</f>
        <v>#REF!</v>
      </c>
      <c r="Q2161" s="10">
        <f t="shared" si="100"/>
        <v>-3.1012700827821624</v>
      </c>
    </row>
    <row r="2162" spans="14:17">
      <c r="N2162" s="10">
        <f t="shared" si="101"/>
        <v>21.480000000000558</v>
      </c>
      <c r="O2162" s="10">
        <f t="shared" si="99"/>
        <v>-6.9953715839699786</v>
      </c>
      <c r="P2162" s="10" t="e">
        <f>0.5*$B$25*$B$29^2*EXP(-#REF!*N2162/$B$27)</f>
        <v>#REF!</v>
      </c>
      <c r="Q2162" s="10">
        <f t="shared" si="100"/>
        <v>-3.501821401817037</v>
      </c>
    </row>
    <row r="2163" spans="14:17">
      <c r="N2163" s="10">
        <f t="shared" si="101"/>
        <v>21.49000000000056</v>
      </c>
      <c r="O2163" s="10">
        <f t="shared" si="99"/>
        <v>-6.9562090958427865</v>
      </c>
      <c r="P2163" s="10" t="e">
        <f>0.5*$B$25*$B$29^2*EXP(-#REF!*N2163/$B$27)</f>
        <v>#REF!</v>
      </c>
      <c r="Q2163" s="10">
        <f t="shared" si="100"/>
        <v>-3.8799730142143378</v>
      </c>
    </row>
    <row r="2164" spans="14:17">
      <c r="N2164" s="10">
        <f t="shared" si="101"/>
        <v>21.500000000000561</v>
      </c>
      <c r="O2164" s="10">
        <f t="shared" si="99"/>
        <v>-6.9163509926028306</v>
      </c>
      <c r="P2164" s="10" t="e">
        <f>0.5*$B$25*$B$29^2*EXP(-#REF!*N2164/$B$27)</f>
        <v>#REF!</v>
      </c>
      <c r="Q2164" s="10">
        <f t="shared" si="100"/>
        <v>-4.2333060401368936</v>
      </c>
    </row>
    <row r="2165" spans="14:17">
      <c r="N2165" s="10">
        <f t="shared" si="101"/>
        <v>21.510000000000563</v>
      </c>
      <c r="O2165" s="10">
        <f t="shared" si="99"/>
        <v>-6.8758012600272789</v>
      </c>
      <c r="P2165" s="10" t="e">
        <f>0.5*$B$25*$B$29^2*EXP(-#REF!*N2165/$B$27)</f>
        <v>#REF!</v>
      </c>
      <c r="Q2165" s="10">
        <f t="shared" si="100"/>
        <v>-4.5595603540049341</v>
      </c>
    </row>
    <row r="2166" spans="14:17">
      <c r="N2166" s="10">
        <f t="shared" si="101"/>
        <v>21.520000000000564</v>
      </c>
      <c r="O2166" s="10">
        <f t="shared" si="99"/>
        <v>-6.8345639530554818</v>
      </c>
      <c r="P2166" s="10" t="e">
        <f>0.5*$B$25*$B$29^2*EXP(-#REF!*N2166/$B$27)</f>
        <v>#REF!</v>
      </c>
      <c r="Q2166" s="10">
        <f t="shared" si="100"/>
        <v>-4.8566490415868842</v>
      </c>
    </row>
    <row r="2167" spans="14:17">
      <c r="N2167" s="10">
        <f t="shared" si="101"/>
        <v>21.530000000000566</v>
      </c>
      <c r="O2167" s="10">
        <f t="shared" si="99"/>
        <v>-6.7926431953838291</v>
      </c>
      <c r="P2167" s="10" t="e">
        <f>0.5*$B$25*$B$29^2*EXP(-#REF!*N2167/$B$27)</f>
        <v>#REF!</v>
      </c>
      <c r="Q2167" s="10">
        <f t="shared" si="100"/>
        <v>-5.1226717491286315</v>
      </c>
    </row>
    <row r="2168" spans="14:17">
      <c r="N2168" s="10">
        <f t="shared" si="101"/>
        <v>21.540000000000568</v>
      </c>
      <c r="O2168" s="10">
        <f t="shared" si="99"/>
        <v>-6.7500431790532156</v>
      </c>
      <c r="P2168" s="10" t="e">
        <f>0.5*$B$25*$B$29^2*EXP(-#REF!*N2168/$B$27)</f>
        <v>#REF!</v>
      </c>
      <c r="Q2168" s="10">
        <f t="shared" si="100"/>
        <v>-5.3559268391323922</v>
      </c>
    </row>
    <row r="2169" spans="14:17">
      <c r="N2169" s="10">
        <f t="shared" si="101"/>
        <v>21.550000000000569</v>
      </c>
      <c r="O2169" s="10">
        <f t="shared" si="99"/>
        <v>-6.7067681640296533</v>
      </c>
      <c r="P2169" s="10" t="e">
        <f>0.5*$B$25*$B$29^2*EXP(-#REF!*N2169/$B$27)</f>
        <v>#REF!</v>
      </c>
      <c r="Q2169" s="10">
        <f t="shared" si="100"/>
        <v>-5.5549222750296856</v>
      </c>
    </row>
    <row r="2170" spans="14:17">
      <c r="N2170" s="10">
        <f t="shared" si="101"/>
        <v>21.560000000000571</v>
      </c>
      <c r="O2170" s="10">
        <f t="shared" si="99"/>
        <v>-6.6628224777786427</v>
      </c>
      <c r="P2170" s="10" t="e">
        <f>0.5*$B$25*$B$29^2*EXP(-#REF!*N2170/$B$27)</f>
        <v>#REF!</v>
      </c>
      <c r="Q2170" s="10">
        <f t="shared" si="100"/>
        <v>-5.7183851651236335</v>
      </c>
    </row>
    <row r="2171" spans="14:17">
      <c r="N2171" s="10">
        <f t="shared" si="101"/>
        <v>21.570000000000572</v>
      </c>
      <c r="O2171" s="10">
        <f t="shared" si="99"/>
        <v>-6.6182105148321861</v>
      </c>
      <c r="P2171" s="10" t="e">
        <f>0.5*$B$25*$B$29^2*EXP(-#REF!*N2171/$B$27)</f>
        <v>#REF!</v>
      </c>
      <c r="Q2171" s="10">
        <f t="shared" si="100"/>
        <v>-5.8452699047519507</v>
      </c>
    </row>
    <row r="2172" spans="14:17">
      <c r="N2172" s="10">
        <f t="shared" si="101"/>
        <v>21.580000000000574</v>
      </c>
      <c r="O2172" s="10">
        <f t="shared" si="99"/>
        <v>-6.5729367363494031</v>
      </c>
      <c r="P2172" s="10" t="e">
        <f>0.5*$B$25*$B$29^2*EXP(-#REF!*N2172/$B$27)</f>
        <v>#REF!</v>
      </c>
      <c r="Q2172" s="10">
        <f t="shared" si="100"/>
        <v>-5.9347648645885425</v>
      </c>
    </row>
    <row r="2173" spans="14:17">
      <c r="N2173" s="10">
        <f t="shared" si="101"/>
        <v>21.590000000000575</v>
      </c>
      <c r="O2173" s="10">
        <f t="shared" si="99"/>
        <v>-6.527005669670479</v>
      </c>
      <c r="P2173" s="10" t="e">
        <f>0.5*$B$25*$B$29^2*EXP(-#REF!*N2173/$B$27)</f>
        <v>#REF!</v>
      </c>
      <c r="Q2173" s="10">
        <f t="shared" si="100"/>
        <v>-5.9862975823014253</v>
      </c>
    </row>
    <row r="2174" spans="14:17">
      <c r="N2174" s="10">
        <f t="shared" si="101"/>
        <v>21.600000000000577</v>
      </c>
      <c r="O2174" s="10">
        <f t="shared" si="99"/>
        <v>-6.4804219078636764</v>
      </c>
      <c r="P2174" s="10" t="e">
        <f>0.5*$B$25*$B$29^2*EXP(-#REF!*N2174/$B$27)</f>
        <v>#REF!</v>
      </c>
      <c r="Q2174" s="10">
        <f t="shared" si="100"/>
        <v>-5.9995384243580556</v>
      </c>
    </row>
    <row r="2175" spans="14:17">
      <c r="N2175" s="10">
        <f t="shared" si="101"/>
        <v>21.610000000000579</v>
      </c>
      <c r="O2175" s="10">
        <f t="shared" si="99"/>
        <v>-6.4331901092664197</v>
      </c>
      <c r="P2175" s="10" t="e">
        <f>0.5*$B$25*$B$29^2*EXP(-#REF!*N2175/$B$27)</f>
        <v>#REF!</v>
      </c>
      <c r="Q2175" s="10">
        <f t="shared" si="100"/>
        <v>-5.9744026945550388</v>
      </c>
    </row>
    <row r="2176" spans="14:17">
      <c r="N2176" s="10">
        <f t="shared" si="101"/>
        <v>21.62000000000058</v>
      </c>
      <c r="O2176" s="10">
        <f t="shared" si="99"/>
        <v>-6.3853149970192788</v>
      </c>
      <c r="P2176" s="10" t="e">
        <f>0.5*$B$25*$B$29^2*EXP(-#REF!*N2176/$B$27)</f>
        <v>#REF!</v>
      </c>
      <c r="Q2176" s="10">
        <f t="shared" si="100"/>
        <v>-5.9110511757847934</v>
      </c>
    </row>
    <row r="2177" spans="14:17">
      <c r="N2177" s="10">
        <f t="shared" si="101"/>
        <v>21.630000000000582</v>
      </c>
      <c r="O2177" s="10">
        <f t="shared" si="99"/>
        <v>-6.3368013585934451</v>
      </c>
      <c r="P2177" s="10" t="e">
        <f>0.5*$B$25*$B$29^2*EXP(-#REF!*N2177/$B$27)</f>
        <v>#REF!</v>
      </c>
      <c r="Q2177" s="10">
        <f t="shared" si="100"/>
        <v>-5.809889101573722</v>
      </c>
    </row>
    <row r="2178" spans="14:17">
      <c r="N2178" s="10">
        <f t="shared" si="101"/>
        <v>21.640000000000583</v>
      </c>
      <c r="O2178" s="10">
        <f t="shared" si="99"/>
        <v>-6.2876540453124017</v>
      </c>
      <c r="P2178" s="10" t="e">
        <f>0.5*$B$25*$B$29^2*EXP(-#REF!*N2178/$B$27)</f>
        <v>#REF!</v>
      </c>
      <c r="Q2178" s="10">
        <f t="shared" si="100"/>
        <v>-5.6715635639705519</v>
      </c>
    </row>
    <row r="2179" spans="14:17">
      <c r="N2179" s="10">
        <f t="shared" si="101"/>
        <v>21.650000000000585</v>
      </c>
      <c r="O2179" s="10">
        <f t="shared" si="99"/>
        <v>-6.2378779718665207</v>
      </c>
      <c r="P2179" s="10" t="e">
        <f>0.5*$B$25*$B$29^2*EXP(-#REF!*N2179/$B$27)</f>
        <v>#REF!</v>
      </c>
      <c r="Q2179" s="10">
        <f t="shared" si="100"/>
        <v>-5.4969593743654901</v>
      </c>
    </row>
    <row r="4014" spans="16:16">
      <c r="P4014" s="10" t="e">
        <f>0.5*$B$25*$B$29^2*EXP(-#REF!*N4011/$B$27)</f>
        <v>#REF!</v>
      </c>
    </row>
    <row r="4015" spans="16:16">
      <c r="P4015" s="10" t="e">
        <f>0.5*$B$25*$B$29^2*EXP(-#REF!*N4012/$B$27)</f>
        <v>#REF!</v>
      </c>
    </row>
    <row r="4016" spans="16:16">
      <c r="P4016" s="10" t="e">
        <f>0.5*$B$25*$B$29^2*EXP(-#REF!*N4013/$B$27)</f>
        <v>#REF!</v>
      </c>
    </row>
  </sheetData>
  <sheetProtection selectLockedCells="1" selectUnlockedCells="1"/>
  <phoneticPr fontId="0" type="noConversion"/>
  <pageMargins left="0.7" right="0.7" top="0.75" bottom="0.75" header="0.3" footer="0.3"/>
  <pageSetup paperSize="9" scale="86" orientation="landscape" r:id="rId1"/>
  <drawing r:id="rId2"/>
  <legacyDrawing r:id="rId3"/>
  <oleObjects>
    <oleObject progId="Equation.3" shapeId="1044" r:id="rId4"/>
    <oleObject progId="Equation.3" shapeId="1045" r:id="rId5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krzywe Lissajous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Andrzej Maciejowski</cp:lastModifiedBy>
  <cp:lastPrinted>2013-09-20T11:29:39Z</cp:lastPrinted>
  <dcterms:created xsi:type="dcterms:W3CDTF">2013-01-21T14:25:45Z</dcterms:created>
  <dcterms:modified xsi:type="dcterms:W3CDTF">2013-09-20T11:30:04Z</dcterms:modified>
</cp:coreProperties>
</file>