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10.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embeddings/oleObject9.bin" ContentType="application/vnd.openxmlformats-officedocument.oleObject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" windowWidth="14670" windowHeight="6360"/>
  </bookViews>
  <sheets>
    <sheet name="rzut" sheetId="1" r:id="rId1"/>
  </sheets>
  <calcPr calcId="114210"/>
</workbook>
</file>

<file path=xl/calcChain.xml><?xml version="1.0" encoding="utf-8"?>
<calcChain xmlns="http://schemas.openxmlformats.org/spreadsheetml/2006/main">
  <c r="B33" i="1"/>
  <c r="B29"/>
  <c r="B38"/>
  <c r="B35"/>
  <c r="AE14"/>
  <c r="AC15"/>
  <c r="AC16"/>
  <c r="AC17"/>
  <c r="AC18"/>
  <c r="AC19"/>
  <c r="AC20"/>
  <c r="AC21"/>
  <c r="AC22"/>
  <c r="AC23"/>
  <c r="AC24"/>
  <c r="AC25"/>
  <c r="AC26"/>
  <c r="AC27"/>
  <c r="AC28"/>
  <c r="AC29"/>
  <c r="AC30"/>
  <c r="AC31"/>
  <c r="AC32"/>
  <c r="AC33"/>
  <c r="AC34"/>
  <c r="AC35"/>
  <c r="AC36"/>
  <c r="AC37"/>
  <c r="AC38"/>
  <c r="AC39"/>
  <c r="AC40"/>
  <c r="AC41"/>
  <c r="AC42"/>
  <c r="AC43"/>
  <c r="AC44"/>
  <c r="AC45"/>
  <c r="AC46"/>
  <c r="AC47"/>
  <c r="AC48"/>
  <c r="AC49"/>
  <c r="AC50"/>
  <c r="AC51"/>
  <c r="AC52"/>
  <c r="AC53"/>
  <c r="AC54"/>
  <c r="AC55"/>
  <c r="AC56"/>
  <c r="AC57"/>
  <c r="AC58"/>
  <c r="AC59"/>
  <c r="AC60"/>
  <c r="AC61"/>
  <c r="AC62"/>
  <c r="AC63"/>
  <c r="AC64"/>
  <c r="AC65"/>
  <c r="AC66"/>
  <c r="AC67"/>
  <c r="AC68"/>
  <c r="AC69"/>
  <c r="AC70"/>
  <c r="AC71"/>
  <c r="AC72"/>
  <c r="AC73"/>
  <c r="AC74"/>
  <c r="AC75"/>
  <c r="AC76"/>
  <c r="AC77"/>
  <c r="AC78"/>
  <c r="AC79"/>
  <c r="AC80"/>
  <c r="AC81"/>
  <c r="AC82"/>
  <c r="AC83"/>
  <c r="AC84"/>
  <c r="AC85"/>
  <c r="AC86"/>
  <c r="AC87"/>
  <c r="AC88"/>
  <c r="AC89"/>
  <c r="AC90"/>
  <c r="AC91"/>
  <c r="AC92"/>
  <c r="AC93"/>
  <c r="AC94"/>
  <c r="AC95"/>
  <c r="AC96"/>
  <c r="AC97"/>
  <c r="AC98"/>
  <c r="AC99"/>
  <c r="AC100"/>
  <c r="AC101"/>
  <c r="AC102"/>
  <c r="AC103"/>
  <c r="AC104"/>
  <c r="AC105"/>
  <c r="AC106"/>
  <c r="AC107"/>
  <c r="AC108"/>
  <c r="AC109"/>
  <c r="AC110"/>
  <c r="AC111"/>
  <c r="AC112"/>
  <c r="AC113"/>
  <c r="AC114"/>
  <c r="AC115"/>
  <c r="AC116"/>
  <c r="AC117"/>
  <c r="AC118"/>
  <c r="AC119"/>
  <c r="AC120"/>
  <c r="AC121"/>
  <c r="AC122"/>
  <c r="AC123"/>
  <c r="AC124"/>
  <c r="AC125"/>
  <c r="AC126"/>
  <c r="AC127"/>
  <c r="AC128"/>
  <c r="AC129"/>
  <c r="AC130"/>
  <c r="AC131"/>
  <c r="AC132"/>
  <c r="AC133"/>
  <c r="AC134"/>
  <c r="AC135"/>
  <c r="AC136"/>
  <c r="AC137"/>
  <c r="AC138"/>
  <c r="AC139"/>
  <c r="AC140"/>
  <c r="AC141"/>
  <c r="AC142"/>
  <c r="AC143"/>
  <c r="AC144"/>
  <c r="AC145"/>
  <c r="AC146"/>
  <c r="AC147"/>
  <c r="AC148"/>
  <c r="AC149"/>
  <c r="AC150"/>
  <c r="AC151"/>
  <c r="AC152"/>
  <c r="AC153"/>
  <c r="AC154"/>
  <c r="AC155"/>
  <c r="AC156"/>
  <c r="AC157"/>
  <c r="AC158"/>
  <c r="AC159"/>
  <c r="AC160"/>
  <c r="AC161"/>
  <c r="AC162"/>
  <c r="AC163"/>
  <c r="AC164"/>
  <c r="AC165"/>
  <c r="AC166"/>
  <c r="AC167"/>
  <c r="AC168"/>
  <c r="AC169"/>
  <c r="AC170"/>
  <c r="AC171"/>
  <c r="AC172"/>
  <c r="AC173"/>
  <c r="AC174"/>
  <c r="AC175"/>
  <c r="AC176"/>
  <c r="AC177"/>
  <c r="AC178"/>
  <c r="AC179"/>
  <c r="AC180"/>
  <c r="AC181"/>
  <c r="AC182"/>
  <c r="AC183"/>
  <c r="AC184"/>
  <c r="AC185"/>
  <c r="AC186"/>
  <c r="AC187"/>
  <c r="AC188"/>
  <c r="AC189"/>
  <c r="AC190"/>
  <c r="AC191"/>
  <c r="AC192"/>
  <c r="AC193"/>
  <c r="AC194"/>
  <c r="AC195"/>
  <c r="AC196"/>
  <c r="AC197"/>
  <c r="AC198"/>
  <c r="AC199"/>
  <c r="AC200"/>
  <c r="AC201"/>
  <c r="AC202"/>
  <c r="AC203"/>
  <c r="AC204"/>
  <c r="AC205"/>
  <c r="AC206"/>
  <c r="AC207"/>
  <c r="AC208"/>
  <c r="AC209"/>
  <c r="AC210"/>
  <c r="AC211"/>
  <c r="AC212"/>
  <c r="AC213"/>
  <c r="AC214"/>
  <c r="AC215"/>
  <c r="AC216"/>
  <c r="AC217"/>
  <c r="AC218"/>
  <c r="AC219"/>
  <c r="AC220"/>
  <c r="AC221"/>
  <c r="AC222"/>
  <c r="AC223"/>
  <c r="AC224"/>
  <c r="AC225"/>
  <c r="AC226"/>
  <c r="AC227"/>
  <c r="AC228"/>
  <c r="AC229"/>
  <c r="AC230"/>
  <c r="AC231"/>
  <c r="AC232"/>
  <c r="AC233"/>
  <c r="AC234"/>
  <c r="AC235"/>
  <c r="AC236"/>
  <c r="AC237"/>
  <c r="AC238"/>
  <c r="AC239"/>
  <c r="AC240"/>
  <c r="AC241"/>
  <c r="AC242"/>
  <c r="AC243"/>
  <c r="AC244"/>
  <c r="AC245"/>
  <c r="AC246"/>
  <c r="AC247"/>
  <c r="AC248"/>
  <c r="AC249"/>
  <c r="AC250"/>
  <c r="AC251"/>
  <c r="AC252"/>
  <c r="AC253"/>
  <c r="AC254"/>
  <c r="AC255"/>
  <c r="AC256"/>
  <c r="AC257"/>
  <c r="AC258"/>
  <c r="AC259"/>
  <c r="AC260"/>
  <c r="AC261"/>
  <c r="AC262"/>
  <c r="AC263"/>
  <c r="AC264"/>
  <c r="AC265"/>
  <c r="AC266"/>
  <c r="AC267"/>
  <c r="AC268"/>
  <c r="AC269"/>
  <c r="AC270"/>
  <c r="AC271"/>
  <c r="AC272"/>
  <c r="AC273"/>
  <c r="AC274"/>
  <c r="AC275"/>
  <c r="AC276"/>
  <c r="AC277"/>
  <c r="AC278"/>
  <c r="AC279"/>
  <c r="AC280"/>
  <c r="AC281"/>
  <c r="AC282"/>
  <c r="AC283"/>
  <c r="AC284"/>
  <c r="AC285"/>
  <c r="AC286"/>
  <c r="AC287"/>
  <c r="AC288"/>
  <c r="AC289"/>
  <c r="AC290"/>
  <c r="AC291"/>
  <c r="AC292"/>
  <c r="AC293"/>
  <c r="AC294"/>
  <c r="AC295"/>
  <c r="AC296"/>
  <c r="AC297"/>
  <c r="AC298"/>
  <c r="AC299"/>
  <c r="AC300"/>
  <c r="AC301"/>
  <c r="AC302"/>
  <c r="AC303"/>
  <c r="AC304"/>
  <c r="AC305"/>
  <c r="AC306"/>
  <c r="AC307"/>
  <c r="AC308"/>
  <c r="AC309"/>
  <c r="AC310"/>
  <c r="AC311"/>
  <c r="AC312"/>
  <c r="AC313"/>
  <c r="AC314"/>
  <c r="AC315"/>
  <c r="AC316"/>
  <c r="AC317"/>
  <c r="AC318"/>
  <c r="AC319"/>
  <c r="AC320"/>
  <c r="AC321"/>
  <c r="AC322"/>
  <c r="AC323"/>
  <c r="AC324"/>
  <c r="AC325"/>
  <c r="AC326"/>
  <c r="AC327"/>
  <c r="AC328"/>
  <c r="AC329"/>
  <c r="AC330"/>
  <c r="AC331"/>
  <c r="AC332"/>
  <c r="AC333"/>
  <c r="AC334"/>
  <c r="AC335"/>
  <c r="AC336"/>
  <c r="AC337"/>
  <c r="AC338"/>
  <c r="AC339"/>
  <c r="AC340"/>
  <c r="AC341"/>
  <c r="AC342"/>
  <c r="AC343"/>
  <c r="AC344"/>
  <c r="AC345"/>
  <c r="AC346"/>
  <c r="AC347"/>
  <c r="AC348"/>
  <c r="AC349"/>
  <c r="AC350"/>
  <c r="AC351"/>
  <c r="AC352"/>
  <c r="AC353"/>
  <c r="AC354"/>
  <c r="AC355"/>
  <c r="AC356"/>
  <c r="AC357"/>
  <c r="AC358"/>
  <c r="AC359"/>
  <c r="AC360"/>
  <c r="AC361"/>
  <c r="AC362"/>
  <c r="AC363"/>
  <c r="AC364"/>
  <c r="AC365"/>
  <c r="AC366"/>
  <c r="AC367"/>
  <c r="AC368"/>
  <c r="AC369"/>
  <c r="AC370"/>
  <c r="AC371"/>
  <c r="AC372"/>
  <c r="AC373"/>
  <c r="AC374"/>
  <c r="AC375"/>
  <c r="AC376"/>
  <c r="AC377"/>
  <c r="AC378"/>
  <c r="AC379"/>
  <c r="AC380"/>
  <c r="AC381"/>
  <c r="AC382"/>
  <c r="AC383"/>
  <c r="AC384"/>
  <c r="AC385"/>
  <c r="AC386"/>
  <c r="AC387"/>
  <c r="AC388"/>
  <c r="AC389"/>
  <c r="AC390"/>
  <c r="AC391"/>
  <c r="AC392"/>
  <c r="AC393"/>
  <c r="AC394"/>
  <c r="AC395"/>
  <c r="AC396"/>
  <c r="AC397"/>
  <c r="AC398"/>
  <c r="AC399"/>
  <c r="AC400"/>
  <c r="AC401"/>
  <c r="AC402"/>
  <c r="AC403"/>
  <c r="AC404"/>
  <c r="AC405"/>
  <c r="AC406"/>
  <c r="AC407"/>
  <c r="AC408"/>
  <c r="AC409"/>
  <c r="AC410"/>
  <c r="AC411"/>
  <c r="AC412"/>
  <c r="AC413"/>
  <c r="AC414"/>
  <c r="AC415"/>
  <c r="AC416"/>
  <c r="AC417"/>
  <c r="AC418"/>
  <c r="AC419"/>
  <c r="AC420"/>
  <c r="AC421"/>
  <c r="AC422"/>
  <c r="AC423"/>
  <c r="AC424"/>
  <c r="AC425"/>
  <c r="AC426"/>
  <c r="AC427"/>
  <c r="AC428"/>
  <c r="AC429"/>
  <c r="AC430"/>
  <c r="AC431"/>
  <c r="AC432"/>
  <c r="AC433"/>
  <c r="AC434"/>
  <c r="AC435"/>
  <c r="AC436"/>
  <c r="AC437"/>
  <c r="AC438"/>
  <c r="AC439"/>
  <c r="AC440"/>
  <c r="AC441"/>
  <c r="AC442"/>
  <c r="AC443"/>
  <c r="AC444"/>
  <c r="AC445"/>
  <c r="AC446"/>
  <c r="AC447"/>
  <c r="AC448"/>
  <c r="AC449"/>
  <c r="AC450"/>
  <c r="AC451"/>
  <c r="AC452"/>
  <c r="AC453"/>
  <c r="AC454"/>
  <c r="AC455"/>
  <c r="AC456"/>
  <c r="AC457"/>
  <c r="AC458"/>
  <c r="AC459"/>
  <c r="AC460"/>
  <c r="AC461"/>
  <c r="AC462"/>
  <c r="AC463"/>
  <c r="AC464"/>
  <c r="AC465"/>
  <c r="AC466"/>
  <c r="AC467"/>
  <c r="AC468"/>
  <c r="AC469"/>
  <c r="AC470"/>
  <c r="AC471"/>
  <c r="AC472"/>
  <c r="AC473"/>
  <c r="AC474"/>
  <c r="AC475"/>
  <c r="AC476"/>
  <c r="AC477"/>
  <c r="AC478"/>
  <c r="AC479"/>
  <c r="AC480"/>
  <c r="AC481"/>
  <c r="AC482"/>
  <c r="AC483"/>
  <c r="AC484"/>
  <c r="AC485"/>
  <c r="AC486"/>
  <c r="AC487"/>
  <c r="AC488"/>
  <c r="AC489"/>
  <c r="AC490"/>
  <c r="AC491"/>
  <c r="AC492"/>
  <c r="AC493"/>
  <c r="AC494"/>
  <c r="AC495"/>
  <c r="AC496"/>
  <c r="AC497"/>
  <c r="AC498"/>
  <c r="AC499"/>
  <c r="AC500"/>
  <c r="AC501"/>
  <c r="AC502"/>
  <c r="AC503"/>
  <c r="AC504"/>
  <c r="AC505"/>
  <c r="AC506"/>
  <c r="AC507"/>
  <c r="AC508"/>
  <c r="AC509"/>
  <c r="AC510"/>
  <c r="AC511"/>
  <c r="AC512"/>
  <c r="AC513"/>
  <c r="AC514"/>
  <c r="AC515"/>
  <c r="AC516"/>
  <c r="AC517"/>
  <c r="AC518"/>
  <c r="AC519"/>
  <c r="AC520"/>
  <c r="AC521"/>
  <c r="AC522"/>
  <c r="AC523"/>
  <c r="AC524"/>
  <c r="AC525"/>
  <c r="AC526"/>
  <c r="AC527"/>
  <c r="AC528"/>
  <c r="AC529"/>
  <c r="AC530"/>
  <c r="AC531"/>
  <c r="AC532"/>
  <c r="AC533"/>
  <c r="AC534"/>
  <c r="AC535"/>
  <c r="AC536"/>
  <c r="AC537"/>
  <c r="AC538"/>
  <c r="AC539"/>
  <c r="AC540"/>
  <c r="AC541"/>
  <c r="AC542"/>
  <c r="AC543"/>
  <c r="AC544"/>
  <c r="AC545"/>
  <c r="AC546"/>
  <c r="AC547"/>
  <c r="AC548"/>
  <c r="AC549"/>
  <c r="AC550"/>
  <c r="AC551"/>
  <c r="AC552"/>
  <c r="AC553"/>
  <c r="AC554"/>
  <c r="AC555"/>
  <c r="AC556"/>
  <c r="AC557"/>
  <c r="AC558"/>
  <c r="AC559"/>
  <c r="AC560"/>
  <c r="AC561"/>
  <c r="AC562"/>
  <c r="AC563"/>
  <c r="AC564"/>
  <c r="AC565"/>
  <c r="AC566"/>
  <c r="AC567"/>
  <c r="AC568"/>
  <c r="AC569"/>
  <c r="AC570"/>
  <c r="AC571"/>
  <c r="AC572"/>
  <c r="AC573"/>
  <c r="AC574"/>
  <c r="AC575"/>
  <c r="AC576"/>
  <c r="AC577"/>
  <c r="AC578"/>
  <c r="AC579"/>
  <c r="AC580"/>
  <c r="AC581"/>
  <c r="AC582"/>
  <c r="AC583"/>
  <c r="AC584"/>
  <c r="AC585"/>
  <c r="AC586"/>
  <c r="AC587"/>
  <c r="AC588"/>
  <c r="AC589"/>
  <c r="AC590"/>
  <c r="AC591"/>
  <c r="AC592"/>
  <c r="AC593"/>
  <c r="AC594"/>
  <c r="AC595"/>
  <c r="AC596"/>
  <c r="AC597"/>
  <c r="AC598"/>
  <c r="AC599"/>
  <c r="AC600"/>
  <c r="AC601"/>
  <c r="AC602"/>
  <c r="AC603"/>
  <c r="AC604"/>
  <c r="AC605"/>
  <c r="AC606"/>
  <c r="AC607"/>
  <c r="AC608"/>
  <c r="AC609"/>
  <c r="AC610"/>
  <c r="AC611"/>
  <c r="AC612"/>
  <c r="AC613"/>
  <c r="AC614"/>
  <c r="AC615"/>
  <c r="AC616"/>
  <c r="AC617"/>
  <c r="AC618"/>
  <c r="AC619"/>
  <c r="AC620"/>
  <c r="AC621"/>
  <c r="AC622"/>
  <c r="AC623"/>
  <c r="AC624"/>
  <c r="AC625"/>
  <c r="AC626"/>
  <c r="AC627"/>
  <c r="AC628"/>
  <c r="AC629"/>
  <c r="AC630"/>
  <c r="AC631"/>
  <c r="AC632"/>
  <c r="AC633"/>
  <c r="AC634"/>
  <c r="AC635"/>
  <c r="AC636"/>
  <c r="AC637"/>
  <c r="AC638"/>
  <c r="AC639"/>
  <c r="AC640"/>
  <c r="AC641"/>
  <c r="AC642"/>
  <c r="AC643"/>
  <c r="AC644"/>
  <c r="AC645"/>
  <c r="AC646"/>
  <c r="AC647"/>
  <c r="AC648"/>
  <c r="AC649"/>
  <c r="AC650"/>
  <c r="AC651"/>
  <c r="AC652"/>
  <c r="AC653"/>
  <c r="AC654"/>
  <c r="AC655"/>
  <c r="AC656"/>
  <c r="AC657"/>
  <c r="AC658"/>
  <c r="AC659"/>
  <c r="AC660"/>
  <c r="AC661"/>
  <c r="AC662"/>
  <c r="AC663"/>
  <c r="AC664"/>
  <c r="AC665"/>
  <c r="AC666"/>
  <c r="AC667"/>
  <c r="AC668"/>
  <c r="AC669"/>
  <c r="AC670"/>
  <c r="AC671"/>
  <c r="AC672"/>
  <c r="AC673"/>
  <c r="AC674"/>
  <c r="AC675"/>
  <c r="AC676"/>
  <c r="AC677"/>
  <c r="AC678"/>
  <c r="AC679"/>
  <c r="AC680"/>
  <c r="AC681"/>
  <c r="AC682"/>
  <c r="AC683"/>
  <c r="AC684"/>
  <c r="AC685"/>
  <c r="AC686"/>
  <c r="AC687"/>
  <c r="AC688"/>
  <c r="AC689"/>
  <c r="AC690"/>
  <c r="AC691"/>
  <c r="AC692"/>
  <c r="AC693"/>
  <c r="AC694"/>
  <c r="AC695"/>
  <c r="AC696"/>
  <c r="AC697"/>
  <c r="AC698"/>
  <c r="AC699"/>
  <c r="AC700"/>
  <c r="AC701"/>
  <c r="AC702"/>
  <c r="AC703"/>
  <c r="AC704"/>
  <c r="AC705"/>
  <c r="AC706"/>
  <c r="AC707"/>
  <c r="AC708"/>
  <c r="AC709"/>
  <c r="AC710"/>
  <c r="AC711"/>
  <c r="AC712"/>
  <c r="AC713"/>
  <c r="AC714"/>
  <c r="AC715"/>
  <c r="AC716"/>
  <c r="AC717"/>
  <c r="AC718"/>
  <c r="AC719"/>
  <c r="AC720"/>
  <c r="AC721"/>
  <c r="AC722"/>
  <c r="AC723"/>
  <c r="AC724"/>
  <c r="AC725"/>
  <c r="AC726"/>
  <c r="AC727"/>
  <c r="AC728"/>
  <c r="AC729"/>
  <c r="AC730"/>
  <c r="AC731"/>
  <c r="AC732"/>
  <c r="AC733"/>
  <c r="AC734"/>
  <c r="AC735"/>
  <c r="AC736"/>
  <c r="AC737"/>
  <c r="AC738"/>
  <c r="AC739"/>
  <c r="AC740"/>
  <c r="AC741"/>
  <c r="AC742"/>
  <c r="AC743"/>
  <c r="AC744"/>
  <c r="AC745"/>
  <c r="AC746"/>
  <c r="AC747"/>
  <c r="AC748"/>
  <c r="AC749"/>
  <c r="AC750"/>
  <c r="AC751"/>
  <c r="AC752"/>
  <c r="AC753"/>
  <c r="AC754"/>
  <c r="AC755"/>
  <c r="AC756"/>
  <c r="AC757"/>
  <c r="AC758"/>
  <c r="AC759"/>
  <c r="AC760"/>
  <c r="AC761"/>
  <c r="AC762"/>
  <c r="AC763"/>
  <c r="AC764"/>
  <c r="AC765"/>
  <c r="AC766"/>
  <c r="AC767"/>
  <c r="AC768"/>
  <c r="AC769"/>
  <c r="AC770"/>
  <c r="AC771"/>
  <c r="AC772"/>
  <c r="AC773"/>
  <c r="AC774"/>
  <c r="AC775"/>
  <c r="AC776"/>
  <c r="AC777"/>
  <c r="AC778"/>
  <c r="AC779"/>
  <c r="AC780"/>
  <c r="AC781"/>
  <c r="AC782"/>
  <c r="AC783"/>
  <c r="AC784"/>
  <c r="AC785"/>
  <c r="AC786"/>
  <c r="AC787"/>
  <c r="AC788"/>
  <c r="AC789"/>
  <c r="AC790"/>
  <c r="AC791"/>
  <c r="AC792"/>
  <c r="AC793"/>
  <c r="AC794"/>
  <c r="AC795"/>
  <c r="AC796"/>
  <c r="AC797"/>
  <c r="AC798"/>
  <c r="AC799"/>
  <c r="AC800"/>
  <c r="AC801"/>
  <c r="AC802"/>
  <c r="AC803"/>
  <c r="AC804"/>
  <c r="AC805"/>
  <c r="AC806"/>
  <c r="AC807"/>
  <c r="AC808"/>
  <c r="AC809"/>
  <c r="AC810"/>
  <c r="AC811"/>
  <c r="AC812"/>
  <c r="AC813"/>
  <c r="AC814"/>
  <c r="AC815"/>
  <c r="AC816"/>
  <c r="AC817"/>
  <c r="AC818"/>
  <c r="AC819"/>
  <c r="AC820"/>
  <c r="AC821"/>
  <c r="AC822"/>
  <c r="AC823"/>
  <c r="AC824"/>
  <c r="AC825"/>
  <c r="AC826"/>
  <c r="AC827"/>
  <c r="AC828"/>
  <c r="AC829"/>
  <c r="AC830"/>
  <c r="AC831"/>
  <c r="AC832"/>
  <c r="AC833"/>
  <c r="AC834"/>
  <c r="AC835"/>
  <c r="AC836"/>
  <c r="AC837"/>
  <c r="AC838"/>
  <c r="AC839"/>
  <c r="AC840"/>
  <c r="AC841"/>
  <c r="AC842"/>
  <c r="AC843"/>
  <c r="AC844"/>
  <c r="AC845"/>
  <c r="AC846"/>
  <c r="AC847"/>
  <c r="AC848"/>
  <c r="AC849"/>
  <c r="AC850"/>
  <c r="AC851"/>
  <c r="AC852"/>
  <c r="AC853"/>
  <c r="AC854"/>
  <c r="AC855"/>
  <c r="AC856"/>
  <c r="AC857"/>
  <c r="AC858"/>
  <c r="AC859"/>
  <c r="AC860"/>
  <c r="AC861"/>
  <c r="AC862"/>
  <c r="AC863"/>
  <c r="AC864"/>
  <c r="AC865"/>
  <c r="AC866"/>
  <c r="AC867"/>
  <c r="AC868"/>
  <c r="AC869"/>
  <c r="AC870"/>
  <c r="AC871"/>
  <c r="AC872"/>
  <c r="AC873"/>
  <c r="AC874"/>
  <c r="AC875"/>
  <c r="AC876"/>
  <c r="AC877"/>
  <c r="AC878"/>
  <c r="AC879"/>
  <c r="AC880"/>
  <c r="AC881"/>
  <c r="AC882"/>
  <c r="AC883"/>
  <c r="AC884"/>
  <c r="AC885"/>
  <c r="AC886"/>
  <c r="AC887"/>
  <c r="AC888"/>
  <c r="AC889"/>
  <c r="AC890"/>
  <c r="AC891"/>
  <c r="AC892"/>
  <c r="AC893"/>
  <c r="AC894"/>
  <c r="AC895"/>
  <c r="AC896"/>
  <c r="AC897"/>
  <c r="AC898"/>
  <c r="AC899"/>
  <c r="AC900"/>
  <c r="AC901"/>
  <c r="AC902"/>
  <c r="AC903"/>
  <c r="AC904"/>
  <c r="AC905"/>
  <c r="AC906"/>
  <c r="AC907"/>
  <c r="AC908"/>
  <c r="AC909"/>
  <c r="AC910"/>
  <c r="AC911"/>
  <c r="AC912"/>
  <c r="AC913"/>
  <c r="AC914"/>
  <c r="AC915"/>
  <c r="AC916"/>
  <c r="AC917"/>
  <c r="AC918"/>
  <c r="AC919"/>
  <c r="AC920"/>
  <c r="AC921"/>
  <c r="AC922"/>
  <c r="AC923"/>
  <c r="AC924"/>
  <c r="AC925"/>
  <c r="AC926"/>
  <c r="AC927"/>
  <c r="AC928"/>
  <c r="AC929"/>
  <c r="AC930"/>
  <c r="AC931"/>
  <c r="AC932"/>
  <c r="AC933"/>
  <c r="AC934"/>
  <c r="AC935"/>
  <c r="AC936"/>
  <c r="AC937"/>
  <c r="AC938"/>
  <c r="AC939"/>
  <c r="AC940"/>
  <c r="AC941"/>
  <c r="AC942"/>
  <c r="AC943"/>
  <c r="AC944"/>
  <c r="AC945"/>
  <c r="AC946"/>
  <c r="AC947"/>
  <c r="AC948"/>
  <c r="AC949"/>
  <c r="AC950"/>
  <c r="AC951"/>
  <c r="AC952"/>
  <c r="AC953"/>
  <c r="AC954"/>
  <c r="AC955"/>
  <c r="AC956"/>
  <c r="AC957"/>
  <c r="AC958"/>
  <c r="AC959"/>
  <c r="AC960"/>
  <c r="AC961"/>
  <c r="AC962"/>
  <c r="AC963"/>
  <c r="AC964"/>
  <c r="AC965"/>
  <c r="AC966"/>
  <c r="AC967"/>
  <c r="AC968"/>
  <c r="AC969"/>
  <c r="AC970"/>
  <c r="AC971"/>
  <c r="AC972"/>
  <c r="AC973"/>
  <c r="AC974"/>
  <c r="AC975"/>
  <c r="AC976"/>
  <c r="AC977"/>
  <c r="AC978"/>
  <c r="AC979"/>
  <c r="AC980"/>
  <c r="AC981"/>
  <c r="AC982"/>
  <c r="AC983"/>
  <c r="AC984"/>
  <c r="AC985"/>
  <c r="AC986"/>
  <c r="AC987"/>
  <c r="AC988"/>
  <c r="AC989"/>
  <c r="AC990"/>
  <c r="AC991"/>
  <c r="AC992"/>
  <c r="AC993"/>
  <c r="AC994"/>
  <c r="AC995"/>
  <c r="AC996"/>
  <c r="AC997"/>
  <c r="AC998"/>
  <c r="AC999"/>
  <c r="AC1000"/>
  <c r="AC1001"/>
  <c r="AC1002"/>
  <c r="AC1003"/>
  <c r="AC1004"/>
  <c r="AC1005"/>
  <c r="AC1006"/>
  <c r="AC1007"/>
  <c r="AC1008"/>
  <c r="AC1009"/>
  <c r="AC1010"/>
  <c r="AC1011"/>
  <c r="AC1012"/>
  <c r="AC1013"/>
  <c r="AC1014"/>
  <c r="AC1015"/>
  <c r="AC1016"/>
  <c r="AC1017"/>
  <c r="AC1018"/>
  <c r="AC1019"/>
  <c r="AC1020"/>
  <c r="AC1021"/>
  <c r="AC1022"/>
  <c r="AC1023"/>
  <c r="AC1024"/>
  <c r="AC1025"/>
  <c r="AC1026"/>
  <c r="AC1027"/>
  <c r="AC1028"/>
  <c r="AC1029"/>
  <c r="AC1030"/>
  <c r="AC1031"/>
  <c r="AC1032"/>
  <c r="AC1033"/>
  <c r="AC1034"/>
  <c r="AC1035"/>
  <c r="AC1036"/>
  <c r="AC1037"/>
  <c r="AC1038"/>
  <c r="AC1039"/>
  <c r="AC1040"/>
  <c r="AC1041"/>
  <c r="AC1042"/>
  <c r="AC1043"/>
  <c r="AC1044"/>
  <c r="AC1045"/>
  <c r="AC1046"/>
  <c r="AC1047"/>
  <c r="AC1048"/>
  <c r="AC1049"/>
  <c r="AC1050"/>
  <c r="AC1051"/>
  <c r="AC1052"/>
  <c r="AC1053"/>
  <c r="AC1054"/>
  <c r="AC1055"/>
  <c r="AC1056"/>
  <c r="AC1057"/>
  <c r="AC1058"/>
  <c r="AC1059"/>
  <c r="AC1060"/>
  <c r="AC1061"/>
  <c r="AC1062"/>
  <c r="AC1063"/>
  <c r="AC1064"/>
  <c r="AC1065"/>
  <c r="AC1066"/>
  <c r="AC1067"/>
  <c r="AC1068"/>
  <c r="AC1069"/>
  <c r="AC1070"/>
  <c r="AC1071"/>
  <c r="AC1072"/>
  <c r="AC1073"/>
  <c r="AC1074"/>
  <c r="AC1075"/>
  <c r="AC1076"/>
  <c r="AC1077"/>
  <c r="AC1078"/>
  <c r="AC1079"/>
  <c r="AC1080"/>
  <c r="AC1081"/>
  <c r="AC1082"/>
  <c r="AC1083"/>
  <c r="AC1084"/>
  <c r="AC1085"/>
  <c r="AC1086"/>
  <c r="AC1087"/>
  <c r="AC1088"/>
  <c r="AC1089"/>
  <c r="AC1090"/>
  <c r="AC1091"/>
  <c r="AC1092"/>
  <c r="AC1093"/>
  <c r="AC1094"/>
  <c r="AC1095"/>
  <c r="AC1096"/>
  <c r="AC1097"/>
  <c r="AC1098"/>
  <c r="AC1099"/>
  <c r="AC1100"/>
  <c r="AC1101"/>
  <c r="AC1102"/>
  <c r="AC1103"/>
  <c r="AC1104"/>
  <c r="AC1105"/>
  <c r="AC1106"/>
  <c r="AC1107"/>
  <c r="AC1108"/>
  <c r="AC1109"/>
  <c r="AC1110"/>
  <c r="AC1111"/>
  <c r="AC1112"/>
  <c r="AC1113"/>
  <c r="AC1114"/>
  <c r="AC1115"/>
  <c r="AC1116"/>
  <c r="AC1117"/>
  <c r="AC1118"/>
  <c r="AC1119"/>
  <c r="AC1120"/>
  <c r="AC1121"/>
  <c r="AC1122"/>
  <c r="AC1123"/>
  <c r="AC1124"/>
  <c r="AC1125"/>
  <c r="AC1126"/>
  <c r="AC1127"/>
  <c r="AC1128"/>
  <c r="AC1129"/>
  <c r="AC1130"/>
  <c r="AC1131"/>
  <c r="AC1132"/>
  <c r="AC1133"/>
  <c r="AC1134"/>
  <c r="AC1135"/>
  <c r="AC1136"/>
  <c r="AC1137"/>
  <c r="AC1138"/>
  <c r="AC1139"/>
  <c r="AC1140"/>
  <c r="AC1141"/>
  <c r="AC1142"/>
  <c r="AC1143"/>
  <c r="AC1144"/>
  <c r="AC1145"/>
  <c r="AC1146"/>
  <c r="AC1147"/>
  <c r="AC1148"/>
  <c r="AC1149"/>
  <c r="AC1150"/>
  <c r="AC1151"/>
  <c r="AC1152"/>
  <c r="AC1153"/>
  <c r="AC1154"/>
  <c r="AC1155"/>
  <c r="AC1156"/>
  <c r="AC1157"/>
  <c r="AC1158"/>
  <c r="AC1159"/>
  <c r="AC1160"/>
  <c r="AC1161"/>
  <c r="AC1162"/>
  <c r="AC1163"/>
  <c r="AC1164"/>
  <c r="AC1165"/>
  <c r="AC1166"/>
  <c r="AC1167"/>
  <c r="AC1168"/>
  <c r="AC1169"/>
  <c r="AC1170"/>
  <c r="AC1171"/>
  <c r="AC1172"/>
  <c r="AC1173"/>
  <c r="AC1174"/>
  <c r="AC1175"/>
  <c r="AC1176"/>
  <c r="AC1177"/>
  <c r="AC1178"/>
  <c r="AC1179"/>
  <c r="AC1180"/>
  <c r="AC1181"/>
  <c r="AC1182"/>
  <c r="AC1183"/>
  <c r="AC1184"/>
  <c r="AC1185"/>
  <c r="AC1186"/>
  <c r="AC1187"/>
  <c r="AC1188"/>
  <c r="AC1189"/>
  <c r="AC1190"/>
  <c r="AC1191"/>
  <c r="AC1192"/>
  <c r="AC1193"/>
  <c r="AC1194"/>
  <c r="AC1195"/>
  <c r="AC1196"/>
  <c r="AC1197"/>
  <c r="AC1198"/>
  <c r="AC1199"/>
  <c r="AC1200"/>
  <c r="AC1201"/>
  <c r="AC1202"/>
  <c r="AC1203"/>
  <c r="AC1204"/>
  <c r="AC1205"/>
  <c r="AC1206"/>
  <c r="AC1207"/>
  <c r="AC1208"/>
  <c r="AC1209"/>
  <c r="AC1210"/>
  <c r="AC1211"/>
  <c r="AC1212"/>
  <c r="AC1213"/>
  <c r="AC1214"/>
  <c r="AC1215"/>
  <c r="AC1216"/>
  <c r="AC1217"/>
  <c r="AC1218"/>
  <c r="AC1219"/>
  <c r="AC1220"/>
  <c r="AC1221"/>
  <c r="AC1222"/>
  <c r="AC1223"/>
  <c r="AC1224"/>
  <c r="AC1225"/>
  <c r="AC1226"/>
  <c r="AC1227"/>
  <c r="AC1228"/>
  <c r="AC1229"/>
  <c r="AC1230"/>
  <c r="AC1231"/>
  <c r="AC1232"/>
  <c r="AC1233"/>
  <c r="AC1234"/>
  <c r="AC1235"/>
  <c r="AC1236"/>
  <c r="AC1237"/>
  <c r="AC1238"/>
  <c r="AC1239"/>
  <c r="AC1240"/>
  <c r="AC1241"/>
  <c r="AC1242"/>
  <c r="AC1243"/>
  <c r="AC1244"/>
  <c r="AC1245"/>
  <c r="AC1246"/>
  <c r="AC1247"/>
  <c r="AC1248"/>
  <c r="AC1249"/>
  <c r="AC1250"/>
  <c r="AC1251"/>
  <c r="AC1252"/>
  <c r="AC1253"/>
  <c r="AC1254"/>
  <c r="AC1255"/>
  <c r="AC1256"/>
  <c r="AC1257"/>
  <c r="AC1258"/>
  <c r="AC1259"/>
  <c r="AC1260"/>
  <c r="AC1261"/>
  <c r="AC1262"/>
  <c r="AC1263"/>
  <c r="AC1264"/>
  <c r="AC1265"/>
  <c r="AC1266"/>
  <c r="AC1267"/>
  <c r="AC1268"/>
  <c r="AC1269"/>
  <c r="AC1270"/>
  <c r="AC1271"/>
  <c r="AC1272"/>
  <c r="AC1273"/>
  <c r="AC1274"/>
  <c r="AC1275"/>
  <c r="AC1276"/>
  <c r="AC1277"/>
  <c r="AC1278"/>
  <c r="AC1279"/>
  <c r="AC1280"/>
  <c r="AC1281"/>
  <c r="AC1282"/>
  <c r="AC1283"/>
  <c r="AC1284"/>
  <c r="AC1285"/>
  <c r="AC1286"/>
  <c r="AC1287"/>
  <c r="AC1288"/>
  <c r="AC1289"/>
  <c r="AC1290"/>
  <c r="AC1291"/>
  <c r="AC1292"/>
  <c r="AC1293"/>
  <c r="AC1294"/>
  <c r="AC1295"/>
  <c r="AC1296"/>
  <c r="AC1297"/>
  <c r="AC1298"/>
  <c r="AC1299"/>
  <c r="AC1300"/>
  <c r="AC1301"/>
  <c r="AC1302"/>
  <c r="AC1303"/>
  <c r="AC1304"/>
  <c r="AC1305"/>
  <c r="AC1306"/>
  <c r="AC1307"/>
  <c r="AC1308"/>
  <c r="AC1309"/>
  <c r="AC1310"/>
  <c r="AC1311"/>
  <c r="AC1312"/>
  <c r="AC1313"/>
  <c r="AC1314"/>
  <c r="AC1315"/>
  <c r="AC1316"/>
  <c r="AC1317"/>
  <c r="AC1318"/>
  <c r="AC1319"/>
  <c r="AC1320"/>
  <c r="AC1321"/>
  <c r="AC1322"/>
  <c r="AC1323"/>
  <c r="AC1324"/>
  <c r="AC1325"/>
  <c r="AC1326"/>
  <c r="AC1327"/>
  <c r="AC1328"/>
  <c r="AC1329"/>
  <c r="AC1330"/>
  <c r="AC1331"/>
  <c r="AC1332"/>
  <c r="AC1333"/>
  <c r="AC1334"/>
  <c r="AC1335"/>
  <c r="AC1336"/>
  <c r="AC1337"/>
  <c r="AC1338"/>
  <c r="AC1339"/>
  <c r="AC1340"/>
  <c r="AC1341"/>
  <c r="AC1342"/>
  <c r="AC1343"/>
  <c r="AC1344"/>
  <c r="AC1345"/>
  <c r="AC1346"/>
  <c r="AC1347"/>
  <c r="AC1348"/>
  <c r="AC1349"/>
  <c r="AC1350"/>
  <c r="AC1351"/>
  <c r="AC1352"/>
  <c r="AC1353"/>
  <c r="AC1354"/>
  <c r="AC1355"/>
  <c r="AC1356"/>
  <c r="AC1357"/>
  <c r="AC1358"/>
  <c r="AC1359"/>
  <c r="AC1360"/>
  <c r="AC1361"/>
  <c r="AC1362"/>
  <c r="AC1363"/>
  <c r="AC1364"/>
  <c r="AC1365"/>
  <c r="AC1366"/>
  <c r="AC1367"/>
  <c r="AC1368"/>
  <c r="AC1369"/>
  <c r="AC1370"/>
  <c r="AC1371"/>
  <c r="AC1372"/>
  <c r="AC1373"/>
  <c r="AC1374"/>
  <c r="AC1375"/>
  <c r="AC1376"/>
  <c r="AC1377"/>
  <c r="AC1378"/>
  <c r="AC1379"/>
  <c r="AC1380"/>
  <c r="AC1381"/>
  <c r="AC1382"/>
  <c r="AC1383"/>
  <c r="AC1384"/>
  <c r="AC1385"/>
  <c r="AC1386"/>
  <c r="AC1387"/>
  <c r="AC1388"/>
  <c r="AC1389"/>
  <c r="AC1390"/>
  <c r="AC1391"/>
  <c r="AC1392"/>
  <c r="AC1393"/>
  <c r="AC1394"/>
  <c r="AC1395"/>
  <c r="AC1396"/>
  <c r="AC1397"/>
  <c r="AC1398"/>
  <c r="AC1399"/>
  <c r="AC1400"/>
  <c r="AC1401"/>
  <c r="AC1402"/>
  <c r="AC1403"/>
  <c r="AC1404"/>
  <c r="AC1405"/>
  <c r="AC1406"/>
  <c r="AC1407"/>
  <c r="AC1408"/>
  <c r="AC1409"/>
  <c r="AC1410"/>
  <c r="AC1411"/>
  <c r="AC1412"/>
  <c r="AC1413"/>
  <c r="AC1414"/>
  <c r="AC1415"/>
  <c r="AC1416"/>
  <c r="AC1417"/>
  <c r="AC1418"/>
  <c r="AC1419"/>
  <c r="AC1420"/>
  <c r="AC1421"/>
  <c r="AC1422"/>
  <c r="AC1423"/>
  <c r="AC1424"/>
  <c r="AC1425"/>
  <c r="AC1426"/>
  <c r="AC1427"/>
  <c r="AC1428"/>
  <c r="AC1429"/>
  <c r="AC1430"/>
  <c r="AC1431"/>
  <c r="AC1432"/>
  <c r="AC1433"/>
  <c r="AC1434"/>
  <c r="AC1435"/>
  <c r="AC1436"/>
  <c r="AC1437"/>
  <c r="AC1438"/>
  <c r="AC1439"/>
  <c r="AC1440"/>
  <c r="AC1441"/>
  <c r="AC1442"/>
  <c r="AC1443"/>
  <c r="AC1444"/>
  <c r="AC1445"/>
  <c r="AC1446"/>
  <c r="AC1447"/>
  <c r="AC1448"/>
  <c r="AC1449"/>
  <c r="AC1450"/>
  <c r="AC1451"/>
  <c r="AC1452"/>
  <c r="AC1453"/>
  <c r="AC1454"/>
  <c r="AC1455"/>
  <c r="AC1456"/>
  <c r="AC1457"/>
  <c r="AC1458"/>
  <c r="AC1459"/>
  <c r="AC1460"/>
  <c r="AC1461"/>
  <c r="AC1462"/>
  <c r="AC1463"/>
  <c r="AC1464"/>
  <c r="AC1465"/>
  <c r="AC1466"/>
  <c r="AC1467"/>
  <c r="AC1468"/>
  <c r="AC1469"/>
  <c r="AC1470"/>
  <c r="AC1471"/>
  <c r="AC1472"/>
  <c r="AC1473"/>
  <c r="AC1474"/>
  <c r="AC1475"/>
  <c r="AC1476"/>
  <c r="AC1477"/>
  <c r="AC1478"/>
  <c r="AC1479"/>
  <c r="AC1480"/>
  <c r="AC1481"/>
  <c r="AC1482"/>
  <c r="AC1483"/>
  <c r="AC1484"/>
  <c r="AC1485"/>
  <c r="AC1486"/>
  <c r="AC1487"/>
  <c r="AC1488"/>
  <c r="AC1489"/>
  <c r="AC1490"/>
  <c r="AC1491"/>
  <c r="AC1492"/>
  <c r="AC1493"/>
  <c r="AC1494"/>
  <c r="AC1495"/>
  <c r="AC1496"/>
  <c r="AC1497"/>
  <c r="AC1498"/>
  <c r="AC1499"/>
  <c r="AC1500"/>
  <c r="AC1501"/>
  <c r="AC1502"/>
  <c r="AC1503"/>
  <c r="AC1504"/>
  <c r="AC1505"/>
  <c r="AC1506"/>
  <c r="AC1507"/>
  <c r="AC1508"/>
  <c r="AC1509"/>
  <c r="AC1510"/>
  <c r="AC1511"/>
  <c r="AC1512"/>
  <c r="AC1513"/>
  <c r="AC1514"/>
  <c r="AC1515"/>
  <c r="AC1516"/>
  <c r="AC1517"/>
  <c r="AC1518"/>
  <c r="AC1519"/>
  <c r="AC1520"/>
  <c r="AC1521"/>
  <c r="AC1522"/>
  <c r="AC1523"/>
  <c r="AC1524"/>
  <c r="AC1525"/>
  <c r="AC1526"/>
  <c r="AC1527"/>
  <c r="AC1528"/>
  <c r="AC1529"/>
  <c r="AC1530"/>
  <c r="AC1531"/>
  <c r="AC1532"/>
  <c r="AC1533"/>
  <c r="AC1534"/>
  <c r="AC1535"/>
  <c r="AC1536"/>
  <c r="AC1537"/>
  <c r="AC1538"/>
  <c r="AC1539"/>
  <c r="AC1540"/>
  <c r="AC1541"/>
  <c r="AC1542"/>
  <c r="AC1543"/>
  <c r="AC1544"/>
  <c r="AC1545"/>
  <c r="AC1546"/>
  <c r="AC1547"/>
  <c r="AC1548"/>
  <c r="AC1549"/>
  <c r="AC1550"/>
  <c r="AC1551"/>
  <c r="AC1552"/>
  <c r="AC1553"/>
  <c r="AC1554"/>
  <c r="AC1555"/>
  <c r="AC1556"/>
  <c r="AC1557"/>
  <c r="AC1558"/>
  <c r="AC1559"/>
  <c r="AC1560"/>
  <c r="AC1561"/>
  <c r="AC1562"/>
  <c r="AC1563"/>
  <c r="AC1564"/>
  <c r="AC1565"/>
  <c r="AC1566"/>
  <c r="AC1567"/>
  <c r="AC1568"/>
  <c r="AC1569"/>
  <c r="AC1570"/>
  <c r="AC1571"/>
  <c r="AC1572"/>
  <c r="AC1573"/>
  <c r="AC1574"/>
  <c r="AC1575"/>
  <c r="AC1576"/>
  <c r="AC1577"/>
  <c r="AC1578"/>
  <c r="AC1579"/>
  <c r="AC1580"/>
  <c r="AC1581"/>
  <c r="AC1582"/>
  <c r="AC1583"/>
  <c r="AC1584"/>
  <c r="AC1585"/>
  <c r="AC1586"/>
  <c r="AC1587"/>
  <c r="AC1588"/>
  <c r="AC1589"/>
  <c r="AC1590"/>
  <c r="AC1591"/>
  <c r="AC1592"/>
  <c r="AC1593"/>
  <c r="AC1594"/>
  <c r="AC1595"/>
  <c r="AC1596"/>
  <c r="AC1597"/>
  <c r="AC1598"/>
  <c r="AC1599"/>
  <c r="AC1600"/>
  <c r="AC1601"/>
  <c r="AC1602"/>
  <c r="AC1603"/>
  <c r="AC1604"/>
  <c r="AC1605"/>
  <c r="AC1606"/>
  <c r="AC1607"/>
  <c r="AC1608"/>
  <c r="AC1609"/>
  <c r="AC1610"/>
  <c r="AC1611"/>
  <c r="AC1612"/>
  <c r="AC1613"/>
  <c r="AC1614"/>
  <c r="AC1615"/>
  <c r="AC1616"/>
  <c r="AC1617"/>
  <c r="AC1618"/>
  <c r="AC1619"/>
  <c r="AC1620"/>
  <c r="AC1621"/>
  <c r="AC1622"/>
  <c r="AC1623"/>
  <c r="AC1624"/>
  <c r="AC1625"/>
  <c r="AC1626"/>
  <c r="AC1627"/>
  <c r="AC1628"/>
  <c r="AC1629"/>
  <c r="AC1630"/>
  <c r="AC1631"/>
  <c r="AC1632"/>
  <c r="AC1633"/>
  <c r="AC1634"/>
  <c r="AC1635"/>
  <c r="AC1636"/>
  <c r="AC1637"/>
  <c r="AC1638"/>
  <c r="AC1639"/>
  <c r="AC1640"/>
  <c r="AC1641"/>
  <c r="AC1642"/>
  <c r="AC1643"/>
  <c r="AC1644"/>
  <c r="AC1645"/>
  <c r="AC1646"/>
  <c r="AC1647"/>
  <c r="AC1648"/>
  <c r="AC1649"/>
  <c r="AC1650"/>
  <c r="AC1651"/>
  <c r="AC1652"/>
  <c r="AC1653"/>
  <c r="AC1654"/>
  <c r="AC1655"/>
  <c r="AC1656"/>
  <c r="AC1657"/>
  <c r="AC1658"/>
  <c r="AC1659"/>
  <c r="AC1660"/>
  <c r="AC1661"/>
  <c r="AC1662"/>
  <c r="AC1663"/>
  <c r="AC1664"/>
  <c r="AC1665"/>
  <c r="AC1666"/>
  <c r="AC1667"/>
  <c r="AC1668"/>
  <c r="AC1669"/>
  <c r="AC1670"/>
  <c r="AC1671"/>
  <c r="AC1672"/>
  <c r="AC1673"/>
  <c r="AC1674"/>
  <c r="AC1675"/>
  <c r="AC1676"/>
  <c r="AC1677"/>
  <c r="AC1678"/>
  <c r="AC1679"/>
  <c r="AC1680"/>
  <c r="AC1681"/>
  <c r="AC1682"/>
  <c r="AC1683"/>
  <c r="AC1684"/>
  <c r="AC1685"/>
  <c r="AC1686"/>
  <c r="AC1687"/>
  <c r="AC1688"/>
  <c r="AC1689"/>
  <c r="AC1690"/>
  <c r="AC1691"/>
  <c r="AC1692"/>
  <c r="AC1693"/>
  <c r="AC1694"/>
  <c r="AC1695"/>
  <c r="AC1696"/>
  <c r="AC1697"/>
  <c r="AC1698"/>
  <c r="AC1699"/>
  <c r="AC1700"/>
  <c r="AC1701"/>
  <c r="AC1702"/>
  <c r="AC1703"/>
  <c r="AC1704"/>
  <c r="AC1705"/>
  <c r="AC1706"/>
  <c r="AC1707"/>
  <c r="AC1708"/>
  <c r="AC1709"/>
  <c r="AC1710"/>
  <c r="AC1711"/>
  <c r="AC1712"/>
  <c r="AC1713"/>
  <c r="AC1714"/>
  <c r="AC1715"/>
  <c r="AC1716"/>
  <c r="AC1717"/>
  <c r="AC1718"/>
  <c r="AC1719"/>
  <c r="AC1720"/>
  <c r="AC1721"/>
  <c r="AC1722"/>
  <c r="AC1723"/>
  <c r="AC1724"/>
  <c r="AC1725"/>
  <c r="AC1726"/>
  <c r="AC1727"/>
  <c r="AC1728"/>
  <c r="AC1729"/>
  <c r="AC1730"/>
  <c r="AC1731"/>
  <c r="AC1732"/>
  <c r="AC1733"/>
  <c r="AC1734"/>
  <c r="AC1735"/>
  <c r="AC1736"/>
  <c r="AC1737"/>
  <c r="AC1738"/>
  <c r="AC1739"/>
  <c r="AC1740"/>
  <c r="AC1741"/>
  <c r="AC1742"/>
  <c r="AC1743"/>
  <c r="AC1744"/>
  <c r="AC1745"/>
  <c r="AC1746"/>
  <c r="AC1747"/>
  <c r="AC1748"/>
  <c r="AC1749"/>
  <c r="AC1750"/>
  <c r="AC1751"/>
  <c r="AC1752"/>
  <c r="AC1753"/>
  <c r="AC1754"/>
  <c r="AC1755"/>
  <c r="AC1756"/>
  <c r="AC1757"/>
  <c r="AC1758"/>
  <c r="AC1759"/>
  <c r="AC1760"/>
  <c r="AC1761"/>
  <c r="AC1762"/>
  <c r="AC1763"/>
  <c r="AC1764"/>
  <c r="AC1765"/>
  <c r="AC1766"/>
  <c r="AC1767"/>
  <c r="AC1768"/>
  <c r="AC1769"/>
  <c r="AC1770"/>
  <c r="AC1771"/>
  <c r="AC1772"/>
  <c r="AC1773"/>
  <c r="AC1774"/>
  <c r="AC1775"/>
  <c r="AC1776"/>
  <c r="AC1777"/>
  <c r="AC1778"/>
  <c r="AC1779"/>
  <c r="AC1780"/>
  <c r="AC1781"/>
  <c r="AC1782"/>
  <c r="AC1783"/>
  <c r="AC1784"/>
  <c r="AC1785"/>
  <c r="AC1786"/>
  <c r="AC1787"/>
  <c r="AC1788"/>
  <c r="AC1789"/>
  <c r="AC1790"/>
  <c r="AC1791"/>
  <c r="AC1792"/>
  <c r="AC1793"/>
  <c r="AC1794"/>
  <c r="AC1795"/>
  <c r="AC1796"/>
  <c r="AC1797"/>
  <c r="AC1798"/>
  <c r="AC1799"/>
  <c r="AC1800"/>
  <c r="AC1801"/>
  <c r="AC1802"/>
  <c r="AC1803"/>
  <c r="AC1804"/>
  <c r="AC1805"/>
  <c r="AC1806"/>
  <c r="AC1807"/>
  <c r="AC1808"/>
  <c r="AC1809"/>
  <c r="AC1810"/>
  <c r="AC1811"/>
  <c r="AC1812"/>
  <c r="AC1813"/>
  <c r="AC1814"/>
  <c r="AC1815"/>
  <c r="AC1816"/>
  <c r="AC1817"/>
  <c r="AC1818"/>
  <c r="AC1819"/>
  <c r="AC1820"/>
  <c r="AC1821"/>
  <c r="AC1822"/>
  <c r="AC1823"/>
  <c r="AC1824"/>
  <c r="AC1825"/>
  <c r="AC1826"/>
  <c r="AC1827"/>
  <c r="AC1828"/>
  <c r="AC1829"/>
  <c r="AC1830"/>
  <c r="AC1831"/>
  <c r="AC1832"/>
  <c r="AC1833"/>
  <c r="AC1834"/>
  <c r="AC1835"/>
  <c r="AC1836"/>
  <c r="AC1837"/>
  <c r="AC1838"/>
  <c r="AC1839"/>
  <c r="AC1840"/>
  <c r="AC1841"/>
  <c r="AC1842"/>
  <c r="AC1843"/>
  <c r="AC1844"/>
  <c r="AC1845"/>
  <c r="AC1846"/>
  <c r="AC1847"/>
  <c r="AC1848"/>
  <c r="AC1849"/>
  <c r="AC1850"/>
  <c r="AC1851"/>
  <c r="AC1852"/>
  <c r="AC1853"/>
  <c r="AC1854"/>
  <c r="AC1855"/>
  <c r="AC1856"/>
  <c r="AC1857"/>
  <c r="AC1858"/>
  <c r="AC1859"/>
  <c r="AC1860"/>
  <c r="AC1861"/>
  <c r="AC1862"/>
  <c r="AC1863"/>
  <c r="AC1864"/>
  <c r="AC1865"/>
  <c r="AC1866"/>
  <c r="AC1867"/>
  <c r="AC1868"/>
  <c r="AC1869"/>
  <c r="AC1870"/>
  <c r="AC1871"/>
  <c r="AC1872"/>
  <c r="AC1873"/>
  <c r="AC1874"/>
  <c r="AC1875"/>
  <c r="AC1876"/>
  <c r="AC1877"/>
  <c r="AC1878"/>
  <c r="AC1879"/>
  <c r="AC1880"/>
  <c r="AC1881"/>
  <c r="AC1882"/>
  <c r="AC1883"/>
  <c r="AC1884"/>
  <c r="AC1885"/>
  <c r="AC1886"/>
  <c r="AC1887"/>
  <c r="AC1888"/>
  <c r="AC1889"/>
  <c r="AC1890"/>
  <c r="AC1891"/>
  <c r="AC1892"/>
  <c r="AC1893"/>
  <c r="AC1894"/>
  <c r="AC1895"/>
  <c r="AC1896"/>
  <c r="AC1897"/>
  <c r="AC1898"/>
  <c r="AC1899"/>
  <c r="AC1900"/>
  <c r="AC1901"/>
  <c r="AC1902"/>
  <c r="AC1903"/>
  <c r="AC1904"/>
  <c r="AC1905"/>
  <c r="AC1906"/>
  <c r="AC1907"/>
  <c r="AC1908"/>
  <c r="AC1909"/>
  <c r="AC1910"/>
  <c r="AC1911"/>
  <c r="AC1912"/>
  <c r="AC1913"/>
  <c r="AC1914"/>
  <c r="AC1915"/>
  <c r="AC1916"/>
  <c r="AC1917"/>
  <c r="AC1918"/>
  <c r="AC1919"/>
  <c r="AC1920"/>
  <c r="AC1921"/>
  <c r="AC1922"/>
  <c r="AC1923"/>
  <c r="AC1924"/>
  <c r="AC1925"/>
  <c r="AC1926"/>
  <c r="AC1927"/>
  <c r="AC1928"/>
  <c r="AC1929"/>
  <c r="AC1930"/>
  <c r="AC1931"/>
  <c r="AC1932"/>
  <c r="AC1933"/>
  <c r="AC1934"/>
  <c r="AC1935"/>
  <c r="AC1936"/>
  <c r="AC1937"/>
  <c r="AC1938"/>
  <c r="AC1939"/>
  <c r="AC1940"/>
  <c r="AC1941"/>
  <c r="AC1942"/>
  <c r="AC1943"/>
  <c r="AC1944"/>
  <c r="AC1945"/>
  <c r="AC1946"/>
  <c r="AC1947"/>
  <c r="AC1948"/>
  <c r="AC1949"/>
  <c r="AC1950"/>
  <c r="AC1951"/>
  <c r="AC1952"/>
  <c r="AC1953"/>
  <c r="AC1954"/>
  <c r="AC1955"/>
  <c r="AC1956"/>
  <c r="AC1957"/>
  <c r="AC1958"/>
  <c r="AC1959"/>
  <c r="AC1960"/>
  <c r="AC1961"/>
  <c r="AC1962"/>
  <c r="AC1963"/>
  <c r="AC1964"/>
  <c r="AC1965"/>
  <c r="AC1966"/>
  <c r="AC1967"/>
  <c r="AC1968"/>
  <c r="AC1969"/>
  <c r="AC1970"/>
  <c r="AC1971"/>
  <c r="AC1972"/>
  <c r="AC1973"/>
  <c r="AC1974"/>
  <c r="AC1975"/>
  <c r="AC1976"/>
  <c r="AC1977"/>
  <c r="AC1978"/>
  <c r="AC1979"/>
  <c r="AC1980"/>
  <c r="AC1981"/>
  <c r="AC1982"/>
  <c r="AC1983"/>
  <c r="AC1984"/>
  <c r="AC1985"/>
  <c r="AC1986"/>
  <c r="AC1987"/>
  <c r="AC1988"/>
  <c r="AC1989"/>
  <c r="AC1990"/>
  <c r="AC1991"/>
  <c r="AC1992"/>
  <c r="AC1993"/>
  <c r="AC1994"/>
  <c r="AC1995"/>
  <c r="AC1996"/>
  <c r="AC1997"/>
  <c r="AC1998"/>
  <c r="AC1999"/>
  <c r="AC2000"/>
  <c r="AC2001"/>
  <c r="AC2002"/>
  <c r="AC2003"/>
  <c r="AC2004"/>
  <c r="AC2005"/>
  <c r="AC2006"/>
  <c r="AC2007"/>
  <c r="AC2008"/>
  <c r="AC2009"/>
  <c r="AC2010"/>
  <c r="AC2011"/>
  <c r="AC2012"/>
  <c r="AC2013"/>
  <c r="AC2014"/>
  <c r="AC2015"/>
  <c r="AC2016"/>
  <c r="AC2017"/>
  <c r="AC2018"/>
  <c r="AC2019"/>
  <c r="AC2020"/>
  <c r="AC2021"/>
  <c r="AC2022"/>
  <c r="AC2023"/>
  <c r="AC2024"/>
  <c r="AC2025"/>
  <c r="AC2026"/>
  <c r="AC2027"/>
  <c r="AC2028"/>
  <c r="AC2029"/>
  <c r="AC2030"/>
  <c r="AC2031"/>
  <c r="AC2032"/>
  <c r="AC2033"/>
  <c r="AC2034"/>
  <c r="AC2035"/>
  <c r="AC2036"/>
  <c r="AC2037"/>
  <c r="AC2038"/>
  <c r="AC2039"/>
  <c r="AC2040"/>
  <c r="AC2041"/>
  <c r="AC2042"/>
  <c r="AC2043"/>
  <c r="AC2044"/>
  <c r="AC2045"/>
  <c r="AC2046"/>
  <c r="AC2047"/>
  <c r="AC2048"/>
  <c r="AC2049"/>
  <c r="AC2050"/>
  <c r="AC2051"/>
  <c r="AC2052"/>
  <c r="AC2053"/>
  <c r="AC2054"/>
  <c r="AC2055"/>
  <c r="AC2056"/>
  <c r="AC2057"/>
  <c r="AC2058"/>
  <c r="AC2059"/>
  <c r="AC2060"/>
  <c r="AC2061"/>
  <c r="AC2062"/>
  <c r="AC2063"/>
  <c r="AC2064"/>
  <c r="AC2065"/>
  <c r="AC2066"/>
  <c r="AC2067"/>
  <c r="AC2068"/>
  <c r="AC2069"/>
  <c r="AC2070"/>
  <c r="AC2071"/>
  <c r="AC2072"/>
  <c r="AC2073"/>
  <c r="AC2074"/>
  <c r="AC2075"/>
  <c r="AC2076"/>
  <c r="AC2077"/>
  <c r="AC2078"/>
  <c r="AC2079"/>
  <c r="AC2080"/>
  <c r="AC2081"/>
  <c r="AC2082"/>
  <c r="AC2083"/>
  <c r="AC2084"/>
  <c r="AC2085"/>
  <c r="AC2086"/>
  <c r="AC2087"/>
  <c r="AC2088"/>
  <c r="AC2089"/>
  <c r="AC2090"/>
  <c r="AC2091"/>
  <c r="AC2092"/>
  <c r="AC2093"/>
  <c r="AC2094"/>
  <c r="AC2095"/>
  <c r="AC2096"/>
  <c r="AC2097"/>
  <c r="AC2098"/>
  <c r="AC2099"/>
  <c r="AC2100"/>
  <c r="AC2101"/>
  <c r="AC2102"/>
  <c r="AC2103"/>
  <c r="AC2104"/>
  <c r="AC2105"/>
  <c r="AC2106"/>
  <c r="AC2107"/>
  <c r="AC2108"/>
  <c r="AC2109"/>
  <c r="AC2110"/>
  <c r="AC2111"/>
  <c r="AC2112"/>
  <c r="AC2113"/>
  <c r="AC2114"/>
  <c r="AC2115"/>
  <c r="AC2116"/>
  <c r="AC2117"/>
  <c r="AC2118"/>
  <c r="AC2119"/>
  <c r="AC2120"/>
  <c r="AC2121"/>
  <c r="AC2122"/>
  <c r="AC2123"/>
  <c r="AC2124"/>
  <c r="AC2125"/>
  <c r="AC2126"/>
  <c r="AC2127"/>
  <c r="AC2128"/>
  <c r="AC2129"/>
  <c r="AC2130"/>
  <c r="AC2131"/>
  <c r="AC2132"/>
  <c r="AC2133"/>
  <c r="AC2134"/>
  <c r="AC2135"/>
  <c r="AC2136"/>
  <c r="AC2137"/>
  <c r="AC2138"/>
  <c r="AC2139"/>
  <c r="AC2140"/>
  <c r="AC2141"/>
  <c r="AC2142"/>
  <c r="AC2143"/>
  <c r="AC2144"/>
  <c r="AC2145"/>
  <c r="AC2146"/>
  <c r="AC2147"/>
  <c r="AC2148"/>
  <c r="AC2149"/>
  <c r="AC2150"/>
  <c r="AC2151"/>
  <c r="AC2152"/>
  <c r="AC2153"/>
  <c r="AC2154"/>
  <c r="AC2155"/>
  <c r="AC2156"/>
  <c r="AC2157"/>
  <c r="AC2158"/>
  <c r="AC2159"/>
  <c r="AC2160"/>
  <c r="AC2161"/>
  <c r="AC2162"/>
  <c r="AC2163"/>
  <c r="AC2164"/>
  <c r="AC2165"/>
  <c r="AC2166"/>
  <c r="AC2167"/>
  <c r="AC2168"/>
  <c r="AC2169"/>
  <c r="AC2170"/>
  <c r="AC2171"/>
  <c r="AC2172"/>
  <c r="AC2173"/>
  <c r="AC2174"/>
  <c r="AC2175"/>
  <c r="AC2176"/>
  <c r="AC2177"/>
  <c r="AC2178"/>
  <c r="AC2179"/>
  <c r="AC2180"/>
  <c r="AC2181"/>
  <c r="AC2182"/>
  <c r="AC2183"/>
  <c r="AC2184"/>
  <c r="AC2185"/>
  <c r="AC2186"/>
  <c r="AC2187"/>
  <c r="AC2188"/>
  <c r="AC2189"/>
  <c r="AC2190"/>
  <c r="AC2191"/>
  <c r="AC2192"/>
  <c r="AC2193"/>
  <c r="AC2194"/>
  <c r="AC2195"/>
  <c r="AC2196"/>
  <c r="AC2197"/>
  <c r="AC2198"/>
  <c r="AC2199"/>
  <c r="AC2200"/>
  <c r="AC2201"/>
  <c r="AC2202"/>
  <c r="AC2203"/>
  <c r="AC2204"/>
  <c r="AC2205"/>
  <c r="AC2206"/>
  <c r="AC2207"/>
  <c r="AC2208"/>
  <c r="AC2209"/>
  <c r="AC2210"/>
  <c r="AC2211"/>
  <c r="AC2212"/>
  <c r="AC2213"/>
  <c r="AC2214"/>
  <c r="AC2215"/>
  <c r="AC2216"/>
  <c r="AC2217"/>
  <c r="AC2218"/>
  <c r="AC2219"/>
  <c r="AC2220"/>
  <c r="AC2221"/>
  <c r="AC2222"/>
  <c r="AC2223"/>
  <c r="AC2224"/>
  <c r="AC2225"/>
  <c r="AC2226"/>
  <c r="AC2227"/>
  <c r="AC2228"/>
  <c r="AC2229"/>
  <c r="AC2230"/>
  <c r="AC2231"/>
  <c r="AC2232"/>
  <c r="AC2233"/>
  <c r="AC2234"/>
  <c r="AC2235"/>
  <c r="AC2236"/>
  <c r="AC2237"/>
  <c r="AC2238"/>
  <c r="AC2239"/>
  <c r="AC2240"/>
  <c r="AC2241"/>
  <c r="AC2242"/>
  <c r="AC2243"/>
  <c r="AC2244"/>
  <c r="AC2245"/>
  <c r="AC2246"/>
  <c r="AC2247"/>
  <c r="AC2248"/>
  <c r="AC2249"/>
  <c r="AC2250"/>
  <c r="AC2251"/>
  <c r="AC2252"/>
  <c r="AC2253"/>
  <c r="AC2254"/>
  <c r="AC2255"/>
  <c r="AC2256"/>
  <c r="AC2257"/>
  <c r="AC2258"/>
  <c r="AC2259"/>
  <c r="AC2260"/>
  <c r="AC2261"/>
  <c r="AC2262"/>
  <c r="AC2263"/>
  <c r="AC2264"/>
  <c r="AC2265"/>
  <c r="AC2266"/>
  <c r="AC2267"/>
  <c r="AC2268"/>
  <c r="AC2269"/>
  <c r="AC2270"/>
  <c r="AC2271"/>
  <c r="AC2272"/>
  <c r="AC2273"/>
  <c r="AC2274"/>
  <c r="AC2275"/>
  <c r="AC2276"/>
  <c r="AC2277"/>
  <c r="AC2278"/>
  <c r="AC2279"/>
  <c r="AC2280"/>
  <c r="AC2281"/>
  <c r="AC2282"/>
  <c r="AC2283"/>
  <c r="AC2284"/>
  <c r="AC2285"/>
  <c r="AC2286"/>
  <c r="AC2287"/>
  <c r="AC2288"/>
  <c r="AC2289"/>
  <c r="AC2290"/>
  <c r="AC2291"/>
  <c r="AC2292"/>
  <c r="AC2293"/>
  <c r="AC2294"/>
  <c r="AC2295"/>
  <c r="AC2296"/>
  <c r="AC2297"/>
  <c r="AC2298"/>
  <c r="AC2299"/>
  <c r="AC2300"/>
  <c r="AC2301"/>
  <c r="AC2302"/>
  <c r="AC2303"/>
  <c r="AC2304"/>
  <c r="AC2305"/>
  <c r="AC2306"/>
  <c r="AC2307"/>
  <c r="AC2308"/>
  <c r="AC2309"/>
  <c r="AC2310"/>
  <c r="AC2311"/>
  <c r="AC2312"/>
  <c r="AC2313"/>
  <c r="AC2314"/>
  <c r="AC2315"/>
  <c r="AC2316"/>
  <c r="AC2317"/>
  <c r="AC2318"/>
  <c r="AC2319"/>
  <c r="AC2320"/>
  <c r="AC2321"/>
  <c r="AC2322"/>
  <c r="AC2323"/>
  <c r="AC2324"/>
  <c r="AC2325"/>
  <c r="AC2326"/>
  <c r="AC2327"/>
  <c r="AC2328"/>
  <c r="AC2329"/>
  <c r="AC2330"/>
  <c r="AC2331"/>
  <c r="AC2332"/>
  <c r="AC2333"/>
  <c r="AC2334"/>
  <c r="AC2335"/>
  <c r="AC2336"/>
  <c r="AC2337"/>
  <c r="AC2338"/>
  <c r="AC2339"/>
  <c r="AC2340"/>
  <c r="AC2341"/>
  <c r="AC2342"/>
  <c r="AC2343"/>
  <c r="AC2344"/>
  <c r="AC2345"/>
  <c r="AC2346"/>
  <c r="AC2347"/>
  <c r="AC2348"/>
  <c r="AC2349"/>
  <c r="AC2350"/>
  <c r="AC2351"/>
  <c r="AC2352"/>
  <c r="AC2353"/>
  <c r="AC2354"/>
  <c r="AC2355"/>
  <c r="AC2356"/>
  <c r="AC2357"/>
  <c r="AC2358"/>
  <c r="AC2359"/>
  <c r="AC2360"/>
  <c r="AC2361"/>
  <c r="AC2362"/>
  <c r="AC2363"/>
  <c r="AC2364"/>
  <c r="AC2365"/>
  <c r="AC2366"/>
  <c r="AC2367"/>
  <c r="AC2368"/>
  <c r="AC2369"/>
  <c r="AC2370"/>
  <c r="AC2371"/>
  <c r="AC2372"/>
  <c r="AC2373"/>
  <c r="AC2374"/>
  <c r="AC2375"/>
  <c r="AC2376"/>
  <c r="AC2377"/>
  <c r="AC2378"/>
  <c r="AC2379"/>
  <c r="AC2380"/>
  <c r="AC2381"/>
  <c r="AC2382"/>
  <c r="AC2383"/>
  <c r="AC2384"/>
  <c r="AC2385"/>
  <c r="AC2386"/>
  <c r="AC2387"/>
  <c r="AC2388"/>
  <c r="AC2389"/>
  <c r="AC2390"/>
  <c r="AC2391"/>
  <c r="AC2392"/>
  <c r="AC2393"/>
  <c r="AC2394"/>
  <c r="AC2395"/>
  <c r="AC2396"/>
  <c r="AC2397"/>
  <c r="AC2398"/>
  <c r="AC2399"/>
  <c r="AC2400"/>
  <c r="AC2401"/>
  <c r="AC2402"/>
  <c r="AC2403"/>
  <c r="AC2404"/>
  <c r="AC2405"/>
  <c r="AC2406"/>
  <c r="AC2407"/>
  <c r="AC2408"/>
  <c r="AC2409"/>
  <c r="AC2410"/>
  <c r="AC2411"/>
  <c r="AC2412"/>
  <c r="AC2413"/>
  <c r="AC2414"/>
  <c r="AC2415"/>
  <c r="AC2416"/>
  <c r="AC2417"/>
  <c r="AC2418"/>
  <c r="AC2419"/>
  <c r="AC2420"/>
  <c r="AC2421"/>
  <c r="AC2422"/>
  <c r="AC2423"/>
  <c r="AC2424"/>
  <c r="AC2425"/>
  <c r="AC2426"/>
  <c r="AC2427"/>
  <c r="AC2428"/>
  <c r="AC2429"/>
  <c r="AC2430"/>
  <c r="AC2431"/>
  <c r="AC2432"/>
  <c r="AC2433"/>
  <c r="AC2434"/>
  <c r="AC2435"/>
  <c r="AC2436"/>
  <c r="AC2437"/>
  <c r="AC2438"/>
  <c r="AC2439"/>
  <c r="AC2440"/>
  <c r="AC2441"/>
  <c r="AC2442"/>
  <c r="AC2443"/>
  <c r="AC2444"/>
  <c r="AC2445"/>
  <c r="AC2446"/>
  <c r="AC2447"/>
  <c r="AC2448"/>
  <c r="AC2449"/>
  <c r="AC2450"/>
  <c r="AC2451"/>
  <c r="AC2452"/>
  <c r="AC2453"/>
  <c r="AC2454"/>
  <c r="AC2455"/>
  <c r="AC2456"/>
  <c r="AC2457"/>
  <c r="AC2458"/>
  <c r="AC2459"/>
  <c r="AC2460"/>
  <c r="AC2461"/>
  <c r="AC2462"/>
  <c r="AC2463"/>
  <c r="AC2464"/>
  <c r="AC2465"/>
  <c r="AC2466"/>
  <c r="AC2467"/>
  <c r="AC2468"/>
  <c r="AC2469"/>
  <c r="AC2470"/>
  <c r="AC2471"/>
  <c r="AC2472"/>
  <c r="AC2473"/>
  <c r="AC2474"/>
  <c r="AC2475"/>
  <c r="AC2476"/>
  <c r="AC2477"/>
  <c r="AC2478"/>
  <c r="AC2479"/>
  <c r="AC2480"/>
  <c r="AC2481"/>
  <c r="AC2482"/>
  <c r="AC2483"/>
  <c r="AC2484"/>
  <c r="AC2485"/>
  <c r="AC2486"/>
  <c r="AC2487"/>
  <c r="AC2488"/>
  <c r="AC2489"/>
  <c r="AC2490"/>
  <c r="AC2491"/>
  <c r="AC2492"/>
  <c r="AC2493"/>
  <c r="AC2494"/>
  <c r="AC2495"/>
  <c r="AC2496"/>
  <c r="AC2497"/>
  <c r="AC2498"/>
  <c r="AC2499"/>
  <c r="AC2500"/>
  <c r="AC2501"/>
  <c r="AC2502"/>
  <c r="AC2503"/>
  <c r="AC2504"/>
  <c r="AC2505"/>
  <c r="AC2506"/>
  <c r="AC2507"/>
  <c r="AC2508"/>
  <c r="AC2509"/>
  <c r="AC2510"/>
  <c r="AC2511"/>
  <c r="AC2512"/>
  <c r="AC2513"/>
  <c r="AC2514"/>
  <c r="AC2515"/>
  <c r="AC2516"/>
  <c r="AC2517"/>
  <c r="AC2518"/>
  <c r="AC2519"/>
  <c r="AC2520"/>
  <c r="AC2521"/>
  <c r="AC2522"/>
  <c r="AC2523"/>
  <c r="AC2524"/>
  <c r="AC2525"/>
  <c r="AC2526"/>
  <c r="AC2527"/>
  <c r="AC2528"/>
  <c r="AC2529"/>
  <c r="AC2530"/>
  <c r="AC2531"/>
  <c r="AC2532"/>
  <c r="AC2533"/>
  <c r="AC2534"/>
  <c r="AC2535"/>
  <c r="AC2536"/>
  <c r="AC2537"/>
  <c r="AC2538"/>
  <c r="AC2539"/>
  <c r="AC2540"/>
  <c r="AC2541"/>
  <c r="AC2542"/>
  <c r="AC2543"/>
  <c r="AC2544"/>
  <c r="AC2545"/>
  <c r="AC2546"/>
  <c r="AC2547"/>
  <c r="AC2548"/>
  <c r="AC2549"/>
  <c r="AC2550"/>
  <c r="AC2551"/>
  <c r="AC2552"/>
  <c r="AC2553"/>
  <c r="AC2554"/>
  <c r="AC2555"/>
  <c r="AC2556"/>
  <c r="AC2557"/>
  <c r="AC2558"/>
  <c r="AC2559"/>
  <c r="AC2560"/>
  <c r="AC2561"/>
  <c r="AC2562"/>
  <c r="AC2563"/>
  <c r="AC2564"/>
  <c r="AC2565"/>
  <c r="AC2566"/>
  <c r="AC2567"/>
  <c r="AC2568"/>
  <c r="AC2569"/>
  <c r="AC2570"/>
  <c r="AC2571"/>
  <c r="AC2572"/>
  <c r="AC2573"/>
  <c r="AC2574"/>
  <c r="AC2575"/>
  <c r="AC2576"/>
  <c r="AC2577"/>
  <c r="AC2578"/>
  <c r="AC2579"/>
  <c r="AC2580"/>
  <c r="AC2581"/>
  <c r="AC2582"/>
  <c r="AC2583"/>
  <c r="AC2584"/>
  <c r="AC2585"/>
  <c r="AC2586"/>
  <c r="AC2587"/>
  <c r="AC2588"/>
  <c r="AC2589"/>
  <c r="AC2590"/>
  <c r="AC2591"/>
  <c r="AC2592"/>
  <c r="AC2593"/>
  <c r="AC2594"/>
  <c r="AC2595"/>
  <c r="AC2596"/>
  <c r="AC2597"/>
  <c r="AC2598"/>
  <c r="AC2599"/>
  <c r="AC2600"/>
  <c r="AC2601"/>
  <c r="AC2602"/>
  <c r="AC2603"/>
  <c r="AC2604"/>
  <c r="AC2605"/>
  <c r="AC2606"/>
  <c r="AC2607"/>
  <c r="AC2608"/>
  <c r="AC2609"/>
  <c r="AC2610"/>
  <c r="AC2611"/>
  <c r="AC2612"/>
  <c r="AC2613"/>
  <c r="AC2614"/>
  <c r="AC2615"/>
  <c r="AC2616"/>
  <c r="AC2617"/>
  <c r="AC2618"/>
  <c r="AC2619"/>
  <c r="AC2620"/>
  <c r="AC2621"/>
  <c r="AC2622"/>
  <c r="AC2623"/>
  <c r="AC2624"/>
  <c r="AC2625"/>
  <c r="AC2626"/>
  <c r="AC2627"/>
  <c r="AC2628"/>
  <c r="AC2629"/>
  <c r="AC2630"/>
  <c r="AC2631"/>
  <c r="AC2632"/>
  <c r="AC2633"/>
  <c r="AC2634"/>
  <c r="AC2635"/>
  <c r="AC2636"/>
  <c r="AC2637"/>
  <c r="AC2638"/>
  <c r="AC2639"/>
  <c r="AC2640"/>
  <c r="AC2641"/>
  <c r="AC2642"/>
  <c r="AC2643"/>
  <c r="AC2644"/>
  <c r="AC2645"/>
  <c r="AC2646"/>
  <c r="AC2647"/>
  <c r="AC2648"/>
  <c r="AC2649"/>
  <c r="AC2650"/>
  <c r="AC2651"/>
  <c r="AC2652"/>
  <c r="AC2653"/>
  <c r="AC2654"/>
  <c r="AC2655"/>
  <c r="AC2656"/>
  <c r="AC2657"/>
  <c r="AC2658"/>
  <c r="AC2659"/>
  <c r="AC2660"/>
  <c r="AC2661"/>
  <c r="AC2662"/>
  <c r="AC2663"/>
  <c r="AC2664"/>
  <c r="AC2665"/>
  <c r="AC2666"/>
  <c r="AC2667"/>
  <c r="AC2668"/>
  <c r="AC2669"/>
  <c r="AC2670"/>
  <c r="AC2671"/>
  <c r="AC2672"/>
  <c r="AC2673"/>
  <c r="AC2674"/>
  <c r="AC2675"/>
  <c r="AC2676"/>
  <c r="AC2677"/>
  <c r="AC2678"/>
  <c r="AC2679"/>
  <c r="AC2680"/>
  <c r="AC2681"/>
  <c r="AC2682"/>
  <c r="AC2683"/>
  <c r="AC2684"/>
  <c r="AC2685"/>
  <c r="AC2686"/>
  <c r="AC2687"/>
  <c r="AC2688"/>
  <c r="AC2689"/>
  <c r="AC2690"/>
  <c r="AC2691"/>
  <c r="AC2692"/>
  <c r="AC2693"/>
  <c r="AC2694"/>
  <c r="AC2695"/>
  <c r="AC2696"/>
  <c r="AC2697"/>
  <c r="AC2698"/>
  <c r="AC2699"/>
  <c r="AC2700"/>
  <c r="AC2701"/>
  <c r="AC2702"/>
  <c r="AC2703"/>
  <c r="AC2704"/>
  <c r="AC2705"/>
  <c r="AC2706"/>
  <c r="AC2707"/>
  <c r="AC2708"/>
  <c r="AC2709"/>
  <c r="AC2710"/>
  <c r="AC2711"/>
  <c r="AC2712"/>
  <c r="AC2713"/>
  <c r="AC2714"/>
  <c r="AC2715"/>
  <c r="AC2716"/>
  <c r="AC2717"/>
  <c r="AC2718"/>
  <c r="AC2719"/>
  <c r="AC2720"/>
  <c r="AC2721"/>
  <c r="AC2722"/>
  <c r="AC2723"/>
  <c r="AC2724"/>
  <c r="AC2725"/>
  <c r="AC2726"/>
  <c r="AC2727"/>
  <c r="AC2728"/>
  <c r="AC2729"/>
  <c r="AC2730"/>
  <c r="AC2731"/>
  <c r="AC2732"/>
  <c r="AC2733"/>
  <c r="AC2734"/>
  <c r="AC2735"/>
  <c r="AC2736"/>
  <c r="AC2737"/>
  <c r="AC2738"/>
  <c r="AC2739"/>
  <c r="AC2740"/>
  <c r="AC2741"/>
  <c r="AC2742"/>
  <c r="AC2743"/>
  <c r="AC2744"/>
  <c r="AC2745"/>
  <c r="AC2746"/>
  <c r="AC2747"/>
  <c r="AC2748"/>
  <c r="AC2749"/>
  <c r="AC2750"/>
  <c r="AC2751"/>
  <c r="AC2752"/>
  <c r="AC2753"/>
  <c r="AC2754"/>
  <c r="AC2755"/>
  <c r="AC2756"/>
  <c r="AC2757"/>
  <c r="AC2758"/>
  <c r="AC2759"/>
  <c r="AC2760"/>
  <c r="AC2761"/>
  <c r="AC2762"/>
  <c r="AC2763"/>
  <c r="AC2764"/>
  <c r="AC2765"/>
  <c r="AC2766"/>
  <c r="AC2767"/>
  <c r="AC2768"/>
  <c r="AC2769"/>
  <c r="AC2770"/>
  <c r="AC2771"/>
  <c r="AC2772"/>
  <c r="AC2773"/>
  <c r="AC2774"/>
  <c r="AC2775"/>
  <c r="AC2776"/>
  <c r="AC2777"/>
  <c r="AC2778"/>
  <c r="AC2779"/>
  <c r="AC2780"/>
  <c r="AC2781"/>
  <c r="AC2782"/>
  <c r="AC2783"/>
  <c r="AC2784"/>
  <c r="AC2785"/>
  <c r="AC2786"/>
  <c r="AC2787"/>
  <c r="AC2788"/>
  <c r="AC2789"/>
  <c r="AC2790"/>
  <c r="AC2791"/>
  <c r="AC2792"/>
  <c r="AC2793"/>
  <c r="AC2794"/>
  <c r="AC2795"/>
  <c r="AC2796"/>
  <c r="AC2797"/>
  <c r="AC2798"/>
  <c r="AC2799"/>
  <c r="AC2800"/>
  <c r="AC2801"/>
  <c r="AC2802"/>
  <c r="AC2803"/>
  <c r="AC2804"/>
  <c r="AC2805"/>
  <c r="AC2806"/>
  <c r="AC2807"/>
  <c r="AC2808"/>
  <c r="AC2809"/>
  <c r="AC2810"/>
  <c r="AC2811"/>
  <c r="AC2812"/>
  <c r="AC2813"/>
  <c r="AC2814"/>
  <c r="AC2815"/>
  <c r="AC2816"/>
  <c r="AC2817"/>
  <c r="AC2818"/>
  <c r="AC2819"/>
  <c r="AC2820"/>
  <c r="AC2821"/>
  <c r="AC2822"/>
  <c r="AC2823"/>
  <c r="AC2824"/>
  <c r="AC2825"/>
  <c r="AC2826"/>
  <c r="AC2827"/>
  <c r="AC2828"/>
  <c r="AC2829"/>
  <c r="AC2830"/>
  <c r="AC2831"/>
  <c r="AC2832"/>
  <c r="AC2833"/>
  <c r="AC2834"/>
  <c r="AC2835"/>
  <c r="AC2836"/>
  <c r="AC2837"/>
  <c r="AC2838"/>
  <c r="AC2839"/>
  <c r="AC2840"/>
  <c r="AC2841"/>
  <c r="AC2842"/>
  <c r="AC2843"/>
  <c r="AC2844"/>
  <c r="AC2845"/>
  <c r="AC2846"/>
  <c r="AC2847"/>
  <c r="AC2848"/>
  <c r="AC2849"/>
  <c r="AC2850"/>
  <c r="AC2851"/>
  <c r="AC2852"/>
  <c r="AC2853"/>
  <c r="AC2854"/>
  <c r="AC2855"/>
  <c r="AC2856"/>
  <c r="AC2857"/>
  <c r="AC2858"/>
  <c r="AC2859"/>
  <c r="AC2860"/>
  <c r="AC2861"/>
  <c r="AC2862"/>
  <c r="AC2863"/>
  <c r="AC2864"/>
  <c r="AC2865"/>
  <c r="AC2866"/>
  <c r="AC2867"/>
  <c r="AC2868"/>
  <c r="AC2869"/>
  <c r="AC2870"/>
  <c r="AC2871"/>
  <c r="AC2872"/>
  <c r="AC2873"/>
  <c r="AC2874"/>
  <c r="AC2875"/>
  <c r="AC2876"/>
  <c r="AC2877"/>
  <c r="AC2878"/>
  <c r="AC2879"/>
  <c r="AC2880"/>
  <c r="AC2881"/>
  <c r="AC2882"/>
  <c r="AC2883"/>
  <c r="AC2884"/>
  <c r="AC2885"/>
  <c r="AC2886"/>
  <c r="AC2887"/>
  <c r="AC2888"/>
  <c r="AC2889"/>
  <c r="AC2890"/>
  <c r="AC2891"/>
  <c r="AC2892"/>
  <c r="AC2893"/>
  <c r="AC2894"/>
  <c r="AC2895"/>
  <c r="AC2896"/>
  <c r="AC2897"/>
  <c r="AC2898"/>
  <c r="AC2899"/>
  <c r="AC2900"/>
  <c r="AC2901"/>
  <c r="AC2902"/>
  <c r="AC2903"/>
  <c r="AC2904"/>
  <c r="AC2905"/>
  <c r="AC2906"/>
  <c r="AC2907"/>
  <c r="AC2908"/>
  <c r="AC2909"/>
  <c r="AC2910"/>
  <c r="AC2911"/>
  <c r="AC2912"/>
  <c r="AC2913"/>
  <c r="AC2914"/>
  <c r="AC2915"/>
  <c r="AC2916"/>
  <c r="AC2917"/>
  <c r="AC2918"/>
  <c r="AC2919"/>
  <c r="AC2920"/>
  <c r="AC2921"/>
  <c r="AC2922"/>
  <c r="AC2923"/>
  <c r="AC2924"/>
  <c r="AC2925"/>
  <c r="AC2926"/>
  <c r="AC2927"/>
  <c r="AC2928"/>
  <c r="AC2929"/>
  <c r="AC2930"/>
  <c r="AC2931"/>
  <c r="AC2932"/>
  <c r="AC2933"/>
  <c r="AC2934"/>
  <c r="AC2935"/>
  <c r="AC2936"/>
  <c r="AC2937"/>
  <c r="AC2938"/>
  <c r="AC2939"/>
  <c r="AC2940"/>
  <c r="AC2941"/>
  <c r="AC2942"/>
  <c r="AC2943"/>
  <c r="AC2944"/>
  <c r="AC2945"/>
  <c r="AC2946"/>
  <c r="AC2947"/>
  <c r="AC2948"/>
  <c r="AC2949"/>
  <c r="AC2950"/>
  <c r="AC2951"/>
  <c r="AC2952"/>
  <c r="AC2953"/>
  <c r="AC2954"/>
  <c r="AC2955"/>
  <c r="AC2956"/>
  <c r="AC2957"/>
  <c r="AC2958"/>
  <c r="AC2959"/>
  <c r="AC2960"/>
  <c r="AC2961"/>
  <c r="AC2962"/>
  <c r="AC2963"/>
  <c r="AC2964"/>
  <c r="AC2965"/>
  <c r="AC2966"/>
  <c r="AC2967"/>
  <c r="AC2968"/>
  <c r="AC2969"/>
  <c r="AC2970"/>
  <c r="AC2971"/>
  <c r="AC2972"/>
  <c r="AC2973"/>
  <c r="AC2974"/>
  <c r="AC2975"/>
  <c r="AC2976"/>
  <c r="AC2977"/>
  <c r="AC2978"/>
  <c r="AC2979"/>
  <c r="AC2980"/>
  <c r="AC2981"/>
  <c r="AC2982"/>
  <c r="AC2983"/>
  <c r="AC2984"/>
  <c r="AC2985"/>
  <c r="AC2986"/>
  <c r="AC2987"/>
  <c r="AC2988"/>
  <c r="AC2989"/>
  <c r="AC2990"/>
  <c r="AC2991"/>
  <c r="AC2992"/>
  <c r="AC2993"/>
  <c r="AC2994"/>
  <c r="AC2995"/>
  <c r="AC2996"/>
  <c r="AC2997"/>
  <c r="AC2998"/>
  <c r="AC2999"/>
  <c r="AC3000"/>
  <c r="AC3001"/>
  <c r="AC3002"/>
  <c r="AC3003"/>
  <c r="AC3004"/>
  <c r="AC3005"/>
  <c r="AC3006"/>
  <c r="AC3007"/>
  <c r="AC3008"/>
  <c r="AC3009"/>
  <c r="AC3010"/>
  <c r="AC3011"/>
  <c r="AC3012"/>
  <c r="AC3013"/>
  <c r="AC3014"/>
  <c r="AC3015"/>
  <c r="AC3016"/>
  <c r="AC3017"/>
  <c r="AC3018"/>
  <c r="AC3019"/>
  <c r="AC3020"/>
  <c r="AC3021"/>
  <c r="AC3022"/>
  <c r="AC3023"/>
  <c r="AC3024"/>
  <c r="AC3025"/>
  <c r="AC3026"/>
  <c r="AC3027"/>
  <c r="AC3028"/>
  <c r="AC3029"/>
  <c r="AC3030"/>
  <c r="AC3031"/>
  <c r="AC3032"/>
  <c r="AC3033"/>
  <c r="AC3034"/>
  <c r="AC3035"/>
  <c r="AC3036"/>
  <c r="AC3037"/>
  <c r="AC3038"/>
  <c r="AC3039"/>
  <c r="AC3040"/>
  <c r="AC3041"/>
  <c r="AC3042"/>
  <c r="AC3043"/>
  <c r="AC3044"/>
  <c r="AC3045"/>
  <c r="AC3046"/>
  <c r="AC3047"/>
  <c r="AC3048"/>
  <c r="AC3049"/>
  <c r="AC3050"/>
  <c r="AC3051"/>
  <c r="AC3052"/>
  <c r="AC3053"/>
  <c r="AC3054"/>
  <c r="AC3055"/>
  <c r="AC3056"/>
  <c r="AC3057"/>
  <c r="AC3058"/>
  <c r="AC3059"/>
  <c r="AC3060"/>
  <c r="AC3061"/>
  <c r="AC3062"/>
  <c r="AC3063"/>
  <c r="AC3064"/>
  <c r="AC3065"/>
  <c r="AC3066"/>
  <c r="AC3067"/>
  <c r="AC3068"/>
  <c r="AC3069"/>
  <c r="AC3070"/>
  <c r="AC3071"/>
  <c r="AC3072"/>
  <c r="AC3073"/>
  <c r="AC3074"/>
  <c r="AC3075"/>
  <c r="AC3076"/>
  <c r="AC3077"/>
  <c r="AC3078"/>
  <c r="AC3079"/>
  <c r="AC3080"/>
  <c r="AC3081"/>
  <c r="AC3082"/>
  <c r="AC3083"/>
  <c r="AC3084"/>
  <c r="AC3085"/>
  <c r="AC3086"/>
  <c r="AC3087"/>
  <c r="AC3088"/>
  <c r="AC3089"/>
  <c r="AC3090"/>
  <c r="AC3091"/>
  <c r="AC3092"/>
  <c r="AC3093"/>
  <c r="AC3094"/>
  <c r="AC3095"/>
  <c r="AC3096"/>
  <c r="AC3097"/>
  <c r="AC3098"/>
  <c r="AC3099"/>
  <c r="AC3100"/>
  <c r="AC3101"/>
  <c r="AC3102"/>
  <c r="AC3103"/>
  <c r="AC3104"/>
  <c r="AC3105"/>
  <c r="AC3106"/>
  <c r="AC3107"/>
  <c r="AC3108"/>
  <c r="AC3109"/>
  <c r="AC3110"/>
  <c r="AC3111"/>
  <c r="AC3112"/>
  <c r="AC3113"/>
  <c r="AC3114"/>
  <c r="AC3115"/>
  <c r="AC3116"/>
  <c r="AC3117"/>
  <c r="AC3118"/>
  <c r="AF14"/>
  <c r="X14"/>
  <c r="Z14"/>
  <c r="V14"/>
  <c r="Y14"/>
  <c r="T14"/>
  <c r="S14"/>
  <c r="R14"/>
  <c r="Q14"/>
  <c r="AD15"/>
  <c r="AE15"/>
  <c r="AF15"/>
  <c r="AD16"/>
  <c r="AE16"/>
  <c r="AF16"/>
  <c r="AD17"/>
  <c r="AE17"/>
  <c r="AF17"/>
  <c r="AE18"/>
  <c r="AF18"/>
  <c r="AD18"/>
  <c r="AD19"/>
  <c r="AE19"/>
  <c r="AF19"/>
  <c r="AE20"/>
  <c r="AF20"/>
  <c r="AD20"/>
  <c r="AD21"/>
  <c r="AE21"/>
  <c r="AF21"/>
  <c r="AE22"/>
  <c r="AF22"/>
  <c r="AD22"/>
  <c r="AD23"/>
  <c r="AE23"/>
  <c r="AF23"/>
  <c r="AE24"/>
  <c r="AF24"/>
  <c r="AD24"/>
  <c r="AD25"/>
  <c r="AE25"/>
  <c r="AF25"/>
  <c r="AE26"/>
  <c r="AF26"/>
  <c r="AD26"/>
  <c r="AD27"/>
  <c r="AE27"/>
  <c r="AF27"/>
  <c r="AE28"/>
  <c r="AF28"/>
  <c r="AD28"/>
  <c r="AD29"/>
  <c r="AE29"/>
  <c r="AF29"/>
  <c r="AE30"/>
  <c r="AF30"/>
  <c r="AD30"/>
  <c r="AD31"/>
  <c r="AE31"/>
  <c r="AF31"/>
  <c r="AD32"/>
  <c r="AE32"/>
  <c r="AF32"/>
  <c r="AD33"/>
  <c r="AE33"/>
  <c r="AF33"/>
  <c r="AD34"/>
  <c r="AE34"/>
  <c r="AF34"/>
  <c r="AD35"/>
  <c r="AE35"/>
  <c r="AF35"/>
  <c r="AD36"/>
  <c r="AE36"/>
  <c r="AF36"/>
  <c r="AE37"/>
  <c r="AF37"/>
  <c r="AD37"/>
  <c r="AD38"/>
  <c r="AE38"/>
  <c r="AF38"/>
  <c r="AD39"/>
  <c r="AE39"/>
  <c r="AF39"/>
  <c r="AD40"/>
  <c r="AE40"/>
  <c r="AF40"/>
  <c r="AE41"/>
  <c r="AF41"/>
  <c r="AD41"/>
  <c r="AE42"/>
  <c r="AF42"/>
  <c r="AD42"/>
  <c r="AD43"/>
  <c r="AE43"/>
  <c r="AF43"/>
  <c r="AE44"/>
  <c r="AF44"/>
  <c r="AD44"/>
  <c r="AD45"/>
  <c r="AE45"/>
  <c r="AF45"/>
  <c r="AD46"/>
  <c r="AE46"/>
  <c r="AF46"/>
  <c r="AE47"/>
  <c r="AF47"/>
  <c r="AD47"/>
  <c r="AD48"/>
  <c r="AE48"/>
  <c r="AF48"/>
  <c r="AD49"/>
  <c r="AE49"/>
  <c r="AF49"/>
  <c r="AD50"/>
  <c r="AE50"/>
  <c r="AF50"/>
  <c r="AD51"/>
  <c r="AE51"/>
  <c r="AF51"/>
  <c r="AD52"/>
  <c r="AE52"/>
  <c r="AF52"/>
  <c r="AE53"/>
  <c r="AF53"/>
  <c r="AD53"/>
  <c r="AE54"/>
  <c r="AF54"/>
  <c r="AD54"/>
  <c r="AD55"/>
  <c r="AE55"/>
  <c r="AF55"/>
  <c r="AD56"/>
  <c r="AE56"/>
  <c r="AF56"/>
  <c r="AD57"/>
  <c r="AE57"/>
  <c r="AF57"/>
  <c r="AD58"/>
  <c r="AE58"/>
  <c r="AF58"/>
  <c r="AD59"/>
  <c r="AE59"/>
  <c r="AF59"/>
  <c r="AD60"/>
  <c r="AE60"/>
  <c r="AF60"/>
  <c r="AD61"/>
  <c r="AE61"/>
  <c r="AF61"/>
  <c r="AE62"/>
  <c r="AF62"/>
  <c r="AD62"/>
  <c r="AE63"/>
  <c r="AF63"/>
  <c r="AD63"/>
  <c r="AD64"/>
  <c r="AE64"/>
  <c r="AF64"/>
  <c r="AD65"/>
  <c r="AE65"/>
  <c r="AF65"/>
  <c r="AE66"/>
  <c r="AF66"/>
  <c r="AD66"/>
  <c r="AD67"/>
  <c r="AE67"/>
  <c r="AF67"/>
  <c r="AD68"/>
  <c r="AE68"/>
  <c r="AF68"/>
  <c r="AD69"/>
  <c r="AE69"/>
  <c r="AF69"/>
  <c r="AE70"/>
  <c r="AF70"/>
  <c r="AD70"/>
  <c r="AE71"/>
  <c r="AF71"/>
  <c r="AD71"/>
  <c r="AE72"/>
  <c r="AF72"/>
  <c r="AD72"/>
  <c r="AD73"/>
  <c r="AE73"/>
  <c r="AF73"/>
  <c r="AD74"/>
  <c r="AE74"/>
  <c r="AF74"/>
  <c r="AE75"/>
  <c r="AF75"/>
  <c r="AD75"/>
  <c r="AD76"/>
  <c r="AE76"/>
  <c r="AF76"/>
  <c r="AE77"/>
  <c r="AF77"/>
  <c r="AD77"/>
  <c r="AD78"/>
  <c r="AE78"/>
  <c r="AF78"/>
  <c r="AD79"/>
  <c r="AE79"/>
  <c r="AF79"/>
  <c r="AD80"/>
  <c r="AE80"/>
  <c r="AF80"/>
  <c r="AD81"/>
  <c r="AE81"/>
  <c r="AF81"/>
  <c r="AD82"/>
  <c r="AE82"/>
  <c r="AF82"/>
  <c r="AD83"/>
  <c r="AE83"/>
  <c r="AF83"/>
  <c r="AE84"/>
  <c r="AF84"/>
  <c r="AD84"/>
  <c r="AE85"/>
  <c r="AF85"/>
  <c r="AD85"/>
  <c r="AD86"/>
  <c r="AE86"/>
  <c r="AF86"/>
  <c r="AD87"/>
  <c r="AE87"/>
  <c r="AF87"/>
  <c r="AD88"/>
  <c r="AE88"/>
  <c r="AF88"/>
  <c r="AE89"/>
  <c r="AF89"/>
  <c r="AD89"/>
  <c r="AE90"/>
  <c r="AF90"/>
  <c r="AD90"/>
  <c r="AD91"/>
  <c r="AE91"/>
  <c r="AF91"/>
  <c r="AD92"/>
  <c r="AE92"/>
  <c r="AF92"/>
  <c r="AD93"/>
  <c r="AE93"/>
  <c r="AF93"/>
  <c r="AD94"/>
  <c r="AE94"/>
  <c r="AF94"/>
  <c r="AD95"/>
  <c r="AE95"/>
  <c r="AF95"/>
  <c r="AD96"/>
  <c r="AE96"/>
  <c r="AF96"/>
  <c r="AD97"/>
  <c r="AE97"/>
  <c r="AF97"/>
  <c r="AD98"/>
  <c r="AE98"/>
  <c r="AF98"/>
  <c r="AD99"/>
  <c r="AE99"/>
  <c r="AF99"/>
  <c r="AE100"/>
  <c r="AF100"/>
  <c r="AD100"/>
  <c r="AD101"/>
  <c r="AE101"/>
  <c r="AF101"/>
  <c r="AD102"/>
  <c r="AE102"/>
  <c r="AF102"/>
  <c r="AD103"/>
  <c r="AE103"/>
  <c r="AF103"/>
  <c r="AD104"/>
  <c r="AE104"/>
  <c r="AF104"/>
  <c r="AD105"/>
  <c r="AE105"/>
  <c r="AF105"/>
  <c r="AD106"/>
  <c r="AE106"/>
  <c r="AF106"/>
  <c r="AE107"/>
  <c r="AF107"/>
  <c r="AD107"/>
  <c r="AD108"/>
  <c r="AE108"/>
  <c r="AF108"/>
  <c r="AD109"/>
  <c r="AE109"/>
  <c r="AF109"/>
  <c r="AE110"/>
  <c r="AF110"/>
  <c r="AD110"/>
  <c r="AE111"/>
  <c r="AF111"/>
  <c r="AD111"/>
  <c r="AD112"/>
  <c r="AE112"/>
  <c r="AF112"/>
  <c r="AD113"/>
  <c r="AE113"/>
  <c r="AF113"/>
  <c r="AD114"/>
  <c r="AE114"/>
  <c r="AF114"/>
  <c r="AD115"/>
  <c r="AE115"/>
  <c r="AF115"/>
  <c r="AD116"/>
  <c r="AE116"/>
  <c r="AF116"/>
  <c r="AD117"/>
  <c r="AE117"/>
  <c r="AF117"/>
  <c r="AD118"/>
  <c r="AE118"/>
  <c r="AF118"/>
  <c r="AE119"/>
  <c r="AF119"/>
  <c r="AD119"/>
  <c r="AD120"/>
  <c r="AE120"/>
  <c r="AF120"/>
  <c r="AE121"/>
  <c r="AF121"/>
  <c r="AD121"/>
  <c r="AD122"/>
  <c r="AE122"/>
  <c r="AF122"/>
  <c r="AD123"/>
  <c r="AE123"/>
  <c r="AF123"/>
  <c r="AD124"/>
  <c r="AE124"/>
  <c r="AF124"/>
  <c r="AD125"/>
  <c r="AE125"/>
  <c r="AF125"/>
  <c r="AD126"/>
  <c r="AE126"/>
  <c r="AF126"/>
  <c r="AD127"/>
  <c r="AE127"/>
  <c r="AF127"/>
  <c r="AD128"/>
  <c r="AE128"/>
  <c r="AF128"/>
  <c r="AE129"/>
  <c r="AF129"/>
  <c r="AD129"/>
  <c r="AD130"/>
  <c r="AE130"/>
  <c r="AF130"/>
  <c r="AE131"/>
  <c r="AF131"/>
  <c r="AD131"/>
  <c r="AE132"/>
  <c r="AF132"/>
  <c r="AD132"/>
  <c r="AD133"/>
  <c r="AE133"/>
  <c r="AF133"/>
  <c r="AD134"/>
  <c r="AE134"/>
  <c r="AF134"/>
  <c r="AD135"/>
  <c r="AE135"/>
  <c r="AF135"/>
  <c r="AD136"/>
  <c r="AE136"/>
  <c r="AF136"/>
  <c r="AD137"/>
  <c r="AE137"/>
  <c r="AF137"/>
  <c r="AE138"/>
  <c r="AF138"/>
  <c r="AD138"/>
  <c r="AD139"/>
  <c r="AE139"/>
  <c r="AF139"/>
  <c r="AD140"/>
  <c r="AE140"/>
  <c r="AF140"/>
  <c r="AD141"/>
  <c r="AE141"/>
  <c r="AF141"/>
  <c r="AD142"/>
  <c r="AE142"/>
  <c r="AF142"/>
  <c r="AD143"/>
  <c r="AE143"/>
  <c r="AF143"/>
  <c r="AD144"/>
  <c r="AE144"/>
  <c r="AF144"/>
  <c r="AD145"/>
  <c r="AE145"/>
  <c r="AF145"/>
  <c r="AD146"/>
  <c r="AE146"/>
  <c r="AF146"/>
  <c r="AD147"/>
  <c r="AE147"/>
  <c r="AF147"/>
  <c r="AD148"/>
  <c r="AE148"/>
  <c r="AF148"/>
  <c r="AD149"/>
  <c r="AE149"/>
  <c r="AF149"/>
  <c r="AD150"/>
  <c r="AE150"/>
  <c r="AF150"/>
  <c r="AE151"/>
  <c r="AF151"/>
  <c r="AD151"/>
  <c r="AD152"/>
  <c r="AE152"/>
  <c r="AF152"/>
  <c r="AE153"/>
  <c r="AF153"/>
  <c r="AD153"/>
  <c r="AD154"/>
  <c r="AE154"/>
  <c r="AF154"/>
  <c r="AD155"/>
  <c r="AE155"/>
  <c r="AF155"/>
  <c r="AE156"/>
  <c r="AF156"/>
  <c r="AD156"/>
  <c r="AD157"/>
  <c r="AE157"/>
  <c r="AF157"/>
  <c r="AD158"/>
  <c r="AE158"/>
  <c r="AF158"/>
  <c r="AE159"/>
  <c r="AF159"/>
  <c r="AD159"/>
  <c r="AD160"/>
  <c r="AE160"/>
  <c r="AF160"/>
  <c r="AD161"/>
  <c r="AE161"/>
  <c r="AF161"/>
  <c r="AD162"/>
  <c r="AE162"/>
  <c r="AF162"/>
  <c r="AD163"/>
  <c r="AE163"/>
  <c r="AF163"/>
  <c r="AD164"/>
  <c r="AE164"/>
  <c r="AF164"/>
  <c r="AD165"/>
  <c r="AE165"/>
  <c r="AF165"/>
  <c r="AD166"/>
  <c r="AE166"/>
  <c r="AF166"/>
  <c r="AD167"/>
  <c r="AE167"/>
  <c r="AF167"/>
  <c r="AD168"/>
  <c r="AE168"/>
  <c r="AF168"/>
  <c r="AD169"/>
  <c r="AE169"/>
  <c r="AF169"/>
  <c r="AD170"/>
  <c r="AE170"/>
  <c r="AF170"/>
  <c r="AE171"/>
  <c r="AF171"/>
  <c r="AD171"/>
  <c r="AD172"/>
  <c r="AE172"/>
  <c r="AF172"/>
  <c r="AD173"/>
  <c r="AE173"/>
  <c r="AF173"/>
  <c r="AD174"/>
  <c r="AE174"/>
  <c r="AF174"/>
  <c r="AD175"/>
  <c r="AE175"/>
  <c r="AF175"/>
  <c r="AE176"/>
  <c r="AF176"/>
  <c r="AD176"/>
  <c r="AD177"/>
  <c r="AE177"/>
  <c r="AF177"/>
  <c r="AD178"/>
  <c r="AE178"/>
  <c r="AF178"/>
  <c r="AD179"/>
  <c r="AE179"/>
  <c r="AF179"/>
  <c r="AD180"/>
  <c r="AE180"/>
  <c r="AF180"/>
  <c r="AD181"/>
  <c r="AE181"/>
  <c r="AF181"/>
  <c r="AD182"/>
  <c r="AE182"/>
  <c r="AF182"/>
  <c r="AD183"/>
  <c r="AE183"/>
  <c r="AF183"/>
  <c r="AD184"/>
  <c r="AE184"/>
  <c r="AF184"/>
  <c r="AD185"/>
  <c r="AE185"/>
  <c r="AF185"/>
  <c r="AD186"/>
  <c r="AE186"/>
  <c r="AF186"/>
  <c r="AD187"/>
  <c r="AE187"/>
  <c r="AF187"/>
  <c r="AE188"/>
  <c r="AF188"/>
  <c r="AD188"/>
  <c r="AE189"/>
  <c r="AF189"/>
  <c r="AD189"/>
  <c r="AD190"/>
  <c r="AE190"/>
  <c r="AF190"/>
  <c r="AD191"/>
  <c r="AE191"/>
  <c r="AF191"/>
  <c r="AD192"/>
  <c r="AE192"/>
  <c r="AF192"/>
  <c r="AD193"/>
  <c r="AE193"/>
  <c r="AF193"/>
  <c r="AD194"/>
  <c r="AE194"/>
  <c r="AF194"/>
  <c r="AE195"/>
  <c r="AF195"/>
  <c r="AD195"/>
  <c r="AD196"/>
  <c r="AE196"/>
  <c r="AF196"/>
  <c r="AD197"/>
  <c r="AE197"/>
  <c r="AF197"/>
  <c r="AD198"/>
  <c r="AE198"/>
  <c r="AF198"/>
  <c r="AD199"/>
  <c r="AE199"/>
  <c r="AF199"/>
  <c r="AE200"/>
  <c r="AF200"/>
  <c r="AD200"/>
  <c r="AD201"/>
  <c r="AE201"/>
  <c r="AF201"/>
  <c r="AD202"/>
  <c r="AE202"/>
  <c r="AF202"/>
  <c r="AE203"/>
  <c r="AF203"/>
  <c r="AD203"/>
  <c r="AE204"/>
  <c r="AF204"/>
  <c r="AD204"/>
  <c r="AD205"/>
  <c r="AE205"/>
  <c r="AF205"/>
  <c r="AD206"/>
  <c r="AE206"/>
  <c r="AF206"/>
  <c r="AE207"/>
  <c r="AF207"/>
  <c r="AD207"/>
  <c r="AD208"/>
  <c r="AE208"/>
  <c r="AF208"/>
  <c r="AD209"/>
  <c r="AE209"/>
  <c r="AF209"/>
  <c r="AE210"/>
  <c r="AF210"/>
  <c r="AD210"/>
  <c r="AE211"/>
  <c r="AF211"/>
  <c r="AD211"/>
  <c r="AE212"/>
  <c r="AF212"/>
  <c r="AD212"/>
  <c r="AD213"/>
  <c r="AE213"/>
  <c r="AF213"/>
  <c r="AD214"/>
  <c r="AE214"/>
  <c r="AF214"/>
  <c r="AD215"/>
  <c r="AE215"/>
  <c r="AF215"/>
  <c r="AD216"/>
  <c r="AE216"/>
  <c r="AF216"/>
  <c r="AD217"/>
  <c r="AE217"/>
  <c r="AF217"/>
  <c r="AD218"/>
  <c r="AE218"/>
  <c r="AF218"/>
  <c r="AD219"/>
  <c r="AE219"/>
  <c r="AF219"/>
  <c r="AD220"/>
  <c r="AE220"/>
  <c r="AF220"/>
  <c r="AD221"/>
  <c r="AE221"/>
  <c r="AF221"/>
  <c r="AD222"/>
  <c r="AE222"/>
  <c r="AF222"/>
  <c r="AE223"/>
  <c r="AF223"/>
  <c r="AD223"/>
  <c r="AD224"/>
  <c r="AE224"/>
  <c r="AF224"/>
  <c r="AE225"/>
  <c r="AF225"/>
  <c r="AD225"/>
  <c r="AE226"/>
  <c r="AF226"/>
  <c r="AD226"/>
  <c r="AE227"/>
  <c r="AF227"/>
  <c r="AD227"/>
  <c r="AD228"/>
  <c r="AE228"/>
  <c r="AF228"/>
  <c r="AD229"/>
  <c r="AE229"/>
  <c r="AF229"/>
  <c r="AD230"/>
  <c r="AE230"/>
  <c r="AF230"/>
  <c r="AE231"/>
  <c r="AF231"/>
  <c r="AD231"/>
  <c r="AD232"/>
  <c r="AE232"/>
  <c r="AF232"/>
  <c r="AD233"/>
  <c r="AE233"/>
  <c r="AF233"/>
  <c r="AD234"/>
  <c r="AE234"/>
  <c r="AF234"/>
  <c r="AD235"/>
  <c r="AE235"/>
  <c r="AF235"/>
  <c r="AD236"/>
  <c r="AE236"/>
  <c r="AF236"/>
  <c r="AD237"/>
  <c r="AE237"/>
  <c r="AF237"/>
  <c r="AD238"/>
  <c r="AE238"/>
  <c r="AF238"/>
  <c r="AD239"/>
  <c r="AE239"/>
  <c r="AF239"/>
  <c r="AD240"/>
  <c r="AE240"/>
  <c r="AF240"/>
  <c r="AD241"/>
  <c r="AE241"/>
  <c r="AF241"/>
  <c r="AD242"/>
  <c r="AE242"/>
  <c r="AF242"/>
  <c r="AD243"/>
  <c r="AE243"/>
  <c r="AF243"/>
  <c r="AD244"/>
  <c r="AE244"/>
  <c r="AF244"/>
  <c r="AD245"/>
  <c r="AE245"/>
  <c r="AF245"/>
  <c r="AD246"/>
  <c r="AE246"/>
  <c r="AF246"/>
  <c r="AE247"/>
  <c r="AF247"/>
  <c r="AD247"/>
  <c r="AD248"/>
  <c r="AE248"/>
  <c r="AF248"/>
  <c r="AD249"/>
  <c r="AE249"/>
  <c r="AF249"/>
  <c r="AD250"/>
  <c r="AE250"/>
  <c r="AF250"/>
  <c r="AD251"/>
  <c r="AE251"/>
  <c r="AF251"/>
  <c r="AD252"/>
  <c r="AE252"/>
  <c r="AF252"/>
  <c r="AD253"/>
  <c r="AE253"/>
  <c r="AF253"/>
  <c r="AE254"/>
  <c r="AF254"/>
  <c r="AD254"/>
  <c r="AD255"/>
  <c r="AE255"/>
  <c r="AF255"/>
  <c r="AE256"/>
  <c r="AF256"/>
  <c r="AD256"/>
  <c r="AE257"/>
  <c r="AF257"/>
  <c r="AD257"/>
  <c r="AD258"/>
  <c r="AE258"/>
  <c r="AF258"/>
  <c r="AE259"/>
  <c r="AF259"/>
  <c r="AD259"/>
  <c r="AE260"/>
  <c r="AF260"/>
  <c r="AD260"/>
  <c r="AD261"/>
  <c r="AE261"/>
  <c r="AF261"/>
  <c r="AE262"/>
  <c r="AF262"/>
  <c r="AD262"/>
  <c r="AD263"/>
  <c r="AE263"/>
  <c r="AF263"/>
  <c r="AD264"/>
  <c r="AE264"/>
  <c r="AF264"/>
  <c r="AD265"/>
  <c r="AE265"/>
  <c r="AF265"/>
  <c r="AD266"/>
  <c r="AE266"/>
  <c r="AF266"/>
  <c r="AE267"/>
  <c r="AF267"/>
  <c r="AD267"/>
  <c r="AD268"/>
  <c r="AE268"/>
  <c r="AF268"/>
  <c r="AD269"/>
  <c r="AE269"/>
  <c r="AF269"/>
  <c r="AE270"/>
  <c r="AF270"/>
  <c r="AD270"/>
  <c r="AD271"/>
  <c r="AE271"/>
  <c r="AF271"/>
  <c r="AD272"/>
  <c r="AE272"/>
  <c r="AF272"/>
  <c r="AE273"/>
  <c r="AF273"/>
  <c r="AD273"/>
  <c r="AE274"/>
  <c r="AF274"/>
  <c r="AD274"/>
  <c r="AD275"/>
  <c r="AE275"/>
  <c r="AF275"/>
  <c r="AE276"/>
  <c r="AF276"/>
  <c r="AD276"/>
  <c r="AE277"/>
  <c r="AF277"/>
  <c r="AD277"/>
  <c r="AE278"/>
  <c r="AF278"/>
  <c r="AD278"/>
  <c r="AD279"/>
  <c r="AE279"/>
  <c r="AF279"/>
  <c r="AE280"/>
  <c r="AF280"/>
  <c r="AD280"/>
  <c r="AE281"/>
  <c r="AF281"/>
  <c r="AD281"/>
  <c r="AD282"/>
  <c r="AE282"/>
  <c r="AF282"/>
  <c r="AE283"/>
  <c r="AF283"/>
  <c r="AD283"/>
  <c r="AE284"/>
  <c r="AF284"/>
  <c r="AD284"/>
  <c r="AD285"/>
  <c r="AE285"/>
  <c r="AF285"/>
  <c r="AD286"/>
  <c r="AE286"/>
  <c r="AF286"/>
  <c r="AD287"/>
  <c r="AE287"/>
  <c r="AF287"/>
  <c r="AD288"/>
  <c r="AE288"/>
  <c r="AF288"/>
  <c r="AD289"/>
  <c r="AE289"/>
  <c r="AF289"/>
  <c r="AD290"/>
  <c r="AE290"/>
  <c r="AF290"/>
  <c r="AE291"/>
  <c r="AF291"/>
  <c r="AD291"/>
  <c r="AD292"/>
  <c r="AE292"/>
  <c r="AF292"/>
  <c r="AD293"/>
  <c r="AE293"/>
  <c r="AF293"/>
  <c r="AD294"/>
  <c r="AE294"/>
  <c r="AF294"/>
  <c r="AD295"/>
  <c r="AE295"/>
  <c r="AF295"/>
  <c r="AE296"/>
  <c r="AF296"/>
  <c r="AD296"/>
  <c r="AD297"/>
  <c r="AE297"/>
  <c r="AF297"/>
  <c r="AE298"/>
  <c r="AF298"/>
  <c r="AD298"/>
  <c r="AD299"/>
  <c r="AE299"/>
  <c r="AF299"/>
  <c r="AD300"/>
  <c r="AE300"/>
  <c r="AF300"/>
  <c r="AD301"/>
  <c r="AE301"/>
  <c r="AF301"/>
  <c r="AE302"/>
  <c r="AF302"/>
  <c r="AD302"/>
  <c r="AD303"/>
  <c r="AE303"/>
  <c r="AF303"/>
  <c r="AD304"/>
  <c r="AE304"/>
  <c r="AF304"/>
  <c r="AE305"/>
  <c r="AF305"/>
  <c r="AD305"/>
  <c r="AD306"/>
  <c r="AE306"/>
  <c r="AF306"/>
  <c r="AD307"/>
  <c r="AE307"/>
  <c r="AF307"/>
  <c r="AE308"/>
  <c r="AF308"/>
  <c r="AD308"/>
  <c r="AD309"/>
  <c r="AE309"/>
  <c r="AF309"/>
  <c r="AE310"/>
  <c r="AF310"/>
  <c r="AD310"/>
  <c r="AE311"/>
  <c r="AF311"/>
  <c r="AD311"/>
  <c r="AD312"/>
  <c r="AE312"/>
  <c r="AF312"/>
  <c r="AE313"/>
  <c r="AF313"/>
  <c r="AD313"/>
  <c r="AD314"/>
  <c r="AE314"/>
  <c r="AF314"/>
  <c r="AD315"/>
  <c r="AE315"/>
  <c r="AF315"/>
  <c r="AD316"/>
  <c r="AE316"/>
  <c r="AF316"/>
  <c r="AD317"/>
  <c r="AE317"/>
  <c r="AF317"/>
  <c r="AE318"/>
  <c r="AF318"/>
  <c r="AD318"/>
  <c r="AD319"/>
  <c r="AE319"/>
  <c r="AF319"/>
  <c r="AE320"/>
  <c r="AF320"/>
  <c r="AD320"/>
  <c r="AD321"/>
  <c r="AE321"/>
  <c r="AF321"/>
  <c r="AD322"/>
  <c r="AE322"/>
  <c r="AF322"/>
  <c r="AD323"/>
  <c r="AE323"/>
  <c r="AF323"/>
  <c r="AD324"/>
  <c r="AE324"/>
  <c r="AF324"/>
  <c r="AD325"/>
  <c r="AE325"/>
  <c r="AF325"/>
  <c r="AD326"/>
  <c r="AE326"/>
  <c r="AF326"/>
  <c r="AE327"/>
  <c r="AF327"/>
  <c r="AD327"/>
  <c r="AE328"/>
  <c r="AF328"/>
  <c r="AD328"/>
  <c r="AD329"/>
  <c r="AE329"/>
  <c r="AF329"/>
  <c r="AE330"/>
  <c r="AF330"/>
  <c r="AD330"/>
  <c r="AD331"/>
  <c r="AE331"/>
  <c r="AF331"/>
  <c r="AD332"/>
  <c r="AE332"/>
  <c r="AF332"/>
  <c r="AD333"/>
  <c r="AE333"/>
  <c r="AF333"/>
  <c r="AD334"/>
  <c r="AE334"/>
  <c r="AF334"/>
  <c r="AD335"/>
  <c r="AE335"/>
  <c r="AF335"/>
  <c r="AE336"/>
  <c r="AF336"/>
  <c r="AD336"/>
  <c r="AD337"/>
  <c r="AE337"/>
  <c r="AF337"/>
  <c r="AE338"/>
  <c r="AF338"/>
  <c r="AD338"/>
  <c r="AD339"/>
  <c r="AE339"/>
  <c r="AF339"/>
  <c r="AD340"/>
  <c r="AE340"/>
  <c r="AF340"/>
  <c r="AD341"/>
  <c r="AE341"/>
  <c r="AF341"/>
  <c r="AD342"/>
  <c r="AE342"/>
  <c r="AF342"/>
  <c r="AD343"/>
  <c r="AE343"/>
  <c r="AF343"/>
  <c r="AD344"/>
  <c r="AE344"/>
  <c r="AF344"/>
  <c r="AE345"/>
  <c r="AF345"/>
  <c r="AD345"/>
  <c r="AD346"/>
  <c r="AE346"/>
  <c r="AF346"/>
  <c r="AD347"/>
  <c r="AE347"/>
  <c r="AF347"/>
  <c r="AD348"/>
  <c r="AE348"/>
  <c r="AF348"/>
  <c r="AE349"/>
  <c r="AF349"/>
  <c r="AD349"/>
  <c r="AD350"/>
  <c r="AE350"/>
  <c r="AF350"/>
  <c r="AD351"/>
  <c r="AE351"/>
  <c r="AF351"/>
  <c r="AD352"/>
  <c r="AE352"/>
  <c r="AF352"/>
  <c r="AE353"/>
  <c r="AF353"/>
  <c r="AD353"/>
  <c r="AE354"/>
  <c r="AF354"/>
  <c r="AD354"/>
  <c r="AE355"/>
  <c r="AF355"/>
  <c r="AD355"/>
  <c r="AD356"/>
  <c r="AE356"/>
  <c r="AF356"/>
  <c r="AD357"/>
  <c r="AE357"/>
  <c r="AF357"/>
  <c r="AD358"/>
  <c r="AE358"/>
  <c r="AF358"/>
  <c r="AE359"/>
  <c r="AF359"/>
  <c r="AD359"/>
  <c r="AD360"/>
  <c r="AE360"/>
  <c r="AF360"/>
  <c r="AD361"/>
  <c r="AE361"/>
  <c r="AF361"/>
  <c r="AD362"/>
  <c r="AE362"/>
  <c r="AF362"/>
  <c r="AD363"/>
  <c r="AE363"/>
  <c r="AF363"/>
  <c r="AE364"/>
  <c r="AF364"/>
  <c r="AD364"/>
  <c r="AE365"/>
  <c r="AF365"/>
  <c r="AD365"/>
  <c r="AE366"/>
  <c r="AF366"/>
  <c r="AD366"/>
  <c r="AD367"/>
  <c r="AE367"/>
  <c r="AF367"/>
  <c r="AD368"/>
  <c r="AE368"/>
  <c r="AF368"/>
  <c r="AD369"/>
  <c r="AE369"/>
  <c r="AF369"/>
  <c r="AD370"/>
  <c r="AE370"/>
  <c r="AF370"/>
  <c r="AE371"/>
  <c r="AF371"/>
  <c r="AD371"/>
  <c r="AE372"/>
  <c r="AF372"/>
  <c r="AD372"/>
  <c r="AE373"/>
  <c r="AF373"/>
  <c r="AD373"/>
  <c r="AE374"/>
  <c r="AF374"/>
  <c r="AD374"/>
  <c r="AE375"/>
  <c r="AF375"/>
  <c r="AD375"/>
  <c r="AD376"/>
  <c r="AE376"/>
  <c r="AF376"/>
  <c r="AE377"/>
  <c r="AF377"/>
  <c r="AD377"/>
  <c r="AE378"/>
  <c r="AF378"/>
  <c r="AD378"/>
  <c r="AD379"/>
  <c r="AE379"/>
  <c r="AF379"/>
  <c r="AD380"/>
  <c r="AE380"/>
  <c r="AF380"/>
  <c r="AE381"/>
  <c r="AF381"/>
  <c r="AD381"/>
  <c r="AD382"/>
  <c r="AE382"/>
  <c r="AF382"/>
  <c r="AD383"/>
  <c r="AE383"/>
  <c r="AF383"/>
  <c r="AD384"/>
  <c r="AE384"/>
  <c r="AF384"/>
  <c r="AE385"/>
  <c r="AF385"/>
  <c r="AD385"/>
  <c r="AD386"/>
  <c r="AE386"/>
  <c r="AF386"/>
  <c r="AD387"/>
  <c r="AE387"/>
  <c r="AF387"/>
  <c r="AD388"/>
  <c r="AE388"/>
  <c r="AF388"/>
  <c r="AD389"/>
  <c r="AE389"/>
  <c r="AF389"/>
  <c r="AD390"/>
  <c r="AE390"/>
  <c r="AF390"/>
  <c r="AE391"/>
  <c r="AF391"/>
  <c r="AD391"/>
  <c r="AD392"/>
  <c r="AE392"/>
  <c r="AF392"/>
  <c r="AE393"/>
  <c r="AF393"/>
  <c r="AD393"/>
  <c r="AE394"/>
  <c r="AF394"/>
  <c r="AD394"/>
  <c r="AD395"/>
  <c r="AE395"/>
  <c r="AF395"/>
  <c r="AE396"/>
  <c r="AF396"/>
  <c r="AD396"/>
  <c r="AD397"/>
  <c r="AE397"/>
  <c r="AF397"/>
  <c r="AD398"/>
  <c r="AE398"/>
  <c r="AF398"/>
  <c r="AD399"/>
  <c r="AE399"/>
  <c r="AF399"/>
  <c r="AD400"/>
  <c r="AE400"/>
  <c r="AF400"/>
  <c r="AD401"/>
  <c r="AE401"/>
  <c r="AF401"/>
  <c r="AD402"/>
  <c r="AE402"/>
  <c r="AF402"/>
  <c r="AD403"/>
  <c r="AE403"/>
  <c r="AF403"/>
  <c r="AD404"/>
  <c r="AE404"/>
  <c r="AF404"/>
  <c r="AE405"/>
  <c r="AF405"/>
  <c r="AD405"/>
  <c r="AD406"/>
  <c r="AE406"/>
  <c r="AF406"/>
  <c r="AD407"/>
  <c r="AE407"/>
  <c r="AF407"/>
  <c r="AE408"/>
  <c r="AF408"/>
  <c r="AD408"/>
  <c r="AD409"/>
  <c r="AE409"/>
  <c r="AF409"/>
  <c r="AD410"/>
  <c r="AE410"/>
  <c r="AF410"/>
  <c r="AD411"/>
  <c r="AE411"/>
  <c r="AF411"/>
  <c r="AD412"/>
  <c r="AE412"/>
  <c r="AF412"/>
  <c r="AD413"/>
  <c r="AE413"/>
  <c r="AF413"/>
  <c r="AE414"/>
  <c r="AF414"/>
  <c r="AD414"/>
  <c r="AD415"/>
  <c r="AE415"/>
  <c r="AF415"/>
  <c r="AD416"/>
  <c r="AE416"/>
  <c r="AF416"/>
  <c r="AD417"/>
  <c r="AE417"/>
  <c r="AF417"/>
  <c r="AD418"/>
  <c r="AE418"/>
  <c r="AF418"/>
  <c r="AD419"/>
  <c r="AE419"/>
  <c r="AF419"/>
  <c r="AE420"/>
  <c r="AF420"/>
  <c r="AD420"/>
  <c r="AD421"/>
  <c r="AE421"/>
  <c r="AF421"/>
  <c r="AE422"/>
  <c r="AF422"/>
  <c r="AD422"/>
  <c r="AD423"/>
  <c r="AE423"/>
  <c r="AF423"/>
  <c r="AE424"/>
  <c r="AF424"/>
  <c r="AD424"/>
  <c r="AE425"/>
  <c r="AF425"/>
  <c r="AD425"/>
  <c r="AD426"/>
  <c r="AE426"/>
  <c r="AF426"/>
  <c r="AE427"/>
  <c r="AF427"/>
  <c r="AD427"/>
  <c r="AD428"/>
  <c r="AE428"/>
  <c r="AF428"/>
  <c r="AD429"/>
  <c r="AE429"/>
  <c r="AF429"/>
  <c r="AD430"/>
  <c r="AE430"/>
  <c r="AF430"/>
  <c r="AD431"/>
  <c r="AE431"/>
  <c r="AF431"/>
  <c r="AD432"/>
  <c r="AE432"/>
  <c r="AF432"/>
  <c r="AD433"/>
  <c r="AE433"/>
  <c r="AF433"/>
  <c r="AD434"/>
  <c r="AE434"/>
  <c r="AF434"/>
  <c r="AD435"/>
  <c r="AE435"/>
  <c r="AF435"/>
  <c r="AD436"/>
  <c r="AE436"/>
  <c r="AF436"/>
  <c r="AD437"/>
  <c r="AE437"/>
  <c r="AF437"/>
  <c r="AD438"/>
  <c r="AE438"/>
  <c r="AF438"/>
  <c r="AD439"/>
  <c r="AE439"/>
  <c r="AF439"/>
  <c r="AD440"/>
  <c r="AE440"/>
  <c r="AF440"/>
  <c r="AE441"/>
  <c r="AF441"/>
  <c r="AD441"/>
  <c r="AD442"/>
  <c r="AE442"/>
  <c r="AF442"/>
  <c r="AD443"/>
  <c r="AE443"/>
  <c r="AF443"/>
  <c r="AD444"/>
  <c r="AE444"/>
  <c r="AF444"/>
  <c r="AD445"/>
  <c r="AE445"/>
  <c r="AF445"/>
  <c r="AD446"/>
  <c r="AE446"/>
  <c r="AF446"/>
  <c r="AD447"/>
  <c r="AE447"/>
  <c r="AF447"/>
  <c r="AD448"/>
  <c r="AE448"/>
  <c r="AF448"/>
  <c r="AD449"/>
  <c r="AE449"/>
  <c r="AF449"/>
  <c r="AD450"/>
  <c r="AE450"/>
  <c r="AF450"/>
  <c r="AE451"/>
  <c r="AF451"/>
  <c r="AD451"/>
  <c r="AD452"/>
  <c r="AE452"/>
  <c r="AF452"/>
  <c r="AD453"/>
  <c r="AE453"/>
  <c r="AF453"/>
  <c r="AD454"/>
  <c r="AE454"/>
  <c r="AF454"/>
  <c r="AE455"/>
  <c r="AF455"/>
  <c r="AD455"/>
  <c r="AE456"/>
  <c r="AF456"/>
  <c r="AD456"/>
  <c r="AD457"/>
  <c r="AE457"/>
  <c r="AF457"/>
  <c r="AD458"/>
  <c r="AE458"/>
  <c r="AF458"/>
  <c r="AE459"/>
  <c r="AF459"/>
  <c r="AD459"/>
  <c r="AD460"/>
  <c r="AE460"/>
  <c r="AF460"/>
  <c r="AE461"/>
  <c r="AF461"/>
  <c r="AD461"/>
  <c r="AD462"/>
  <c r="AE462"/>
  <c r="AF462"/>
  <c r="AD463"/>
  <c r="AE463"/>
  <c r="AF463"/>
  <c r="AD464"/>
  <c r="AE464"/>
  <c r="AF464"/>
  <c r="AD465"/>
  <c r="AE465"/>
  <c r="AF465"/>
  <c r="AD466"/>
  <c r="AE466"/>
  <c r="AF466"/>
  <c r="AD467"/>
  <c r="AE467"/>
  <c r="AF467"/>
  <c r="AD468"/>
  <c r="AE468"/>
  <c r="AF468"/>
  <c r="AD469"/>
  <c r="AE469"/>
  <c r="AF469"/>
  <c r="AD470"/>
  <c r="AE470"/>
  <c r="AF470"/>
  <c r="AD471"/>
  <c r="AE471"/>
  <c r="AF471"/>
  <c r="AD472"/>
  <c r="AE472"/>
  <c r="AF472"/>
  <c r="AD473"/>
  <c r="AE473"/>
  <c r="AF473"/>
  <c r="AD474"/>
  <c r="AE474"/>
  <c r="AF474"/>
  <c r="AE475"/>
  <c r="AF475"/>
  <c r="AD475"/>
  <c r="AD476"/>
  <c r="AE476"/>
  <c r="AF476"/>
  <c r="AE477"/>
  <c r="AF477"/>
  <c r="AD477"/>
  <c r="AD478"/>
  <c r="AE478"/>
  <c r="AF478"/>
  <c r="AD479"/>
  <c r="AE479"/>
  <c r="AF479"/>
  <c r="AD480"/>
  <c r="AE480"/>
  <c r="AF480"/>
  <c r="AE481"/>
  <c r="AF481"/>
  <c r="AD481"/>
  <c r="AE482"/>
  <c r="AF482"/>
  <c r="AD482"/>
  <c r="AD483"/>
  <c r="AE483"/>
  <c r="AF483"/>
  <c r="AD484"/>
  <c r="AE484"/>
  <c r="AF484"/>
  <c r="AD485"/>
  <c r="AE485"/>
  <c r="AF485"/>
  <c r="AD486"/>
  <c r="AE486"/>
  <c r="AF486"/>
  <c r="AD487"/>
  <c r="AE487"/>
  <c r="AF487"/>
  <c r="AD488"/>
  <c r="AE488"/>
  <c r="AF488"/>
  <c r="AE489"/>
  <c r="AF489"/>
  <c r="AD489"/>
  <c r="AD490"/>
  <c r="AE490"/>
  <c r="AF490"/>
  <c r="AD491"/>
  <c r="AE491"/>
  <c r="AF491"/>
  <c r="AE492"/>
  <c r="AF492"/>
  <c r="AD492"/>
  <c r="AD493"/>
  <c r="AE493"/>
  <c r="AF493"/>
  <c r="AE494"/>
  <c r="AF494"/>
  <c r="AD494"/>
  <c r="AD495"/>
  <c r="AE495"/>
  <c r="AF495"/>
  <c r="AD496"/>
  <c r="AE496"/>
  <c r="AF496"/>
  <c r="AD497"/>
  <c r="AE497"/>
  <c r="AF497"/>
  <c r="AE498"/>
  <c r="AF498"/>
  <c r="AD498"/>
  <c r="AD499"/>
  <c r="AE499"/>
  <c r="AF499"/>
  <c r="AD500"/>
  <c r="AE500"/>
  <c r="AF500"/>
  <c r="AE501"/>
  <c r="AF501"/>
  <c r="AD501"/>
  <c r="AD502"/>
  <c r="AE502"/>
  <c r="AF502"/>
  <c r="AE503"/>
  <c r="AF503"/>
  <c r="AD503"/>
  <c r="AE504"/>
  <c r="AF504"/>
  <c r="AD504"/>
  <c r="AD505"/>
  <c r="AE505"/>
  <c r="AF505"/>
  <c r="AE506"/>
  <c r="AF506"/>
  <c r="AD506"/>
  <c r="AD507"/>
  <c r="AE507"/>
  <c r="AF507"/>
  <c r="AE508"/>
  <c r="AF508"/>
  <c r="AD508"/>
  <c r="AD509"/>
  <c r="AE509"/>
  <c r="AF509"/>
  <c r="AD510"/>
  <c r="AE510"/>
  <c r="AF510"/>
  <c r="AD511"/>
  <c r="AE511"/>
  <c r="AF511"/>
  <c r="AD512"/>
  <c r="AE512"/>
  <c r="AF512"/>
  <c r="AD513"/>
  <c r="AE513"/>
  <c r="AF513"/>
  <c r="AD514"/>
  <c r="AE514"/>
  <c r="AF514"/>
  <c r="AD515"/>
  <c r="AE515"/>
  <c r="AF515"/>
  <c r="AD516"/>
  <c r="AE516"/>
  <c r="AF516"/>
  <c r="AE517"/>
  <c r="AF517"/>
  <c r="AD517"/>
  <c r="AD518"/>
  <c r="AE518"/>
  <c r="AF518"/>
  <c r="AD519"/>
  <c r="AE519"/>
  <c r="AF519"/>
  <c r="AE520"/>
  <c r="AF520"/>
  <c r="AD520"/>
  <c r="AD521"/>
  <c r="AE521"/>
  <c r="AF521"/>
  <c r="AE522"/>
  <c r="AF522"/>
  <c r="AD522"/>
  <c r="AD523"/>
  <c r="AE523"/>
  <c r="AF523"/>
  <c r="AD524"/>
  <c r="AE524"/>
  <c r="AF524"/>
  <c r="AD525"/>
  <c r="AE525"/>
  <c r="AF525"/>
  <c r="AD526"/>
  <c r="AE526"/>
  <c r="AF526"/>
  <c r="AE527"/>
  <c r="AF527"/>
  <c r="AD527"/>
  <c r="AD528"/>
  <c r="AE528"/>
  <c r="AF528"/>
  <c r="AD529"/>
  <c r="AE529"/>
  <c r="AF529"/>
  <c r="AE530"/>
  <c r="AF530"/>
  <c r="AD530"/>
  <c r="AD531"/>
  <c r="AE531"/>
  <c r="AF531"/>
  <c r="AE532"/>
  <c r="AF532"/>
  <c r="AD532"/>
  <c r="AD533"/>
  <c r="AE533"/>
  <c r="AF533"/>
  <c r="AD534"/>
  <c r="AE534"/>
  <c r="AF534"/>
  <c r="AD535"/>
  <c r="AE535"/>
  <c r="AF535"/>
  <c r="AD536"/>
  <c r="AE536"/>
  <c r="AF536"/>
  <c r="AE537"/>
  <c r="AF537"/>
  <c r="AD537"/>
  <c r="AD538"/>
  <c r="AE538"/>
  <c r="AF538"/>
  <c r="AE539"/>
  <c r="AF539"/>
  <c r="AD539"/>
  <c r="AE540"/>
  <c r="AF540"/>
  <c r="AD540"/>
  <c r="AD541"/>
  <c r="AE541"/>
  <c r="AF541"/>
  <c r="AD542"/>
  <c r="AE542"/>
  <c r="AF542"/>
  <c r="AD543"/>
  <c r="AE543"/>
  <c r="AF543"/>
  <c r="AD544"/>
  <c r="AE544"/>
  <c r="AF544"/>
  <c r="AD545"/>
  <c r="AE545"/>
  <c r="AF545"/>
  <c r="AE546"/>
  <c r="AF546"/>
  <c r="AD546"/>
  <c r="AD547"/>
  <c r="AE547"/>
  <c r="AF547"/>
  <c r="AD548"/>
  <c r="AE548"/>
  <c r="AF548"/>
  <c r="AE549"/>
  <c r="AF549"/>
  <c r="AD549"/>
  <c r="AD550"/>
  <c r="AE550"/>
  <c r="AF550"/>
  <c r="AD551"/>
  <c r="AE551"/>
  <c r="AF551"/>
  <c r="AD552"/>
  <c r="AE552"/>
  <c r="AF552"/>
  <c r="AD553"/>
  <c r="AE553"/>
  <c r="AF553"/>
  <c r="AD554"/>
  <c r="AE554"/>
  <c r="AF554"/>
  <c r="AD555"/>
  <c r="AE555"/>
  <c r="AF555"/>
  <c r="AD556"/>
  <c r="AE556"/>
  <c r="AF556"/>
  <c r="AD557"/>
  <c r="AE557"/>
  <c r="AF557"/>
  <c r="AE558"/>
  <c r="AF558"/>
  <c r="AD558"/>
  <c r="AD559"/>
  <c r="AE559"/>
  <c r="AF559"/>
  <c r="AD560"/>
  <c r="AE560"/>
  <c r="AF560"/>
  <c r="AD561"/>
  <c r="AE561"/>
  <c r="AF561"/>
  <c r="AE562"/>
  <c r="AF562"/>
  <c r="AD562"/>
  <c r="AD563"/>
  <c r="AE563"/>
  <c r="AF563"/>
  <c r="AD564"/>
  <c r="AE564"/>
  <c r="AF564"/>
  <c r="AE565"/>
  <c r="AF565"/>
  <c r="AD565"/>
  <c r="AD566"/>
  <c r="AE566"/>
  <c r="AF566"/>
  <c r="AE567"/>
  <c r="AF567"/>
  <c r="AD567"/>
  <c r="AD568"/>
  <c r="AE568"/>
  <c r="AF568"/>
  <c r="AD569"/>
  <c r="AE569"/>
  <c r="AF569"/>
  <c r="AD570"/>
  <c r="AE570"/>
  <c r="AF570"/>
  <c r="AD571"/>
  <c r="AE571"/>
  <c r="AF571"/>
  <c r="AD572"/>
  <c r="AE572"/>
  <c r="AF572"/>
  <c r="AD573"/>
  <c r="AE573"/>
  <c r="AF573"/>
  <c r="AE574"/>
  <c r="AF574"/>
  <c r="AD574"/>
  <c r="AD575"/>
  <c r="AE575"/>
  <c r="AF575"/>
  <c r="AD576"/>
  <c r="AE576"/>
  <c r="AF576"/>
  <c r="AD577"/>
  <c r="AE577"/>
  <c r="AF577"/>
  <c r="AD578"/>
  <c r="AE578"/>
  <c r="AF578"/>
  <c r="AD579"/>
  <c r="AE579"/>
  <c r="AF579"/>
  <c r="AE580"/>
  <c r="AF580"/>
  <c r="AD580"/>
  <c r="AD581"/>
  <c r="AE581"/>
  <c r="AF581"/>
  <c r="AD582"/>
  <c r="AE582"/>
  <c r="AF582"/>
  <c r="AD583"/>
  <c r="AE583"/>
  <c r="AF583"/>
  <c r="AD584"/>
  <c r="AE584"/>
  <c r="AF584"/>
  <c r="AD585"/>
  <c r="AE585"/>
  <c r="AF585"/>
  <c r="AD586"/>
  <c r="AE586"/>
  <c r="AF586"/>
  <c r="AE587"/>
  <c r="AF587"/>
  <c r="AD587"/>
  <c r="AD588"/>
  <c r="AE588"/>
  <c r="AF588"/>
  <c r="AD589"/>
  <c r="AE589"/>
  <c r="AF589"/>
  <c r="AD590"/>
  <c r="AE590"/>
  <c r="AF590"/>
  <c r="AE591"/>
  <c r="AF591"/>
  <c r="AD591"/>
  <c r="AD592"/>
  <c r="AE592"/>
  <c r="AF592"/>
  <c r="AE593"/>
  <c r="AF593"/>
  <c r="AD593"/>
  <c r="AD594"/>
  <c r="AE594"/>
  <c r="AF594"/>
  <c r="AD595"/>
  <c r="AE595"/>
  <c r="AF595"/>
  <c r="AE596"/>
  <c r="AF596"/>
  <c r="AD596"/>
  <c r="AD597"/>
  <c r="AE597"/>
  <c r="AF597"/>
  <c r="AD598"/>
  <c r="AE598"/>
  <c r="AF598"/>
  <c r="AD599"/>
  <c r="AE599"/>
  <c r="AF599"/>
  <c r="AE600"/>
  <c r="AF600"/>
  <c r="AD600"/>
  <c r="AD601"/>
  <c r="AE601"/>
  <c r="AF601"/>
  <c r="AD602"/>
  <c r="AE602"/>
  <c r="AF602"/>
  <c r="AD603"/>
  <c r="AE603"/>
  <c r="AF603"/>
  <c r="AD604"/>
  <c r="AE604"/>
  <c r="AF604"/>
  <c r="AD605"/>
  <c r="AE605"/>
  <c r="AF605"/>
  <c r="AD606"/>
  <c r="AE606"/>
  <c r="AF606"/>
  <c r="AD607"/>
  <c r="AE607"/>
  <c r="AF607"/>
  <c r="AD608"/>
  <c r="AE608"/>
  <c r="AF608"/>
  <c r="AE609"/>
  <c r="AF609"/>
  <c r="AD609"/>
  <c r="AD610"/>
  <c r="AE610"/>
  <c r="AF610"/>
  <c r="AD611"/>
  <c r="AE611"/>
  <c r="AF611"/>
  <c r="AE612"/>
  <c r="AF612"/>
  <c r="AD612"/>
  <c r="AD613"/>
  <c r="AE613"/>
  <c r="AF613"/>
  <c r="AE614"/>
  <c r="AF614"/>
  <c r="AD614"/>
  <c r="AD615"/>
  <c r="AE615"/>
  <c r="AF615"/>
  <c r="AE616"/>
  <c r="AF616"/>
  <c r="AD616"/>
  <c r="AD617"/>
  <c r="AE617"/>
  <c r="AF617"/>
  <c r="AD618"/>
  <c r="AE618"/>
  <c r="AF618"/>
  <c r="AE619"/>
  <c r="AF619"/>
  <c r="AD619"/>
  <c r="AD620"/>
  <c r="AE620"/>
  <c r="AF620"/>
  <c r="AE621"/>
  <c r="AF621"/>
  <c r="AD621"/>
  <c r="AD622"/>
  <c r="AE622"/>
  <c r="AF622"/>
  <c r="AD623"/>
  <c r="AE623"/>
  <c r="AF623"/>
  <c r="AE624"/>
  <c r="AF624"/>
  <c r="AD624"/>
  <c r="AD625"/>
  <c r="AE625"/>
  <c r="AF625"/>
  <c r="AD626"/>
  <c r="AE626"/>
  <c r="AF626"/>
  <c r="AE627"/>
  <c r="AF627"/>
  <c r="AD627"/>
  <c r="AE628"/>
  <c r="AF628"/>
  <c r="AD628"/>
  <c r="AD629"/>
  <c r="AE629"/>
  <c r="AF629"/>
  <c r="AD630"/>
  <c r="AE630"/>
  <c r="AF630"/>
  <c r="AD631"/>
  <c r="AE631"/>
  <c r="AF631"/>
  <c r="AD632"/>
  <c r="AE632"/>
  <c r="AF632"/>
  <c r="AD633"/>
  <c r="AE633"/>
  <c r="AF633"/>
  <c r="AD634"/>
  <c r="AE634"/>
  <c r="AF634"/>
  <c r="AE635"/>
  <c r="AF635"/>
  <c r="AD635"/>
  <c r="AD636"/>
  <c r="AE636"/>
  <c r="AF636"/>
  <c r="AD637"/>
  <c r="AE637"/>
  <c r="AF637"/>
  <c r="AE638"/>
  <c r="AF638"/>
  <c r="AD638"/>
  <c r="AD639"/>
  <c r="AE639"/>
  <c r="AF639"/>
  <c r="AE640"/>
  <c r="AF640"/>
  <c r="AD640"/>
  <c r="AD641"/>
  <c r="AE641"/>
  <c r="AF641"/>
  <c r="AE642"/>
  <c r="AF642"/>
  <c r="AD642"/>
  <c r="AD643"/>
  <c r="AE643"/>
  <c r="AF643"/>
  <c r="AE644"/>
  <c r="AF644"/>
  <c r="AD644"/>
  <c r="AD645"/>
  <c r="AE645"/>
  <c r="AF645"/>
  <c r="AD646"/>
  <c r="AE646"/>
  <c r="AF646"/>
  <c r="AE647"/>
  <c r="AF647"/>
  <c r="AD647"/>
  <c r="AD648"/>
  <c r="AE648"/>
  <c r="AF648"/>
  <c r="AD649"/>
  <c r="AE649"/>
  <c r="AF649"/>
  <c r="AE650"/>
  <c r="AF650"/>
  <c r="AD650"/>
  <c r="AD651"/>
  <c r="AE651"/>
  <c r="AF651"/>
  <c r="AD652"/>
  <c r="AE652"/>
  <c r="AF652"/>
  <c r="AD653"/>
  <c r="AE653"/>
  <c r="AF653"/>
  <c r="AD654"/>
  <c r="AE654"/>
  <c r="AF654"/>
  <c r="AE655"/>
  <c r="AF655"/>
  <c r="AD655"/>
  <c r="AD656"/>
  <c r="AE656"/>
  <c r="AF656"/>
  <c r="AD657"/>
  <c r="AE657"/>
  <c r="AF657"/>
  <c r="AD658"/>
  <c r="AE658"/>
  <c r="AF658"/>
  <c r="AD659"/>
  <c r="AE659"/>
  <c r="AF659"/>
  <c r="AE660"/>
  <c r="AF660"/>
  <c r="AD660"/>
  <c r="AE661"/>
  <c r="AF661"/>
  <c r="AD661"/>
  <c r="AD662"/>
  <c r="AE662"/>
  <c r="AF662"/>
  <c r="AE663"/>
  <c r="AF663"/>
  <c r="AD663"/>
  <c r="AD664"/>
  <c r="AE664"/>
  <c r="AF664"/>
  <c r="AE665"/>
  <c r="AF665"/>
  <c r="AD665"/>
  <c r="AE666"/>
  <c r="AF666"/>
  <c r="AD666"/>
  <c r="AD667"/>
  <c r="AE667"/>
  <c r="AF667"/>
  <c r="AD668"/>
  <c r="AE668"/>
  <c r="AF668"/>
  <c r="AD669"/>
  <c r="AE669"/>
  <c r="AF669"/>
  <c r="AD670"/>
  <c r="AE670"/>
  <c r="AF670"/>
  <c r="AE671"/>
  <c r="AF671"/>
  <c r="AD671"/>
  <c r="AE672"/>
  <c r="AF672"/>
  <c r="AD672"/>
  <c r="AD673"/>
  <c r="AE673"/>
  <c r="AF673"/>
  <c r="AD674"/>
  <c r="AE674"/>
  <c r="AF674"/>
  <c r="AD675"/>
  <c r="AE675"/>
  <c r="AF675"/>
  <c r="AD676"/>
  <c r="AE676"/>
  <c r="AF676"/>
  <c r="AD677"/>
  <c r="AE677"/>
  <c r="AF677"/>
  <c r="AD678"/>
  <c r="AE678"/>
  <c r="AF678"/>
  <c r="AD679"/>
  <c r="AE679"/>
  <c r="AF679"/>
  <c r="AD680"/>
  <c r="AE680"/>
  <c r="AF680"/>
  <c r="AD681"/>
  <c r="AE681"/>
  <c r="AF681"/>
  <c r="AD682"/>
  <c r="AE682"/>
  <c r="AF682"/>
  <c r="AD683"/>
  <c r="AE683"/>
  <c r="AF683"/>
  <c r="AE684"/>
  <c r="AF684"/>
  <c r="AD684"/>
  <c r="AD685"/>
  <c r="AE685"/>
  <c r="AF685"/>
  <c r="AD686"/>
  <c r="AE686"/>
  <c r="AF686"/>
  <c r="AD687"/>
  <c r="AE687"/>
  <c r="AF687"/>
  <c r="AD688"/>
  <c r="AE688"/>
  <c r="AF688"/>
  <c r="AE689"/>
  <c r="AF689"/>
  <c r="AD689"/>
  <c r="AE690"/>
  <c r="AF690"/>
  <c r="AD690"/>
  <c r="AD691"/>
  <c r="AE691"/>
  <c r="AF691"/>
  <c r="AE692"/>
  <c r="AF692"/>
  <c r="AD692"/>
  <c r="AE693"/>
  <c r="AF693"/>
  <c r="AD693"/>
  <c r="AD694"/>
  <c r="AE694"/>
  <c r="AF694"/>
  <c r="AD695"/>
  <c r="AE695"/>
  <c r="AF695"/>
  <c r="AD696"/>
  <c r="AE696"/>
  <c r="AF696"/>
  <c r="AE697"/>
  <c r="AF697"/>
  <c r="AD697"/>
  <c r="AE698"/>
  <c r="AF698"/>
  <c r="AD698"/>
  <c r="AE699"/>
  <c r="AF699"/>
  <c r="AD699"/>
  <c r="AD700"/>
  <c r="AE700"/>
  <c r="AF700"/>
  <c r="AE701"/>
  <c r="AF701"/>
  <c r="AD701"/>
  <c r="AD702"/>
  <c r="AE702"/>
  <c r="AF702"/>
  <c r="AD703"/>
  <c r="AE703"/>
  <c r="AF703"/>
  <c r="AE704"/>
  <c r="AF704"/>
  <c r="AD704"/>
  <c r="AE705"/>
  <c r="AF705"/>
  <c r="AD705"/>
  <c r="AD706"/>
  <c r="AE706"/>
  <c r="AF706"/>
  <c r="AE707"/>
  <c r="AF707"/>
  <c r="AD707"/>
  <c r="AD708"/>
  <c r="AE708"/>
  <c r="AF708"/>
  <c r="AE709"/>
  <c r="AF709"/>
  <c r="AD709"/>
  <c r="AE710"/>
  <c r="AF710"/>
  <c r="AD710"/>
  <c r="AD711"/>
  <c r="AE711"/>
  <c r="AF711"/>
  <c r="AD712"/>
  <c r="AE712"/>
  <c r="AF712"/>
  <c r="AD713"/>
  <c r="AE713"/>
  <c r="AF713"/>
  <c r="AE714"/>
  <c r="AF714"/>
  <c r="AD714"/>
  <c r="AE715"/>
  <c r="AF715"/>
  <c r="AD715"/>
  <c r="AD716"/>
  <c r="AE716"/>
  <c r="AF716"/>
  <c r="AE717"/>
  <c r="AF717"/>
  <c r="AD717"/>
  <c r="AD718"/>
  <c r="AE718"/>
  <c r="AF718"/>
  <c r="AD719"/>
  <c r="AE719"/>
  <c r="AF719"/>
  <c r="AD720"/>
  <c r="AE720"/>
  <c r="AF720"/>
  <c r="AD721"/>
  <c r="AE721"/>
  <c r="AF721"/>
  <c r="AE722"/>
  <c r="AF722"/>
  <c r="AD722"/>
  <c r="AD723"/>
  <c r="AE723"/>
  <c r="AF723"/>
  <c r="AE724"/>
  <c r="AF724"/>
  <c r="AD724"/>
  <c r="AE725"/>
  <c r="AF725"/>
  <c r="AD725"/>
  <c r="AD726"/>
  <c r="AE726"/>
  <c r="AF726"/>
  <c r="AD727"/>
  <c r="AE727"/>
  <c r="AF727"/>
  <c r="AD728"/>
  <c r="AE728"/>
  <c r="AF728"/>
  <c r="AE729"/>
  <c r="AF729"/>
  <c r="AD729"/>
  <c r="AD730"/>
  <c r="AE730"/>
  <c r="AF730"/>
  <c r="AE731"/>
  <c r="AF731"/>
  <c r="AD731"/>
  <c r="AD732"/>
  <c r="AE732"/>
  <c r="AF732"/>
  <c r="AD733"/>
  <c r="AE733"/>
  <c r="AF733"/>
  <c r="AE734"/>
  <c r="AF734"/>
  <c r="AD734"/>
  <c r="AD735"/>
  <c r="AE735"/>
  <c r="AF735"/>
  <c r="AD736"/>
  <c r="AE736"/>
  <c r="AF736"/>
  <c r="AD737"/>
  <c r="AE737"/>
  <c r="AF737"/>
  <c r="AD738"/>
  <c r="AE738"/>
  <c r="AF738"/>
  <c r="AE739"/>
  <c r="AF739"/>
  <c r="AD739"/>
  <c r="AD740"/>
  <c r="AE740"/>
  <c r="AF740"/>
  <c r="AD741"/>
  <c r="AE741"/>
  <c r="AF741"/>
  <c r="AD742"/>
  <c r="AE742"/>
  <c r="AF742"/>
  <c r="AD743"/>
  <c r="AE743"/>
  <c r="AF743"/>
  <c r="AD744"/>
  <c r="AE744"/>
  <c r="AF744"/>
  <c r="AD745"/>
  <c r="AE745"/>
  <c r="AF745"/>
  <c r="AD746"/>
  <c r="AE746"/>
  <c r="AF746"/>
  <c r="AE747"/>
  <c r="AF747"/>
  <c r="AD747"/>
  <c r="AE748"/>
  <c r="AF748"/>
  <c r="AD748"/>
  <c r="AD749"/>
  <c r="AE749"/>
  <c r="AF749"/>
  <c r="AD750"/>
  <c r="AE750"/>
  <c r="AF750"/>
  <c r="AE751"/>
  <c r="AF751"/>
  <c r="AD751"/>
  <c r="AD752"/>
  <c r="AE752"/>
  <c r="AF752"/>
  <c r="AD753"/>
  <c r="AE753"/>
  <c r="AF753"/>
  <c r="AD754"/>
  <c r="AE754"/>
  <c r="AF754"/>
  <c r="AD755"/>
  <c r="AE755"/>
  <c r="AF755"/>
  <c r="AD756"/>
  <c r="AE756"/>
  <c r="AF756"/>
  <c r="AD757"/>
  <c r="AE757"/>
  <c r="AF757"/>
  <c r="AE758"/>
  <c r="AF758"/>
  <c r="AD758"/>
  <c r="AD759"/>
  <c r="AE759"/>
  <c r="AF759"/>
  <c r="AD760"/>
  <c r="AE760"/>
  <c r="AF760"/>
  <c r="AD761"/>
  <c r="AE761"/>
  <c r="AF761"/>
  <c r="AE762"/>
  <c r="AF762"/>
  <c r="AD762"/>
  <c r="AD763"/>
  <c r="AE763"/>
  <c r="AF763"/>
  <c r="AD764"/>
  <c r="AE764"/>
  <c r="AF764"/>
  <c r="AD765"/>
  <c r="AE765"/>
  <c r="AF765"/>
  <c r="AD766"/>
  <c r="AE766"/>
  <c r="AF766"/>
  <c r="AE767"/>
  <c r="AF767"/>
  <c r="AD767"/>
  <c r="AD768"/>
  <c r="AE768"/>
  <c r="AF768"/>
  <c r="AD769"/>
  <c r="AE769"/>
  <c r="AF769"/>
  <c r="AE770"/>
  <c r="AF770"/>
  <c r="AD770"/>
  <c r="AE771"/>
  <c r="AF771"/>
  <c r="AD771"/>
  <c r="AD772"/>
  <c r="AE772"/>
  <c r="AF772"/>
  <c r="AD773"/>
  <c r="AE773"/>
  <c r="AF773"/>
  <c r="AE774"/>
  <c r="AF774"/>
  <c r="AD774"/>
  <c r="AD775"/>
  <c r="AE775"/>
  <c r="AF775"/>
  <c r="AD776"/>
  <c r="AE776"/>
  <c r="AF776"/>
  <c r="AE777"/>
  <c r="AF777"/>
  <c r="AD777"/>
  <c r="AD778"/>
  <c r="AE778"/>
  <c r="AF778"/>
  <c r="AD779"/>
  <c r="AE779"/>
  <c r="AF779"/>
  <c r="AD780"/>
  <c r="AE780"/>
  <c r="AF780"/>
  <c r="AD781"/>
  <c r="AE781"/>
  <c r="AF781"/>
  <c r="AD782"/>
  <c r="AE782"/>
  <c r="AF782"/>
  <c r="AD783"/>
  <c r="AE783"/>
  <c r="AF783"/>
  <c r="AD784"/>
  <c r="AE784"/>
  <c r="AF784"/>
  <c r="AE785"/>
  <c r="AF785"/>
  <c r="AD785"/>
  <c r="AD786"/>
  <c r="AE786"/>
  <c r="AF786"/>
  <c r="AD787"/>
  <c r="AE787"/>
  <c r="AF787"/>
  <c r="AD788"/>
  <c r="AE788"/>
  <c r="AF788"/>
  <c r="AD789"/>
  <c r="AE789"/>
  <c r="AF789"/>
  <c r="AD790"/>
  <c r="AE790"/>
  <c r="AF790"/>
  <c r="AD791"/>
  <c r="AE791"/>
  <c r="AF791"/>
  <c r="AD792"/>
  <c r="AE792"/>
  <c r="AF792"/>
  <c r="AD793"/>
  <c r="AE793"/>
  <c r="AF793"/>
  <c r="AE794"/>
  <c r="AF794"/>
  <c r="AD794"/>
  <c r="AD795"/>
  <c r="AE795"/>
  <c r="AF795"/>
  <c r="AD796"/>
  <c r="AE796"/>
  <c r="AF796"/>
  <c r="AD797"/>
  <c r="AE797"/>
  <c r="AF797"/>
  <c r="AE798"/>
  <c r="AF798"/>
  <c r="AD798"/>
  <c r="AD799"/>
  <c r="AE799"/>
  <c r="AF799"/>
  <c r="AD800"/>
  <c r="AE800"/>
  <c r="AF800"/>
  <c r="AE801"/>
  <c r="AF801"/>
  <c r="AD801"/>
  <c r="AE802"/>
  <c r="AF802"/>
  <c r="AD802"/>
  <c r="AE803"/>
  <c r="AF803"/>
  <c r="AD803"/>
  <c r="AD804"/>
  <c r="AE804"/>
  <c r="AF804"/>
  <c r="AE805"/>
  <c r="AF805"/>
  <c r="AD805"/>
  <c r="AD806"/>
  <c r="AE806"/>
  <c r="AF806"/>
  <c r="AD807"/>
  <c r="AE807"/>
  <c r="AF807"/>
  <c r="AD808"/>
  <c r="AE808"/>
  <c r="AF808"/>
  <c r="AD809"/>
  <c r="AE809"/>
  <c r="AF809"/>
  <c r="AD810"/>
  <c r="AE810"/>
  <c r="AF810"/>
  <c r="AD811"/>
  <c r="AE811"/>
  <c r="AF811"/>
  <c r="AD812"/>
  <c r="AE812"/>
  <c r="AF812"/>
  <c r="AE813"/>
  <c r="AF813"/>
  <c r="AD813"/>
  <c r="AE814"/>
  <c r="AF814"/>
  <c r="AD814"/>
  <c r="AD815"/>
  <c r="AE815"/>
  <c r="AF815"/>
  <c r="AE816"/>
  <c r="AF816"/>
  <c r="AD816"/>
  <c r="AD817"/>
  <c r="AE817"/>
  <c r="AF817"/>
  <c r="AD818"/>
  <c r="AE818"/>
  <c r="AF818"/>
  <c r="AE819"/>
  <c r="AF819"/>
  <c r="AD819"/>
  <c r="AE820"/>
  <c r="AF820"/>
  <c r="AD820"/>
  <c r="AE821"/>
  <c r="AF821"/>
  <c r="AD821"/>
  <c r="AD822"/>
  <c r="AE822"/>
  <c r="AF822"/>
  <c r="AD823"/>
  <c r="AE823"/>
  <c r="AF823"/>
  <c r="AD824"/>
  <c r="AE824"/>
  <c r="AF824"/>
  <c r="AD825"/>
  <c r="AE825"/>
  <c r="AF825"/>
  <c r="AD826"/>
  <c r="AE826"/>
  <c r="AF826"/>
  <c r="AE827"/>
  <c r="AF827"/>
  <c r="AD827"/>
  <c r="AD828"/>
  <c r="AE828"/>
  <c r="AF828"/>
  <c r="AD829"/>
  <c r="AE829"/>
  <c r="AF829"/>
  <c r="AE830"/>
  <c r="AF830"/>
  <c r="AD830"/>
  <c r="AD831"/>
  <c r="AE831"/>
  <c r="AF831"/>
  <c r="AD832"/>
  <c r="AE832"/>
  <c r="AF832"/>
  <c r="AE833"/>
  <c r="AF833"/>
  <c r="AD833"/>
  <c r="AD834"/>
  <c r="AE834"/>
  <c r="AF834"/>
  <c r="AD835"/>
  <c r="AE835"/>
  <c r="AF835"/>
  <c r="AE836"/>
  <c r="AF836"/>
  <c r="AD836"/>
  <c r="AE837"/>
  <c r="AF837"/>
  <c r="AD837"/>
  <c r="AD838"/>
  <c r="AE838"/>
  <c r="AF838"/>
  <c r="AD839"/>
  <c r="AE839"/>
  <c r="AF839"/>
  <c r="AD840"/>
  <c r="AE840"/>
  <c r="AF840"/>
  <c r="AD841"/>
  <c r="AE841"/>
  <c r="AF841"/>
  <c r="AD842"/>
  <c r="AE842"/>
  <c r="AF842"/>
  <c r="AD843"/>
  <c r="AE843"/>
  <c r="AF843"/>
  <c r="AD844"/>
  <c r="AE844"/>
  <c r="AF844"/>
  <c r="AD845"/>
  <c r="AE845"/>
  <c r="AF845"/>
  <c r="AD846"/>
  <c r="AE846"/>
  <c r="AF846"/>
  <c r="AD847"/>
  <c r="AE847"/>
  <c r="AF847"/>
  <c r="AD848"/>
  <c r="AE848"/>
  <c r="AF848"/>
  <c r="AD849"/>
  <c r="AE849"/>
  <c r="AF849"/>
  <c r="AD850"/>
  <c r="AE850"/>
  <c r="AF850"/>
  <c r="AD851"/>
  <c r="AE851"/>
  <c r="AF851"/>
  <c r="AD852"/>
  <c r="AE852"/>
  <c r="AF852"/>
  <c r="AD853"/>
  <c r="AE853"/>
  <c r="AF853"/>
  <c r="AE854"/>
  <c r="AF854"/>
  <c r="AD854"/>
  <c r="AD855"/>
  <c r="AE855"/>
  <c r="AF855"/>
  <c r="AD856"/>
  <c r="AE856"/>
  <c r="AF856"/>
  <c r="AD857"/>
  <c r="AE857"/>
  <c r="AF857"/>
  <c r="AE858"/>
  <c r="AF858"/>
  <c r="AD858"/>
  <c r="AD859"/>
  <c r="AE859"/>
  <c r="AF859"/>
  <c r="AD860"/>
  <c r="AE860"/>
  <c r="AF860"/>
  <c r="AD861"/>
  <c r="AE861"/>
  <c r="AF861"/>
  <c r="AD862"/>
  <c r="AE862"/>
  <c r="AF862"/>
  <c r="AE863"/>
  <c r="AF863"/>
  <c r="AD863"/>
  <c r="AD864"/>
  <c r="AE864"/>
  <c r="AF864"/>
  <c r="AD865"/>
  <c r="AE865"/>
  <c r="AF865"/>
  <c r="AD866"/>
  <c r="AE866"/>
  <c r="AF866"/>
  <c r="AE867"/>
  <c r="AF867"/>
  <c r="AD867"/>
  <c r="AD868"/>
  <c r="AE868"/>
  <c r="AF868"/>
  <c r="AD869"/>
  <c r="AE869"/>
  <c r="AF869"/>
  <c r="AD870"/>
  <c r="AE870"/>
  <c r="AF870"/>
  <c r="AD871"/>
  <c r="AE871"/>
  <c r="AF871"/>
  <c r="AD872"/>
  <c r="AE872"/>
  <c r="AF872"/>
  <c r="AE873"/>
  <c r="AF873"/>
  <c r="AD873"/>
  <c r="AD874"/>
  <c r="AE874"/>
  <c r="AF874"/>
  <c r="AE875"/>
  <c r="AF875"/>
  <c r="AD875"/>
  <c r="AD876"/>
  <c r="AE876"/>
  <c r="AF876"/>
  <c r="AD877"/>
  <c r="AE877"/>
  <c r="AF877"/>
  <c r="AE878"/>
  <c r="AF878"/>
  <c r="AD878"/>
  <c r="AE879"/>
  <c r="AF879"/>
  <c r="AD879"/>
  <c r="AD880"/>
  <c r="AE880"/>
  <c r="AF880"/>
  <c r="AD881"/>
  <c r="AE881"/>
  <c r="AF881"/>
  <c r="AD882"/>
  <c r="AE882"/>
  <c r="AF882"/>
  <c r="AD883"/>
  <c r="AE883"/>
  <c r="AF883"/>
  <c r="AD884"/>
  <c r="AE884"/>
  <c r="AF884"/>
  <c r="AE885"/>
  <c r="AF885"/>
  <c r="AD885"/>
  <c r="AE886"/>
  <c r="AF886"/>
  <c r="AD886"/>
  <c r="AD887"/>
  <c r="AE887"/>
  <c r="AF887"/>
  <c r="AD888"/>
  <c r="AE888"/>
  <c r="AF888"/>
  <c r="AE889"/>
  <c r="AF889"/>
  <c r="AD889"/>
  <c r="AD890"/>
  <c r="AE890"/>
  <c r="AF890"/>
  <c r="AD891"/>
  <c r="AE891"/>
  <c r="AF891"/>
  <c r="AD892"/>
  <c r="AE892"/>
  <c r="AF892"/>
  <c r="AD893"/>
  <c r="AE893"/>
  <c r="AF893"/>
  <c r="AD894"/>
  <c r="AE894"/>
  <c r="AF894"/>
  <c r="AD895"/>
  <c r="AE895"/>
  <c r="AF895"/>
  <c r="AD896"/>
  <c r="AE896"/>
  <c r="AF896"/>
  <c r="AD897"/>
  <c r="AE897"/>
  <c r="AF897"/>
  <c r="AD898"/>
  <c r="AE898"/>
  <c r="AF898"/>
  <c r="AD899"/>
  <c r="AE899"/>
  <c r="AF899"/>
  <c r="AE900"/>
  <c r="AF900"/>
  <c r="AD900"/>
  <c r="AD901"/>
  <c r="AE901"/>
  <c r="AF901"/>
  <c r="AD902"/>
  <c r="AE902"/>
  <c r="AF902"/>
  <c r="AE903"/>
  <c r="AF903"/>
  <c r="AD903"/>
  <c r="AE904"/>
  <c r="AF904"/>
  <c r="AD904"/>
  <c r="AD905"/>
  <c r="AE905"/>
  <c r="AF905"/>
  <c r="AE906"/>
  <c r="AF906"/>
  <c r="AD906"/>
  <c r="AD907"/>
  <c r="AE907"/>
  <c r="AF907"/>
  <c r="AE908"/>
  <c r="AF908"/>
  <c r="AD908"/>
  <c r="AD909"/>
  <c r="AE909"/>
  <c r="AF909"/>
  <c r="AE910"/>
  <c r="AF910"/>
  <c r="AD910"/>
  <c r="AD911"/>
  <c r="AE911"/>
  <c r="AF911"/>
  <c r="AD912"/>
  <c r="AE912"/>
  <c r="AF912"/>
  <c r="AD913"/>
  <c r="AE913"/>
  <c r="AF913"/>
  <c r="AD914"/>
  <c r="AE914"/>
  <c r="AF914"/>
  <c r="AE915"/>
  <c r="AF915"/>
  <c r="AD915"/>
  <c r="AE916"/>
  <c r="AF916"/>
  <c r="AD916"/>
  <c r="AD917"/>
  <c r="AE917"/>
  <c r="AF917"/>
  <c r="AD918"/>
  <c r="AE918"/>
  <c r="AF918"/>
  <c r="AD919"/>
  <c r="AE919"/>
  <c r="AF919"/>
  <c r="AD920"/>
  <c r="AE920"/>
  <c r="AF920"/>
  <c r="AE921"/>
  <c r="AF921"/>
  <c r="AD921"/>
  <c r="AD922"/>
  <c r="AE922"/>
  <c r="AF922"/>
  <c r="AD923"/>
  <c r="AE923"/>
  <c r="AF923"/>
  <c r="AE924"/>
  <c r="AF924"/>
  <c r="AD924"/>
  <c r="AD925"/>
  <c r="AE925"/>
  <c r="AF925"/>
  <c r="AD926"/>
  <c r="AE926"/>
  <c r="AF926"/>
  <c r="AD927"/>
  <c r="AE927"/>
  <c r="AF927"/>
  <c r="AD928"/>
  <c r="AE928"/>
  <c r="AF928"/>
  <c r="AD929"/>
  <c r="AE929"/>
  <c r="AF929"/>
  <c r="AD930"/>
  <c r="AE930"/>
  <c r="AF930"/>
  <c r="AE931"/>
  <c r="AF931"/>
  <c r="AD931"/>
  <c r="AD932"/>
  <c r="AE932"/>
  <c r="AF932"/>
  <c r="AE933"/>
  <c r="AF933"/>
  <c r="AD933"/>
  <c r="AD934"/>
  <c r="AE934"/>
  <c r="AF934"/>
  <c r="AD935"/>
  <c r="AE935"/>
  <c r="AF935"/>
  <c r="AD936"/>
  <c r="AE936"/>
  <c r="AF936"/>
  <c r="AE937"/>
  <c r="AF937"/>
  <c r="AD937"/>
  <c r="AD938"/>
  <c r="AE938"/>
  <c r="AF938"/>
  <c r="AD939"/>
  <c r="AE939"/>
  <c r="AF939"/>
  <c r="AD940"/>
  <c r="AE940"/>
  <c r="AF940"/>
  <c r="AE941"/>
  <c r="AF941"/>
  <c r="AD941"/>
  <c r="AD942"/>
  <c r="AE942"/>
  <c r="AF942"/>
  <c r="AD943"/>
  <c r="AE943"/>
  <c r="AF943"/>
  <c r="AD944"/>
  <c r="AE944"/>
  <c r="AF944"/>
  <c r="AE945"/>
  <c r="AF945"/>
  <c r="AD945"/>
  <c r="AD946"/>
  <c r="AE946"/>
  <c r="AF946"/>
  <c r="AE947"/>
  <c r="AF947"/>
  <c r="AD947"/>
  <c r="AD948"/>
  <c r="AE948"/>
  <c r="AF948"/>
  <c r="AD949"/>
  <c r="AE949"/>
  <c r="AF949"/>
  <c r="AD950"/>
  <c r="AE950"/>
  <c r="AF950"/>
  <c r="AD951"/>
  <c r="AE951"/>
  <c r="AF951"/>
  <c r="AE952"/>
  <c r="AF952"/>
  <c r="AD952"/>
  <c r="AD953"/>
  <c r="AE953"/>
  <c r="AF953"/>
  <c r="AD954"/>
  <c r="AE954"/>
  <c r="AF954"/>
  <c r="AD955"/>
  <c r="AE955"/>
  <c r="AF955"/>
  <c r="AD956"/>
  <c r="AE956"/>
  <c r="AF956"/>
  <c r="AE957"/>
  <c r="AF957"/>
  <c r="AD957"/>
  <c r="AE958"/>
  <c r="AF958"/>
  <c r="AD958"/>
  <c r="AD959"/>
  <c r="AE959"/>
  <c r="AF959"/>
  <c r="AD960"/>
  <c r="AE960"/>
  <c r="AF960"/>
  <c r="AD961"/>
  <c r="AE961"/>
  <c r="AF961"/>
  <c r="AD962"/>
  <c r="AE962"/>
  <c r="AF962"/>
  <c r="AD963"/>
  <c r="AE963"/>
  <c r="AF963"/>
  <c r="AE964"/>
  <c r="AF964"/>
  <c r="AD964"/>
  <c r="AD965"/>
  <c r="AE965"/>
  <c r="AF965"/>
  <c r="AD966"/>
  <c r="AE966"/>
  <c r="AF966"/>
  <c r="AD967"/>
  <c r="AE967"/>
  <c r="AF967"/>
  <c r="AD968"/>
  <c r="AE968"/>
  <c r="AF968"/>
  <c r="AD969"/>
  <c r="AE969"/>
  <c r="AF969"/>
  <c r="AE970"/>
  <c r="AF970"/>
  <c r="AD970"/>
  <c r="AE971"/>
  <c r="AF971"/>
  <c r="AD971"/>
  <c r="AD972"/>
  <c r="AE972"/>
  <c r="AF972"/>
  <c r="AD973"/>
  <c r="AE973"/>
  <c r="AF973"/>
  <c r="AD974"/>
  <c r="AE974"/>
  <c r="AF974"/>
  <c r="AD975"/>
  <c r="AE975"/>
  <c r="AF975"/>
  <c r="AD976"/>
  <c r="AE976"/>
  <c r="AF976"/>
  <c r="AE977"/>
  <c r="AF977"/>
  <c r="AD977"/>
  <c r="AD978"/>
  <c r="AE978"/>
  <c r="AF978"/>
  <c r="AD979"/>
  <c r="AE979"/>
  <c r="AF979"/>
  <c r="AD980"/>
  <c r="AE980"/>
  <c r="AF980"/>
  <c r="AD981"/>
  <c r="AE981"/>
  <c r="AF981"/>
  <c r="AD982"/>
  <c r="AE982"/>
  <c r="AF982"/>
  <c r="AD983"/>
  <c r="AE983"/>
  <c r="AF983"/>
  <c r="AD984"/>
  <c r="AE984"/>
  <c r="AF984"/>
  <c r="AD985"/>
  <c r="AE985"/>
  <c r="AF985"/>
  <c r="AD986"/>
  <c r="AE986"/>
  <c r="AF986"/>
  <c r="AE987"/>
  <c r="AF987"/>
  <c r="AD987"/>
  <c r="AD988"/>
  <c r="AE988"/>
  <c r="AF988"/>
  <c r="AE989"/>
  <c r="AF989"/>
  <c r="AD989"/>
  <c r="AD990"/>
  <c r="AE990"/>
  <c r="AF990"/>
  <c r="AE991"/>
  <c r="AF991"/>
  <c r="AD991"/>
  <c r="AD992"/>
  <c r="AE992"/>
  <c r="AF992"/>
  <c r="AE993"/>
  <c r="AF993"/>
  <c r="AD993"/>
  <c r="AE994"/>
  <c r="AF994"/>
  <c r="AD994"/>
  <c r="AE995"/>
  <c r="AF995"/>
  <c r="AD995"/>
  <c r="AD996"/>
  <c r="AE996"/>
  <c r="AF996"/>
  <c r="AE997"/>
  <c r="AF997"/>
  <c r="AD997"/>
  <c r="AD998"/>
  <c r="AE998"/>
  <c r="AF998"/>
  <c r="AD999"/>
  <c r="AE999"/>
  <c r="AF999"/>
  <c r="AD1000"/>
  <c r="AE1000"/>
  <c r="AF1000"/>
  <c r="AD1001"/>
  <c r="AE1001"/>
  <c r="AF1001"/>
  <c r="AE1002"/>
  <c r="AF1002"/>
  <c r="AD1002"/>
  <c r="AD1003"/>
  <c r="AE1003"/>
  <c r="AF1003"/>
  <c r="AE1004"/>
  <c r="AF1004"/>
  <c r="AD1004"/>
  <c r="AE1005"/>
  <c r="AF1005"/>
  <c r="AD1005"/>
  <c r="AE1006"/>
  <c r="AF1006"/>
  <c r="AD1006"/>
  <c r="AD1007"/>
  <c r="AE1007"/>
  <c r="AF1007"/>
  <c r="AD1008"/>
  <c r="AE1008"/>
  <c r="AF1008"/>
  <c r="AD1009"/>
  <c r="AE1009"/>
  <c r="AF1009"/>
  <c r="AD1010"/>
  <c r="AE1010"/>
  <c r="AF1010"/>
  <c r="AD1011"/>
  <c r="AE1011"/>
  <c r="AF1011"/>
  <c r="AE1012"/>
  <c r="AF1012"/>
  <c r="AD1012"/>
  <c r="AE1013"/>
  <c r="AF1013"/>
  <c r="AD1013"/>
  <c r="AD1014"/>
  <c r="AE1014"/>
  <c r="AF1014"/>
  <c r="AD1015"/>
  <c r="AE1015"/>
  <c r="AF1015"/>
  <c r="AD1016"/>
  <c r="AE1016"/>
  <c r="AF1016"/>
  <c r="AD1017"/>
  <c r="AE1017"/>
  <c r="AF1017"/>
  <c r="AD1018"/>
  <c r="AE1018"/>
  <c r="AF1018"/>
  <c r="AE1019"/>
  <c r="AF1019"/>
  <c r="AD1019"/>
  <c r="AD1020"/>
  <c r="AE1020"/>
  <c r="AF1020"/>
  <c r="AE1021"/>
  <c r="AF1021"/>
  <c r="AD1021"/>
  <c r="AD1022"/>
  <c r="AE1022"/>
  <c r="AF1022"/>
  <c r="AE1023"/>
  <c r="AF1023"/>
  <c r="AD1023"/>
  <c r="AD1024"/>
  <c r="AE1024"/>
  <c r="AF1024"/>
  <c r="AD1025"/>
  <c r="AE1025"/>
  <c r="AF1025"/>
  <c r="AE1026"/>
  <c r="AF1026"/>
  <c r="AD1026"/>
  <c r="AD1027"/>
  <c r="AE1027"/>
  <c r="AF1027"/>
  <c r="AE1028"/>
  <c r="AF1028"/>
  <c r="AD1028"/>
  <c r="AD1029"/>
  <c r="AE1029"/>
  <c r="AF1029"/>
  <c r="AE1030"/>
  <c r="AF1030"/>
  <c r="AD1030"/>
  <c r="AE1031"/>
  <c r="AF1031"/>
  <c r="AD1031"/>
  <c r="AE1032"/>
  <c r="AF1032"/>
  <c r="AD1032"/>
  <c r="AE1033"/>
  <c r="AF1033"/>
  <c r="AD1033"/>
  <c r="AD1034"/>
  <c r="AE1034"/>
  <c r="AF1034"/>
  <c r="AD1035"/>
  <c r="AE1035"/>
  <c r="AF1035"/>
  <c r="AD1036"/>
  <c r="AE1036"/>
  <c r="AF1036"/>
  <c r="AD1037"/>
  <c r="AE1037"/>
  <c r="AF1037"/>
  <c r="AD1038"/>
  <c r="AE1038"/>
  <c r="AF1038"/>
  <c r="AD1039"/>
  <c r="AE1039"/>
  <c r="AF1039"/>
  <c r="AE1040"/>
  <c r="AF1040"/>
  <c r="AD1040"/>
  <c r="AE1041"/>
  <c r="AF1041"/>
  <c r="AD1041"/>
  <c r="AD1042"/>
  <c r="AE1042"/>
  <c r="AF1042"/>
  <c r="AE1043"/>
  <c r="AF1043"/>
  <c r="AD1043"/>
  <c r="AD1044"/>
  <c r="AE1044"/>
  <c r="AF1044"/>
  <c r="AE1045"/>
  <c r="AF1045"/>
  <c r="AD1045"/>
  <c r="AD1046"/>
  <c r="AE1046"/>
  <c r="AF1046"/>
  <c r="AD1047"/>
  <c r="AE1047"/>
  <c r="AF1047"/>
  <c r="AE1048"/>
  <c r="AF1048"/>
  <c r="AD1048"/>
  <c r="AD1049"/>
  <c r="AE1049"/>
  <c r="AF1049"/>
  <c r="AD1050"/>
  <c r="AE1050"/>
  <c r="AF1050"/>
  <c r="AE1051"/>
  <c r="AF1051"/>
  <c r="AD1051"/>
  <c r="AD1052"/>
  <c r="AE1052"/>
  <c r="AF1052"/>
  <c r="AD1053"/>
  <c r="AE1053"/>
  <c r="AF1053"/>
  <c r="AE1054"/>
  <c r="AF1054"/>
  <c r="AD1054"/>
  <c r="AE1055"/>
  <c r="AF1055"/>
  <c r="AD1055"/>
  <c r="AD1056"/>
  <c r="AE1056"/>
  <c r="AF1056"/>
  <c r="AD1057"/>
  <c r="AE1057"/>
  <c r="AF1057"/>
  <c r="AE1058"/>
  <c r="AF1058"/>
  <c r="AD1058"/>
  <c r="AE1059"/>
  <c r="AF1059"/>
  <c r="AD1059"/>
  <c r="AD1060"/>
  <c r="AE1060"/>
  <c r="AF1060"/>
  <c r="AD1061"/>
  <c r="AE1061"/>
  <c r="AF1061"/>
  <c r="AD1062"/>
  <c r="AE1062"/>
  <c r="AF1062"/>
  <c r="AE1063"/>
  <c r="AF1063"/>
  <c r="AD1063"/>
  <c r="AE1064"/>
  <c r="AF1064"/>
  <c r="AD1064"/>
  <c r="AD1065"/>
  <c r="AE1065"/>
  <c r="AF1065"/>
  <c r="AD1066"/>
  <c r="AE1066"/>
  <c r="AF1066"/>
  <c r="AE1067"/>
  <c r="AF1067"/>
  <c r="AD1067"/>
  <c r="AD1068"/>
  <c r="AE1068"/>
  <c r="AF1068"/>
  <c r="AD1069"/>
  <c r="AE1069"/>
  <c r="AF1069"/>
  <c r="AE1070"/>
  <c r="AF1070"/>
  <c r="AD1070"/>
  <c r="AD1071"/>
  <c r="AE1071"/>
  <c r="AF1071"/>
  <c r="AE1072"/>
  <c r="AF1072"/>
  <c r="AD1072"/>
  <c r="AE1073"/>
  <c r="AF1073"/>
  <c r="AD1073"/>
  <c r="AD1074"/>
  <c r="AE1074"/>
  <c r="AF1074"/>
  <c r="AD1075"/>
  <c r="AE1075"/>
  <c r="AF1075"/>
  <c r="AD1076"/>
  <c r="AE1076"/>
  <c r="AF1076"/>
  <c r="AD1077"/>
  <c r="AE1077"/>
  <c r="AF1077"/>
  <c r="AE1078"/>
  <c r="AF1078"/>
  <c r="AD1078"/>
  <c r="AE1079"/>
  <c r="AF1079"/>
  <c r="AD1079"/>
  <c r="AE1080"/>
  <c r="AF1080"/>
  <c r="AD1080"/>
  <c r="AD1081"/>
  <c r="AE1081"/>
  <c r="AF1081"/>
  <c r="AD1082"/>
  <c r="AE1082"/>
  <c r="AF1082"/>
  <c r="AD1083"/>
  <c r="AE1083"/>
  <c r="AF1083"/>
  <c r="AE1084"/>
  <c r="AF1084"/>
  <c r="AD1084"/>
  <c r="AE1085"/>
  <c r="AF1085"/>
  <c r="AD1085"/>
  <c r="AD1086"/>
  <c r="AE1086"/>
  <c r="AF1086"/>
  <c r="AD1087"/>
  <c r="AE1087"/>
  <c r="AF1087"/>
  <c r="AD1088"/>
  <c r="AE1088"/>
  <c r="AF1088"/>
  <c r="AD1089"/>
  <c r="AE1089"/>
  <c r="AF1089"/>
  <c r="AE1090"/>
  <c r="AF1090"/>
  <c r="AD1090"/>
  <c r="AD1091"/>
  <c r="AE1091"/>
  <c r="AF1091"/>
  <c r="AE1092"/>
  <c r="AF1092"/>
  <c r="AD1092"/>
  <c r="AD1093"/>
  <c r="AE1093"/>
  <c r="AF1093"/>
  <c r="AE1094"/>
  <c r="AF1094"/>
  <c r="AD1094"/>
  <c r="AD1095"/>
  <c r="AE1095"/>
  <c r="AF1095"/>
  <c r="AD1096"/>
  <c r="AE1096"/>
  <c r="AF1096"/>
  <c r="AD1097"/>
  <c r="AE1097"/>
  <c r="AF1097"/>
  <c r="AD1098"/>
  <c r="AE1098"/>
  <c r="AF1098"/>
  <c r="AD1099"/>
  <c r="AE1099"/>
  <c r="AF1099"/>
  <c r="AE1100"/>
  <c r="AF1100"/>
  <c r="AD1100"/>
  <c r="AD1101"/>
  <c r="AE1101"/>
  <c r="AF1101"/>
  <c r="AE1102"/>
  <c r="AF1102"/>
  <c r="AD1102"/>
  <c r="AE1103"/>
  <c r="AF1103"/>
  <c r="AD1103"/>
  <c r="AD1104"/>
  <c r="AE1104"/>
  <c r="AF1104"/>
  <c r="AE1105"/>
  <c r="AF1105"/>
  <c r="AD1105"/>
  <c r="AD1106"/>
  <c r="AE1106"/>
  <c r="AF1106"/>
  <c r="AE1107"/>
  <c r="AF1107"/>
  <c r="AD1107"/>
  <c r="AE1108"/>
  <c r="AF1108"/>
  <c r="AD1108"/>
  <c r="AE1109"/>
  <c r="AF1109"/>
  <c r="AD1109"/>
  <c r="AE1110"/>
  <c r="AF1110"/>
  <c r="AD1110"/>
  <c r="AD1111"/>
  <c r="AE1111"/>
  <c r="AF1111"/>
  <c r="AE1112"/>
  <c r="AF1112"/>
  <c r="AD1112"/>
  <c r="AD1113"/>
  <c r="AE1113"/>
  <c r="AF1113"/>
  <c r="AD1114"/>
  <c r="AE1114"/>
  <c r="AF1114"/>
  <c r="AD1115"/>
  <c r="AE1115"/>
  <c r="AF1115"/>
  <c r="AD1116"/>
  <c r="AE1116"/>
  <c r="AF1116"/>
  <c r="AD1117"/>
  <c r="AE1117"/>
  <c r="AF1117"/>
  <c r="AD1118"/>
  <c r="AE1118"/>
  <c r="AF1118"/>
  <c r="AD1119"/>
  <c r="AE1119"/>
  <c r="AF1119"/>
  <c r="AE1120"/>
  <c r="AF1120"/>
  <c r="AD1120"/>
  <c r="AD1121"/>
  <c r="AE1121"/>
  <c r="AF1121"/>
  <c r="AE1122"/>
  <c r="AF1122"/>
  <c r="AD1122"/>
  <c r="AD1123"/>
  <c r="AE1123"/>
  <c r="AF1123"/>
  <c r="AE1124"/>
  <c r="AF1124"/>
  <c r="AD1124"/>
  <c r="AE1125"/>
  <c r="AF1125"/>
  <c r="AD1125"/>
  <c r="AD1126"/>
  <c r="AE1126"/>
  <c r="AF1126"/>
  <c r="AD1127"/>
  <c r="AE1127"/>
  <c r="AF1127"/>
  <c r="AD1128"/>
  <c r="AE1128"/>
  <c r="AF1128"/>
  <c r="AE1129"/>
  <c r="AF1129"/>
  <c r="AD1129"/>
  <c r="AE1130"/>
  <c r="AF1130"/>
  <c r="AD1130"/>
  <c r="AD1131"/>
  <c r="AE1131"/>
  <c r="AF1131"/>
  <c r="AD1132"/>
  <c r="AE1132"/>
  <c r="AF1132"/>
  <c r="AD1133"/>
  <c r="AE1133"/>
  <c r="AF1133"/>
  <c r="AE1134"/>
  <c r="AF1134"/>
  <c r="AD1134"/>
  <c r="AD1135"/>
  <c r="AE1135"/>
  <c r="AF1135"/>
  <c r="AE1136"/>
  <c r="AF1136"/>
  <c r="AD1136"/>
  <c r="AD1137"/>
  <c r="AE1137"/>
  <c r="AF1137"/>
  <c r="AD1138"/>
  <c r="AE1138"/>
  <c r="AF1138"/>
  <c r="AD1139"/>
  <c r="AE1139"/>
  <c r="AF1139"/>
  <c r="AD1140"/>
  <c r="AE1140"/>
  <c r="AF1140"/>
  <c r="AD1141"/>
  <c r="AE1141"/>
  <c r="AF1141"/>
  <c r="AD1142"/>
  <c r="AE1142"/>
  <c r="AF1142"/>
  <c r="AE1143"/>
  <c r="AF1143"/>
  <c r="AD1143"/>
  <c r="AD1144"/>
  <c r="AE1144"/>
  <c r="AF1144"/>
  <c r="AE1145"/>
  <c r="AF1145"/>
  <c r="AD1145"/>
  <c r="AD1146"/>
  <c r="AE1146"/>
  <c r="AF1146"/>
  <c r="AD1147"/>
  <c r="AE1147"/>
  <c r="AF1147"/>
  <c r="AE1148"/>
  <c r="AF1148"/>
  <c r="AD1148"/>
  <c r="AD1149"/>
  <c r="AE1149"/>
  <c r="AF1149"/>
  <c r="AE1150"/>
  <c r="AF1150"/>
  <c r="AD1150"/>
  <c r="AE1151"/>
  <c r="AF1151"/>
  <c r="AD1151"/>
  <c r="AD1152"/>
  <c r="AE1152"/>
  <c r="AF1152"/>
  <c r="AD1153"/>
  <c r="AE1153"/>
  <c r="AF1153"/>
  <c r="AD1154"/>
  <c r="AE1154"/>
  <c r="AF1154"/>
  <c r="AE1155"/>
  <c r="AF1155"/>
  <c r="AD1155"/>
  <c r="AE1156"/>
  <c r="AF1156"/>
  <c r="AD1156"/>
  <c r="AD1157"/>
  <c r="AE1157"/>
  <c r="AF1157"/>
  <c r="AE1158"/>
  <c r="AF1158"/>
  <c r="AD1158"/>
  <c r="AE1159"/>
  <c r="AF1159"/>
  <c r="AD1159"/>
  <c r="AD1160"/>
  <c r="AE1160"/>
  <c r="AF1160"/>
  <c r="AE1161"/>
  <c r="AF1161"/>
  <c r="AD1161"/>
  <c r="AD1162"/>
  <c r="AE1162"/>
  <c r="AF1162"/>
  <c r="AD1163"/>
  <c r="AE1163"/>
  <c r="AF1163"/>
  <c r="AD1164"/>
  <c r="AE1164"/>
  <c r="AF1164"/>
  <c r="AE1165"/>
  <c r="AF1165"/>
  <c r="AD1165"/>
  <c r="AD1166"/>
  <c r="AE1166"/>
  <c r="AF1166"/>
  <c r="AE1167"/>
  <c r="AF1167"/>
  <c r="AD1167"/>
  <c r="AD1168"/>
  <c r="AE1168"/>
  <c r="AF1168"/>
  <c r="AD1169"/>
  <c r="AE1169"/>
  <c r="AF1169"/>
  <c r="AD1170"/>
  <c r="AE1170"/>
  <c r="AF1170"/>
  <c r="AD1171"/>
  <c r="AE1171"/>
  <c r="AF1171"/>
  <c r="AD1172"/>
  <c r="AE1172"/>
  <c r="AF1172"/>
  <c r="AD1173"/>
  <c r="AE1173"/>
  <c r="AF1173"/>
  <c r="AD1174"/>
  <c r="AE1174"/>
  <c r="AF1174"/>
  <c r="AD1175"/>
  <c r="AE1175"/>
  <c r="AF1175"/>
  <c r="AD1176"/>
  <c r="AE1176"/>
  <c r="AF1176"/>
  <c r="AE1177"/>
  <c r="AF1177"/>
  <c r="AD1177"/>
  <c r="AE1178"/>
  <c r="AF1178"/>
  <c r="AD1178"/>
  <c r="AD1179"/>
  <c r="AE1179"/>
  <c r="AF1179"/>
  <c r="AE1180"/>
  <c r="AF1180"/>
  <c r="AD1180"/>
  <c r="AE1181"/>
  <c r="AF1181"/>
  <c r="AD1181"/>
  <c r="AD1182"/>
  <c r="AE1182"/>
  <c r="AF1182"/>
  <c r="AE1183"/>
  <c r="AF1183"/>
  <c r="AD1183"/>
  <c r="AD1184"/>
  <c r="AE1184"/>
  <c r="AF1184"/>
  <c r="AD1185"/>
  <c r="AE1185"/>
  <c r="AF1185"/>
  <c r="AE1186"/>
  <c r="AF1186"/>
  <c r="AD1186"/>
  <c r="AD1187"/>
  <c r="AE1187"/>
  <c r="AF1187"/>
  <c r="AD1188"/>
  <c r="AE1188"/>
  <c r="AF1188"/>
  <c r="AD1189"/>
  <c r="AE1189"/>
  <c r="AF1189"/>
  <c r="AE1190"/>
  <c r="AF1190"/>
  <c r="AD1190"/>
  <c r="AD1191"/>
  <c r="AE1191"/>
  <c r="AF1191"/>
  <c r="AD1192"/>
  <c r="AE1192"/>
  <c r="AF1192"/>
  <c r="AE1193"/>
  <c r="AF1193"/>
  <c r="AD1193"/>
  <c r="AE1194"/>
  <c r="AF1194"/>
  <c r="AD1194"/>
  <c r="AD1195"/>
  <c r="AE1195"/>
  <c r="AF1195"/>
  <c r="AD1196"/>
  <c r="AE1196"/>
  <c r="AF1196"/>
  <c r="AD1197"/>
  <c r="AE1197"/>
  <c r="AF1197"/>
  <c r="AD1198"/>
  <c r="AE1198"/>
  <c r="AF1198"/>
  <c r="AD1199"/>
  <c r="AE1199"/>
  <c r="AF1199"/>
  <c r="AD1200"/>
  <c r="AE1200"/>
  <c r="AF1200"/>
  <c r="AD1201"/>
  <c r="AE1201"/>
  <c r="AF1201"/>
  <c r="AD1202"/>
  <c r="AE1202"/>
  <c r="AF1202"/>
  <c r="AD1203"/>
  <c r="AE1203"/>
  <c r="AF1203"/>
  <c r="AD1204"/>
  <c r="AE1204"/>
  <c r="AF1204"/>
  <c r="AE1205"/>
  <c r="AF1205"/>
  <c r="AD1205"/>
  <c r="AD1206"/>
  <c r="AE1206"/>
  <c r="AF1206"/>
  <c r="AD1207"/>
  <c r="AE1207"/>
  <c r="AF1207"/>
  <c r="AD1208"/>
  <c r="AE1208"/>
  <c r="AF1208"/>
  <c r="AE1209"/>
  <c r="AF1209"/>
  <c r="AD1209"/>
  <c r="AD1210"/>
  <c r="AE1210"/>
  <c r="AF1210"/>
  <c r="AD1211"/>
  <c r="AE1211"/>
  <c r="AF1211"/>
  <c r="AE1212"/>
  <c r="AF1212"/>
  <c r="AD1212"/>
  <c r="AE1213"/>
  <c r="AF1213"/>
  <c r="AD1213"/>
  <c r="AE1214"/>
  <c r="AF1214"/>
  <c r="AD1214"/>
  <c r="AD1215"/>
  <c r="AE1215"/>
  <c r="AF1215"/>
  <c r="AD1216"/>
  <c r="AE1216"/>
  <c r="AF1216"/>
  <c r="AE1217"/>
  <c r="AF1217"/>
  <c r="AD1217"/>
  <c r="AD1218"/>
  <c r="AE1218"/>
  <c r="AF1218"/>
  <c r="AE1219"/>
  <c r="AF1219"/>
  <c r="AD1219"/>
  <c r="AE1220"/>
  <c r="AF1220"/>
  <c r="AD1220"/>
  <c r="AE1221"/>
  <c r="AF1221"/>
  <c r="AD1221"/>
  <c r="AD1222"/>
  <c r="AE1222"/>
  <c r="AF1222"/>
  <c r="AD1223"/>
  <c r="AE1223"/>
  <c r="AF1223"/>
  <c r="AD1224"/>
  <c r="AE1224"/>
  <c r="AF1224"/>
  <c r="AD1225"/>
  <c r="AE1225"/>
  <c r="AF1225"/>
  <c r="AD1226"/>
  <c r="AE1226"/>
  <c r="AF1226"/>
  <c r="AD1227"/>
  <c r="AE1227"/>
  <c r="AF1227"/>
  <c r="AD1228"/>
  <c r="AE1228"/>
  <c r="AF1228"/>
  <c r="AE1229"/>
  <c r="AF1229"/>
  <c r="AD1229"/>
  <c r="AD1230"/>
  <c r="AE1230"/>
  <c r="AF1230"/>
  <c r="AD1231"/>
  <c r="AE1231"/>
  <c r="AF1231"/>
  <c r="AD1232"/>
  <c r="AE1232"/>
  <c r="AF1232"/>
  <c r="AD1233"/>
  <c r="AE1233"/>
  <c r="AF1233"/>
  <c r="AE1234"/>
  <c r="AF1234"/>
  <c r="AD1234"/>
  <c r="AE1235"/>
  <c r="AF1235"/>
  <c r="AD1235"/>
  <c r="AD1236"/>
  <c r="AE1236"/>
  <c r="AF1236"/>
  <c r="AD1237"/>
  <c r="AE1237"/>
  <c r="AF1237"/>
  <c r="AE1238"/>
  <c r="AF1238"/>
  <c r="AD1238"/>
  <c r="AE1239"/>
  <c r="AF1239"/>
  <c r="AD1239"/>
  <c r="AD1240"/>
  <c r="AE1240"/>
  <c r="AF1240"/>
  <c r="AD1241"/>
  <c r="AE1241"/>
  <c r="AF1241"/>
  <c r="AD1242"/>
  <c r="AE1242"/>
  <c r="AF1242"/>
  <c r="AE1243"/>
  <c r="AF1243"/>
  <c r="AD1243"/>
  <c r="AE1244"/>
  <c r="AF1244"/>
  <c r="AD1244"/>
  <c r="AE1245"/>
  <c r="AF1245"/>
  <c r="AD1245"/>
  <c r="AD1246"/>
  <c r="AE1246"/>
  <c r="AF1246"/>
  <c r="AD1247"/>
  <c r="AE1247"/>
  <c r="AF1247"/>
  <c r="AE1248"/>
  <c r="AF1248"/>
  <c r="AD1248"/>
  <c r="AD1249"/>
  <c r="AE1249"/>
  <c r="AF1249"/>
  <c r="AD1250"/>
  <c r="AE1250"/>
  <c r="AF1250"/>
  <c r="AE1251"/>
  <c r="AF1251"/>
  <c r="AD1251"/>
  <c r="AD1252"/>
  <c r="AE1252"/>
  <c r="AF1252"/>
  <c r="AD1253"/>
  <c r="AE1253"/>
  <c r="AF1253"/>
  <c r="AD1254"/>
  <c r="AE1254"/>
  <c r="AF1254"/>
  <c r="AE1255"/>
  <c r="AF1255"/>
  <c r="AD1255"/>
  <c r="AD1256"/>
  <c r="AE1256"/>
  <c r="AF1256"/>
  <c r="AD1257"/>
  <c r="AE1257"/>
  <c r="AF1257"/>
  <c r="AD1258"/>
  <c r="AE1258"/>
  <c r="AF1258"/>
  <c r="AD1259"/>
  <c r="AE1259"/>
  <c r="AF1259"/>
  <c r="AE1260"/>
  <c r="AF1260"/>
  <c r="AD1260"/>
  <c r="AD1261"/>
  <c r="AE1261"/>
  <c r="AF1261"/>
  <c r="AE1262"/>
  <c r="AF1262"/>
  <c r="AD1262"/>
  <c r="AE1263"/>
  <c r="AF1263"/>
  <c r="AD1263"/>
  <c r="AE1264"/>
  <c r="AF1264"/>
  <c r="AD1264"/>
  <c r="AD1265"/>
  <c r="AE1265"/>
  <c r="AF1265"/>
  <c r="AE1266"/>
  <c r="AF1266"/>
  <c r="AD1266"/>
  <c r="AE1267"/>
  <c r="AF1267"/>
  <c r="AD1267"/>
  <c r="AD1268"/>
  <c r="AE1268"/>
  <c r="AF1268"/>
  <c r="AE1269"/>
  <c r="AF1269"/>
  <c r="AD1269"/>
  <c r="AD1270"/>
  <c r="AE1270"/>
  <c r="AF1270"/>
  <c r="AD1271"/>
  <c r="AE1271"/>
  <c r="AF1271"/>
  <c r="AD1272"/>
  <c r="AE1272"/>
  <c r="AF1272"/>
  <c r="AD1273"/>
  <c r="AE1273"/>
  <c r="AF1273"/>
  <c r="AE1274"/>
  <c r="AF1274"/>
  <c r="AD1274"/>
  <c r="AE1275"/>
  <c r="AF1275"/>
  <c r="AD1275"/>
  <c r="AD1276"/>
  <c r="AE1276"/>
  <c r="AF1276"/>
  <c r="AE1277"/>
  <c r="AF1277"/>
  <c r="AD1277"/>
  <c r="AD1278"/>
  <c r="AE1278"/>
  <c r="AF1278"/>
  <c r="AD1279"/>
  <c r="AE1279"/>
  <c r="AF1279"/>
  <c r="AD1280"/>
  <c r="AE1280"/>
  <c r="AF1280"/>
  <c r="AE1281"/>
  <c r="AF1281"/>
  <c r="AD1281"/>
  <c r="AD1282"/>
  <c r="AE1282"/>
  <c r="AF1282"/>
  <c r="AE1283"/>
  <c r="AF1283"/>
  <c r="AD1283"/>
  <c r="AE1284"/>
  <c r="AF1284"/>
  <c r="AD1284"/>
  <c r="AE1285"/>
  <c r="AF1285"/>
  <c r="AD1285"/>
  <c r="AE1286"/>
  <c r="AF1286"/>
  <c r="AD1286"/>
  <c r="AE1287"/>
  <c r="AF1287"/>
  <c r="AD1287"/>
  <c r="AD1288"/>
  <c r="AE1288"/>
  <c r="AF1288"/>
  <c r="AE1289"/>
  <c r="AF1289"/>
  <c r="AD1289"/>
  <c r="AE1290"/>
  <c r="AF1290"/>
  <c r="AD1290"/>
  <c r="AD1291"/>
  <c r="AE1291"/>
  <c r="AF1291"/>
  <c r="AD1292"/>
  <c r="AE1292"/>
  <c r="AF1292"/>
  <c r="AD1293"/>
  <c r="AE1293"/>
  <c r="AF1293"/>
  <c r="AD1294"/>
  <c r="AE1294"/>
  <c r="AF1294"/>
  <c r="AE1295"/>
  <c r="AF1295"/>
  <c r="AD1295"/>
  <c r="AE1296"/>
  <c r="AF1296"/>
  <c r="AD1296"/>
  <c r="AD1297"/>
  <c r="AE1297"/>
  <c r="AF1297"/>
  <c r="AD1298"/>
  <c r="AE1298"/>
  <c r="AF1298"/>
  <c r="AD1299"/>
  <c r="AE1299"/>
  <c r="AF1299"/>
  <c r="AE1300"/>
  <c r="AF1300"/>
  <c r="AD1300"/>
  <c r="AD1301"/>
  <c r="AE1301"/>
  <c r="AF1301"/>
  <c r="AE1302"/>
  <c r="AF1302"/>
  <c r="AD1302"/>
  <c r="AD1303"/>
  <c r="AE1303"/>
  <c r="AF1303"/>
  <c r="AD1304"/>
  <c r="AE1304"/>
  <c r="AF1304"/>
  <c r="AD1305"/>
  <c r="AE1305"/>
  <c r="AF1305"/>
  <c r="AE1306"/>
  <c r="AF1306"/>
  <c r="AD1306"/>
  <c r="AD1307"/>
  <c r="AE1307"/>
  <c r="AF1307"/>
  <c r="AD1308"/>
  <c r="AE1308"/>
  <c r="AF1308"/>
  <c r="AD1309"/>
  <c r="AE1309"/>
  <c r="AF1309"/>
  <c r="AE1310"/>
  <c r="AF1310"/>
  <c r="AD1310"/>
  <c r="AD1311"/>
  <c r="AE1311"/>
  <c r="AF1311"/>
  <c r="AE1312"/>
  <c r="AF1312"/>
  <c r="AD1312"/>
  <c r="AD1313"/>
  <c r="AE1313"/>
  <c r="AF1313"/>
  <c r="AD1314"/>
  <c r="AE1314"/>
  <c r="AF1314"/>
  <c r="AD1315"/>
  <c r="AE1315"/>
  <c r="AF1315"/>
  <c r="AD1316"/>
  <c r="AE1316"/>
  <c r="AF1316"/>
  <c r="AD1317"/>
  <c r="AE1317"/>
  <c r="AF1317"/>
  <c r="AE1318"/>
  <c r="AF1318"/>
  <c r="AD1318"/>
  <c r="AD1319"/>
  <c r="AE1319"/>
  <c r="AF1319"/>
  <c r="AD1320"/>
  <c r="AE1320"/>
  <c r="AF1320"/>
  <c r="AD1321"/>
  <c r="AE1321"/>
  <c r="AF1321"/>
  <c r="AD1322"/>
  <c r="AE1322"/>
  <c r="AF1322"/>
  <c r="AE1323"/>
  <c r="AF1323"/>
  <c r="AD1323"/>
  <c r="AE1324"/>
  <c r="AF1324"/>
  <c r="AD1324"/>
  <c r="AD1325"/>
  <c r="AE1325"/>
  <c r="AF1325"/>
  <c r="AD1326"/>
  <c r="AE1326"/>
  <c r="AF1326"/>
  <c r="AE1327"/>
  <c r="AF1327"/>
  <c r="AD1327"/>
  <c r="AE1328"/>
  <c r="AF1328"/>
  <c r="AD1328"/>
  <c r="AD1329"/>
  <c r="AE1329"/>
  <c r="AF1329"/>
  <c r="AD1330"/>
  <c r="AE1330"/>
  <c r="AF1330"/>
  <c r="AD1331"/>
  <c r="AE1331"/>
  <c r="AF1331"/>
  <c r="AE1332"/>
  <c r="AF1332"/>
  <c r="AD1332"/>
  <c r="AD1333"/>
  <c r="AE1333"/>
  <c r="AF1333"/>
  <c r="AE1334"/>
  <c r="AF1334"/>
  <c r="AD1334"/>
  <c r="AE1335"/>
  <c r="AF1335"/>
  <c r="AD1335"/>
  <c r="AD1336"/>
  <c r="AE1336"/>
  <c r="AF1336"/>
  <c r="AD1337"/>
  <c r="AE1337"/>
  <c r="AF1337"/>
  <c r="AE1338"/>
  <c r="AF1338"/>
  <c r="AD1338"/>
  <c r="AD1339"/>
  <c r="AE1339"/>
  <c r="AF1339"/>
  <c r="AE1340"/>
  <c r="AF1340"/>
  <c r="AD1340"/>
  <c r="AD1341"/>
  <c r="AE1341"/>
  <c r="AF1341"/>
  <c r="AD1342"/>
  <c r="AE1342"/>
  <c r="AF1342"/>
  <c r="AD1343"/>
  <c r="AE1343"/>
  <c r="AF1343"/>
  <c r="AD1344"/>
  <c r="AE1344"/>
  <c r="AF1344"/>
  <c r="AE1345"/>
  <c r="AF1345"/>
  <c r="AD1345"/>
  <c r="AD1346"/>
  <c r="AE1346"/>
  <c r="AF1346"/>
  <c r="AE1347"/>
  <c r="AF1347"/>
  <c r="AD1347"/>
  <c r="AE1348"/>
  <c r="AF1348"/>
  <c r="AD1348"/>
  <c r="AD1349"/>
  <c r="AE1349"/>
  <c r="AF1349"/>
  <c r="AD1350"/>
  <c r="AE1350"/>
  <c r="AF1350"/>
  <c r="AE1351"/>
  <c r="AF1351"/>
  <c r="AD1351"/>
  <c r="AD1352"/>
  <c r="AE1352"/>
  <c r="AF1352"/>
  <c r="AE1353"/>
  <c r="AF1353"/>
  <c r="AD1353"/>
  <c r="AD1354"/>
  <c r="AE1354"/>
  <c r="AF1354"/>
  <c r="AD1355"/>
  <c r="AE1355"/>
  <c r="AF1355"/>
  <c r="AD1356"/>
  <c r="AE1356"/>
  <c r="AF1356"/>
  <c r="AE1357"/>
  <c r="AF1357"/>
  <c r="AD1357"/>
  <c r="AD1358"/>
  <c r="AE1358"/>
  <c r="AF1358"/>
  <c r="AE1359"/>
  <c r="AF1359"/>
  <c r="AD1359"/>
  <c r="AD1360"/>
  <c r="AE1360"/>
  <c r="AF1360"/>
  <c r="AD1361"/>
  <c r="AE1361"/>
  <c r="AF1361"/>
  <c r="AD1362"/>
  <c r="AE1362"/>
  <c r="AF1362"/>
  <c r="AD1363"/>
  <c r="AE1363"/>
  <c r="AF1363"/>
  <c r="AD1364"/>
  <c r="AE1364"/>
  <c r="AF1364"/>
  <c r="AE1365"/>
  <c r="AF1365"/>
  <c r="AD1365"/>
  <c r="AD1366"/>
  <c r="AE1366"/>
  <c r="AF1366"/>
  <c r="AE1367"/>
  <c r="AF1367"/>
  <c r="AD1367"/>
  <c r="AD1368"/>
  <c r="AE1368"/>
  <c r="AF1368"/>
  <c r="AD1369"/>
  <c r="AE1369"/>
  <c r="AF1369"/>
  <c r="AE1370"/>
  <c r="AF1370"/>
  <c r="AD1370"/>
  <c r="AD1371"/>
  <c r="AE1371"/>
  <c r="AF1371"/>
  <c r="AD1372"/>
  <c r="AE1372"/>
  <c r="AF1372"/>
  <c r="AD1373"/>
  <c r="AE1373"/>
  <c r="AF1373"/>
  <c r="AE1374"/>
  <c r="AF1374"/>
  <c r="AD1374"/>
  <c r="AD1375"/>
  <c r="AE1375"/>
  <c r="AF1375"/>
  <c r="AD1376"/>
  <c r="AE1376"/>
  <c r="AF1376"/>
  <c r="AE1377"/>
  <c r="AF1377"/>
  <c r="AD1377"/>
  <c r="AE1378"/>
  <c r="AF1378"/>
  <c r="AD1378"/>
  <c r="AD1379"/>
  <c r="AE1379"/>
  <c r="AF1379"/>
  <c r="AD1380"/>
  <c r="AE1380"/>
  <c r="AF1380"/>
  <c r="AD1381"/>
  <c r="AE1381"/>
  <c r="AF1381"/>
  <c r="AD1382"/>
  <c r="AE1382"/>
  <c r="AF1382"/>
  <c r="AE1383"/>
  <c r="AF1383"/>
  <c r="AD1383"/>
  <c r="AE1384"/>
  <c r="AF1384"/>
  <c r="AD1384"/>
  <c r="AE1385"/>
  <c r="AF1385"/>
  <c r="AD1385"/>
  <c r="AD1386"/>
  <c r="AE1386"/>
  <c r="AF1386"/>
  <c r="AD1387"/>
  <c r="AE1387"/>
  <c r="AF1387"/>
  <c r="AE1388"/>
  <c r="AF1388"/>
  <c r="AD1388"/>
  <c r="AD1389"/>
  <c r="AE1389"/>
  <c r="AF1389"/>
  <c r="AD1390"/>
  <c r="AE1390"/>
  <c r="AF1390"/>
  <c r="AD1391"/>
  <c r="AE1391"/>
  <c r="AF1391"/>
  <c r="AE1392"/>
  <c r="AF1392"/>
  <c r="AD1392"/>
  <c r="AE1393"/>
  <c r="AF1393"/>
  <c r="AD1393"/>
  <c r="AE1394"/>
  <c r="AF1394"/>
  <c r="AD1394"/>
  <c r="AD1395"/>
  <c r="AE1395"/>
  <c r="AF1395"/>
  <c r="AD1396"/>
  <c r="AE1396"/>
  <c r="AF1396"/>
  <c r="AD1397"/>
  <c r="AE1397"/>
  <c r="AF1397"/>
  <c r="AE1398"/>
  <c r="AF1398"/>
  <c r="AD1398"/>
  <c r="AD1399"/>
  <c r="AE1399"/>
  <c r="AF1399"/>
  <c r="AD1400"/>
  <c r="AE1400"/>
  <c r="AF1400"/>
  <c r="AD1401"/>
  <c r="AE1401"/>
  <c r="AF1401"/>
  <c r="AD1402"/>
  <c r="AE1402"/>
  <c r="AF1402"/>
  <c r="AE1403"/>
  <c r="AF1403"/>
  <c r="AD1403"/>
  <c r="AE1404"/>
  <c r="AF1404"/>
  <c r="AD1404"/>
  <c r="AD1405"/>
  <c r="AE1405"/>
  <c r="AF1405"/>
  <c r="AD1406"/>
  <c r="AE1406"/>
  <c r="AF1406"/>
  <c r="AE1407"/>
  <c r="AF1407"/>
  <c r="AD1407"/>
  <c r="AD1408"/>
  <c r="AE1408"/>
  <c r="AF1408"/>
  <c r="AD1409"/>
  <c r="AE1409"/>
  <c r="AF1409"/>
  <c r="AD1410"/>
  <c r="AE1410"/>
  <c r="AF1410"/>
  <c r="AD1411"/>
  <c r="AE1411"/>
  <c r="AF1411"/>
  <c r="AD1412"/>
  <c r="AE1412"/>
  <c r="AF1412"/>
  <c r="AD1413"/>
  <c r="AE1413"/>
  <c r="AF1413"/>
  <c r="AD1414"/>
  <c r="AE1414"/>
  <c r="AF1414"/>
  <c r="AD1415"/>
  <c r="AE1415"/>
  <c r="AF1415"/>
  <c r="AE1416"/>
  <c r="AF1416"/>
  <c r="AD1416"/>
  <c r="AD1417"/>
  <c r="AE1417"/>
  <c r="AF1417"/>
  <c r="AD1418"/>
  <c r="AE1418"/>
  <c r="AF1418"/>
  <c r="AD1419"/>
  <c r="AE1419"/>
  <c r="AF1419"/>
  <c r="AD1420"/>
  <c r="AE1420"/>
  <c r="AF1420"/>
  <c r="AD1421"/>
  <c r="AE1421"/>
  <c r="AF1421"/>
  <c r="AD1422"/>
  <c r="AE1422"/>
  <c r="AF1422"/>
  <c r="AD1423"/>
  <c r="AE1423"/>
  <c r="AF1423"/>
  <c r="AD1424"/>
  <c r="AE1424"/>
  <c r="AF1424"/>
  <c r="AD1425"/>
  <c r="AE1425"/>
  <c r="AF1425"/>
  <c r="AD1426"/>
  <c r="AE1426"/>
  <c r="AF1426"/>
  <c r="AD1427"/>
  <c r="AE1427"/>
  <c r="AF1427"/>
  <c r="AD1428"/>
  <c r="AE1428"/>
  <c r="AF1428"/>
  <c r="AD1429"/>
  <c r="AE1429"/>
  <c r="AF1429"/>
  <c r="AE1430"/>
  <c r="AF1430"/>
  <c r="AD1430"/>
  <c r="AE1431"/>
  <c r="AF1431"/>
  <c r="AD1431"/>
  <c r="AD1432"/>
  <c r="AE1432"/>
  <c r="AF1432"/>
  <c r="AD1433"/>
  <c r="AE1433"/>
  <c r="AF1433"/>
  <c r="AD1434"/>
  <c r="AE1434"/>
  <c r="AF1434"/>
  <c r="AD1435"/>
  <c r="AE1435"/>
  <c r="AF1435"/>
  <c r="AD1436"/>
  <c r="AE1436"/>
  <c r="AF1436"/>
  <c r="AE1437"/>
  <c r="AF1437"/>
  <c r="AD1437"/>
  <c r="AD1438"/>
  <c r="AE1438"/>
  <c r="AF1438"/>
  <c r="AD1439"/>
  <c r="AE1439"/>
  <c r="AF1439"/>
  <c r="AE1440"/>
  <c r="AF1440"/>
  <c r="AD1440"/>
  <c r="AD1441"/>
  <c r="AE1441"/>
  <c r="AF1441"/>
  <c r="AE1442"/>
  <c r="AF1442"/>
  <c r="AD1442"/>
  <c r="AD1443"/>
  <c r="AE1443"/>
  <c r="AF1443"/>
  <c r="AD1444"/>
  <c r="AE1444"/>
  <c r="AF1444"/>
  <c r="AD1445"/>
  <c r="AE1445"/>
  <c r="AF1445"/>
  <c r="AE1446"/>
  <c r="AF1446"/>
  <c r="AD1446"/>
  <c r="AD1447"/>
  <c r="AE1447"/>
  <c r="AF1447"/>
  <c r="AD1448"/>
  <c r="AE1448"/>
  <c r="AF1448"/>
  <c r="AD1449"/>
  <c r="AE1449"/>
  <c r="AF1449"/>
  <c r="AD1450"/>
  <c r="AE1450"/>
  <c r="AF1450"/>
  <c r="AE1451"/>
  <c r="AF1451"/>
  <c r="AD1451"/>
  <c r="AD1452"/>
  <c r="AE1452"/>
  <c r="AF1452"/>
  <c r="AE1453"/>
  <c r="AF1453"/>
  <c r="AD1453"/>
  <c r="AD1454"/>
  <c r="AE1454"/>
  <c r="AF1454"/>
  <c r="AE1455"/>
  <c r="AF1455"/>
  <c r="AD1455"/>
  <c r="AD1456"/>
  <c r="AE1456"/>
  <c r="AF1456"/>
  <c r="AD1457"/>
  <c r="AE1457"/>
  <c r="AF1457"/>
  <c r="AD1458"/>
  <c r="AE1458"/>
  <c r="AF1458"/>
  <c r="AD1459"/>
  <c r="AE1459"/>
  <c r="AF1459"/>
  <c r="AD1460"/>
  <c r="AE1460"/>
  <c r="AF1460"/>
  <c r="AD1461"/>
  <c r="AE1461"/>
  <c r="AF1461"/>
  <c r="AD1462"/>
  <c r="AE1462"/>
  <c r="AF1462"/>
  <c r="AD1463"/>
  <c r="AE1463"/>
  <c r="AF1463"/>
  <c r="AD1464"/>
  <c r="AE1464"/>
  <c r="AF1464"/>
  <c r="AE1465"/>
  <c r="AF1465"/>
  <c r="AD1465"/>
  <c r="AD1466"/>
  <c r="AE1466"/>
  <c r="AF1466"/>
  <c r="AE1467"/>
  <c r="AF1467"/>
  <c r="AD1467"/>
  <c r="AD1468"/>
  <c r="AE1468"/>
  <c r="AF1468"/>
  <c r="AE1469"/>
  <c r="AF1469"/>
  <c r="AD1469"/>
  <c r="AD1470"/>
  <c r="AE1470"/>
  <c r="AF1470"/>
  <c r="AD1471"/>
  <c r="AE1471"/>
  <c r="AF1471"/>
  <c r="AD1472"/>
  <c r="AE1472"/>
  <c r="AF1472"/>
  <c r="AE1473"/>
  <c r="AF1473"/>
  <c r="AD1473"/>
  <c r="AD1474"/>
  <c r="AE1474"/>
  <c r="AF1474"/>
  <c r="AE1475"/>
  <c r="AF1475"/>
  <c r="AD1475"/>
  <c r="AD1476"/>
  <c r="AE1476"/>
  <c r="AF1476"/>
  <c r="AE1477"/>
  <c r="AF1477"/>
  <c r="AD1477"/>
  <c r="AD1478"/>
  <c r="AE1478"/>
  <c r="AF1478"/>
  <c r="AD1479"/>
  <c r="AE1479"/>
  <c r="AF1479"/>
  <c r="AE1480"/>
  <c r="AF1480"/>
  <c r="AD1480"/>
  <c r="AD1481"/>
  <c r="AE1481"/>
  <c r="AF1481"/>
  <c r="AE1482"/>
  <c r="AF1482"/>
  <c r="AD1482"/>
  <c r="AD1483"/>
  <c r="AE1483"/>
  <c r="AF1483"/>
  <c r="AD1484"/>
  <c r="AE1484"/>
  <c r="AF1484"/>
  <c r="AE1485"/>
  <c r="AF1485"/>
  <c r="AD1485"/>
  <c r="AD1486"/>
  <c r="AE1486"/>
  <c r="AF1486"/>
  <c r="AE1487"/>
  <c r="AF1487"/>
  <c r="AD1487"/>
  <c r="AD1488"/>
  <c r="AE1488"/>
  <c r="AF1488"/>
  <c r="AD1489"/>
  <c r="AE1489"/>
  <c r="AF1489"/>
  <c r="AD1490"/>
  <c r="AE1490"/>
  <c r="AF1490"/>
  <c r="AE1491"/>
  <c r="AF1491"/>
  <c r="AD1491"/>
  <c r="AD1492"/>
  <c r="AE1492"/>
  <c r="AF1492"/>
  <c r="AD1493"/>
  <c r="AE1493"/>
  <c r="AF1493"/>
  <c r="AE1494"/>
  <c r="AF1494"/>
  <c r="AD1494"/>
  <c r="AD1495"/>
  <c r="AE1495"/>
  <c r="AF1495"/>
  <c r="AE1496"/>
  <c r="AF1496"/>
  <c r="AD1496"/>
  <c r="AD1497"/>
  <c r="AE1497"/>
  <c r="AF1497"/>
  <c r="AD1498"/>
  <c r="AE1498"/>
  <c r="AF1498"/>
  <c r="AD1499"/>
  <c r="AE1499"/>
  <c r="AF1499"/>
  <c r="AE1500"/>
  <c r="AF1500"/>
  <c r="AD1500"/>
  <c r="AD1501"/>
  <c r="AE1501"/>
  <c r="AF1501"/>
  <c r="AE1502"/>
  <c r="AF1502"/>
  <c r="AD1502"/>
  <c r="AE1503"/>
  <c r="AF1503"/>
  <c r="AD1503"/>
  <c r="AD1504"/>
  <c r="AE1504"/>
  <c r="AF1504"/>
  <c r="AD1505"/>
  <c r="AE1505"/>
  <c r="AF1505"/>
  <c r="AD1506"/>
  <c r="AE1506"/>
  <c r="AF1506"/>
  <c r="AD1507"/>
  <c r="AE1507"/>
  <c r="AF1507"/>
  <c r="AE1508"/>
  <c r="AF1508"/>
  <c r="AD1508"/>
  <c r="AD1509"/>
  <c r="AE1509"/>
  <c r="AF1509"/>
  <c r="AD1510"/>
  <c r="AE1510"/>
  <c r="AF1510"/>
  <c r="AE1511"/>
  <c r="AF1511"/>
  <c r="AD1511"/>
  <c r="AD1512"/>
  <c r="AE1512"/>
  <c r="AF1512"/>
  <c r="AD1513"/>
  <c r="AE1513"/>
  <c r="AF1513"/>
  <c r="AD1514"/>
  <c r="AE1514"/>
  <c r="AF1514"/>
  <c r="AD1515"/>
  <c r="AE1515"/>
  <c r="AF1515"/>
  <c r="AE1516"/>
  <c r="AF1516"/>
  <c r="AD1516"/>
  <c r="AE1517"/>
  <c r="AF1517"/>
  <c r="AD1517"/>
  <c r="AD1518"/>
  <c r="AE1518"/>
  <c r="AF1518"/>
  <c r="AD1519"/>
  <c r="AE1519"/>
  <c r="AF1519"/>
  <c r="AD1520"/>
  <c r="AE1520"/>
  <c r="AF1520"/>
  <c r="AD1521"/>
  <c r="AE1521"/>
  <c r="AF1521"/>
  <c r="AD1522"/>
  <c r="AE1522"/>
  <c r="AF1522"/>
  <c r="AE1523"/>
  <c r="AF1523"/>
  <c r="AD1523"/>
  <c r="AD1524"/>
  <c r="AE1524"/>
  <c r="AF1524"/>
  <c r="AD1525"/>
  <c r="AE1525"/>
  <c r="AF1525"/>
  <c r="AD1526"/>
  <c r="AE1526"/>
  <c r="AF1526"/>
  <c r="AD1527"/>
  <c r="AE1527"/>
  <c r="AF1527"/>
  <c r="AE1528"/>
  <c r="AF1528"/>
  <c r="AD1528"/>
  <c r="AD1529"/>
  <c r="AE1529"/>
  <c r="AF1529"/>
  <c r="AD1530"/>
  <c r="AE1530"/>
  <c r="AF1530"/>
  <c r="AD1531"/>
  <c r="AE1531"/>
  <c r="AF1531"/>
  <c r="AD1532"/>
  <c r="AE1532"/>
  <c r="AF1532"/>
  <c r="AD1533"/>
  <c r="AE1533"/>
  <c r="AF1533"/>
  <c r="AD1534"/>
  <c r="AE1534"/>
  <c r="AF1534"/>
  <c r="AD1535"/>
  <c r="AE1535"/>
  <c r="AF1535"/>
  <c r="AE1536"/>
  <c r="AF1536"/>
  <c r="AD1536"/>
  <c r="AD1537"/>
  <c r="AE1537"/>
  <c r="AF1537"/>
  <c r="AD1538"/>
  <c r="AE1538"/>
  <c r="AF1538"/>
  <c r="AE1539"/>
  <c r="AF1539"/>
  <c r="AD1539"/>
  <c r="AD1540"/>
  <c r="AE1540"/>
  <c r="AF1540"/>
  <c r="AE1541"/>
  <c r="AF1541"/>
  <c r="AD1541"/>
  <c r="AD1542"/>
  <c r="AE1542"/>
  <c r="AF1542"/>
  <c r="AD1543"/>
  <c r="AE1543"/>
  <c r="AF1543"/>
  <c r="AE1544"/>
  <c r="AF1544"/>
  <c r="AD1544"/>
  <c r="AD1545"/>
  <c r="AE1545"/>
  <c r="AF1545"/>
  <c r="AD1546"/>
  <c r="AE1546"/>
  <c r="AF1546"/>
  <c r="AE1547"/>
  <c r="AF1547"/>
  <c r="AD1547"/>
  <c r="AD1548"/>
  <c r="AE1548"/>
  <c r="AF1548"/>
  <c r="AD1549"/>
  <c r="AE1549"/>
  <c r="AF1549"/>
  <c r="AD1550"/>
  <c r="AE1550"/>
  <c r="AF1550"/>
  <c r="AD1551"/>
  <c r="AE1551"/>
  <c r="AF1551"/>
  <c r="AD1552"/>
  <c r="AE1552"/>
  <c r="AF1552"/>
  <c r="AE1553"/>
  <c r="AF1553"/>
  <c r="AD1553"/>
  <c r="AE1554"/>
  <c r="AF1554"/>
  <c r="AD1554"/>
  <c r="AD1555"/>
  <c r="AE1555"/>
  <c r="AF1555"/>
  <c r="AD1556"/>
  <c r="AE1556"/>
  <c r="AF1556"/>
  <c r="AD1557"/>
  <c r="AE1557"/>
  <c r="AF1557"/>
  <c r="AD1558"/>
  <c r="AE1558"/>
  <c r="AF1558"/>
  <c r="AD1559"/>
  <c r="AE1559"/>
  <c r="AF1559"/>
  <c r="AD1560"/>
  <c r="AE1560"/>
  <c r="AF1560"/>
  <c r="AE1561"/>
  <c r="AF1561"/>
  <c r="AD1561"/>
  <c r="AD1562"/>
  <c r="AE1562"/>
  <c r="AF1562"/>
  <c r="AD1563"/>
  <c r="AE1563"/>
  <c r="AF1563"/>
  <c r="AD1564"/>
  <c r="AE1564"/>
  <c r="AF1564"/>
  <c r="AD1565"/>
  <c r="AE1565"/>
  <c r="AF1565"/>
  <c r="AD1566"/>
  <c r="AE1566"/>
  <c r="AF1566"/>
  <c r="AD1567"/>
  <c r="AE1567"/>
  <c r="AF1567"/>
  <c r="AD1568"/>
  <c r="AE1568"/>
  <c r="AF1568"/>
  <c r="AE1569"/>
  <c r="AF1569"/>
  <c r="AD1569"/>
  <c r="AD1570"/>
  <c r="AE1570"/>
  <c r="AF1570"/>
  <c r="AE1571"/>
  <c r="AF1571"/>
  <c r="AD1571"/>
  <c r="AD1572"/>
  <c r="AE1572"/>
  <c r="AF1572"/>
  <c r="AE1573"/>
  <c r="AF1573"/>
  <c r="AD1573"/>
  <c r="AD1574"/>
  <c r="AE1574"/>
  <c r="AF1574"/>
  <c r="AE1575"/>
  <c r="AF1575"/>
  <c r="AD1575"/>
  <c r="AE1576"/>
  <c r="AF1576"/>
  <c r="AD1576"/>
  <c r="AD1577"/>
  <c r="AE1577"/>
  <c r="AF1577"/>
  <c r="AD1578"/>
  <c r="AE1578"/>
  <c r="AF1578"/>
  <c r="AE1579"/>
  <c r="AF1579"/>
  <c r="AD1579"/>
  <c r="AE1580"/>
  <c r="AF1580"/>
  <c r="AD1580"/>
  <c r="AD1581"/>
  <c r="AE1581"/>
  <c r="AF1581"/>
  <c r="AD1582"/>
  <c r="AE1582"/>
  <c r="AF1582"/>
  <c r="AE1583"/>
  <c r="AF1583"/>
  <c r="AD1583"/>
  <c r="AD1584"/>
  <c r="AE1584"/>
  <c r="AF1584"/>
  <c r="AD1585"/>
  <c r="AE1585"/>
  <c r="AF1585"/>
  <c r="AD1586"/>
  <c r="AE1586"/>
  <c r="AF1586"/>
  <c r="AE1587"/>
  <c r="AF1587"/>
  <c r="AD1587"/>
  <c r="AE1588"/>
  <c r="AF1588"/>
  <c r="AD1588"/>
  <c r="AE1589"/>
  <c r="AF1589"/>
  <c r="AD1589"/>
  <c r="AD1590"/>
  <c r="AE1590"/>
  <c r="AF1590"/>
  <c r="AD1591"/>
  <c r="AE1591"/>
  <c r="AF1591"/>
  <c r="AD1592"/>
  <c r="AE1592"/>
  <c r="AF1592"/>
  <c r="AD1593"/>
  <c r="AE1593"/>
  <c r="AF1593"/>
  <c r="AD1594"/>
  <c r="AE1594"/>
  <c r="AF1594"/>
  <c r="AD1595"/>
  <c r="AE1595"/>
  <c r="AF1595"/>
  <c r="AD1596"/>
  <c r="AE1596"/>
  <c r="AF1596"/>
  <c r="AE1597"/>
  <c r="AF1597"/>
  <c r="AD1597"/>
  <c r="AD1598"/>
  <c r="AE1598"/>
  <c r="AF1598"/>
  <c r="AE1599"/>
  <c r="AF1599"/>
  <c r="AD1599"/>
  <c r="AD1600"/>
  <c r="AE1600"/>
  <c r="AF1600"/>
  <c r="AD1601"/>
  <c r="AE1601"/>
  <c r="AF1601"/>
  <c r="AE1602"/>
  <c r="AF1602"/>
  <c r="AD1602"/>
  <c r="AE1603"/>
  <c r="AF1603"/>
  <c r="AD1603"/>
  <c r="AD1604"/>
  <c r="AE1604"/>
  <c r="AF1604"/>
  <c r="AD1605"/>
  <c r="AE1605"/>
  <c r="AF1605"/>
  <c r="AD1606"/>
  <c r="AE1606"/>
  <c r="AF1606"/>
  <c r="AD1607"/>
  <c r="AE1607"/>
  <c r="AF1607"/>
  <c r="AD1608"/>
  <c r="AE1608"/>
  <c r="AF1608"/>
  <c r="AE1609"/>
  <c r="AF1609"/>
  <c r="AD1609"/>
  <c r="AE1610"/>
  <c r="AF1610"/>
  <c r="AD1610"/>
  <c r="AD1611"/>
  <c r="AE1611"/>
  <c r="AF1611"/>
  <c r="AD1612"/>
  <c r="AE1612"/>
  <c r="AF1612"/>
  <c r="AD1613"/>
  <c r="AE1613"/>
  <c r="AF1613"/>
  <c r="AD1614"/>
  <c r="AE1614"/>
  <c r="AF1614"/>
  <c r="AD1615"/>
  <c r="AE1615"/>
  <c r="AF1615"/>
  <c r="AD1616"/>
  <c r="AE1616"/>
  <c r="AF1616"/>
  <c r="AD1617"/>
  <c r="AE1617"/>
  <c r="AF1617"/>
  <c r="AD1618"/>
  <c r="AE1618"/>
  <c r="AF1618"/>
  <c r="AD1619"/>
  <c r="AE1619"/>
  <c r="AF1619"/>
  <c r="AE1620"/>
  <c r="AF1620"/>
  <c r="AD1620"/>
  <c r="AD1621"/>
  <c r="AE1621"/>
  <c r="AF1621"/>
  <c r="AD1622"/>
  <c r="AE1622"/>
  <c r="AF1622"/>
  <c r="AE1623"/>
  <c r="AF1623"/>
  <c r="AD1623"/>
  <c r="AD1624"/>
  <c r="AE1624"/>
  <c r="AF1624"/>
  <c r="AD1625"/>
  <c r="AE1625"/>
  <c r="AF1625"/>
  <c r="AD1626"/>
  <c r="AE1626"/>
  <c r="AF1626"/>
  <c r="AD1627"/>
  <c r="AE1627"/>
  <c r="AF1627"/>
  <c r="AD1628"/>
  <c r="AE1628"/>
  <c r="AF1628"/>
  <c r="AD1629"/>
  <c r="AE1629"/>
  <c r="AF1629"/>
  <c r="AD1630"/>
  <c r="AE1630"/>
  <c r="AF1630"/>
  <c r="AD1631"/>
  <c r="AE1631"/>
  <c r="AF1631"/>
  <c r="AD1632"/>
  <c r="AE1632"/>
  <c r="AF1632"/>
  <c r="AD1633"/>
  <c r="AE1633"/>
  <c r="AF1633"/>
  <c r="AE1634"/>
  <c r="AF1634"/>
  <c r="AD1634"/>
  <c r="AD1635"/>
  <c r="AE1635"/>
  <c r="AF1635"/>
  <c r="AD1636"/>
  <c r="AE1636"/>
  <c r="AF1636"/>
  <c r="AD1637"/>
  <c r="AE1637"/>
  <c r="AF1637"/>
  <c r="AE1638"/>
  <c r="AF1638"/>
  <c r="AD1638"/>
  <c r="AE1639"/>
  <c r="AF1639"/>
  <c r="AD1639"/>
  <c r="AD1640"/>
  <c r="AE1640"/>
  <c r="AF1640"/>
  <c r="AE1641"/>
  <c r="AF1641"/>
  <c r="AD1641"/>
  <c r="AE1642"/>
  <c r="AF1642"/>
  <c r="AD1642"/>
  <c r="AD1643"/>
  <c r="AE1643"/>
  <c r="AF1643"/>
  <c r="AE1644"/>
  <c r="AF1644"/>
  <c r="AD1644"/>
  <c r="AD1645"/>
  <c r="AE1645"/>
  <c r="AF1645"/>
  <c r="AE1646"/>
  <c r="AF1646"/>
  <c r="AD1646"/>
  <c r="AD1647"/>
  <c r="AE1647"/>
  <c r="AF1647"/>
  <c r="AE1648"/>
  <c r="AF1648"/>
  <c r="AD1648"/>
  <c r="AE1649"/>
  <c r="AF1649"/>
  <c r="AD1649"/>
  <c r="AE1650"/>
  <c r="AF1650"/>
  <c r="AD1650"/>
  <c r="AD1651"/>
  <c r="AE1651"/>
  <c r="AF1651"/>
  <c r="AD1652"/>
  <c r="AE1652"/>
  <c r="AF1652"/>
  <c r="AE1653"/>
  <c r="AF1653"/>
  <c r="AD1653"/>
  <c r="AD1654"/>
  <c r="AE1654"/>
  <c r="AF1654"/>
  <c r="AD1655"/>
  <c r="AE1655"/>
  <c r="AF1655"/>
  <c r="AD1656"/>
  <c r="AE1656"/>
  <c r="AF1656"/>
  <c r="AD1657"/>
  <c r="AE1657"/>
  <c r="AF1657"/>
  <c r="AD1658"/>
  <c r="AE1658"/>
  <c r="AF1658"/>
  <c r="AD1659"/>
  <c r="AE1659"/>
  <c r="AF1659"/>
  <c r="AD1660"/>
  <c r="AE1660"/>
  <c r="AF1660"/>
  <c r="AD1661"/>
  <c r="AE1661"/>
  <c r="AF1661"/>
  <c r="AE1662"/>
  <c r="AF1662"/>
  <c r="AD1662"/>
  <c r="AD1663"/>
  <c r="AE1663"/>
  <c r="AF1663"/>
  <c r="AD1664"/>
  <c r="AE1664"/>
  <c r="AF1664"/>
  <c r="AD1665"/>
  <c r="AE1665"/>
  <c r="AF1665"/>
  <c r="AD1666"/>
  <c r="AE1666"/>
  <c r="AF1666"/>
  <c r="AD1667"/>
  <c r="AE1667"/>
  <c r="AF1667"/>
  <c r="AD1668"/>
  <c r="AE1668"/>
  <c r="AF1668"/>
  <c r="AD1669"/>
  <c r="AE1669"/>
  <c r="AF1669"/>
  <c r="AE1670"/>
  <c r="AF1670"/>
  <c r="AD1670"/>
  <c r="AE1671"/>
  <c r="AF1671"/>
  <c r="AD1671"/>
  <c r="AD1672"/>
  <c r="AE1672"/>
  <c r="AF1672"/>
  <c r="AD1673"/>
  <c r="AE1673"/>
  <c r="AF1673"/>
  <c r="AD1674"/>
  <c r="AE1674"/>
  <c r="AF1674"/>
  <c r="AD1675"/>
  <c r="AE1675"/>
  <c r="AF1675"/>
  <c r="AE1676"/>
  <c r="AF1676"/>
  <c r="AD1676"/>
  <c r="AD1677"/>
  <c r="AE1677"/>
  <c r="AF1677"/>
  <c r="AD1678"/>
  <c r="AE1678"/>
  <c r="AF1678"/>
  <c r="AD1679"/>
  <c r="AE1679"/>
  <c r="AF1679"/>
  <c r="AE1680"/>
  <c r="AF1680"/>
  <c r="AD1680"/>
  <c r="AD1681"/>
  <c r="AE1681"/>
  <c r="AF1681"/>
  <c r="AE1682"/>
  <c r="AF1682"/>
  <c r="AD1682"/>
  <c r="AD1683"/>
  <c r="AE1683"/>
  <c r="AF1683"/>
  <c r="AD1684"/>
  <c r="AE1684"/>
  <c r="AF1684"/>
  <c r="AD1685"/>
  <c r="AE1685"/>
  <c r="AF1685"/>
  <c r="AD1686"/>
  <c r="AE1686"/>
  <c r="AF1686"/>
  <c r="AD1687"/>
  <c r="AE1687"/>
  <c r="AF1687"/>
  <c r="AE1688"/>
  <c r="AF1688"/>
  <c r="AD1688"/>
  <c r="AE1689"/>
  <c r="AF1689"/>
  <c r="AD1689"/>
  <c r="AD1690"/>
  <c r="AE1690"/>
  <c r="AF1690"/>
  <c r="AD1691"/>
  <c r="AE1691"/>
  <c r="AF1691"/>
  <c r="AD1692"/>
  <c r="AE1692"/>
  <c r="AF1692"/>
  <c r="AE1693"/>
  <c r="AF1693"/>
  <c r="AD1693"/>
  <c r="AD1694"/>
  <c r="AE1694"/>
  <c r="AF1694"/>
  <c r="AD1695"/>
  <c r="AE1695"/>
  <c r="AF1695"/>
  <c r="AE1696"/>
  <c r="AF1696"/>
  <c r="AD1696"/>
  <c r="AD1697"/>
  <c r="AE1697"/>
  <c r="AF1697"/>
  <c r="AD1698"/>
  <c r="AE1698"/>
  <c r="AF1698"/>
  <c r="AD1699"/>
  <c r="AE1699"/>
  <c r="AF1699"/>
  <c r="AE1700"/>
  <c r="AF1700"/>
  <c r="AD1700"/>
  <c r="AD1701"/>
  <c r="AE1701"/>
  <c r="AF1701"/>
  <c r="AE1702"/>
  <c r="AF1702"/>
  <c r="AD1702"/>
  <c r="AD1703"/>
  <c r="AE1703"/>
  <c r="AF1703"/>
  <c r="AE1704"/>
  <c r="AF1704"/>
  <c r="AD1704"/>
  <c r="AE1705"/>
  <c r="AF1705"/>
  <c r="AD1705"/>
  <c r="AE1706"/>
  <c r="AF1706"/>
  <c r="AD1706"/>
  <c r="AD1707"/>
  <c r="AE1707"/>
  <c r="AF1707"/>
  <c r="AE1708"/>
  <c r="AF1708"/>
  <c r="AD1708"/>
  <c r="AD1709"/>
  <c r="AE1709"/>
  <c r="AF1709"/>
  <c r="AD1710"/>
  <c r="AE1710"/>
  <c r="AF1710"/>
  <c r="AD1711"/>
  <c r="AE1711"/>
  <c r="AF1711"/>
  <c r="AD1712"/>
  <c r="AE1712"/>
  <c r="AF1712"/>
  <c r="AE1713"/>
  <c r="AF1713"/>
  <c r="AD1713"/>
  <c r="AE1714"/>
  <c r="AF1714"/>
  <c r="AD1714"/>
  <c r="AE1715"/>
  <c r="AF1715"/>
  <c r="AD1715"/>
  <c r="AD1716"/>
  <c r="AE1716"/>
  <c r="AF1716"/>
  <c r="AE1717"/>
  <c r="AF1717"/>
  <c r="AD1717"/>
  <c r="AD1718"/>
  <c r="AE1718"/>
  <c r="AF1718"/>
  <c r="AE1719"/>
  <c r="AF1719"/>
  <c r="AD1719"/>
  <c r="AD1720"/>
  <c r="AE1720"/>
  <c r="AF1720"/>
  <c r="AD1721"/>
  <c r="AE1721"/>
  <c r="AF1721"/>
  <c r="AD1722"/>
  <c r="AE1722"/>
  <c r="AF1722"/>
  <c r="AE1723"/>
  <c r="AF1723"/>
  <c r="AD1723"/>
  <c r="AD1724"/>
  <c r="AE1724"/>
  <c r="AF1724"/>
  <c r="AE1725"/>
  <c r="AF1725"/>
  <c r="AD1725"/>
  <c r="AD1726"/>
  <c r="AE1726"/>
  <c r="AF1726"/>
  <c r="AE1727"/>
  <c r="AF1727"/>
  <c r="AD1727"/>
  <c r="AE1728"/>
  <c r="AF1728"/>
  <c r="AD1728"/>
  <c r="AD1729"/>
  <c r="AE1729"/>
  <c r="AF1729"/>
  <c r="AD1730"/>
  <c r="AE1730"/>
  <c r="AF1730"/>
  <c r="AD1731"/>
  <c r="AE1731"/>
  <c r="AF1731"/>
  <c r="AD1732"/>
  <c r="AE1732"/>
  <c r="AF1732"/>
  <c r="AE1733"/>
  <c r="AF1733"/>
  <c r="AD1733"/>
  <c r="AD1734"/>
  <c r="AE1734"/>
  <c r="AF1734"/>
  <c r="AE1735"/>
  <c r="AF1735"/>
  <c r="AD1735"/>
  <c r="AD1736"/>
  <c r="AE1736"/>
  <c r="AF1736"/>
  <c r="AD1737"/>
  <c r="AE1737"/>
  <c r="AF1737"/>
  <c r="AD1738"/>
  <c r="AE1738"/>
  <c r="AF1738"/>
  <c r="AD1739"/>
  <c r="AE1739"/>
  <c r="AF1739"/>
  <c r="AD1740"/>
  <c r="AE1740"/>
  <c r="AF1740"/>
  <c r="AD1741"/>
  <c r="AE1741"/>
  <c r="AF1741"/>
  <c r="AD1742"/>
  <c r="AE1742"/>
  <c r="AF1742"/>
  <c r="AD1743"/>
  <c r="AE1743"/>
  <c r="AF1743"/>
  <c r="AE1744"/>
  <c r="AF1744"/>
  <c r="AD1744"/>
  <c r="AD1745"/>
  <c r="AE1745"/>
  <c r="AF1745"/>
  <c r="AD1746"/>
  <c r="AE1746"/>
  <c r="AF1746"/>
  <c r="AD1747"/>
  <c r="AE1747"/>
  <c r="AF1747"/>
  <c r="AD1748"/>
  <c r="AE1748"/>
  <c r="AF1748"/>
  <c r="AE1749"/>
  <c r="AF1749"/>
  <c r="AD1749"/>
  <c r="AE1750"/>
  <c r="AF1750"/>
  <c r="AD1750"/>
  <c r="AE1751"/>
  <c r="AF1751"/>
  <c r="AD1751"/>
  <c r="AD1752"/>
  <c r="AE1752"/>
  <c r="AF1752"/>
  <c r="AD1753"/>
  <c r="AE1753"/>
  <c r="AF1753"/>
  <c r="AD1754"/>
  <c r="AE1754"/>
  <c r="AF1754"/>
  <c r="AD1755"/>
  <c r="AE1755"/>
  <c r="AF1755"/>
  <c r="AE1756"/>
  <c r="AF1756"/>
  <c r="AD1756"/>
  <c r="AE1757"/>
  <c r="AF1757"/>
  <c r="AD1757"/>
  <c r="AD1758"/>
  <c r="AE1758"/>
  <c r="AF1758"/>
  <c r="AD1759"/>
  <c r="AE1759"/>
  <c r="AF1759"/>
  <c r="AE1760"/>
  <c r="AF1760"/>
  <c r="AD1760"/>
  <c r="AD1761"/>
  <c r="AE1761"/>
  <c r="AF1761"/>
  <c r="AD1762"/>
  <c r="AE1762"/>
  <c r="AF1762"/>
  <c r="AD1763"/>
  <c r="AE1763"/>
  <c r="AF1763"/>
  <c r="AD1764"/>
  <c r="AE1764"/>
  <c r="AF1764"/>
  <c r="AD1765"/>
  <c r="AE1765"/>
  <c r="AF1765"/>
  <c r="AD1766"/>
  <c r="AE1766"/>
  <c r="AF1766"/>
  <c r="AE1767"/>
  <c r="AF1767"/>
  <c r="AD1767"/>
  <c r="AD1768"/>
  <c r="AE1768"/>
  <c r="AF1768"/>
  <c r="AD1769"/>
  <c r="AE1769"/>
  <c r="AF1769"/>
  <c r="AD1770"/>
  <c r="AE1770"/>
  <c r="AF1770"/>
  <c r="AE1771"/>
  <c r="AF1771"/>
  <c r="AD1771"/>
  <c r="AD1772"/>
  <c r="AE1772"/>
  <c r="AF1772"/>
  <c r="AE1773"/>
  <c r="AF1773"/>
  <c r="AD1773"/>
  <c r="AD1774"/>
  <c r="AE1774"/>
  <c r="AF1774"/>
  <c r="AE1775"/>
  <c r="AF1775"/>
  <c r="AD1775"/>
  <c r="AE1776"/>
  <c r="AF1776"/>
  <c r="AD1776"/>
  <c r="AD1777"/>
  <c r="AE1777"/>
  <c r="AF1777"/>
  <c r="AE1778"/>
  <c r="AF1778"/>
  <c r="AD1778"/>
  <c r="AD1779"/>
  <c r="AE1779"/>
  <c r="AF1779"/>
  <c r="AD1780"/>
  <c r="AE1780"/>
  <c r="AF1780"/>
  <c r="AE1781"/>
  <c r="AF1781"/>
  <c r="AD1781"/>
  <c r="AD1782"/>
  <c r="AE1782"/>
  <c r="AF1782"/>
  <c r="AD1783"/>
  <c r="AE1783"/>
  <c r="AF1783"/>
  <c r="AE1784"/>
  <c r="AF1784"/>
  <c r="AD1784"/>
  <c r="AD1785"/>
  <c r="AE1785"/>
  <c r="AF1785"/>
  <c r="AE1786"/>
  <c r="AF1786"/>
  <c r="AD1786"/>
  <c r="AD1787"/>
  <c r="AE1787"/>
  <c r="AF1787"/>
  <c r="AD1788"/>
  <c r="AE1788"/>
  <c r="AF1788"/>
  <c r="AE1789"/>
  <c r="AF1789"/>
  <c r="AD1789"/>
  <c r="AD1790"/>
  <c r="AE1790"/>
  <c r="AF1790"/>
  <c r="AE1791"/>
  <c r="AF1791"/>
  <c r="AD1791"/>
  <c r="AE1792"/>
  <c r="AF1792"/>
  <c r="AD1792"/>
  <c r="AE1793"/>
  <c r="AF1793"/>
  <c r="AD1793"/>
  <c r="AE1794"/>
  <c r="AF1794"/>
  <c r="AD1794"/>
  <c r="AD1795"/>
  <c r="AE1795"/>
  <c r="AF1795"/>
  <c r="AD1796"/>
  <c r="AE1796"/>
  <c r="AF1796"/>
  <c r="AD1797"/>
  <c r="AE1797"/>
  <c r="AF1797"/>
  <c r="AE1798"/>
  <c r="AF1798"/>
  <c r="AD1798"/>
  <c r="AD1799"/>
  <c r="AE1799"/>
  <c r="AF1799"/>
  <c r="AD1800"/>
  <c r="AE1800"/>
  <c r="AF1800"/>
  <c r="AD1801"/>
  <c r="AE1801"/>
  <c r="AF1801"/>
  <c r="AD1802"/>
  <c r="AE1802"/>
  <c r="AF1802"/>
  <c r="AD1803"/>
  <c r="AE1803"/>
  <c r="AF1803"/>
  <c r="AE1804"/>
  <c r="AF1804"/>
  <c r="AD1804"/>
  <c r="AD1805"/>
  <c r="AE1805"/>
  <c r="AF1805"/>
  <c r="AD1806"/>
  <c r="AE1806"/>
  <c r="AF1806"/>
  <c r="AD1807"/>
  <c r="AE1807"/>
  <c r="AF1807"/>
  <c r="AD1808"/>
  <c r="AE1808"/>
  <c r="AF1808"/>
  <c r="AD1809"/>
  <c r="AE1809"/>
  <c r="AF1809"/>
  <c r="AE1810"/>
  <c r="AF1810"/>
  <c r="AD1810"/>
  <c r="AD1811"/>
  <c r="AE1811"/>
  <c r="AF1811"/>
  <c r="AD1812"/>
  <c r="AE1812"/>
  <c r="AF1812"/>
  <c r="AD1813"/>
  <c r="AE1813"/>
  <c r="AF1813"/>
  <c r="AD1814"/>
  <c r="AE1814"/>
  <c r="AF1814"/>
  <c r="AE1815"/>
  <c r="AF1815"/>
  <c r="AD1815"/>
  <c r="AE1816"/>
  <c r="AF1816"/>
  <c r="AD1816"/>
  <c r="AD1817"/>
  <c r="AE1817"/>
  <c r="AF1817"/>
  <c r="AE1818"/>
  <c r="AF1818"/>
  <c r="AD1818"/>
  <c r="AD1819"/>
  <c r="AE1819"/>
  <c r="AF1819"/>
  <c r="AD1820"/>
  <c r="AE1820"/>
  <c r="AF1820"/>
  <c r="AD1821"/>
  <c r="AE1821"/>
  <c r="AF1821"/>
  <c r="AE1822"/>
  <c r="AF1822"/>
  <c r="AD1822"/>
  <c r="AE1823"/>
  <c r="AF1823"/>
  <c r="AD1823"/>
  <c r="AD1824"/>
  <c r="AE1824"/>
  <c r="AF1824"/>
  <c r="AD1825"/>
  <c r="AE1825"/>
  <c r="AF1825"/>
  <c r="AD1826"/>
  <c r="AE1826"/>
  <c r="AF1826"/>
  <c r="AD1827"/>
  <c r="AE1827"/>
  <c r="AF1827"/>
  <c r="AD1828"/>
  <c r="AE1828"/>
  <c r="AF1828"/>
  <c r="AD1829"/>
  <c r="AE1829"/>
  <c r="AF1829"/>
  <c r="AE1830"/>
  <c r="AF1830"/>
  <c r="AD1830"/>
  <c r="AE1831"/>
  <c r="AF1831"/>
  <c r="AD1831"/>
  <c r="AD1832"/>
  <c r="AE1832"/>
  <c r="AF1832"/>
  <c r="AD1833"/>
  <c r="AE1833"/>
  <c r="AF1833"/>
  <c r="AD1834"/>
  <c r="AE1834"/>
  <c r="AF1834"/>
  <c r="AE1835"/>
  <c r="AF1835"/>
  <c r="AD1835"/>
  <c r="AD1836"/>
  <c r="AE1836"/>
  <c r="AF1836"/>
  <c r="AD1837"/>
  <c r="AE1837"/>
  <c r="AF1837"/>
  <c r="AD1838"/>
  <c r="AE1838"/>
  <c r="AF1838"/>
  <c r="AD1839"/>
  <c r="AE1839"/>
  <c r="AF1839"/>
  <c r="AD1840"/>
  <c r="AE1840"/>
  <c r="AF1840"/>
  <c r="AD1841"/>
  <c r="AE1841"/>
  <c r="AF1841"/>
  <c r="AD1842"/>
  <c r="AE1842"/>
  <c r="AF1842"/>
  <c r="AD1843"/>
  <c r="AE1843"/>
  <c r="AF1843"/>
  <c r="AD1844"/>
  <c r="AE1844"/>
  <c r="AF1844"/>
  <c r="AD1845"/>
  <c r="AE1845"/>
  <c r="AF1845"/>
  <c r="AD1846"/>
  <c r="AE1846"/>
  <c r="AF1846"/>
  <c r="AE1847"/>
  <c r="AF1847"/>
  <c r="AD1847"/>
  <c r="AE1848"/>
  <c r="AF1848"/>
  <c r="AD1848"/>
  <c r="AE1849"/>
  <c r="AF1849"/>
  <c r="AD1849"/>
  <c r="AE1850"/>
  <c r="AF1850"/>
  <c r="AD1850"/>
  <c r="AE1851"/>
  <c r="AF1851"/>
  <c r="AD1851"/>
  <c r="AD1852"/>
  <c r="AE1852"/>
  <c r="AF1852"/>
  <c r="AE1853"/>
  <c r="AF1853"/>
  <c r="AD1853"/>
  <c r="AD1854"/>
  <c r="AE1854"/>
  <c r="AF1854"/>
  <c r="AE1855"/>
  <c r="AF1855"/>
  <c r="AD1855"/>
  <c r="AD1856"/>
  <c r="AE1856"/>
  <c r="AF1856"/>
  <c r="AD1857"/>
  <c r="AE1857"/>
  <c r="AF1857"/>
  <c r="AD1858"/>
  <c r="AE1858"/>
  <c r="AF1858"/>
  <c r="AD1859"/>
  <c r="AE1859"/>
  <c r="AF1859"/>
  <c r="AD1860"/>
  <c r="AE1860"/>
  <c r="AF1860"/>
  <c r="AE1861"/>
  <c r="AF1861"/>
  <c r="AD1861"/>
  <c r="AD1862"/>
  <c r="AE1862"/>
  <c r="AF1862"/>
  <c r="AD1863"/>
  <c r="AE1863"/>
  <c r="AF1863"/>
  <c r="AE1864"/>
  <c r="AF1864"/>
  <c r="AD1864"/>
  <c r="AE1865"/>
  <c r="AF1865"/>
  <c r="AD1865"/>
  <c r="AD1866"/>
  <c r="AE1866"/>
  <c r="AF1866"/>
  <c r="AD1867"/>
  <c r="AE1867"/>
  <c r="AF1867"/>
  <c r="AD1868"/>
  <c r="AE1868"/>
  <c r="AF1868"/>
  <c r="AD1869"/>
  <c r="AE1869"/>
  <c r="AF1869"/>
  <c r="AD1870"/>
  <c r="AE1870"/>
  <c r="AF1870"/>
  <c r="AD1871"/>
  <c r="AE1871"/>
  <c r="AF1871"/>
  <c r="AE1872"/>
  <c r="AF1872"/>
  <c r="AD1872"/>
  <c r="AD1873"/>
  <c r="AE1873"/>
  <c r="AF1873"/>
  <c r="AD1874"/>
  <c r="AE1874"/>
  <c r="AF1874"/>
  <c r="AD1875"/>
  <c r="AE1875"/>
  <c r="AF1875"/>
  <c r="AD1876"/>
  <c r="AE1876"/>
  <c r="AF1876"/>
  <c r="AE1877"/>
  <c r="AF1877"/>
  <c r="AD1877"/>
  <c r="AE1878"/>
  <c r="AF1878"/>
  <c r="AD1878"/>
  <c r="AD1879"/>
  <c r="AE1879"/>
  <c r="AF1879"/>
  <c r="AD1880"/>
  <c r="AE1880"/>
  <c r="AF1880"/>
  <c r="AE1881"/>
  <c r="AF1881"/>
  <c r="AD1881"/>
  <c r="AE1882"/>
  <c r="AF1882"/>
  <c r="AD1882"/>
  <c r="AD1883"/>
  <c r="AE1883"/>
  <c r="AF1883"/>
  <c r="AD1884"/>
  <c r="AE1884"/>
  <c r="AF1884"/>
  <c r="AD1885"/>
  <c r="AE1885"/>
  <c r="AF1885"/>
  <c r="AD1886"/>
  <c r="AE1886"/>
  <c r="AF1886"/>
  <c r="AD1887"/>
  <c r="AE1887"/>
  <c r="AF1887"/>
  <c r="AE1888"/>
  <c r="AF1888"/>
  <c r="AD1888"/>
  <c r="AD1889"/>
  <c r="AE1889"/>
  <c r="AF1889"/>
  <c r="AE1890"/>
  <c r="AF1890"/>
  <c r="AD1890"/>
  <c r="AE1891"/>
  <c r="AF1891"/>
  <c r="AD1891"/>
  <c r="AD1892"/>
  <c r="AE1892"/>
  <c r="AF1892"/>
  <c r="AE1893"/>
  <c r="AF1893"/>
  <c r="AD1893"/>
  <c r="AE1894"/>
  <c r="AF1894"/>
  <c r="AD1894"/>
  <c r="AD1895"/>
  <c r="AE1895"/>
  <c r="AF1895"/>
  <c r="AD1896"/>
  <c r="AE1896"/>
  <c r="AF1896"/>
  <c r="AE1897"/>
  <c r="AF1897"/>
  <c r="AD1897"/>
  <c r="AD1898"/>
  <c r="AE1898"/>
  <c r="AF1898"/>
  <c r="AD1899"/>
  <c r="AE1899"/>
  <c r="AF1899"/>
  <c r="AD1900"/>
  <c r="AE1900"/>
  <c r="AF1900"/>
  <c r="AE1901"/>
  <c r="AF1901"/>
  <c r="AD1901"/>
  <c r="AE1902"/>
  <c r="AF1902"/>
  <c r="AD1902"/>
  <c r="AD1903"/>
  <c r="AE1903"/>
  <c r="AF1903"/>
  <c r="AD1904"/>
  <c r="AE1904"/>
  <c r="AF1904"/>
  <c r="AD1905"/>
  <c r="AE1905"/>
  <c r="AF1905"/>
  <c r="AD1906"/>
  <c r="AE1906"/>
  <c r="AF1906"/>
  <c r="AD1907"/>
  <c r="AE1907"/>
  <c r="AF1907"/>
  <c r="AD1908"/>
  <c r="AE1908"/>
  <c r="AF1908"/>
  <c r="AD1909"/>
  <c r="AE1909"/>
  <c r="AF1909"/>
  <c r="AE1910"/>
  <c r="AF1910"/>
  <c r="AD1910"/>
  <c r="AD1911"/>
  <c r="AE1911"/>
  <c r="AF1911"/>
  <c r="AE1912"/>
  <c r="AF1912"/>
  <c r="AD1912"/>
  <c r="AE1913"/>
  <c r="AF1913"/>
  <c r="AD1913"/>
  <c r="AE1914"/>
  <c r="AF1914"/>
  <c r="AD1914"/>
  <c r="AE1915"/>
  <c r="AF1915"/>
  <c r="AD1915"/>
  <c r="AE1916"/>
  <c r="AF1916"/>
  <c r="AD1916"/>
  <c r="AD1917"/>
  <c r="AE1917"/>
  <c r="AF1917"/>
  <c r="AE1918"/>
  <c r="AF1918"/>
  <c r="AD1918"/>
  <c r="AD1919"/>
  <c r="AE1919"/>
  <c r="AF1919"/>
  <c r="AD1920"/>
  <c r="AE1920"/>
  <c r="AF1920"/>
  <c r="AD1921"/>
  <c r="AE1921"/>
  <c r="AF1921"/>
  <c r="AD1922"/>
  <c r="AE1922"/>
  <c r="AF1922"/>
  <c r="AD1923"/>
  <c r="AE1923"/>
  <c r="AF1923"/>
  <c r="AD1924"/>
  <c r="AE1924"/>
  <c r="AF1924"/>
  <c r="AE1925"/>
  <c r="AF1925"/>
  <c r="AD1925"/>
  <c r="AE1926"/>
  <c r="AF1926"/>
  <c r="AD1926"/>
  <c r="AD1927"/>
  <c r="AE1927"/>
  <c r="AF1927"/>
  <c r="AE1928"/>
  <c r="AF1928"/>
  <c r="AD1928"/>
  <c r="AD1929"/>
  <c r="AE1929"/>
  <c r="AF1929"/>
  <c r="AD1930"/>
  <c r="AE1930"/>
  <c r="AF1930"/>
  <c r="AE1931"/>
  <c r="AF1931"/>
  <c r="AD1931"/>
  <c r="AE1932"/>
  <c r="AF1932"/>
  <c r="AD1932"/>
  <c r="AE1933"/>
  <c r="AF1933"/>
  <c r="AD1933"/>
  <c r="AD1934"/>
  <c r="AE1934"/>
  <c r="AF1934"/>
  <c r="AD1935"/>
  <c r="AE1935"/>
  <c r="AF1935"/>
  <c r="AE1936"/>
  <c r="AF1936"/>
  <c r="AD1936"/>
  <c r="AD1937"/>
  <c r="AE1937"/>
  <c r="AF1937"/>
  <c r="AD1938"/>
  <c r="AE1938"/>
  <c r="AF1938"/>
  <c r="AD1939"/>
  <c r="AE1939"/>
  <c r="AF1939"/>
  <c r="AE1940"/>
  <c r="AF1940"/>
  <c r="AD1940"/>
  <c r="AD1941"/>
  <c r="AE1941"/>
  <c r="AF1941"/>
  <c r="AD1942"/>
  <c r="AE1942"/>
  <c r="AF1942"/>
  <c r="AD1943"/>
  <c r="AE1943"/>
  <c r="AF1943"/>
  <c r="AE1944"/>
  <c r="AF1944"/>
  <c r="AD1944"/>
  <c r="AD1945"/>
  <c r="AE1945"/>
  <c r="AF1945"/>
  <c r="AD1946"/>
  <c r="AE1946"/>
  <c r="AF1946"/>
  <c r="AD1947"/>
  <c r="AE1947"/>
  <c r="AF1947"/>
  <c r="AD1948"/>
  <c r="AE1948"/>
  <c r="AF1948"/>
  <c r="AD1949"/>
  <c r="AE1949"/>
  <c r="AF1949"/>
  <c r="AD1950"/>
  <c r="AE1950"/>
  <c r="AF1950"/>
  <c r="AD1951"/>
  <c r="AE1951"/>
  <c r="AF1951"/>
  <c r="AD1952"/>
  <c r="AE1952"/>
  <c r="AF1952"/>
  <c r="AE1953"/>
  <c r="AF1953"/>
  <c r="AD1953"/>
  <c r="AD1954"/>
  <c r="AE1954"/>
  <c r="AF1954"/>
  <c r="AE1955"/>
  <c r="AF1955"/>
  <c r="AD1955"/>
  <c r="AE1956"/>
  <c r="AF1956"/>
  <c r="AD1956"/>
  <c r="AE1957"/>
  <c r="AF1957"/>
  <c r="AD1957"/>
  <c r="AD1958"/>
  <c r="AE1958"/>
  <c r="AF1958"/>
  <c r="AD1959"/>
  <c r="AE1959"/>
  <c r="AF1959"/>
  <c r="AD1960"/>
  <c r="AE1960"/>
  <c r="AF1960"/>
  <c r="AD1961"/>
  <c r="AE1961"/>
  <c r="AF1961"/>
  <c r="AE1962"/>
  <c r="AF1962"/>
  <c r="AD1962"/>
  <c r="AD1963"/>
  <c r="AE1963"/>
  <c r="AF1963"/>
  <c r="AE1964"/>
  <c r="AF1964"/>
  <c r="AD1964"/>
  <c r="AD1965"/>
  <c r="AE1965"/>
  <c r="AF1965"/>
  <c r="AE1966"/>
  <c r="AF1966"/>
  <c r="AD1966"/>
  <c r="AD1967"/>
  <c r="AE1967"/>
  <c r="AF1967"/>
  <c r="AD1968"/>
  <c r="AE1968"/>
  <c r="AF1968"/>
  <c r="AE1969"/>
  <c r="AF1969"/>
  <c r="AD1969"/>
  <c r="AD1970"/>
  <c r="AE1970"/>
  <c r="AF1970"/>
  <c r="AE1971"/>
  <c r="AF1971"/>
  <c r="AD1971"/>
  <c r="AE1972"/>
  <c r="AF1972"/>
  <c r="AD1972"/>
  <c r="AD1973"/>
  <c r="AE1973"/>
  <c r="AF1973"/>
  <c r="AD1974"/>
  <c r="AE1974"/>
  <c r="AF1974"/>
  <c r="AD1975"/>
  <c r="AE1975"/>
  <c r="AF1975"/>
  <c r="AD1976"/>
  <c r="AE1976"/>
  <c r="AF1976"/>
  <c r="AD1977"/>
  <c r="AE1977"/>
  <c r="AF1977"/>
  <c r="AE1978"/>
  <c r="AF1978"/>
  <c r="AD1978"/>
  <c r="AD1979"/>
  <c r="AE1979"/>
  <c r="AF1979"/>
  <c r="AD1980"/>
  <c r="AE1980"/>
  <c r="AF1980"/>
  <c r="AD1981"/>
  <c r="AE1981"/>
  <c r="AF1981"/>
  <c r="AD1982"/>
  <c r="AE1982"/>
  <c r="AF1982"/>
  <c r="AD1983"/>
  <c r="AE1983"/>
  <c r="AF1983"/>
  <c r="AD1984"/>
  <c r="AE1984"/>
  <c r="AF1984"/>
  <c r="AD1985"/>
  <c r="AE1985"/>
  <c r="AF1985"/>
  <c r="AE1986"/>
  <c r="AF1986"/>
  <c r="AD1986"/>
  <c r="AD1987"/>
  <c r="AE1987"/>
  <c r="AF1987"/>
  <c r="AD1988"/>
  <c r="AE1988"/>
  <c r="AF1988"/>
  <c r="AD1989"/>
  <c r="AE1989"/>
  <c r="AF1989"/>
  <c r="AD1990"/>
  <c r="AE1990"/>
  <c r="AF1990"/>
  <c r="AD1991"/>
  <c r="AE1991"/>
  <c r="AF1991"/>
  <c r="AD1992"/>
  <c r="AE1992"/>
  <c r="AF1992"/>
  <c r="AD1993"/>
  <c r="AE1993"/>
  <c r="AF1993"/>
  <c r="AD1994"/>
  <c r="AE1994"/>
  <c r="AF1994"/>
  <c r="AD1995"/>
  <c r="AE1995"/>
  <c r="AF1995"/>
  <c r="AD1996"/>
  <c r="AE1996"/>
  <c r="AF1996"/>
  <c r="AD1997"/>
  <c r="AE1997"/>
  <c r="AF1997"/>
  <c r="AE1998"/>
  <c r="AF1998"/>
  <c r="AD1998"/>
  <c r="AD1999"/>
  <c r="AE1999"/>
  <c r="AF1999"/>
  <c r="AD2000"/>
  <c r="AE2000"/>
  <c r="AF2000"/>
  <c r="AD2001"/>
  <c r="AE2001"/>
  <c r="AF2001"/>
  <c r="AD2002"/>
  <c r="AE2002"/>
  <c r="AF2002"/>
  <c r="AD2003"/>
  <c r="AE2003"/>
  <c r="AF2003"/>
  <c r="AD2004"/>
  <c r="AE2004"/>
  <c r="AF2004"/>
  <c r="AE2005"/>
  <c r="AF2005"/>
  <c r="AD2005"/>
  <c r="AE2006"/>
  <c r="AF2006"/>
  <c r="AD2006"/>
  <c r="AD2007"/>
  <c r="AE2007"/>
  <c r="AF2007"/>
  <c r="AD2008"/>
  <c r="AE2008"/>
  <c r="AF2008"/>
  <c r="AE2009"/>
  <c r="AF2009"/>
  <c r="AD2009"/>
  <c r="AE2010"/>
  <c r="AF2010"/>
  <c r="AD2010"/>
  <c r="AD2011"/>
  <c r="AE2011"/>
  <c r="AF2011"/>
  <c r="AD2012"/>
  <c r="AE2012"/>
  <c r="AF2012"/>
  <c r="AE2013"/>
  <c r="AF2013"/>
  <c r="AD2013"/>
  <c r="AD2014"/>
  <c r="AE2014"/>
  <c r="AF2014"/>
  <c r="AD2015"/>
  <c r="AE2015"/>
  <c r="AF2015"/>
  <c r="AE2016"/>
  <c r="AF2016"/>
  <c r="AD2016"/>
  <c r="AD2017"/>
  <c r="AE2017"/>
  <c r="AF2017"/>
  <c r="AD2018"/>
  <c r="AE2018"/>
  <c r="AF2018"/>
  <c r="AD2019"/>
  <c r="AE2019"/>
  <c r="AF2019"/>
  <c r="AD2020"/>
  <c r="AE2020"/>
  <c r="AF2020"/>
  <c r="AD2021"/>
  <c r="AE2021"/>
  <c r="AF2021"/>
  <c r="AD2022"/>
  <c r="AE2022"/>
  <c r="AF2022"/>
  <c r="AD2023"/>
  <c r="AE2023"/>
  <c r="AF2023"/>
  <c r="AD2024"/>
  <c r="AE2024"/>
  <c r="AF2024"/>
  <c r="AD2025"/>
  <c r="AE2025"/>
  <c r="AF2025"/>
  <c r="AD2026"/>
  <c r="AE2026"/>
  <c r="AF2026"/>
  <c r="AD2027"/>
  <c r="AE2027"/>
  <c r="AF2027"/>
  <c r="AE2028"/>
  <c r="AF2028"/>
  <c r="AD2028"/>
  <c r="AE2029"/>
  <c r="AF2029"/>
  <c r="AD2029"/>
  <c r="AD2030"/>
  <c r="AE2030"/>
  <c r="AF2030"/>
  <c r="AD2031"/>
  <c r="AE2031"/>
  <c r="AF2031"/>
  <c r="AD2032"/>
  <c r="AE2032"/>
  <c r="AF2032"/>
  <c r="AD2033"/>
  <c r="AE2033"/>
  <c r="AF2033"/>
  <c r="AD2034"/>
  <c r="AE2034"/>
  <c r="AF2034"/>
  <c r="AE2035"/>
  <c r="AF2035"/>
  <c r="AD2035"/>
  <c r="AE2036"/>
  <c r="AF2036"/>
  <c r="AD2036"/>
  <c r="AE2037"/>
  <c r="AF2037"/>
  <c r="AD2037"/>
  <c r="AD2038"/>
  <c r="AE2038"/>
  <c r="AF2038"/>
  <c r="AD2039"/>
  <c r="AE2039"/>
  <c r="AF2039"/>
  <c r="AD2040"/>
  <c r="AE2040"/>
  <c r="AF2040"/>
  <c r="AD2041"/>
  <c r="AE2041"/>
  <c r="AF2041"/>
  <c r="AD2042"/>
  <c r="AE2042"/>
  <c r="AF2042"/>
  <c r="AD2043"/>
  <c r="AE2043"/>
  <c r="AF2043"/>
  <c r="AD2044"/>
  <c r="AE2044"/>
  <c r="AF2044"/>
  <c r="AD2045"/>
  <c r="AE2045"/>
  <c r="AF2045"/>
  <c r="AD2046"/>
  <c r="AE2046"/>
  <c r="AF2046"/>
  <c r="AE2047"/>
  <c r="AF2047"/>
  <c r="AD2047"/>
  <c r="AE2048"/>
  <c r="AF2048"/>
  <c r="AD2048"/>
  <c r="AE2049"/>
  <c r="AF2049"/>
  <c r="AD2049"/>
  <c r="AD2050"/>
  <c r="AE2050"/>
  <c r="AF2050"/>
  <c r="AD2051"/>
  <c r="AE2051"/>
  <c r="AF2051"/>
  <c r="AD2052"/>
  <c r="AE2052"/>
  <c r="AF2052"/>
  <c r="AD2053"/>
  <c r="AE2053"/>
  <c r="AF2053"/>
  <c r="AE2054"/>
  <c r="AF2054"/>
  <c r="AD2054"/>
  <c r="AE2055"/>
  <c r="AF2055"/>
  <c r="AD2055"/>
  <c r="AE2056"/>
  <c r="AF2056"/>
  <c r="AD2056"/>
  <c r="AD2057"/>
  <c r="AE2057"/>
  <c r="AF2057"/>
  <c r="AE2058"/>
  <c r="AF2058"/>
  <c r="AD2058"/>
  <c r="AD2059"/>
  <c r="AE2059"/>
  <c r="AF2059"/>
  <c r="AE2060"/>
  <c r="AF2060"/>
  <c r="AD2060"/>
  <c r="AD2061"/>
  <c r="AE2061"/>
  <c r="AF2061"/>
  <c r="AE2062"/>
  <c r="AF2062"/>
  <c r="AD2062"/>
  <c r="AD2063"/>
  <c r="AE2063"/>
  <c r="AF2063"/>
  <c r="AD2064"/>
  <c r="AE2064"/>
  <c r="AF2064"/>
  <c r="AD2065"/>
  <c r="AE2065"/>
  <c r="AF2065"/>
  <c r="AD2066"/>
  <c r="AE2066"/>
  <c r="AF2066"/>
  <c r="AD2067"/>
  <c r="AE2067"/>
  <c r="AF2067"/>
  <c r="AD2068"/>
  <c r="AE2068"/>
  <c r="AF2068"/>
  <c r="AE2069"/>
  <c r="AF2069"/>
  <c r="AD2069"/>
  <c r="AD2070"/>
  <c r="AE2070"/>
  <c r="AF2070"/>
  <c r="AD2071"/>
  <c r="AE2071"/>
  <c r="AF2071"/>
  <c r="AE2072"/>
  <c r="AF2072"/>
  <c r="AD2072"/>
  <c r="AE2073"/>
  <c r="AF2073"/>
  <c r="AD2073"/>
  <c r="AD2074"/>
  <c r="AE2074"/>
  <c r="AF2074"/>
  <c r="AE2075"/>
  <c r="AF2075"/>
  <c r="AD2075"/>
  <c r="AE2076"/>
  <c r="AF2076"/>
  <c r="AD2076"/>
  <c r="AD2077"/>
  <c r="AE2077"/>
  <c r="AF2077"/>
  <c r="AD2078"/>
  <c r="AE2078"/>
  <c r="AF2078"/>
  <c r="AE2079"/>
  <c r="AF2079"/>
  <c r="AD2079"/>
  <c r="AE2080"/>
  <c r="AF2080"/>
  <c r="AD2080"/>
  <c r="AD2081"/>
  <c r="AE2081"/>
  <c r="AF2081"/>
  <c r="AE2082"/>
  <c r="AF2082"/>
  <c r="AD2082"/>
  <c r="AD2083"/>
  <c r="AE2083"/>
  <c r="AF2083"/>
  <c r="AD2084"/>
  <c r="AE2084"/>
  <c r="AF2084"/>
  <c r="AD2085"/>
  <c r="AE2085"/>
  <c r="AF2085"/>
  <c r="AE2086"/>
  <c r="AF2086"/>
  <c r="AD2086"/>
  <c r="AD2087"/>
  <c r="AE2087"/>
  <c r="AF2087"/>
  <c r="AD2088"/>
  <c r="AE2088"/>
  <c r="AF2088"/>
  <c r="AD2089"/>
  <c r="AE2089"/>
  <c r="AF2089"/>
  <c r="AD2090"/>
  <c r="AE2090"/>
  <c r="AF2090"/>
  <c r="AD2091"/>
  <c r="AE2091"/>
  <c r="AF2091"/>
  <c r="AD2092"/>
  <c r="AE2092"/>
  <c r="AF2092"/>
  <c r="AE2093"/>
  <c r="AF2093"/>
  <c r="AD2093"/>
  <c r="AD2094"/>
  <c r="AE2094"/>
  <c r="AF2094"/>
  <c r="AD2095"/>
  <c r="AE2095"/>
  <c r="AF2095"/>
  <c r="AD2096"/>
  <c r="AE2096"/>
  <c r="AF2096"/>
  <c r="AD2097"/>
  <c r="AE2097"/>
  <c r="AF2097"/>
  <c r="AD2098"/>
  <c r="AE2098"/>
  <c r="AF2098"/>
  <c r="AD2099"/>
  <c r="AE2099"/>
  <c r="AF2099"/>
  <c r="AD2100"/>
  <c r="AE2100"/>
  <c r="AF2100"/>
  <c r="AD2101"/>
  <c r="AE2101"/>
  <c r="AF2101"/>
  <c r="AD2102"/>
  <c r="AE2102"/>
  <c r="AF2102"/>
  <c r="AD2103"/>
  <c r="AE2103"/>
  <c r="AF2103"/>
  <c r="AD2104"/>
  <c r="AE2104"/>
  <c r="AF2104"/>
  <c r="AD2105"/>
  <c r="AE2105"/>
  <c r="AF2105"/>
  <c r="AD2106"/>
  <c r="AE2106"/>
  <c r="AF2106"/>
  <c r="AE2107"/>
  <c r="AF2107"/>
  <c r="AD2107"/>
  <c r="AD2108"/>
  <c r="AE2108"/>
  <c r="AF2108"/>
  <c r="AD2109"/>
  <c r="AE2109"/>
  <c r="AF2109"/>
  <c r="AE2110"/>
  <c r="AF2110"/>
  <c r="AD2110"/>
  <c r="AD2111"/>
  <c r="AE2111"/>
  <c r="AF2111"/>
  <c r="AD2112"/>
  <c r="AE2112"/>
  <c r="AF2112"/>
  <c r="AE2113"/>
  <c r="AF2113"/>
  <c r="AD2113"/>
  <c r="AD2114"/>
  <c r="AE2114"/>
  <c r="AF2114"/>
  <c r="AD2115"/>
  <c r="AE2115"/>
  <c r="AF2115"/>
  <c r="AE2116"/>
  <c r="AF2116"/>
  <c r="AD2116"/>
  <c r="AD2117"/>
  <c r="AE2117"/>
  <c r="AF2117"/>
  <c r="AD2118"/>
  <c r="AE2118"/>
  <c r="AF2118"/>
  <c r="AD2119"/>
  <c r="AE2119"/>
  <c r="AF2119"/>
  <c r="AE2120"/>
  <c r="AF2120"/>
  <c r="AD2120"/>
  <c r="AE2121"/>
  <c r="AF2121"/>
  <c r="AD2121"/>
  <c r="AD2122"/>
  <c r="AE2122"/>
  <c r="AF2122"/>
  <c r="AE2123"/>
  <c r="AF2123"/>
  <c r="AD2123"/>
  <c r="AD2124"/>
  <c r="AE2124"/>
  <c r="AF2124"/>
  <c r="AE2125"/>
  <c r="AF2125"/>
  <c r="AD2125"/>
  <c r="AD2126"/>
  <c r="AE2126"/>
  <c r="AF2126"/>
  <c r="AE2127"/>
  <c r="AF2127"/>
  <c r="AD2127"/>
  <c r="AD2128"/>
  <c r="AE2128"/>
  <c r="AF2128"/>
  <c r="AD2129"/>
  <c r="AE2129"/>
  <c r="AF2129"/>
  <c r="AD2130"/>
  <c r="AE2130"/>
  <c r="AF2130"/>
  <c r="AD2131"/>
  <c r="AE2131"/>
  <c r="AF2131"/>
  <c r="AD2132"/>
  <c r="AE2132"/>
  <c r="AF2132"/>
  <c r="AE2133"/>
  <c r="AF2133"/>
  <c r="AD2133"/>
  <c r="AE2134"/>
  <c r="AF2134"/>
  <c r="AD2134"/>
  <c r="AD2135"/>
  <c r="AE2135"/>
  <c r="AF2135"/>
  <c r="AD2136"/>
  <c r="AE2136"/>
  <c r="AF2136"/>
  <c r="AD2137"/>
  <c r="AE2137"/>
  <c r="AF2137"/>
  <c r="AE2138"/>
  <c r="AF2138"/>
  <c r="AD2138"/>
  <c r="AE2139"/>
  <c r="AF2139"/>
  <c r="AD2139"/>
  <c r="AD2140"/>
  <c r="AE2140"/>
  <c r="AF2140"/>
  <c r="AE2141"/>
  <c r="AF2141"/>
  <c r="AD2141"/>
  <c r="AD2142"/>
  <c r="AE2142"/>
  <c r="AF2142"/>
  <c r="AD2143"/>
  <c r="AE2143"/>
  <c r="AF2143"/>
  <c r="AD2144"/>
  <c r="AE2144"/>
  <c r="AF2144"/>
  <c r="AD2145"/>
  <c r="AE2145"/>
  <c r="AF2145"/>
  <c r="AD2146"/>
  <c r="AE2146"/>
  <c r="AF2146"/>
  <c r="AD2147"/>
  <c r="AE2147"/>
  <c r="AF2147"/>
  <c r="AD2148"/>
  <c r="AE2148"/>
  <c r="AF2148"/>
  <c r="AD2149"/>
  <c r="AE2149"/>
  <c r="AF2149"/>
  <c r="AD2150"/>
  <c r="AE2150"/>
  <c r="AF2150"/>
  <c r="AE2151"/>
  <c r="AF2151"/>
  <c r="AD2151"/>
  <c r="AE2152"/>
  <c r="AF2152"/>
  <c r="AD2152"/>
  <c r="AD2153"/>
  <c r="AE2153"/>
  <c r="AF2153"/>
  <c r="AE2154"/>
  <c r="AF2154"/>
  <c r="AD2154"/>
  <c r="AD2155"/>
  <c r="AE2155"/>
  <c r="AF2155"/>
  <c r="AE2156"/>
  <c r="AF2156"/>
  <c r="AD2156"/>
  <c r="AD2157"/>
  <c r="AE2157"/>
  <c r="AF2157"/>
  <c r="AE2158"/>
  <c r="AF2158"/>
  <c r="AD2158"/>
  <c r="AD2159"/>
  <c r="AE2159"/>
  <c r="AF2159"/>
  <c r="AE2160"/>
  <c r="AF2160"/>
  <c r="AD2160"/>
  <c r="AE2161"/>
  <c r="AF2161"/>
  <c r="AD2161"/>
  <c r="AD2162"/>
  <c r="AE2162"/>
  <c r="AF2162"/>
  <c r="AD2163"/>
  <c r="AE2163"/>
  <c r="AF2163"/>
  <c r="AD2164"/>
  <c r="AE2164"/>
  <c r="AF2164"/>
  <c r="AE2165"/>
  <c r="AF2165"/>
  <c r="AD2165"/>
  <c r="AE2166"/>
  <c r="AF2166"/>
  <c r="AD2166"/>
  <c r="AD2167"/>
  <c r="AE2167"/>
  <c r="AF2167"/>
  <c r="AD2168"/>
  <c r="AE2168"/>
  <c r="AF2168"/>
  <c r="AD2169"/>
  <c r="AE2169"/>
  <c r="AF2169"/>
  <c r="AD2170"/>
  <c r="AE2170"/>
  <c r="AF2170"/>
  <c r="AD2171"/>
  <c r="AE2171"/>
  <c r="AF2171"/>
  <c r="AD2172"/>
  <c r="AE2172"/>
  <c r="AF2172"/>
  <c r="AD2173"/>
  <c r="AE2173"/>
  <c r="AF2173"/>
  <c r="AE2174"/>
  <c r="AF2174"/>
  <c r="AD2174"/>
  <c r="AD2175"/>
  <c r="AE2175"/>
  <c r="AF2175"/>
  <c r="AD2176"/>
  <c r="AE2176"/>
  <c r="AF2176"/>
  <c r="AE2177"/>
  <c r="AF2177"/>
  <c r="AD2177"/>
  <c r="AD2178"/>
  <c r="AE2178"/>
  <c r="AF2178"/>
  <c r="AD2179"/>
  <c r="AE2179"/>
  <c r="AF2179"/>
  <c r="AD2180"/>
  <c r="AE2180"/>
  <c r="AF2180"/>
  <c r="AD2181"/>
  <c r="AE2181"/>
  <c r="AF2181"/>
  <c r="AD2182"/>
  <c r="AE2182"/>
  <c r="AF2182"/>
  <c r="AD2183"/>
  <c r="AE2183"/>
  <c r="AF2183"/>
  <c r="AD2184"/>
  <c r="AE2184"/>
  <c r="AF2184"/>
  <c r="AE2185"/>
  <c r="AF2185"/>
  <c r="AD2185"/>
  <c r="AD2186"/>
  <c r="AE2186"/>
  <c r="AF2186"/>
  <c r="AD2187"/>
  <c r="AE2187"/>
  <c r="AF2187"/>
  <c r="AD2188"/>
  <c r="AE2188"/>
  <c r="AF2188"/>
  <c r="AD2189"/>
  <c r="AE2189"/>
  <c r="AF2189"/>
  <c r="AD2190"/>
  <c r="AE2190"/>
  <c r="AF2190"/>
  <c r="AD2191"/>
  <c r="AE2191"/>
  <c r="AF2191"/>
  <c r="AD2192"/>
  <c r="AE2192"/>
  <c r="AF2192"/>
  <c r="AD2193"/>
  <c r="AE2193"/>
  <c r="AF2193"/>
  <c r="AD2194"/>
  <c r="AE2194"/>
  <c r="AF2194"/>
  <c r="AD2195"/>
  <c r="AE2195"/>
  <c r="AF2195"/>
  <c r="AE2196"/>
  <c r="AF2196"/>
  <c r="AD2196"/>
  <c r="AD2197"/>
  <c r="AE2197"/>
  <c r="AF2197"/>
  <c r="AD2198"/>
  <c r="AE2198"/>
  <c r="AF2198"/>
  <c r="AD2199"/>
  <c r="AE2199"/>
  <c r="AF2199"/>
  <c r="AE2200"/>
  <c r="AF2200"/>
  <c r="AD2200"/>
  <c r="AE2201"/>
  <c r="AF2201"/>
  <c r="AD2201"/>
  <c r="AE2202"/>
  <c r="AF2202"/>
  <c r="AD2202"/>
  <c r="AD2203"/>
  <c r="AE2203"/>
  <c r="AF2203"/>
  <c r="AD2204"/>
  <c r="AE2204"/>
  <c r="AF2204"/>
  <c r="AE2205"/>
  <c r="AF2205"/>
  <c r="AD2205"/>
  <c r="AE2206"/>
  <c r="AF2206"/>
  <c r="AD2206"/>
  <c r="AD2207"/>
  <c r="AE2207"/>
  <c r="AF2207"/>
  <c r="AD2208"/>
  <c r="AE2208"/>
  <c r="AF2208"/>
  <c r="AD2209"/>
  <c r="AE2209"/>
  <c r="AF2209"/>
  <c r="AE2210"/>
  <c r="AF2210"/>
  <c r="AD2210"/>
  <c r="AD2211"/>
  <c r="AE2211"/>
  <c r="AF2211"/>
  <c r="AE2212"/>
  <c r="AF2212"/>
  <c r="AD2212"/>
  <c r="AD2213"/>
  <c r="AE2213"/>
  <c r="AF2213"/>
  <c r="AE2214"/>
  <c r="AF2214"/>
  <c r="AD2214"/>
  <c r="AE2215"/>
  <c r="AF2215"/>
  <c r="AD2215"/>
  <c r="AE2216"/>
  <c r="AF2216"/>
  <c r="AD2216"/>
  <c r="AE2217"/>
  <c r="AF2217"/>
  <c r="AD2217"/>
  <c r="AD2218"/>
  <c r="AE2218"/>
  <c r="AF2218"/>
  <c r="AD2219"/>
  <c r="AE2219"/>
  <c r="AF2219"/>
  <c r="AD2220"/>
  <c r="AE2220"/>
  <c r="AF2220"/>
  <c r="AE2221"/>
  <c r="AF2221"/>
  <c r="AD2221"/>
  <c r="AD2222"/>
  <c r="AE2222"/>
  <c r="AF2222"/>
  <c r="AE2223"/>
  <c r="AF2223"/>
  <c r="AD2223"/>
  <c r="AD2224"/>
  <c r="AE2224"/>
  <c r="AF2224"/>
  <c r="AD2225"/>
  <c r="AE2225"/>
  <c r="AF2225"/>
  <c r="AE2226"/>
  <c r="AF2226"/>
  <c r="AD2226"/>
  <c r="AE2227"/>
  <c r="AF2227"/>
  <c r="AD2227"/>
  <c r="AD2228"/>
  <c r="AE2228"/>
  <c r="AF2228"/>
  <c r="AD2229"/>
  <c r="AE2229"/>
  <c r="AF2229"/>
  <c r="AD2230"/>
  <c r="AE2230"/>
  <c r="AF2230"/>
  <c r="AD2231"/>
  <c r="AE2231"/>
  <c r="AF2231"/>
  <c r="AE2232"/>
  <c r="AF2232"/>
  <c r="AD2232"/>
  <c r="AD2233"/>
  <c r="AE2233"/>
  <c r="AF2233"/>
  <c r="AD2234"/>
  <c r="AE2234"/>
  <c r="AF2234"/>
  <c r="AD2235"/>
  <c r="AE2235"/>
  <c r="AF2235"/>
  <c r="AD2236"/>
  <c r="AE2236"/>
  <c r="AF2236"/>
  <c r="AD2237"/>
  <c r="AE2237"/>
  <c r="AF2237"/>
  <c r="AD2238"/>
  <c r="AE2238"/>
  <c r="AF2238"/>
  <c r="AD2239"/>
  <c r="AE2239"/>
  <c r="AF2239"/>
  <c r="AD2240"/>
  <c r="AE2240"/>
  <c r="AF2240"/>
  <c r="AD2241"/>
  <c r="AE2241"/>
  <c r="AF2241"/>
  <c r="AD2242"/>
  <c r="AE2242"/>
  <c r="AF2242"/>
  <c r="AE2243"/>
  <c r="AF2243"/>
  <c r="AD2243"/>
  <c r="AD2244"/>
  <c r="AE2244"/>
  <c r="AF2244"/>
  <c r="AD2245"/>
  <c r="AE2245"/>
  <c r="AF2245"/>
  <c r="AD2246"/>
  <c r="AE2246"/>
  <c r="AF2246"/>
  <c r="AD2247"/>
  <c r="AE2247"/>
  <c r="AF2247"/>
  <c r="AD2248"/>
  <c r="AE2248"/>
  <c r="AF2248"/>
  <c r="AD2249"/>
  <c r="AE2249"/>
  <c r="AF2249"/>
  <c r="AE2250"/>
  <c r="AF2250"/>
  <c r="AD2250"/>
  <c r="AD2251"/>
  <c r="AE2251"/>
  <c r="AF2251"/>
  <c r="AE2252"/>
  <c r="AF2252"/>
  <c r="AD2252"/>
  <c r="AD2253"/>
  <c r="AE2253"/>
  <c r="AF2253"/>
  <c r="AD2254"/>
  <c r="AE2254"/>
  <c r="AF2254"/>
  <c r="AD2255"/>
  <c r="AE2255"/>
  <c r="AF2255"/>
  <c r="AD2256"/>
  <c r="AE2256"/>
  <c r="AF2256"/>
  <c r="AD2257"/>
  <c r="AE2257"/>
  <c r="AF2257"/>
  <c r="AE2258"/>
  <c r="AF2258"/>
  <c r="AD2258"/>
  <c r="AD2259"/>
  <c r="AE2259"/>
  <c r="AF2259"/>
  <c r="AD2260"/>
  <c r="AE2260"/>
  <c r="AF2260"/>
  <c r="AD2261"/>
  <c r="AE2261"/>
  <c r="AF2261"/>
  <c r="AD2262"/>
  <c r="AE2262"/>
  <c r="AF2262"/>
  <c r="AD2263"/>
  <c r="AE2263"/>
  <c r="AF2263"/>
  <c r="AD2264"/>
  <c r="AE2264"/>
  <c r="AF2264"/>
  <c r="AD2265"/>
  <c r="AE2265"/>
  <c r="AF2265"/>
  <c r="AD2266"/>
  <c r="AE2266"/>
  <c r="AF2266"/>
  <c r="AD2267"/>
  <c r="AE2267"/>
  <c r="AF2267"/>
  <c r="AD2268"/>
  <c r="AE2268"/>
  <c r="AF2268"/>
  <c r="AD2269"/>
  <c r="AE2269"/>
  <c r="AF2269"/>
  <c r="AD2270"/>
  <c r="AE2270"/>
  <c r="AF2270"/>
  <c r="AD2271"/>
  <c r="AE2271"/>
  <c r="AF2271"/>
  <c r="AD2272"/>
  <c r="AE2272"/>
  <c r="AF2272"/>
  <c r="AD2273"/>
  <c r="AE2273"/>
  <c r="AF2273"/>
  <c r="AD2274"/>
  <c r="AE2274"/>
  <c r="AF2274"/>
  <c r="AD2275"/>
  <c r="AE2275"/>
  <c r="AF2275"/>
  <c r="AD2276"/>
  <c r="AE2276"/>
  <c r="AF2276"/>
  <c r="AE2277"/>
  <c r="AF2277"/>
  <c r="AD2277"/>
  <c r="AD2278"/>
  <c r="AE2278"/>
  <c r="AF2278"/>
  <c r="AD2279"/>
  <c r="AE2279"/>
  <c r="AF2279"/>
  <c r="AD2280"/>
  <c r="AE2280"/>
  <c r="AF2280"/>
  <c r="AD2281"/>
  <c r="AE2281"/>
  <c r="AF2281"/>
  <c r="AD2282"/>
  <c r="AE2282"/>
  <c r="AF2282"/>
  <c r="AD2283"/>
  <c r="AE2283"/>
  <c r="AF2283"/>
  <c r="AD2284"/>
  <c r="AE2284"/>
  <c r="AF2284"/>
  <c r="AE2285"/>
  <c r="AF2285"/>
  <c r="AD2285"/>
  <c r="AE2286"/>
  <c r="AF2286"/>
  <c r="AD2286"/>
  <c r="AE2287"/>
  <c r="AF2287"/>
  <c r="AD2287"/>
  <c r="AE2288"/>
  <c r="AF2288"/>
  <c r="AD2288"/>
  <c r="AE2289"/>
  <c r="AF2289"/>
  <c r="AD2289"/>
  <c r="AD2290"/>
  <c r="AE2290"/>
  <c r="AF2290"/>
  <c r="AD2291"/>
  <c r="AE2291"/>
  <c r="AF2291"/>
  <c r="AD2292"/>
  <c r="AE2292"/>
  <c r="AF2292"/>
  <c r="AD2293"/>
  <c r="AE2293"/>
  <c r="AF2293"/>
  <c r="AD2294"/>
  <c r="AE2294"/>
  <c r="AF2294"/>
  <c r="AD2295"/>
  <c r="AE2295"/>
  <c r="AF2295"/>
  <c r="AD2296"/>
  <c r="AE2296"/>
  <c r="AF2296"/>
  <c r="AD2297"/>
  <c r="AE2297"/>
  <c r="AF2297"/>
  <c r="AD2298"/>
  <c r="AE2298"/>
  <c r="AF2298"/>
  <c r="AE2299"/>
  <c r="AF2299"/>
  <c r="AD2299"/>
  <c r="AE2300"/>
  <c r="AF2300"/>
  <c r="AD2300"/>
  <c r="AD2301"/>
  <c r="AE2301"/>
  <c r="AF2301"/>
  <c r="AD2302"/>
  <c r="AE2302"/>
  <c r="AF2302"/>
  <c r="AD2303"/>
  <c r="AE2303"/>
  <c r="AF2303"/>
  <c r="AE2304"/>
  <c r="AF2304"/>
  <c r="AD2304"/>
  <c r="AE2305"/>
  <c r="AF2305"/>
  <c r="AD2305"/>
  <c r="AD2306"/>
  <c r="AE2306"/>
  <c r="AF2306"/>
  <c r="AE2307"/>
  <c r="AF2307"/>
  <c r="AD2307"/>
  <c r="AD2308"/>
  <c r="AE2308"/>
  <c r="AF2308"/>
  <c r="AD2309"/>
  <c r="AE2309"/>
  <c r="AF2309"/>
  <c r="AD2310"/>
  <c r="AE2310"/>
  <c r="AF2310"/>
  <c r="AE2311"/>
  <c r="AF2311"/>
  <c r="AD2311"/>
  <c r="AD2312"/>
  <c r="AE2312"/>
  <c r="AF2312"/>
  <c r="AE2313"/>
  <c r="AF2313"/>
  <c r="AD2313"/>
  <c r="AD2314"/>
  <c r="AE2314"/>
  <c r="AF2314"/>
  <c r="AD2315"/>
  <c r="AE2315"/>
  <c r="AF2315"/>
  <c r="AE2316"/>
  <c r="AF2316"/>
  <c r="AD2316"/>
  <c r="AD2317"/>
  <c r="AE2317"/>
  <c r="AF2317"/>
  <c r="AD2318"/>
  <c r="AE2318"/>
  <c r="AF2318"/>
  <c r="AD2319"/>
  <c r="AE2319"/>
  <c r="AF2319"/>
  <c r="AD2320"/>
  <c r="AE2320"/>
  <c r="AF2320"/>
  <c r="AD2321"/>
  <c r="AE2321"/>
  <c r="AF2321"/>
  <c r="AD2322"/>
  <c r="AE2322"/>
  <c r="AF2322"/>
  <c r="AE2323"/>
  <c r="AF2323"/>
  <c r="AD2323"/>
  <c r="AD2324"/>
  <c r="AE2324"/>
  <c r="AF2324"/>
  <c r="AD2325"/>
  <c r="AE2325"/>
  <c r="AF2325"/>
  <c r="AD2326"/>
  <c r="AE2326"/>
  <c r="AF2326"/>
  <c r="AD2327"/>
  <c r="AE2327"/>
  <c r="AF2327"/>
  <c r="AD2328"/>
  <c r="AE2328"/>
  <c r="AF2328"/>
  <c r="AE2329"/>
  <c r="AF2329"/>
  <c r="AD2329"/>
  <c r="AE2330"/>
  <c r="AF2330"/>
  <c r="AD2330"/>
  <c r="AE2331"/>
  <c r="AF2331"/>
  <c r="AD2331"/>
  <c r="AE2332"/>
  <c r="AF2332"/>
  <c r="AD2332"/>
  <c r="AD2333"/>
  <c r="AE2333"/>
  <c r="AF2333"/>
  <c r="AD2334"/>
  <c r="AE2334"/>
  <c r="AF2334"/>
  <c r="AE2335"/>
  <c r="AF2335"/>
  <c r="AD2335"/>
  <c r="AE2336"/>
  <c r="AF2336"/>
  <c r="AD2336"/>
  <c r="AD2337"/>
  <c r="AE2337"/>
  <c r="AF2337"/>
  <c r="AE2338"/>
  <c r="AF2338"/>
  <c r="AD2338"/>
  <c r="AD2339"/>
  <c r="AE2339"/>
  <c r="AF2339"/>
  <c r="AD2340"/>
  <c r="AE2340"/>
  <c r="AF2340"/>
  <c r="AD2341"/>
  <c r="AE2341"/>
  <c r="AF2341"/>
  <c r="AD2342"/>
  <c r="AE2342"/>
  <c r="AF2342"/>
  <c r="AE2343"/>
  <c r="AF2343"/>
  <c r="AD2343"/>
  <c r="AD2344"/>
  <c r="AE2344"/>
  <c r="AF2344"/>
  <c r="AD2345"/>
  <c r="AE2345"/>
  <c r="AF2345"/>
  <c r="AE2346"/>
  <c r="AF2346"/>
  <c r="AD2346"/>
  <c r="AE2347"/>
  <c r="AF2347"/>
  <c r="AD2347"/>
  <c r="AD2348"/>
  <c r="AE2348"/>
  <c r="AF2348"/>
  <c r="AD2349"/>
  <c r="AE2349"/>
  <c r="AF2349"/>
  <c r="AE2350"/>
  <c r="AF2350"/>
  <c r="AD2350"/>
  <c r="AD2351"/>
  <c r="AE2351"/>
  <c r="AF2351"/>
  <c r="AE2352"/>
  <c r="AF2352"/>
  <c r="AD2352"/>
  <c r="AD2353"/>
  <c r="AE2353"/>
  <c r="AF2353"/>
  <c r="AD2354"/>
  <c r="AE2354"/>
  <c r="AF2354"/>
  <c r="AE2355"/>
  <c r="AF2355"/>
  <c r="AD2355"/>
  <c r="AD2356"/>
  <c r="AE2356"/>
  <c r="AF2356"/>
  <c r="AD2357"/>
  <c r="AE2357"/>
  <c r="AF2357"/>
  <c r="AD2358"/>
  <c r="AE2358"/>
  <c r="AF2358"/>
  <c r="AD2359"/>
  <c r="AE2359"/>
  <c r="AF2359"/>
  <c r="AD2360"/>
  <c r="AE2360"/>
  <c r="AF2360"/>
  <c r="AE2361"/>
  <c r="AF2361"/>
  <c r="AD2361"/>
  <c r="AD2362"/>
  <c r="AE2362"/>
  <c r="AF2362"/>
  <c r="AD2363"/>
  <c r="AE2363"/>
  <c r="AF2363"/>
  <c r="AE2364"/>
  <c r="AF2364"/>
  <c r="AD2364"/>
  <c r="AD2365"/>
  <c r="AE2365"/>
  <c r="AF2365"/>
  <c r="AD2366"/>
  <c r="AE2366"/>
  <c r="AF2366"/>
  <c r="AD2367"/>
  <c r="AE2367"/>
  <c r="AF2367"/>
  <c r="AD2368"/>
  <c r="AE2368"/>
  <c r="AF2368"/>
  <c r="AD2369"/>
  <c r="AE2369"/>
  <c r="AF2369"/>
  <c r="AD2370"/>
  <c r="AE2370"/>
  <c r="AF2370"/>
  <c r="AD2371"/>
  <c r="AE2371"/>
  <c r="AF2371"/>
  <c r="AD2372"/>
  <c r="AE2372"/>
  <c r="AF2372"/>
  <c r="AE2373"/>
  <c r="AF2373"/>
  <c r="AD2373"/>
  <c r="AE2374"/>
  <c r="AF2374"/>
  <c r="AD2374"/>
  <c r="AD2375"/>
  <c r="AE2375"/>
  <c r="AF2375"/>
  <c r="AD2376"/>
  <c r="AE2376"/>
  <c r="AF2376"/>
  <c r="AE2377"/>
  <c r="AF2377"/>
  <c r="AD2377"/>
  <c r="AD2378"/>
  <c r="AE2378"/>
  <c r="AF2378"/>
  <c r="AE2379"/>
  <c r="AF2379"/>
  <c r="AD2379"/>
  <c r="AD2380"/>
  <c r="AE2380"/>
  <c r="AF2380"/>
  <c r="AE2381"/>
  <c r="AF2381"/>
  <c r="AD2381"/>
  <c r="AE2382"/>
  <c r="AF2382"/>
  <c r="AD2382"/>
  <c r="AD2383"/>
  <c r="AE2383"/>
  <c r="AF2383"/>
  <c r="AD2384"/>
  <c r="AE2384"/>
  <c r="AF2384"/>
  <c r="AE2385"/>
  <c r="AF2385"/>
  <c r="AD2385"/>
  <c r="AD2386"/>
  <c r="AE2386"/>
  <c r="AF2386"/>
  <c r="AD2387"/>
  <c r="AE2387"/>
  <c r="AF2387"/>
  <c r="AD2388"/>
  <c r="AE2388"/>
  <c r="AF2388"/>
  <c r="AD2389"/>
  <c r="AE2389"/>
  <c r="AF2389"/>
  <c r="AD2390"/>
  <c r="AE2390"/>
  <c r="AF2390"/>
  <c r="AD2391"/>
  <c r="AE2391"/>
  <c r="AF2391"/>
  <c r="AD2392"/>
  <c r="AE2392"/>
  <c r="AF2392"/>
  <c r="AE2393"/>
  <c r="AF2393"/>
  <c r="AD2393"/>
  <c r="AE2394"/>
  <c r="AF2394"/>
  <c r="AD2394"/>
  <c r="AD2395"/>
  <c r="AE2395"/>
  <c r="AF2395"/>
  <c r="AD2396"/>
  <c r="AE2396"/>
  <c r="AF2396"/>
  <c r="AD2397"/>
  <c r="AE2397"/>
  <c r="AF2397"/>
  <c r="AD2398"/>
  <c r="AE2398"/>
  <c r="AF2398"/>
  <c r="AD2399"/>
  <c r="AE2399"/>
  <c r="AF2399"/>
  <c r="AE2400"/>
  <c r="AF2400"/>
  <c r="AD2400"/>
  <c r="AE2401"/>
  <c r="AF2401"/>
  <c r="AD2401"/>
  <c r="AD2402"/>
  <c r="AE2402"/>
  <c r="AF2402"/>
  <c r="AD2403"/>
  <c r="AE2403"/>
  <c r="AF2403"/>
  <c r="AE2404"/>
  <c r="AF2404"/>
  <c r="AD2404"/>
  <c r="AE2405"/>
  <c r="AF2405"/>
  <c r="AD2405"/>
  <c r="AD2406"/>
  <c r="AE2406"/>
  <c r="AF2406"/>
  <c r="AD2407"/>
  <c r="AE2407"/>
  <c r="AF2407"/>
  <c r="AD2408"/>
  <c r="AE2408"/>
  <c r="AF2408"/>
  <c r="AE2409"/>
  <c r="AF2409"/>
  <c r="AD2409"/>
  <c r="AD2410"/>
  <c r="AE2410"/>
  <c r="AF2410"/>
  <c r="AE2411"/>
  <c r="AF2411"/>
  <c r="AD2411"/>
  <c r="AD2412"/>
  <c r="AE2412"/>
  <c r="AF2412"/>
  <c r="AE2413"/>
  <c r="AF2413"/>
  <c r="AD2413"/>
  <c r="AD2414"/>
  <c r="AE2414"/>
  <c r="AF2414"/>
  <c r="AD2415"/>
  <c r="AE2415"/>
  <c r="AF2415"/>
  <c r="AE2416"/>
  <c r="AF2416"/>
  <c r="AD2416"/>
  <c r="AD2417"/>
  <c r="AE2417"/>
  <c r="AF2417"/>
  <c r="AE2418"/>
  <c r="AF2418"/>
  <c r="AD2418"/>
  <c r="AD2419"/>
  <c r="AE2419"/>
  <c r="AF2419"/>
  <c r="AE2420"/>
  <c r="AF2420"/>
  <c r="AD2420"/>
  <c r="AD2421"/>
  <c r="AE2421"/>
  <c r="AF2421"/>
  <c r="AD2422"/>
  <c r="AE2422"/>
  <c r="AF2422"/>
  <c r="AD2423"/>
  <c r="AE2423"/>
  <c r="AF2423"/>
  <c r="AD2424"/>
  <c r="AE2424"/>
  <c r="AF2424"/>
  <c r="AE2425"/>
  <c r="AF2425"/>
  <c r="AD2425"/>
  <c r="AE2426"/>
  <c r="AF2426"/>
  <c r="AD2426"/>
  <c r="AD2427"/>
  <c r="AE2427"/>
  <c r="AF2427"/>
  <c r="AE2428"/>
  <c r="AF2428"/>
  <c r="AD2428"/>
  <c r="AD2429"/>
  <c r="AE2429"/>
  <c r="AF2429"/>
  <c r="AE2430"/>
  <c r="AF2430"/>
  <c r="AD2430"/>
  <c r="AD2431"/>
  <c r="AE2431"/>
  <c r="AF2431"/>
  <c r="AD2432"/>
  <c r="AE2432"/>
  <c r="AF2432"/>
  <c r="AD2433"/>
  <c r="AE2433"/>
  <c r="AF2433"/>
  <c r="AD2434"/>
  <c r="AE2434"/>
  <c r="AF2434"/>
  <c r="AE2435"/>
  <c r="AF2435"/>
  <c r="AD2435"/>
  <c r="AD2436"/>
  <c r="AE2436"/>
  <c r="AF2436"/>
  <c r="AE2437"/>
  <c r="AF2437"/>
  <c r="AD2437"/>
  <c r="AE2438"/>
  <c r="AF2438"/>
  <c r="AD2438"/>
  <c r="AE2439"/>
  <c r="AF2439"/>
  <c r="AD2439"/>
  <c r="AE2440"/>
  <c r="AF2440"/>
  <c r="AD2440"/>
  <c r="AE2441"/>
  <c r="AF2441"/>
  <c r="AD2441"/>
  <c r="AE2442"/>
  <c r="AF2442"/>
  <c r="AD2442"/>
  <c r="AE2443"/>
  <c r="AF2443"/>
  <c r="AD2443"/>
  <c r="AD2444"/>
  <c r="AE2444"/>
  <c r="AF2444"/>
  <c r="AD2445"/>
  <c r="AE2445"/>
  <c r="AF2445"/>
  <c r="AD2446"/>
  <c r="AE2446"/>
  <c r="AF2446"/>
  <c r="AD2447"/>
  <c r="AE2447"/>
  <c r="AF2447"/>
  <c r="AD2448"/>
  <c r="AE2448"/>
  <c r="AF2448"/>
  <c r="AE2449"/>
  <c r="AF2449"/>
  <c r="AD2449"/>
  <c r="AD2450"/>
  <c r="AE2450"/>
  <c r="AF2450"/>
  <c r="AD2451"/>
  <c r="AE2451"/>
  <c r="AF2451"/>
  <c r="AD2452"/>
  <c r="AE2452"/>
  <c r="AF2452"/>
  <c r="AE2453"/>
  <c r="AF2453"/>
  <c r="AD2453"/>
  <c r="AD2454"/>
  <c r="AE2454"/>
  <c r="AF2454"/>
  <c r="AE2455"/>
  <c r="AF2455"/>
  <c r="AD2455"/>
  <c r="AE2456"/>
  <c r="AF2456"/>
  <c r="AD2456"/>
  <c r="AD2457"/>
  <c r="AE2457"/>
  <c r="AF2457"/>
  <c r="AE2458"/>
  <c r="AF2458"/>
  <c r="AD2458"/>
  <c r="AD2459"/>
  <c r="AE2459"/>
  <c r="AF2459"/>
  <c r="AE2460"/>
  <c r="AF2460"/>
  <c r="AD2460"/>
  <c r="AE2461"/>
  <c r="AF2461"/>
  <c r="AD2461"/>
  <c r="AD2462"/>
  <c r="AE2462"/>
  <c r="AF2462"/>
  <c r="AE2463"/>
  <c r="AF2463"/>
  <c r="AD2463"/>
  <c r="AD2464"/>
  <c r="AE2464"/>
  <c r="AF2464"/>
  <c r="AE2465"/>
  <c r="AF2465"/>
  <c r="AD2465"/>
  <c r="AD2466"/>
  <c r="AE2466"/>
  <c r="AF2466"/>
  <c r="AE2467"/>
  <c r="AF2467"/>
  <c r="AD2467"/>
  <c r="AD2468"/>
  <c r="AE2468"/>
  <c r="AF2468"/>
  <c r="AD2469"/>
  <c r="AE2469"/>
  <c r="AF2469"/>
  <c r="AE2470"/>
  <c r="AF2470"/>
  <c r="AD2470"/>
  <c r="AE2471"/>
  <c r="AF2471"/>
  <c r="AD2471"/>
  <c r="AD2472"/>
  <c r="AE2472"/>
  <c r="AF2472"/>
  <c r="AD2473"/>
  <c r="AE2473"/>
  <c r="AF2473"/>
  <c r="AE2474"/>
  <c r="AF2474"/>
  <c r="AD2474"/>
  <c r="AD2475"/>
  <c r="AE2475"/>
  <c r="AF2475"/>
  <c r="AD2476"/>
  <c r="AE2476"/>
  <c r="AF2476"/>
  <c r="AE2477"/>
  <c r="AF2477"/>
  <c r="AD2477"/>
  <c r="AD2478"/>
  <c r="AE2478"/>
  <c r="AF2478"/>
  <c r="AD2479"/>
  <c r="AE2479"/>
  <c r="AF2479"/>
  <c r="AD2480"/>
  <c r="AE2480"/>
  <c r="AF2480"/>
  <c r="AE2481"/>
  <c r="AF2481"/>
  <c r="AD2481"/>
  <c r="AD2482"/>
  <c r="AE2482"/>
  <c r="AF2482"/>
  <c r="AD2483"/>
  <c r="AE2483"/>
  <c r="AF2483"/>
  <c r="AE2484"/>
  <c r="AF2484"/>
  <c r="AD2484"/>
  <c r="AE2485"/>
  <c r="AF2485"/>
  <c r="AD2485"/>
  <c r="AD2486"/>
  <c r="AE2486"/>
  <c r="AF2486"/>
  <c r="AD2487"/>
  <c r="AE2487"/>
  <c r="AF2487"/>
  <c r="AD2488"/>
  <c r="AE2488"/>
  <c r="AF2488"/>
  <c r="AD2489"/>
  <c r="AE2489"/>
  <c r="AF2489"/>
  <c r="AD2490"/>
  <c r="AE2490"/>
  <c r="AF2490"/>
  <c r="AE2491"/>
  <c r="AF2491"/>
  <c r="AD2491"/>
  <c r="AE2492"/>
  <c r="AF2492"/>
  <c r="AD2492"/>
  <c r="AD2493"/>
  <c r="AE2493"/>
  <c r="AF2493"/>
  <c r="AD2494"/>
  <c r="AE2494"/>
  <c r="AF2494"/>
  <c r="AD2495"/>
  <c r="AE2495"/>
  <c r="AF2495"/>
  <c r="AE2496"/>
  <c r="AF2496"/>
  <c r="AD2496"/>
  <c r="AD2497"/>
  <c r="AE2497"/>
  <c r="AF2497"/>
  <c r="AD2498"/>
  <c r="AE2498"/>
  <c r="AF2498"/>
  <c r="AD2499"/>
  <c r="AE2499"/>
  <c r="AF2499"/>
  <c r="AE2500"/>
  <c r="AF2500"/>
  <c r="AD2500"/>
  <c r="AD2501"/>
  <c r="AE2501"/>
  <c r="AF2501"/>
  <c r="AD2502"/>
  <c r="AE2502"/>
  <c r="AF2502"/>
  <c r="AE2503"/>
  <c r="AF2503"/>
  <c r="AD2503"/>
  <c r="AD2504"/>
  <c r="AE2504"/>
  <c r="AF2504"/>
  <c r="AE2505"/>
  <c r="AF2505"/>
  <c r="AD2505"/>
  <c r="AD2506"/>
  <c r="AE2506"/>
  <c r="AF2506"/>
  <c r="AD2507"/>
  <c r="AE2507"/>
  <c r="AF2507"/>
  <c r="AE2508"/>
  <c r="AF2508"/>
  <c r="AD2508"/>
  <c r="AD2509"/>
  <c r="AE2509"/>
  <c r="AF2509"/>
  <c r="AE2510"/>
  <c r="AF2510"/>
  <c r="AD2510"/>
  <c r="AD2511"/>
  <c r="AE2511"/>
  <c r="AF2511"/>
  <c r="AD2512"/>
  <c r="AE2512"/>
  <c r="AF2512"/>
  <c r="AD2513"/>
  <c r="AE2513"/>
  <c r="AF2513"/>
  <c r="AD2514"/>
  <c r="AE2514"/>
  <c r="AF2514"/>
  <c r="AE2515"/>
  <c r="AF2515"/>
  <c r="AD2515"/>
  <c r="AD2516"/>
  <c r="AE2516"/>
  <c r="AF2516"/>
  <c r="AD2517"/>
  <c r="AE2517"/>
  <c r="AF2517"/>
  <c r="AE2518"/>
  <c r="AF2518"/>
  <c r="AD2518"/>
  <c r="AD2519"/>
  <c r="AE2519"/>
  <c r="AF2519"/>
  <c r="AE2520"/>
  <c r="AF2520"/>
  <c r="AD2520"/>
  <c r="AD2521"/>
  <c r="AE2521"/>
  <c r="AF2521"/>
  <c r="AD2522"/>
  <c r="AE2522"/>
  <c r="AF2522"/>
  <c r="AE2523"/>
  <c r="AF2523"/>
  <c r="AD2523"/>
  <c r="AD2524"/>
  <c r="AE2524"/>
  <c r="AF2524"/>
  <c r="AE2525"/>
  <c r="AF2525"/>
  <c r="AD2525"/>
  <c r="AE2526"/>
  <c r="AF2526"/>
  <c r="AD2526"/>
  <c r="AD2527"/>
  <c r="AE2527"/>
  <c r="AF2527"/>
  <c r="AE2528"/>
  <c r="AF2528"/>
  <c r="AD2528"/>
  <c r="AD2529"/>
  <c r="AE2529"/>
  <c r="AF2529"/>
  <c r="AE2530"/>
  <c r="AF2530"/>
  <c r="AD2530"/>
  <c r="AD2531"/>
  <c r="AE2531"/>
  <c r="AF2531"/>
  <c r="AE2532"/>
  <c r="AF2532"/>
  <c r="AD2532"/>
  <c r="AE2533"/>
  <c r="AF2533"/>
  <c r="AD2533"/>
  <c r="AD2534"/>
  <c r="AE2534"/>
  <c r="AF2534"/>
  <c r="AE2535"/>
  <c r="AF2535"/>
  <c r="AD2535"/>
  <c r="AD2536"/>
  <c r="AE2536"/>
  <c r="AF2536"/>
  <c r="AD2537"/>
  <c r="AE2537"/>
  <c r="AF2537"/>
  <c r="AD2538"/>
  <c r="AE2538"/>
  <c r="AF2538"/>
  <c r="AD2539"/>
  <c r="AE2539"/>
  <c r="AF2539"/>
  <c r="AD2540"/>
  <c r="AE2540"/>
  <c r="AF2540"/>
  <c r="AD2541"/>
  <c r="AE2541"/>
  <c r="AF2541"/>
  <c r="AD2542"/>
  <c r="AE2542"/>
  <c r="AF2542"/>
  <c r="AD2543"/>
  <c r="AE2543"/>
  <c r="AF2543"/>
  <c r="AD2544"/>
  <c r="AE2544"/>
  <c r="AF2544"/>
  <c r="AD2545"/>
  <c r="AE2545"/>
  <c r="AF2545"/>
  <c r="AD2546"/>
  <c r="AE2546"/>
  <c r="AF2546"/>
  <c r="AE2547"/>
  <c r="AF2547"/>
  <c r="AD2547"/>
  <c r="AE2548"/>
  <c r="AF2548"/>
  <c r="AD2548"/>
  <c r="AE2549"/>
  <c r="AF2549"/>
  <c r="AD2549"/>
  <c r="AD2550"/>
  <c r="AE2550"/>
  <c r="AF2550"/>
  <c r="AE2551"/>
  <c r="AF2551"/>
  <c r="AD2551"/>
  <c r="AD2552"/>
  <c r="AE2552"/>
  <c r="AF2552"/>
  <c r="AE2553"/>
  <c r="AF2553"/>
  <c r="AD2553"/>
  <c r="AD2554"/>
  <c r="AE2554"/>
  <c r="AF2554"/>
  <c r="AE2555"/>
  <c r="AF2555"/>
  <c r="AD2555"/>
  <c r="AD2556"/>
  <c r="AE2556"/>
  <c r="AF2556"/>
  <c r="AD2557"/>
  <c r="AE2557"/>
  <c r="AF2557"/>
  <c r="AD2558"/>
  <c r="AE2558"/>
  <c r="AF2558"/>
  <c r="AD2559"/>
  <c r="AE2559"/>
  <c r="AF2559"/>
  <c r="AE2560"/>
  <c r="AF2560"/>
  <c r="AD2560"/>
  <c r="AE2561"/>
  <c r="AF2561"/>
  <c r="AD2561"/>
  <c r="AD2562"/>
  <c r="AE2562"/>
  <c r="AF2562"/>
  <c r="AD2563"/>
  <c r="AE2563"/>
  <c r="AF2563"/>
  <c r="AE2564"/>
  <c r="AF2564"/>
  <c r="AD2564"/>
  <c r="AD2565"/>
  <c r="AE2565"/>
  <c r="AF2565"/>
  <c r="AD2566"/>
  <c r="AE2566"/>
  <c r="AF2566"/>
  <c r="AE2567"/>
  <c r="AF2567"/>
  <c r="AD2567"/>
  <c r="AD2568"/>
  <c r="AE2568"/>
  <c r="AF2568"/>
  <c r="AD2569"/>
  <c r="AE2569"/>
  <c r="AF2569"/>
  <c r="AD2570"/>
  <c r="AE2570"/>
  <c r="AF2570"/>
  <c r="AE2571"/>
  <c r="AF2571"/>
  <c r="AD2571"/>
  <c r="AD2572"/>
  <c r="AE2572"/>
  <c r="AF2572"/>
  <c r="AD2573"/>
  <c r="AE2573"/>
  <c r="AF2573"/>
  <c r="AE2574"/>
  <c r="AF2574"/>
  <c r="AD2574"/>
  <c r="AD2575"/>
  <c r="AE2575"/>
  <c r="AF2575"/>
  <c r="AE2576"/>
  <c r="AF2576"/>
  <c r="AD2576"/>
  <c r="AD2577"/>
  <c r="AE2577"/>
  <c r="AF2577"/>
  <c r="AD2578"/>
  <c r="AE2578"/>
  <c r="AF2578"/>
  <c r="AE2579"/>
  <c r="AF2579"/>
  <c r="AD2579"/>
  <c r="AE2580"/>
  <c r="AF2580"/>
  <c r="AD2580"/>
  <c r="AD2581"/>
  <c r="AE2581"/>
  <c r="AF2581"/>
  <c r="AE2582"/>
  <c r="AF2582"/>
  <c r="AD2582"/>
  <c r="AD2583"/>
  <c r="AE2583"/>
  <c r="AF2583"/>
  <c r="AD2584"/>
  <c r="AE2584"/>
  <c r="AF2584"/>
  <c r="AD2585"/>
  <c r="AE2585"/>
  <c r="AF2585"/>
  <c r="AE2586"/>
  <c r="AF2586"/>
  <c r="AD2586"/>
  <c r="AE2587"/>
  <c r="AF2587"/>
  <c r="AD2587"/>
  <c r="AD2588"/>
  <c r="AE2588"/>
  <c r="AF2588"/>
  <c r="AE2589"/>
  <c r="AF2589"/>
  <c r="AD2589"/>
  <c r="AD2590"/>
  <c r="AE2590"/>
  <c r="AF2590"/>
  <c r="AD2591"/>
  <c r="AE2591"/>
  <c r="AF2591"/>
  <c r="AE2592"/>
  <c r="AF2592"/>
  <c r="AD2592"/>
  <c r="AE2593"/>
  <c r="AF2593"/>
  <c r="AD2593"/>
  <c r="AD2594"/>
  <c r="AE2594"/>
  <c r="AF2594"/>
  <c r="AD2595"/>
  <c r="AE2595"/>
  <c r="AF2595"/>
  <c r="AE2596"/>
  <c r="AF2596"/>
  <c r="AD2596"/>
  <c r="AD2597"/>
  <c r="AE2597"/>
  <c r="AF2597"/>
  <c r="AD2598"/>
  <c r="AE2598"/>
  <c r="AF2598"/>
  <c r="AE2599"/>
  <c r="AF2599"/>
  <c r="AD2599"/>
  <c r="AD2600"/>
  <c r="AE2600"/>
  <c r="AF2600"/>
  <c r="AE2601"/>
  <c r="AF2601"/>
  <c r="AD2601"/>
  <c r="AE2602"/>
  <c r="AF2602"/>
  <c r="AD2602"/>
  <c r="AD2603"/>
  <c r="AE2603"/>
  <c r="AF2603"/>
  <c r="AE2604"/>
  <c r="AF2604"/>
  <c r="AD2604"/>
  <c r="AE2605"/>
  <c r="AF2605"/>
  <c r="AD2605"/>
  <c r="AD2606"/>
  <c r="AE2606"/>
  <c r="AF2606"/>
  <c r="AD2607"/>
  <c r="AE2607"/>
  <c r="AF2607"/>
  <c r="AE2608"/>
  <c r="AF2608"/>
  <c r="AD2608"/>
  <c r="AD2609"/>
  <c r="AE2609"/>
  <c r="AF2609"/>
  <c r="AD2610"/>
  <c r="AE2610"/>
  <c r="AF2610"/>
  <c r="AE2611"/>
  <c r="AF2611"/>
  <c r="AD2611"/>
  <c r="AD2612"/>
  <c r="AE2612"/>
  <c r="AF2612"/>
  <c r="AD2613"/>
  <c r="AE2613"/>
  <c r="AF2613"/>
  <c r="AD2614"/>
  <c r="AE2614"/>
  <c r="AF2614"/>
  <c r="AE2615"/>
  <c r="AF2615"/>
  <c r="AD2615"/>
  <c r="AD2616"/>
  <c r="AE2616"/>
  <c r="AF2616"/>
  <c r="AD2617"/>
  <c r="AE2617"/>
  <c r="AF2617"/>
  <c r="AD2618"/>
  <c r="AE2618"/>
  <c r="AF2618"/>
  <c r="AD2619"/>
  <c r="AE2619"/>
  <c r="AF2619"/>
  <c r="AD2620"/>
  <c r="AE2620"/>
  <c r="AF2620"/>
  <c r="AE2621"/>
  <c r="AF2621"/>
  <c r="AD2621"/>
  <c r="AD2622"/>
  <c r="AE2622"/>
  <c r="AF2622"/>
  <c r="AD2623"/>
  <c r="AE2623"/>
  <c r="AF2623"/>
  <c r="AE2624"/>
  <c r="AF2624"/>
  <c r="AD2624"/>
  <c r="AE2625"/>
  <c r="AF2625"/>
  <c r="AD2625"/>
  <c r="AD2626"/>
  <c r="AE2626"/>
  <c r="AF2626"/>
  <c r="AE2627"/>
  <c r="AF2627"/>
  <c r="AD2627"/>
  <c r="AD2628"/>
  <c r="AE2628"/>
  <c r="AF2628"/>
  <c r="AD2629"/>
  <c r="AE2629"/>
  <c r="AF2629"/>
  <c r="AD2630"/>
  <c r="AE2630"/>
  <c r="AF2630"/>
  <c r="AE2631"/>
  <c r="AF2631"/>
  <c r="AD2631"/>
  <c r="AD2632"/>
  <c r="AE2632"/>
  <c r="AF2632"/>
  <c r="AD2633"/>
  <c r="AE2633"/>
  <c r="AF2633"/>
  <c r="AE2634"/>
  <c r="AF2634"/>
  <c r="AD2634"/>
  <c r="AD2635"/>
  <c r="AE2635"/>
  <c r="AF2635"/>
  <c r="AD2636"/>
  <c r="AE2636"/>
  <c r="AF2636"/>
  <c r="AE2637"/>
  <c r="AF2637"/>
  <c r="AD2637"/>
  <c r="AD2638"/>
  <c r="AE2638"/>
  <c r="AF2638"/>
  <c r="AD2639"/>
  <c r="AE2639"/>
  <c r="AF2639"/>
  <c r="AE2640"/>
  <c r="AF2640"/>
  <c r="AD2640"/>
  <c r="AD2641"/>
  <c r="AE2641"/>
  <c r="AF2641"/>
  <c r="AD2642"/>
  <c r="AE2642"/>
  <c r="AF2642"/>
  <c r="AE2643"/>
  <c r="AF2643"/>
  <c r="AD2643"/>
  <c r="AD2644"/>
  <c r="AE2644"/>
  <c r="AF2644"/>
  <c r="AD2645"/>
  <c r="AE2645"/>
  <c r="AF2645"/>
  <c r="AE2646"/>
  <c r="AF2646"/>
  <c r="AD2646"/>
  <c r="AE2647"/>
  <c r="AF2647"/>
  <c r="AD2647"/>
  <c r="AE2648"/>
  <c r="AF2648"/>
  <c r="AD2648"/>
  <c r="AD2649"/>
  <c r="AE2649"/>
  <c r="AF2649"/>
  <c r="AE2650"/>
  <c r="AF2650"/>
  <c r="AD2650"/>
  <c r="AD2651"/>
  <c r="AE2651"/>
  <c r="AF2651"/>
  <c r="AD2652"/>
  <c r="AE2652"/>
  <c r="AF2652"/>
  <c r="AE2653"/>
  <c r="AF2653"/>
  <c r="AD2653"/>
  <c r="AD2654"/>
  <c r="AE2654"/>
  <c r="AF2654"/>
  <c r="AD2655"/>
  <c r="AE2655"/>
  <c r="AF2655"/>
  <c r="AE2656"/>
  <c r="AF2656"/>
  <c r="AD2656"/>
  <c r="AD2657"/>
  <c r="AE2657"/>
  <c r="AF2657"/>
  <c r="AE2658"/>
  <c r="AF2658"/>
  <c r="AD2658"/>
  <c r="AE2659"/>
  <c r="AF2659"/>
  <c r="AD2659"/>
  <c r="AD2660"/>
  <c r="AE2660"/>
  <c r="AF2660"/>
  <c r="AD2661"/>
  <c r="AE2661"/>
  <c r="AF2661"/>
  <c r="AE2662"/>
  <c r="AF2662"/>
  <c r="AD2662"/>
  <c r="AD2663"/>
  <c r="AE2663"/>
  <c r="AF2663"/>
  <c r="AD2664"/>
  <c r="AE2664"/>
  <c r="AF2664"/>
  <c r="AE2665"/>
  <c r="AF2665"/>
  <c r="AD2665"/>
  <c r="AD2666"/>
  <c r="AE2666"/>
  <c r="AF2666"/>
  <c r="AD2667"/>
  <c r="AE2667"/>
  <c r="AF2667"/>
  <c r="AD2668"/>
  <c r="AE2668"/>
  <c r="AF2668"/>
  <c r="AD2669"/>
  <c r="AE2669"/>
  <c r="AF2669"/>
  <c r="AE2670"/>
  <c r="AF2670"/>
  <c r="AD2670"/>
  <c r="AD2671"/>
  <c r="AE2671"/>
  <c r="AF2671"/>
  <c r="AD2672"/>
  <c r="AE2672"/>
  <c r="AF2672"/>
  <c r="AD2673"/>
  <c r="AE2673"/>
  <c r="AF2673"/>
  <c r="AD2674"/>
  <c r="AE2674"/>
  <c r="AF2674"/>
  <c r="AE2675"/>
  <c r="AF2675"/>
  <c r="AD2675"/>
  <c r="AD2676"/>
  <c r="AE2676"/>
  <c r="AF2676"/>
  <c r="AD2677"/>
  <c r="AE2677"/>
  <c r="AF2677"/>
  <c r="AD2678"/>
  <c r="AE2678"/>
  <c r="AF2678"/>
  <c r="AD2679"/>
  <c r="AE2679"/>
  <c r="AF2679"/>
  <c r="AD2680"/>
  <c r="AE2680"/>
  <c r="AF2680"/>
  <c r="AD2681"/>
  <c r="AE2681"/>
  <c r="AF2681"/>
  <c r="AE2682"/>
  <c r="AF2682"/>
  <c r="AD2682"/>
  <c r="AD2683"/>
  <c r="AE2683"/>
  <c r="AF2683"/>
  <c r="AD2684"/>
  <c r="AE2684"/>
  <c r="AF2684"/>
  <c r="AE2685"/>
  <c r="AF2685"/>
  <c r="AD2685"/>
  <c r="AD2686"/>
  <c r="AE2686"/>
  <c r="AF2686"/>
  <c r="AE2687"/>
  <c r="AF2687"/>
  <c r="AD2687"/>
  <c r="AE2688"/>
  <c r="AF2688"/>
  <c r="AD2688"/>
  <c r="AE2689"/>
  <c r="AF2689"/>
  <c r="AD2689"/>
  <c r="AD2690"/>
  <c r="AE2690"/>
  <c r="AF2690"/>
  <c r="AD2691"/>
  <c r="AE2691"/>
  <c r="AF2691"/>
  <c r="AE2692"/>
  <c r="AF2692"/>
  <c r="AD2692"/>
  <c r="AD2693"/>
  <c r="AE2693"/>
  <c r="AF2693"/>
  <c r="AD2694"/>
  <c r="AE2694"/>
  <c r="AF2694"/>
  <c r="AD2695"/>
  <c r="AE2695"/>
  <c r="AF2695"/>
  <c r="AD2696"/>
  <c r="AE2696"/>
  <c r="AF2696"/>
  <c r="AD2697"/>
  <c r="AE2697"/>
  <c r="AF2697"/>
  <c r="AD2698"/>
  <c r="AE2698"/>
  <c r="AF2698"/>
  <c r="AE2699"/>
  <c r="AF2699"/>
  <c r="AD2699"/>
  <c r="AD2700"/>
  <c r="AE2700"/>
  <c r="AF2700"/>
  <c r="AE2701"/>
  <c r="AF2701"/>
  <c r="AD2701"/>
  <c r="AD2702"/>
  <c r="AE2702"/>
  <c r="AF2702"/>
  <c r="AD2703"/>
  <c r="AE2703"/>
  <c r="AF2703"/>
  <c r="AE2704"/>
  <c r="AF2704"/>
  <c r="AD2704"/>
  <c r="AE2705"/>
  <c r="AF2705"/>
  <c r="AD2705"/>
  <c r="AE2706"/>
  <c r="AF2706"/>
  <c r="AD2706"/>
  <c r="AD2707"/>
  <c r="AE2707"/>
  <c r="AF2707"/>
  <c r="AE2708"/>
  <c r="AF2708"/>
  <c r="AD2708"/>
  <c r="AD2709"/>
  <c r="AE2709"/>
  <c r="AF2709"/>
  <c r="AD2710"/>
  <c r="AE2710"/>
  <c r="AF2710"/>
  <c r="AD2711"/>
  <c r="AE2711"/>
  <c r="AF2711"/>
  <c r="AE2712"/>
  <c r="AF2712"/>
  <c r="AD2712"/>
  <c r="AE2713"/>
  <c r="AF2713"/>
  <c r="AD2713"/>
  <c r="AD2714"/>
  <c r="AE2714"/>
  <c r="AF2714"/>
  <c r="AD2715"/>
  <c r="AE2715"/>
  <c r="AF2715"/>
  <c r="AD2716"/>
  <c r="AE2716"/>
  <c r="AF2716"/>
  <c r="AD2717"/>
  <c r="AE2717"/>
  <c r="AF2717"/>
  <c r="AE2718"/>
  <c r="AF2718"/>
  <c r="AD2718"/>
  <c r="AE2719"/>
  <c r="AF2719"/>
  <c r="AD2719"/>
  <c r="AD2720"/>
  <c r="AE2720"/>
  <c r="AF2720"/>
  <c r="AE2721"/>
  <c r="AF2721"/>
  <c r="AD2721"/>
  <c r="AD2722"/>
  <c r="AE2722"/>
  <c r="AF2722"/>
  <c r="AD2723"/>
  <c r="AE2723"/>
  <c r="AF2723"/>
  <c r="AD2724"/>
  <c r="AE2724"/>
  <c r="AF2724"/>
  <c r="AE2725"/>
  <c r="AF2725"/>
  <c r="AD2725"/>
  <c r="AD2726"/>
  <c r="AE2726"/>
  <c r="AF2726"/>
  <c r="AD2727"/>
  <c r="AE2727"/>
  <c r="AF2727"/>
  <c r="AE2728"/>
  <c r="AF2728"/>
  <c r="AD2728"/>
  <c r="AD2729"/>
  <c r="AE2729"/>
  <c r="AF2729"/>
  <c r="AD2730"/>
  <c r="AE2730"/>
  <c r="AF2730"/>
  <c r="AE2731"/>
  <c r="AF2731"/>
  <c r="AD2731"/>
  <c r="AD2732"/>
  <c r="AE2732"/>
  <c r="AF2732"/>
  <c r="AE2733"/>
  <c r="AF2733"/>
  <c r="AD2733"/>
  <c r="AE2734"/>
  <c r="AF2734"/>
  <c r="AD2734"/>
  <c r="AE2735"/>
  <c r="AF2735"/>
  <c r="AD2735"/>
  <c r="AD2736"/>
  <c r="AE2736"/>
  <c r="AF2736"/>
  <c r="AD2737"/>
  <c r="AE2737"/>
  <c r="AF2737"/>
  <c r="AE2738"/>
  <c r="AF2738"/>
  <c r="AD2738"/>
  <c r="AE2739"/>
  <c r="AF2739"/>
  <c r="AD2739"/>
  <c r="AD2740"/>
  <c r="AE2740"/>
  <c r="AF2740"/>
  <c r="AE2741"/>
  <c r="AF2741"/>
  <c r="AD2741"/>
  <c r="AD2742"/>
  <c r="AE2742"/>
  <c r="AF2742"/>
  <c r="AD2743"/>
  <c r="AE2743"/>
  <c r="AF2743"/>
  <c r="AD2744"/>
  <c r="AE2744"/>
  <c r="AF2744"/>
  <c r="AD2745"/>
  <c r="AE2745"/>
  <c r="AF2745"/>
  <c r="AE2746"/>
  <c r="AF2746"/>
  <c r="AD2746"/>
  <c r="AD2747"/>
  <c r="AE2747"/>
  <c r="AF2747"/>
  <c r="AD2748"/>
  <c r="AE2748"/>
  <c r="AF2748"/>
  <c r="AD2749"/>
  <c r="AE2749"/>
  <c r="AF2749"/>
  <c r="AE2750"/>
  <c r="AF2750"/>
  <c r="AD2750"/>
  <c r="AE2751"/>
  <c r="AF2751"/>
  <c r="AD2751"/>
  <c r="AD2752"/>
  <c r="AE2752"/>
  <c r="AF2752"/>
  <c r="AE2753"/>
  <c r="AF2753"/>
  <c r="AD2753"/>
  <c r="AD2754"/>
  <c r="AE2754"/>
  <c r="AF2754"/>
  <c r="AD2755"/>
  <c r="AE2755"/>
  <c r="AF2755"/>
  <c r="AE2756"/>
  <c r="AF2756"/>
  <c r="AD2756"/>
  <c r="AD2757"/>
  <c r="AE2757"/>
  <c r="AF2757"/>
  <c r="AD2758"/>
  <c r="AE2758"/>
  <c r="AF2758"/>
  <c r="AD2759"/>
  <c r="AE2759"/>
  <c r="AF2759"/>
  <c r="AD2760"/>
  <c r="AE2760"/>
  <c r="AF2760"/>
  <c r="AD2761"/>
  <c r="AE2761"/>
  <c r="AF2761"/>
  <c r="AE2762"/>
  <c r="AF2762"/>
  <c r="AD2762"/>
  <c r="AD2763"/>
  <c r="AE2763"/>
  <c r="AF2763"/>
  <c r="AD2764"/>
  <c r="AE2764"/>
  <c r="AF2764"/>
  <c r="AD2765"/>
  <c r="AE2765"/>
  <c r="AF2765"/>
  <c r="AD2766"/>
  <c r="AE2766"/>
  <c r="AF2766"/>
  <c r="AE2767"/>
  <c r="AF2767"/>
  <c r="AD2767"/>
  <c r="AD2768"/>
  <c r="AE2768"/>
  <c r="AF2768"/>
  <c r="AD2769"/>
  <c r="AE2769"/>
  <c r="AF2769"/>
  <c r="AE2770"/>
  <c r="AF2770"/>
  <c r="AD2770"/>
  <c r="AD2771"/>
  <c r="AE2771"/>
  <c r="AF2771"/>
  <c r="AD2772"/>
  <c r="AE2772"/>
  <c r="AF2772"/>
  <c r="AE2773"/>
  <c r="AF2773"/>
  <c r="AD2773"/>
  <c r="AE2774"/>
  <c r="AF2774"/>
  <c r="AD2774"/>
  <c r="AE2775"/>
  <c r="AF2775"/>
  <c r="AD2775"/>
  <c r="AD2776"/>
  <c r="AE2776"/>
  <c r="AF2776"/>
  <c r="AE2777"/>
  <c r="AF2777"/>
  <c r="AD2777"/>
  <c r="AD2778"/>
  <c r="AE2778"/>
  <c r="AF2778"/>
  <c r="AD2779"/>
  <c r="AE2779"/>
  <c r="AF2779"/>
  <c r="AD2780"/>
  <c r="AE2780"/>
  <c r="AF2780"/>
  <c r="AE2781"/>
  <c r="AF2781"/>
  <c r="AD2781"/>
  <c r="AD2782"/>
  <c r="AE2782"/>
  <c r="AF2782"/>
  <c r="AD2783"/>
  <c r="AE2783"/>
  <c r="AF2783"/>
  <c r="AE2784"/>
  <c r="AF2784"/>
  <c r="AD2784"/>
  <c r="AD2785"/>
  <c r="AE2785"/>
  <c r="AF2785"/>
  <c r="AD2786"/>
  <c r="AE2786"/>
  <c r="AF2786"/>
  <c r="AD2787"/>
  <c r="AE2787"/>
  <c r="AF2787"/>
  <c r="AD2788"/>
  <c r="AE2788"/>
  <c r="AF2788"/>
  <c r="AE2789"/>
  <c r="AF2789"/>
  <c r="AD2789"/>
  <c r="AD2790"/>
  <c r="AE2790"/>
  <c r="AF2790"/>
  <c r="AD2791"/>
  <c r="AE2791"/>
  <c r="AF2791"/>
  <c r="AE2792"/>
  <c r="AF2792"/>
  <c r="AD2792"/>
  <c r="AE2793"/>
  <c r="AF2793"/>
  <c r="AD2793"/>
  <c r="AD2794"/>
  <c r="AE2794"/>
  <c r="AF2794"/>
  <c r="AD2795"/>
  <c r="AE2795"/>
  <c r="AF2795"/>
  <c r="AD2796"/>
  <c r="AE2796"/>
  <c r="AF2796"/>
  <c r="AD2797"/>
  <c r="AE2797"/>
  <c r="AF2797"/>
  <c r="AE2798"/>
  <c r="AF2798"/>
  <c r="AD2798"/>
  <c r="AD2799"/>
  <c r="AE2799"/>
  <c r="AF2799"/>
  <c r="AD2800"/>
  <c r="AE2800"/>
  <c r="AF2800"/>
  <c r="AE2801"/>
  <c r="AF2801"/>
  <c r="AD2801"/>
  <c r="AD2802"/>
  <c r="AE2802"/>
  <c r="AF2802"/>
  <c r="AE2803"/>
  <c r="AF2803"/>
  <c r="AD2803"/>
  <c r="AD2804"/>
  <c r="AE2804"/>
  <c r="AF2804"/>
  <c r="AD2805"/>
  <c r="AE2805"/>
  <c r="AF2805"/>
  <c r="AD2806"/>
  <c r="AE2806"/>
  <c r="AF2806"/>
  <c r="AD2807"/>
  <c r="AE2807"/>
  <c r="AF2807"/>
  <c r="AD2808"/>
  <c r="AE2808"/>
  <c r="AF2808"/>
  <c r="AE2809"/>
  <c r="AF2809"/>
  <c r="AD2809"/>
  <c r="AE2810"/>
  <c r="AF2810"/>
  <c r="AD2810"/>
  <c r="AD2811"/>
  <c r="AE2811"/>
  <c r="AF2811"/>
  <c r="AD2812"/>
  <c r="AE2812"/>
  <c r="AF2812"/>
  <c r="AE2813"/>
  <c r="AF2813"/>
  <c r="AD2813"/>
  <c r="AD2814"/>
  <c r="AE2814"/>
  <c r="AF2814"/>
  <c r="AD2815"/>
  <c r="AE2815"/>
  <c r="AF2815"/>
  <c r="AD2816"/>
  <c r="AE2816"/>
  <c r="AF2816"/>
  <c r="AD2817"/>
  <c r="AE2817"/>
  <c r="AF2817"/>
  <c r="AE2818"/>
  <c r="AF2818"/>
  <c r="AD2818"/>
  <c r="AE2819"/>
  <c r="AF2819"/>
  <c r="AD2819"/>
  <c r="AD2820"/>
  <c r="AE2820"/>
  <c r="AF2820"/>
  <c r="AD2821"/>
  <c r="AE2821"/>
  <c r="AF2821"/>
  <c r="AE2822"/>
  <c r="AF2822"/>
  <c r="AD2822"/>
  <c r="AD2823"/>
  <c r="AE2823"/>
  <c r="AF2823"/>
  <c r="AD2824"/>
  <c r="AE2824"/>
  <c r="AF2824"/>
  <c r="AD2825"/>
  <c r="AE2825"/>
  <c r="AF2825"/>
  <c r="AE2826"/>
  <c r="AF2826"/>
  <c r="AD2826"/>
  <c r="AD2827"/>
  <c r="AE2827"/>
  <c r="AF2827"/>
  <c r="AD2828"/>
  <c r="AE2828"/>
  <c r="AF2828"/>
  <c r="AE2829"/>
  <c r="AF2829"/>
  <c r="AD2829"/>
  <c r="AD2830"/>
  <c r="AE2830"/>
  <c r="AF2830"/>
  <c r="AE2831"/>
  <c r="AF2831"/>
  <c r="AD2831"/>
  <c r="AE2832"/>
  <c r="AF2832"/>
  <c r="AD2832"/>
  <c r="AD2833"/>
  <c r="AE2833"/>
  <c r="AF2833"/>
  <c r="AD2834"/>
  <c r="AE2834"/>
  <c r="AF2834"/>
  <c r="AD2835"/>
  <c r="AE2835"/>
  <c r="AF2835"/>
  <c r="AD2836"/>
  <c r="AE2836"/>
  <c r="AF2836"/>
  <c r="AE2837"/>
  <c r="AF2837"/>
  <c r="AD2837"/>
  <c r="AD2838"/>
  <c r="AE2838"/>
  <c r="AF2838"/>
  <c r="AE2839"/>
  <c r="AF2839"/>
  <c r="AD2839"/>
  <c r="AD2840"/>
  <c r="AE2840"/>
  <c r="AF2840"/>
  <c r="AD2841"/>
  <c r="AE2841"/>
  <c r="AF2841"/>
  <c r="AE2842"/>
  <c r="AF2842"/>
  <c r="AD2842"/>
  <c r="AE2843"/>
  <c r="AF2843"/>
  <c r="AD2843"/>
  <c r="AE2844"/>
  <c r="AF2844"/>
  <c r="AD2844"/>
  <c r="AD2845"/>
  <c r="AE2845"/>
  <c r="AF2845"/>
  <c r="AE2846"/>
  <c r="AF2846"/>
  <c r="AD2846"/>
  <c r="AE2847"/>
  <c r="AF2847"/>
  <c r="AD2847"/>
  <c r="AD2848"/>
  <c r="AE2848"/>
  <c r="AF2848"/>
  <c r="AE2849"/>
  <c r="AF2849"/>
  <c r="AD2849"/>
  <c r="AE2850"/>
  <c r="AF2850"/>
  <c r="AD2850"/>
  <c r="AD2851"/>
  <c r="AE2851"/>
  <c r="AF2851"/>
  <c r="AE2852"/>
  <c r="AF2852"/>
  <c r="AD2852"/>
  <c r="AE2853"/>
  <c r="AF2853"/>
  <c r="AD2853"/>
  <c r="AD2854"/>
  <c r="AE2854"/>
  <c r="AF2854"/>
  <c r="AE2855"/>
  <c r="AF2855"/>
  <c r="AD2855"/>
  <c r="AD2856"/>
  <c r="AE2856"/>
  <c r="AF2856"/>
  <c r="AD2857"/>
  <c r="AE2857"/>
  <c r="AF2857"/>
  <c r="AE2858"/>
  <c r="AF2858"/>
  <c r="AD2858"/>
  <c r="AD2859"/>
  <c r="AE2859"/>
  <c r="AF2859"/>
  <c r="AE2860"/>
  <c r="AF2860"/>
  <c r="AD2860"/>
  <c r="AD2861"/>
  <c r="AE2861"/>
  <c r="AF2861"/>
  <c r="AD2862"/>
  <c r="AE2862"/>
  <c r="AF2862"/>
  <c r="AD2863"/>
  <c r="AE2863"/>
  <c r="AF2863"/>
  <c r="AD2864"/>
  <c r="AE2864"/>
  <c r="AF2864"/>
  <c r="AE2865"/>
  <c r="AF2865"/>
  <c r="AD2865"/>
  <c r="AD2866"/>
  <c r="AE2866"/>
  <c r="AF2866"/>
  <c r="AD2867"/>
  <c r="AE2867"/>
  <c r="AF2867"/>
  <c r="AE2868"/>
  <c r="AF2868"/>
  <c r="AD2868"/>
  <c r="AD2869"/>
  <c r="AE2869"/>
  <c r="AF2869"/>
  <c r="AE2870"/>
  <c r="AF2870"/>
  <c r="AD2870"/>
  <c r="AE2871"/>
  <c r="AF2871"/>
  <c r="AD2871"/>
  <c r="AD2872"/>
  <c r="AE2872"/>
  <c r="AF2872"/>
  <c r="AD2873"/>
  <c r="AE2873"/>
  <c r="AF2873"/>
  <c r="AD2874"/>
  <c r="AE2874"/>
  <c r="AF2874"/>
  <c r="AE2875"/>
  <c r="AF2875"/>
  <c r="AD2875"/>
  <c r="AD2876"/>
  <c r="AE2876"/>
  <c r="AF2876"/>
  <c r="AE2877"/>
  <c r="AF2877"/>
  <c r="AD2877"/>
  <c r="AE2878"/>
  <c r="AF2878"/>
  <c r="AD2878"/>
  <c r="AD2879"/>
  <c r="AE2879"/>
  <c r="AF2879"/>
  <c r="AE2880"/>
  <c r="AF2880"/>
  <c r="AD2880"/>
  <c r="AE2881"/>
  <c r="AF2881"/>
  <c r="AD2881"/>
  <c r="AE2882"/>
  <c r="AF2882"/>
  <c r="AD2882"/>
  <c r="AD2883"/>
  <c r="AE2883"/>
  <c r="AF2883"/>
  <c r="AE2884"/>
  <c r="AF2884"/>
  <c r="AD2884"/>
  <c r="AD2885"/>
  <c r="AE2885"/>
  <c r="AF2885"/>
  <c r="AE2886"/>
  <c r="AF2886"/>
  <c r="AD2886"/>
  <c r="AE2887"/>
  <c r="AF2887"/>
  <c r="AD2887"/>
  <c r="AD2888"/>
  <c r="AE2888"/>
  <c r="AF2888"/>
  <c r="AD2889"/>
  <c r="AE2889"/>
  <c r="AF2889"/>
  <c r="AE2890"/>
  <c r="AF2890"/>
  <c r="AD2890"/>
  <c r="AE2891"/>
  <c r="AF2891"/>
  <c r="AD2891"/>
  <c r="AE2892"/>
  <c r="AF2892"/>
  <c r="AD2892"/>
  <c r="AD2893"/>
  <c r="AE2893"/>
  <c r="AF2893"/>
  <c r="AD2894"/>
  <c r="AE2894"/>
  <c r="AF2894"/>
  <c r="AD2895"/>
  <c r="AE2895"/>
  <c r="AF2895"/>
  <c r="AE2896"/>
  <c r="AF2896"/>
  <c r="AD2896"/>
  <c r="AE2897"/>
  <c r="AF2897"/>
  <c r="AD2897"/>
  <c r="AD2898"/>
  <c r="AE2898"/>
  <c r="AF2898"/>
  <c r="AD2899"/>
  <c r="AE2899"/>
  <c r="AF2899"/>
  <c r="AE2900"/>
  <c r="AF2900"/>
  <c r="AD2900"/>
  <c r="AD2901"/>
  <c r="AE2901"/>
  <c r="AF2901"/>
  <c r="AE2902"/>
  <c r="AF2902"/>
  <c r="AD2902"/>
  <c r="AD2903"/>
  <c r="AE2903"/>
  <c r="AF2903"/>
  <c r="AD2904"/>
  <c r="AE2904"/>
  <c r="AF2904"/>
  <c r="AE2905"/>
  <c r="AF2905"/>
  <c r="AD2905"/>
  <c r="AE2906"/>
  <c r="AF2906"/>
  <c r="AD2906"/>
  <c r="AD2907"/>
  <c r="AE2907"/>
  <c r="AF2907"/>
  <c r="AD2908"/>
  <c r="AE2908"/>
  <c r="AF2908"/>
  <c r="AD2909"/>
  <c r="AE2909"/>
  <c r="AF2909"/>
  <c r="AE2910"/>
  <c r="AF2910"/>
  <c r="AD2910"/>
  <c r="AE2911"/>
  <c r="AF2911"/>
  <c r="AD2911"/>
  <c r="AD2912"/>
  <c r="AE2912"/>
  <c r="AF2912"/>
  <c r="AD2913"/>
  <c r="AE2913"/>
  <c r="AF2913"/>
  <c r="AD2914"/>
  <c r="AE2914"/>
  <c r="AF2914"/>
  <c r="AE2915"/>
  <c r="AF2915"/>
  <c r="AD2915"/>
  <c r="AE2916"/>
  <c r="AF2916"/>
  <c r="AD2916"/>
  <c r="AD2917"/>
  <c r="AE2917"/>
  <c r="AF2917"/>
  <c r="AD2918"/>
  <c r="AE2918"/>
  <c r="AF2918"/>
  <c r="AD2919"/>
  <c r="AE2919"/>
  <c r="AF2919"/>
  <c r="AD2920"/>
  <c r="AE2920"/>
  <c r="AF2920"/>
  <c r="AD2921"/>
  <c r="AE2921"/>
  <c r="AF2921"/>
  <c r="AD2922"/>
  <c r="AE2922"/>
  <c r="AF2922"/>
  <c r="AD2923"/>
  <c r="AE2923"/>
  <c r="AF2923"/>
  <c r="AE2924"/>
  <c r="AF2924"/>
  <c r="AD2924"/>
  <c r="AD2925"/>
  <c r="AE2925"/>
  <c r="AF2925"/>
  <c r="AD2926"/>
  <c r="AE2926"/>
  <c r="AF2926"/>
  <c r="AD2927"/>
  <c r="AE2927"/>
  <c r="AF2927"/>
  <c r="AD2928"/>
  <c r="AE2928"/>
  <c r="AF2928"/>
  <c r="AE2929"/>
  <c r="AF2929"/>
  <c r="AD2929"/>
  <c r="AD2930"/>
  <c r="AE2930"/>
  <c r="AF2930"/>
  <c r="AD2931"/>
  <c r="AE2931"/>
  <c r="AF2931"/>
  <c r="AE2932"/>
  <c r="AF2932"/>
  <c r="AD2932"/>
  <c r="AD2933"/>
  <c r="AE2933"/>
  <c r="AF2933"/>
  <c r="AD2934"/>
  <c r="AE2934"/>
  <c r="AF2934"/>
  <c r="AD2935"/>
  <c r="AE2935"/>
  <c r="AF2935"/>
  <c r="AE2936"/>
  <c r="AF2936"/>
  <c r="AD2936"/>
  <c r="AE2937"/>
  <c r="AF2937"/>
  <c r="AD2937"/>
  <c r="AD2938"/>
  <c r="AE2938"/>
  <c r="AF2938"/>
  <c r="AD2939"/>
  <c r="AE2939"/>
  <c r="AF2939"/>
  <c r="AD2940"/>
  <c r="AE2940"/>
  <c r="AF2940"/>
  <c r="AD2941"/>
  <c r="AE2941"/>
  <c r="AF2941"/>
  <c r="AD2942"/>
  <c r="AE2942"/>
  <c r="AF2942"/>
  <c r="AD2943"/>
  <c r="AE2943"/>
  <c r="AF2943"/>
  <c r="AD2944"/>
  <c r="AE2944"/>
  <c r="AF2944"/>
  <c r="AD2945"/>
  <c r="AE2945"/>
  <c r="AF2945"/>
  <c r="AD2946"/>
  <c r="AE2946"/>
  <c r="AF2946"/>
  <c r="AD2947"/>
  <c r="AE2947"/>
  <c r="AF2947"/>
  <c r="AD2948"/>
  <c r="AE2948"/>
  <c r="AF2948"/>
  <c r="AE2949"/>
  <c r="AF2949"/>
  <c r="AD2949"/>
  <c r="AE2950"/>
  <c r="AF2950"/>
  <c r="AD2950"/>
  <c r="AD2951"/>
  <c r="AE2951"/>
  <c r="AF2951"/>
  <c r="AE2952"/>
  <c r="AF2952"/>
  <c r="AD2952"/>
  <c r="AD2953"/>
  <c r="AE2953"/>
  <c r="AF2953"/>
  <c r="AD2954"/>
  <c r="AE2954"/>
  <c r="AF2954"/>
  <c r="AD2955"/>
  <c r="AE2955"/>
  <c r="AF2955"/>
  <c r="AE2956"/>
  <c r="AF2956"/>
  <c r="AD2956"/>
  <c r="AD2957"/>
  <c r="AE2957"/>
  <c r="AF2957"/>
  <c r="AD2958"/>
  <c r="AE2958"/>
  <c r="AF2958"/>
  <c r="AE2959"/>
  <c r="AF2959"/>
  <c r="AD2959"/>
  <c r="AD2960"/>
  <c r="AE2960"/>
  <c r="AF2960"/>
  <c r="AE2961"/>
  <c r="AF2961"/>
  <c r="AD2961"/>
  <c r="AD2962"/>
  <c r="AE2962"/>
  <c r="AF2962"/>
  <c r="AD2963"/>
  <c r="AE2963"/>
  <c r="AF2963"/>
  <c r="AD2964"/>
  <c r="AE2964"/>
  <c r="AF2964"/>
  <c r="AE2965"/>
  <c r="AF2965"/>
  <c r="AD2965"/>
  <c r="AE2966"/>
  <c r="AF2966"/>
  <c r="AD2966"/>
  <c r="AE2967"/>
  <c r="AF2967"/>
  <c r="AD2967"/>
  <c r="AE2968"/>
  <c r="AF2968"/>
  <c r="AD2968"/>
  <c r="AD2969"/>
  <c r="AE2969"/>
  <c r="AF2969"/>
  <c r="AD2970"/>
  <c r="AE2970"/>
  <c r="AF2970"/>
  <c r="AE2971"/>
  <c r="AF2971"/>
  <c r="AD2971"/>
  <c r="AD2972"/>
  <c r="AE2972"/>
  <c r="AF2972"/>
  <c r="AD2973"/>
  <c r="AE2973"/>
  <c r="AF2973"/>
  <c r="AE2974"/>
  <c r="AF2974"/>
  <c r="AD2974"/>
  <c r="AD2975"/>
  <c r="AE2975"/>
  <c r="AF2975"/>
  <c r="AE2976"/>
  <c r="AF2976"/>
  <c r="AD2976"/>
  <c r="AD2977"/>
  <c r="AE2977"/>
  <c r="AF2977"/>
  <c r="AE2978"/>
  <c r="AF2978"/>
  <c r="AD2978"/>
  <c r="AD2979"/>
  <c r="AE2979"/>
  <c r="AF2979"/>
  <c r="AD2980"/>
  <c r="AE2980"/>
  <c r="AF2980"/>
  <c r="AE2981"/>
  <c r="AF2981"/>
  <c r="AD2981"/>
  <c r="AD2982"/>
  <c r="AE2982"/>
  <c r="AF2982"/>
  <c r="AE2983"/>
  <c r="AF2983"/>
  <c r="AD2983"/>
  <c r="AE2984"/>
  <c r="AF2984"/>
  <c r="AD2984"/>
  <c r="AE2985"/>
  <c r="AF2985"/>
  <c r="AD2985"/>
  <c r="AD2986"/>
  <c r="AE2986"/>
  <c r="AF2986"/>
  <c r="AD2987"/>
  <c r="AE2987"/>
  <c r="AF2987"/>
  <c r="AE2988"/>
  <c r="AF2988"/>
  <c r="AD2988"/>
  <c r="AE2989"/>
  <c r="AF2989"/>
  <c r="AD2989"/>
  <c r="AE2990"/>
  <c r="AF2990"/>
  <c r="AD2990"/>
  <c r="AD2991"/>
  <c r="AE2991"/>
  <c r="AF2991"/>
  <c r="AD2992"/>
  <c r="AE2992"/>
  <c r="AF2992"/>
  <c r="AD2993"/>
  <c r="AE2993"/>
  <c r="AF2993"/>
  <c r="AD2994"/>
  <c r="AE2994"/>
  <c r="AF2994"/>
  <c r="AD2995"/>
  <c r="AE2995"/>
  <c r="AF2995"/>
  <c r="AD2996"/>
  <c r="AE2996"/>
  <c r="AF2996"/>
  <c r="AE2997"/>
  <c r="AF2997"/>
  <c r="AD2997"/>
  <c r="AD2998"/>
  <c r="AE2998"/>
  <c r="AF2998"/>
  <c r="AD2999"/>
  <c r="AE2999"/>
  <c r="AF2999"/>
  <c r="AD3000"/>
  <c r="AE3000"/>
  <c r="AF3000"/>
  <c r="AD3001"/>
  <c r="AE3001"/>
  <c r="AF3001"/>
  <c r="AD3002"/>
  <c r="AE3002"/>
  <c r="AF3002"/>
  <c r="AE3003"/>
  <c r="AF3003"/>
  <c r="AD3003"/>
  <c r="AD3004"/>
  <c r="AE3004"/>
  <c r="AF3004"/>
  <c r="AD3005"/>
  <c r="AE3005"/>
  <c r="AF3005"/>
  <c r="AE3006"/>
  <c r="AF3006"/>
  <c r="AD3006"/>
  <c r="AE3007"/>
  <c r="AF3007"/>
  <c r="AD3007"/>
  <c r="AD3008"/>
  <c r="AE3008"/>
  <c r="AF3008"/>
  <c r="AD3009"/>
  <c r="AE3009"/>
  <c r="AF3009"/>
  <c r="AD3010"/>
  <c r="AE3010"/>
  <c r="AF3010"/>
  <c r="AD3011"/>
  <c r="AE3011"/>
  <c r="AF3011"/>
  <c r="AD3012"/>
  <c r="AE3012"/>
  <c r="AF3012"/>
  <c r="AD3013"/>
  <c r="AE3013"/>
  <c r="AF3013"/>
  <c r="AD3014"/>
  <c r="AE3014"/>
  <c r="AF3014"/>
  <c r="AD3015"/>
  <c r="AE3015"/>
  <c r="AF3015"/>
  <c r="AE3016"/>
  <c r="AF3016"/>
  <c r="AD3016"/>
  <c r="AE3017"/>
  <c r="AF3017"/>
  <c r="AD3017"/>
  <c r="AE3018"/>
  <c r="AF3018"/>
  <c r="AD3018"/>
  <c r="AE3019"/>
  <c r="AF3019"/>
  <c r="AD3019"/>
  <c r="AE3020"/>
  <c r="AF3020"/>
  <c r="AD3020"/>
  <c r="AD3021"/>
  <c r="AE3021"/>
  <c r="AF3021"/>
  <c r="AD3022"/>
  <c r="AE3022"/>
  <c r="AF3022"/>
  <c r="AD3023"/>
  <c r="AE3023"/>
  <c r="AF3023"/>
  <c r="AD3024"/>
  <c r="AE3024"/>
  <c r="AF3024"/>
  <c r="AE3025"/>
  <c r="AF3025"/>
  <c r="AD3025"/>
  <c r="AD3026"/>
  <c r="AE3026"/>
  <c r="AF3026"/>
  <c r="AD3027"/>
  <c r="AE3027"/>
  <c r="AF3027"/>
  <c r="AE3028"/>
  <c r="AF3028"/>
  <c r="AD3028"/>
  <c r="AD3029"/>
  <c r="AE3029"/>
  <c r="AF3029"/>
  <c r="AE3030"/>
  <c r="AF3030"/>
  <c r="AD3030"/>
  <c r="AD3031"/>
  <c r="AE3031"/>
  <c r="AF3031"/>
  <c r="AD3032"/>
  <c r="AE3032"/>
  <c r="AF3032"/>
  <c r="AD3033"/>
  <c r="AE3033"/>
  <c r="AF3033"/>
  <c r="AD3034"/>
  <c r="AE3034"/>
  <c r="AF3034"/>
  <c r="AE3035"/>
  <c r="AF3035"/>
  <c r="AD3035"/>
  <c r="AE3036"/>
  <c r="AF3036"/>
  <c r="AD3036"/>
  <c r="AE3037"/>
  <c r="AF3037"/>
  <c r="AD3037"/>
  <c r="AD3038"/>
  <c r="AE3038"/>
  <c r="AF3038"/>
  <c r="AE3039"/>
  <c r="AF3039"/>
  <c r="AD3039"/>
  <c r="AE3040"/>
  <c r="AF3040"/>
  <c r="AD3040"/>
  <c r="AE3041"/>
  <c r="AF3041"/>
  <c r="AD3041"/>
  <c r="AE3042"/>
  <c r="AF3042"/>
  <c r="AD3042"/>
  <c r="AD3043"/>
  <c r="AE3043"/>
  <c r="AF3043"/>
  <c r="AD3044"/>
  <c r="AE3044"/>
  <c r="AF3044"/>
  <c r="AE3045"/>
  <c r="AF3045"/>
  <c r="AD3045"/>
  <c r="AD3046"/>
  <c r="AE3046"/>
  <c r="AF3046"/>
  <c r="AE3047"/>
  <c r="AF3047"/>
  <c r="AD3047"/>
  <c r="AD3048"/>
  <c r="AE3048"/>
  <c r="AF3048"/>
  <c r="AD3049"/>
  <c r="AE3049"/>
  <c r="AF3049"/>
  <c r="AE3050"/>
  <c r="AF3050"/>
  <c r="AD3050"/>
  <c r="AE3051"/>
  <c r="AF3051"/>
  <c r="AD3051"/>
  <c r="AD3052"/>
  <c r="AE3052"/>
  <c r="AF3052"/>
  <c r="AD3053"/>
  <c r="AE3053"/>
  <c r="AF3053"/>
  <c r="AE3054"/>
  <c r="AF3054"/>
  <c r="AD3054"/>
  <c r="AD3055"/>
  <c r="AE3055"/>
  <c r="AF3055"/>
  <c r="AD3056"/>
  <c r="AE3056"/>
  <c r="AF3056"/>
  <c r="AD3057"/>
  <c r="AE3057"/>
  <c r="AF3057"/>
  <c r="AE3058"/>
  <c r="AF3058"/>
  <c r="AD3058"/>
  <c r="AD3059"/>
  <c r="AE3059"/>
  <c r="AF3059"/>
  <c r="AE3060"/>
  <c r="AF3060"/>
  <c r="AD3060"/>
  <c r="AD3061"/>
  <c r="AE3061"/>
  <c r="AF3061"/>
  <c r="AE3062"/>
  <c r="AF3062"/>
  <c r="AD3062"/>
  <c r="AE3063"/>
  <c r="AF3063"/>
  <c r="AD3063"/>
  <c r="AD3064"/>
  <c r="AE3064"/>
  <c r="AF3064"/>
  <c r="AD3065"/>
  <c r="AE3065"/>
  <c r="AF3065"/>
  <c r="AD3066"/>
  <c r="AE3066"/>
  <c r="AF3066"/>
  <c r="AD3067"/>
  <c r="AE3067"/>
  <c r="AF3067"/>
  <c r="AD3068"/>
  <c r="AE3068"/>
  <c r="AF3068"/>
  <c r="AD3069"/>
  <c r="AE3069"/>
  <c r="AF3069"/>
  <c r="AD3070"/>
  <c r="AE3070"/>
  <c r="AF3070"/>
  <c r="AD3071"/>
  <c r="AE3071"/>
  <c r="AF3071"/>
  <c r="AD3072"/>
  <c r="AE3072"/>
  <c r="AF3072"/>
  <c r="AD3073"/>
  <c r="AE3073"/>
  <c r="AF3073"/>
  <c r="AD3074"/>
  <c r="AE3074"/>
  <c r="AF3074"/>
  <c r="AD3075"/>
  <c r="AE3075"/>
  <c r="AF3075"/>
  <c r="AE3076"/>
  <c r="AF3076"/>
  <c r="AD3076"/>
  <c r="AE3077"/>
  <c r="AF3077"/>
  <c r="AD3077"/>
  <c r="AD3078"/>
  <c r="AE3078"/>
  <c r="AF3078"/>
  <c r="AD3079"/>
  <c r="AE3079"/>
  <c r="AF3079"/>
  <c r="AE3080"/>
  <c r="AF3080"/>
  <c r="AD3080"/>
  <c r="AD3081"/>
  <c r="AE3081"/>
  <c r="AF3081"/>
  <c r="AD3082"/>
  <c r="AE3082"/>
  <c r="AF3082"/>
  <c r="AE3083"/>
  <c r="AF3083"/>
  <c r="AD3083"/>
  <c r="AD3084"/>
  <c r="AE3084"/>
  <c r="AF3084"/>
  <c r="AE3085"/>
  <c r="AF3085"/>
  <c r="AD3085"/>
  <c r="AE3086"/>
  <c r="AF3086"/>
  <c r="AD3086"/>
  <c r="AD3087"/>
  <c r="AE3087"/>
  <c r="AF3087"/>
  <c r="AD3088"/>
  <c r="AE3088"/>
  <c r="AF3088"/>
  <c r="AD3089"/>
  <c r="AE3089"/>
  <c r="AF3089"/>
  <c r="AD3090"/>
  <c r="AE3090"/>
  <c r="AF3090"/>
  <c r="AD3091"/>
  <c r="AE3091"/>
  <c r="AF3091"/>
  <c r="AD3092"/>
  <c r="AE3092"/>
  <c r="AF3092"/>
  <c r="AD3093"/>
  <c r="AE3093"/>
  <c r="AF3093"/>
  <c r="AD3094"/>
  <c r="AE3094"/>
  <c r="AF3094"/>
  <c r="AE3095"/>
  <c r="AF3095"/>
  <c r="AD3095"/>
  <c r="AE3096"/>
  <c r="AF3096"/>
  <c r="AD3096"/>
  <c r="AD3097"/>
  <c r="AE3097"/>
  <c r="AF3097"/>
  <c r="AD3098"/>
  <c r="AE3098"/>
  <c r="AF3098"/>
  <c r="AD3099"/>
  <c r="AE3099"/>
  <c r="AF3099"/>
  <c r="AD3100"/>
  <c r="AE3100"/>
  <c r="AF3100"/>
  <c r="AD3101"/>
  <c r="AE3101"/>
  <c r="AF3101"/>
  <c r="AD3102"/>
  <c r="AE3102"/>
  <c r="AF3102"/>
  <c r="AD3103"/>
  <c r="AE3103"/>
  <c r="AF3103"/>
  <c r="AE3104"/>
  <c r="AF3104"/>
  <c r="AD3104"/>
  <c r="AD3105"/>
  <c r="AE3105"/>
  <c r="AF3105"/>
  <c r="AD3106"/>
  <c r="AE3106"/>
  <c r="AF3106"/>
  <c r="AD3107"/>
  <c r="AE3107"/>
  <c r="AF3107"/>
  <c r="AD3108"/>
  <c r="AE3108"/>
  <c r="AF3108"/>
  <c r="AD3109"/>
  <c r="AE3109"/>
  <c r="AF3109"/>
  <c r="AD3110"/>
  <c r="AE3110"/>
  <c r="AF3110"/>
  <c r="AD3111"/>
  <c r="AE3111"/>
  <c r="AF3111"/>
  <c r="AD3112"/>
  <c r="AE3112"/>
  <c r="AF3112"/>
  <c r="AD3113"/>
  <c r="AE3113"/>
  <c r="AF3113"/>
  <c r="AD3114"/>
  <c r="AE3114"/>
  <c r="AF3114"/>
  <c r="AD3115"/>
  <c r="AE3115"/>
  <c r="AF3115"/>
  <c r="AD3116"/>
  <c r="AE3116"/>
  <c r="AF3116"/>
  <c r="AD3117"/>
  <c r="AE3117"/>
  <c r="AF3117"/>
  <c r="AE3118"/>
  <c r="AF3118"/>
  <c r="AF13"/>
  <c r="AD12"/>
  <c r="AD11"/>
  <c r="AD3118"/>
  <c r="AD8"/>
  <c r="Q10"/>
  <c r="T15"/>
  <c r="P15"/>
  <c r="S15"/>
  <c r="U15"/>
  <c r="V15"/>
  <c r="AA15"/>
  <c r="Y15"/>
  <c r="Q15"/>
  <c r="S16"/>
  <c r="R15"/>
  <c r="T16"/>
  <c r="R16"/>
  <c r="T17"/>
  <c r="W15"/>
  <c r="P16"/>
  <c r="X15"/>
  <c r="AB15"/>
  <c r="Z15"/>
  <c r="U16"/>
  <c r="V16"/>
  <c r="Q16"/>
  <c r="W16"/>
  <c r="X16"/>
  <c r="P17"/>
  <c r="R17"/>
  <c r="AA16"/>
  <c r="Y16"/>
  <c r="Z16"/>
  <c r="AB16"/>
  <c r="U17"/>
  <c r="V17"/>
  <c r="S17"/>
  <c r="Q17"/>
  <c r="X17"/>
  <c r="AB17"/>
  <c r="P18"/>
  <c r="W17"/>
  <c r="T18"/>
  <c r="AA17"/>
  <c r="U18"/>
  <c r="Z17"/>
  <c r="Y17"/>
  <c r="V18"/>
  <c r="AA18"/>
  <c r="S18"/>
  <c r="Q18"/>
  <c r="R18"/>
  <c r="W18"/>
  <c r="X18"/>
  <c r="AB18"/>
  <c r="P19"/>
  <c r="Y18"/>
  <c r="Z18"/>
  <c r="V19"/>
  <c r="AA19"/>
  <c r="U19"/>
  <c r="S19"/>
  <c r="Q19"/>
  <c r="T19"/>
  <c r="R19"/>
  <c r="W19"/>
  <c r="X19"/>
  <c r="P20"/>
  <c r="Y19"/>
  <c r="Z19"/>
  <c r="AB19"/>
  <c r="V20"/>
  <c r="U20"/>
  <c r="W20"/>
  <c r="X20"/>
  <c r="P21"/>
  <c r="S20"/>
  <c r="T20"/>
  <c r="R20"/>
  <c r="T21"/>
  <c r="R21"/>
  <c r="T22"/>
  <c r="R22"/>
  <c r="T23"/>
  <c r="R23"/>
  <c r="T24"/>
  <c r="R24"/>
  <c r="T25"/>
  <c r="AA20"/>
  <c r="Z20"/>
  <c r="Y20"/>
  <c r="AB20"/>
  <c r="V21"/>
  <c r="AA21"/>
  <c r="R25"/>
  <c r="T26"/>
  <c r="X21"/>
  <c r="W21"/>
  <c r="P22"/>
  <c r="Q20"/>
  <c r="U21"/>
  <c r="Z21"/>
  <c r="AB21"/>
  <c r="V22"/>
  <c r="AA22"/>
  <c r="Y21"/>
  <c r="R26"/>
  <c r="T27"/>
  <c r="R27"/>
  <c r="T28"/>
  <c r="W22"/>
  <c r="P23"/>
  <c r="X22"/>
  <c r="S21"/>
  <c r="Q21"/>
  <c r="S22"/>
  <c r="Q22"/>
  <c r="S23"/>
  <c r="Z22"/>
  <c r="AB22"/>
  <c r="V23"/>
  <c r="AA23"/>
  <c r="Y22"/>
  <c r="U22"/>
  <c r="U23"/>
  <c r="R28"/>
  <c r="T29"/>
  <c r="R29"/>
  <c r="T30"/>
  <c r="Q23"/>
  <c r="S24"/>
  <c r="X23"/>
  <c r="W23"/>
  <c r="P24"/>
  <c r="Z23"/>
  <c r="AB23"/>
  <c r="V24"/>
  <c r="AA24"/>
  <c r="Y23"/>
  <c r="Q24"/>
  <c r="S25"/>
  <c r="Q25"/>
  <c r="S26"/>
  <c r="R30"/>
  <c r="T31"/>
  <c r="R31"/>
  <c r="T32"/>
  <c r="W24"/>
  <c r="P25"/>
  <c r="X24"/>
  <c r="U24"/>
  <c r="Z24"/>
  <c r="AB24"/>
  <c r="V25"/>
  <c r="AA25"/>
  <c r="Y24"/>
  <c r="Q26"/>
  <c r="S27"/>
  <c r="Q27"/>
  <c r="S28"/>
  <c r="R32"/>
  <c r="T33"/>
  <c r="X25"/>
  <c r="P26"/>
  <c r="W25"/>
  <c r="U25"/>
  <c r="U26"/>
  <c r="Z25"/>
  <c r="AB25"/>
  <c r="U27"/>
  <c r="U28"/>
  <c r="Y25"/>
  <c r="V26"/>
  <c r="Q28"/>
  <c r="S29"/>
  <c r="Q29"/>
  <c r="S30"/>
  <c r="R33"/>
  <c r="X26"/>
  <c r="W26"/>
  <c r="P27"/>
  <c r="AA26"/>
  <c r="Z26"/>
  <c r="AB26"/>
  <c r="U29"/>
  <c r="U30"/>
  <c r="Y26"/>
  <c r="V27"/>
  <c r="T34"/>
  <c r="R34"/>
  <c r="Q30"/>
  <c r="S31"/>
  <c r="Q31"/>
  <c r="S32"/>
  <c r="Q32"/>
  <c r="S33"/>
  <c r="W27"/>
  <c r="P28"/>
  <c r="X27"/>
  <c r="AA27"/>
  <c r="Z27"/>
  <c r="AB27"/>
  <c r="Y27"/>
  <c r="V28"/>
  <c r="AA28"/>
  <c r="U31"/>
  <c r="U32"/>
  <c r="U33"/>
  <c r="Q33"/>
  <c r="S34"/>
  <c r="X28"/>
  <c r="W28"/>
  <c r="P29"/>
  <c r="T35"/>
  <c r="R35"/>
  <c r="T36"/>
  <c r="R36"/>
  <c r="T37"/>
  <c r="Z28"/>
  <c r="AB28"/>
  <c r="Y28"/>
  <c r="V29"/>
  <c r="U34"/>
  <c r="Q34"/>
  <c r="X29"/>
  <c r="W29"/>
  <c r="P30"/>
  <c r="R37"/>
  <c r="T38"/>
  <c r="AA29"/>
  <c r="Z29"/>
  <c r="AB29"/>
  <c r="V30"/>
  <c r="Y29"/>
  <c r="U35"/>
  <c r="R38"/>
  <c r="T39"/>
  <c r="X30"/>
  <c r="W30"/>
  <c r="P31"/>
  <c r="S35"/>
  <c r="AA30"/>
  <c r="Z30"/>
  <c r="AB30"/>
  <c r="V31"/>
  <c r="Y30"/>
  <c r="R39"/>
  <c r="Q35"/>
  <c r="U36"/>
  <c r="W31"/>
  <c r="X31"/>
  <c r="P32"/>
  <c r="AA31"/>
  <c r="Z31"/>
  <c r="AB31"/>
  <c r="Y31"/>
  <c r="V32"/>
  <c r="AA32"/>
  <c r="S36"/>
  <c r="Q36"/>
  <c r="U37"/>
  <c r="W32"/>
  <c r="X32"/>
  <c r="P33"/>
  <c r="T40"/>
  <c r="R40"/>
  <c r="T41"/>
  <c r="R41"/>
  <c r="T42"/>
  <c r="R42"/>
  <c r="T43"/>
  <c r="R43"/>
  <c r="T44"/>
  <c r="R44"/>
  <c r="T45"/>
  <c r="Z32"/>
  <c r="AB32"/>
  <c r="V33"/>
  <c r="Y32"/>
  <c r="R45"/>
  <c r="T46"/>
  <c r="W33"/>
  <c r="X33"/>
  <c r="P34"/>
  <c r="S37"/>
  <c r="AA33"/>
  <c r="Z33"/>
  <c r="AB33"/>
  <c r="Y33"/>
  <c r="V34"/>
  <c r="R46"/>
  <c r="X34"/>
  <c r="P35"/>
  <c r="W34"/>
  <c r="Q37"/>
  <c r="U38"/>
  <c r="AA34"/>
  <c r="Z34"/>
  <c r="AB34"/>
  <c r="Y34"/>
  <c r="V35"/>
  <c r="AA35"/>
  <c r="S38"/>
  <c r="Q38"/>
  <c r="S39"/>
  <c r="T47"/>
  <c r="R47"/>
  <c r="X35"/>
  <c r="W35"/>
  <c r="P36"/>
  <c r="Z35"/>
  <c r="AB35"/>
  <c r="Y35"/>
  <c r="V36"/>
  <c r="U39"/>
  <c r="T48"/>
  <c r="R48"/>
  <c r="Q39"/>
  <c r="S40"/>
  <c r="Q40"/>
  <c r="S41"/>
  <c r="Q41"/>
  <c r="S42"/>
  <c r="W36"/>
  <c r="P37"/>
  <c r="X36"/>
  <c r="AA36"/>
  <c r="Z36"/>
  <c r="AB36"/>
  <c r="U40"/>
  <c r="U41"/>
  <c r="U42"/>
  <c r="V37"/>
  <c r="AA37"/>
  <c r="Y36"/>
  <c r="T49"/>
  <c r="R49"/>
  <c r="Q42"/>
  <c r="S43"/>
  <c r="X37"/>
  <c r="W37"/>
  <c r="P38"/>
  <c r="Z37"/>
  <c r="AB37"/>
  <c r="U43"/>
  <c r="Y37"/>
  <c r="V38"/>
  <c r="AA38"/>
  <c r="T50"/>
  <c r="R50"/>
  <c r="T51"/>
  <c r="R51"/>
  <c r="T52"/>
  <c r="X38"/>
  <c r="P39"/>
  <c r="W38"/>
  <c r="Q43"/>
  <c r="Z38"/>
  <c r="AB38"/>
  <c r="U44"/>
  <c r="V39"/>
  <c r="Y38"/>
  <c r="R52"/>
  <c r="T53"/>
  <c r="R53"/>
  <c r="T54"/>
  <c r="R54"/>
  <c r="T55"/>
  <c r="R55"/>
  <c r="T56"/>
  <c r="R56"/>
  <c r="T57"/>
  <c r="S44"/>
  <c r="Q44"/>
  <c r="S45"/>
  <c r="Q45"/>
  <c r="S46"/>
  <c r="Q46"/>
  <c r="S47"/>
  <c r="X39"/>
  <c r="W39"/>
  <c r="P40"/>
  <c r="AA39"/>
  <c r="Z39"/>
  <c r="AB39"/>
  <c r="Y39"/>
  <c r="V40"/>
  <c r="AA40"/>
  <c r="R57"/>
  <c r="T58"/>
  <c r="Q47"/>
  <c r="S48"/>
  <c r="U45"/>
  <c r="U46"/>
  <c r="U47"/>
  <c r="X40"/>
  <c r="P41"/>
  <c r="W40"/>
  <c r="Z40"/>
  <c r="AB40"/>
  <c r="U48"/>
  <c r="Y40"/>
  <c r="V41"/>
  <c r="AA41"/>
  <c r="Q48"/>
  <c r="W41"/>
  <c r="X41"/>
  <c r="P42"/>
  <c r="R58"/>
  <c r="Z41"/>
  <c r="AB41"/>
  <c r="U49"/>
  <c r="V42"/>
  <c r="Y41"/>
  <c r="X42"/>
  <c r="W42"/>
  <c r="P43"/>
  <c r="T59"/>
  <c r="S49"/>
  <c r="AA42"/>
  <c r="Z42"/>
  <c r="AB42"/>
  <c r="V43"/>
  <c r="Y42"/>
  <c r="Q49"/>
  <c r="U50"/>
  <c r="W43"/>
  <c r="X43"/>
  <c r="P44"/>
  <c r="R59"/>
  <c r="AA43"/>
  <c r="Z43"/>
  <c r="AB43"/>
  <c r="V44"/>
  <c r="Y43"/>
  <c r="S50"/>
  <c r="Q50"/>
  <c r="U51"/>
  <c r="X44"/>
  <c r="W44"/>
  <c r="P45"/>
  <c r="T60"/>
  <c r="AA44"/>
  <c r="Z44"/>
  <c r="AB44"/>
  <c r="V45"/>
  <c r="Y44"/>
  <c r="X45"/>
  <c r="P46"/>
  <c r="W45"/>
  <c r="R60"/>
  <c r="S51"/>
  <c r="AA45"/>
  <c r="Z45"/>
  <c r="AB45"/>
  <c r="Y45"/>
  <c r="V46"/>
  <c r="AA46"/>
  <c r="T61"/>
  <c r="R61"/>
  <c r="T62"/>
  <c r="Q51"/>
  <c r="U52"/>
  <c r="W46"/>
  <c r="X46"/>
  <c r="P47"/>
  <c r="Z46"/>
  <c r="AB46"/>
  <c r="Y46"/>
  <c r="V47"/>
  <c r="R62"/>
  <c r="T63"/>
  <c r="W47"/>
  <c r="X47"/>
  <c r="P48"/>
  <c r="S52"/>
  <c r="AA47"/>
  <c r="Z47"/>
  <c r="AB47"/>
  <c r="Y47"/>
  <c r="V48"/>
  <c r="AA48"/>
  <c r="R63"/>
  <c r="T64"/>
  <c r="R64"/>
  <c r="T65"/>
  <c r="R65"/>
  <c r="T66"/>
  <c r="R66"/>
  <c r="T67"/>
  <c r="R67"/>
  <c r="T68"/>
  <c r="R68"/>
  <c r="T69"/>
  <c r="X48"/>
  <c r="W48"/>
  <c r="P49"/>
  <c r="Q52"/>
  <c r="U53"/>
  <c r="Z48"/>
  <c r="AB48"/>
  <c r="Y48"/>
  <c r="V49"/>
  <c r="R69"/>
  <c r="T70"/>
  <c r="X49"/>
  <c r="P50"/>
  <c r="W49"/>
  <c r="S53"/>
  <c r="AA49"/>
  <c r="Z49"/>
  <c r="AB49"/>
  <c r="Y49"/>
  <c r="V50"/>
  <c r="R70"/>
  <c r="Q53"/>
  <c r="U54"/>
  <c r="W50"/>
  <c r="X50"/>
  <c r="P51"/>
  <c r="AA50"/>
  <c r="Z50"/>
  <c r="AB50"/>
  <c r="Y50"/>
  <c r="V51"/>
  <c r="AA51"/>
  <c r="W51"/>
  <c r="X51"/>
  <c r="P52"/>
  <c r="S54"/>
  <c r="Q54"/>
  <c r="S55"/>
  <c r="Q55"/>
  <c r="S56"/>
  <c r="Q56"/>
  <c r="S57"/>
  <c r="Q57"/>
  <c r="S58"/>
  <c r="Q58"/>
  <c r="S59"/>
  <c r="Q59"/>
  <c r="S60"/>
  <c r="Q60"/>
  <c r="S61"/>
  <c r="Q61"/>
  <c r="S62"/>
  <c r="Q62"/>
  <c r="S63"/>
  <c r="T71"/>
  <c r="Z51"/>
  <c r="AB51"/>
  <c r="V52"/>
  <c r="AA52"/>
  <c r="Y51"/>
  <c r="Q63"/>
  <c r="S64"/>
  <c r="U55"/>
  <c r="U56"/>
  <c r="U57"/>
  <c r="U58"/>
  <c r="U59"/>
  <c r="U60"/>
  <c r="U61"/>
  <c r="U62"/>
  <c r="U63"/>
  <c r="R71"/>
  <c r="T72"/>
  <c r="R72"/>
  <c r="T73"/>
  <c r="R73"/>
  <c r="T74"/>
  <c r="W52"/>
  <c r="P53"/>
  <c r="X52"/>
  <c r="Z52"/>
  <c r="AB52"/>
  <c r="U64"/>
  <c r="Y52"/>
  <c r="V53"/>
  <c r="AA53"/>
  <c r="Q64"/>
  <c r="W53"/>
  <c r="X53"/>
  <c r="P54"/>
  <c r="R74"/>
  <c r="T75"/>
  <c r="R75"/>
  <c r="T76"/>
  <c r="R76"/>
  <c r="T77"/>
  <c r="R77"/>
  <c r="T78"/>
  <c r="Z53"/>
  <c r="AB53"/>
  <c r="U65"/>
  <c r="Y53"/>
  <c r="V54"/>
  <c r="R78"/>
  <c r="T79"/>
  <c r="X54"/>
  <c r="AB54"/>
  <c r="W54"/>
  <c r="P55"/>
  <c r="S65"/>
  <c r="AA54"/>
  <c r="Z54"/>
  <c r="V55"/>
  <c r="AA55"/>
  <c r="Y54"/>
  <c r="R79"/>
  <c r="T80"/>
  <c r="Q65"/>
  <c r="U66"/>
  <c r="X55"/>
  <c r="W55"/>
  <c r="P56"/>
  <c r="Z55"/>
  <c r="AB55"/>
  <c r="V56"/>
  <c r="AA56"/>
  <c r="Y55"/>
  <c r="X56"/>
  <c r="W56"/>
  <c r="P57"/>
  <c r="R80"/>
  <c r="S66"/>
  <c r="Q66"/>
  <c r="S67"/>
  <c r="Z56"/>
  <c r="AB56"/>
  <c r="V57"/>
  <c r="AA57"/>
  <c r="Y56"/>
  <c r="T81"/>
  <c r="R81"/>
  <c r="W57"/>
  <c r="X57"/>
  <c r="P58"/>
  <c r="Q67"/>
  <c r="U67"/>
  <c r="Z57"/>
  <c r="AB57"/>
  <c r="Y57"/>
  <c r="V58"/>
  <c r="W58"/>
  <c r="X58"/>
  <c r="P59"/>
  <c r="U68"/>
  <c r="T82"/>
  <c r="R82"/>
  <c r="T83"/>
  <c r="R83"/>
  <c r="T84"/>
  <c r="R84"/>
  <c r="T85"/>
  <c r="R85"/>
  <c r="T86"/>
  <c r="R86"/>
  <c r="T87"/>
  <c r="R87"/>
  <c r="T88"/>
  <c r="R88"/>
  <c r="T89"/>
  <c r="R89"/>
  <c r="T90"/>
  <c r="R90"/>
  <c r="T91"/>
  <c r="R91"/>
  <c r="T92"/>
  <c r="R92"/>
  <c r="T93"/>
  <c r="S68"/>
  <c r="AA58"/>
  <c r="Z58"/>
  <c r="AB58"/>
  <c r="Y58"/>
  <c r="V59"/>
  <c r="AA59"/>
  <c r="R93"/>
  <c r="T94"/>
  <c r="X59"/>
  <c r="W59"/>
  <c r="P60"/>
  <c r="Q68"/>
  <c r="U69"/>
  <c r="Z59"/>
  <c r="AB59"/>
  <c r="Y59"/>
  <c r="V60"/>
  <c r="S69"/>
  <c r="Q69"/>
  <c r="S70"/>
  <c r="R94"/>
  <c r="T95"/>
  <c r="R95"/>
  <c r="T96"/>
  <c r="W60"/>
  <c r="P61"/>
  <c r="X60"/>
  <c r="AA60"/>
  <c r="Z60"/>
  <c r="AB60"/>
  <c r="U70"/>
  <c r="Y60"/>
  <c r="V61"/>
  <c r="R96"/>
  <c r="T97"/>
  <c r="R97"/>
  <c r="T98"/>
  <c r="R98"/>
  <c r="T99"/>
  <c r="Q70"/>
  <c r="S71"/>
  <c r="Q71"/>
  <c r="S72"/>
  <c r="Q72"/>
  <c r="S73"/>
  <c r="W61"/>
  <c r="P62"/>
  <c r="X61"/>
  <c r="AA61"/>
  <c r="Z61"/>
  <c r="AB61"/>
  <c r="Y61"/>
  <c r="V62"/>
  <c r="R99"/>
  <c r="T100"/>
  <c r="Q73"/>
  <c r="S74"/>
  <c r="W62"/>
  <c r="X62"/>
  <c r="P63"/>
  <c r="U71"/>
  <c r="U72"/>
  <c r="U73"/>
  <c r="U74"/>
  <c r="AA62"/>
  <c r="Z62"/>
  <c r="AB62"/>
  <c r="Y62"/>
  <c r="V63"/>
  <c r="AA63"/>
  <c r="R100"/>
  <c r="Q74"/>
  <c r="W63"/>
  <c r="P64"/>
  <c r="X63"/>
  <c r="U75"/>
  <c r="Z63"/>
  <c r="AB63"/>
  <c r="Y63"/>
  <c r="V64"/>
  <c r="X64"/>
  <c r="P65"/>
  <c r="W64"/>
  <c r="S75"/>
  <c r="Q75"/>
  <c r="S76"/>
  <c r="Q76"/>
  <c r="S77"/>
  <c r="Q77"/>
  <c r="S78"/>
  <c r="Q78"/>
  <c r="S79"/>
  <c r="Q79"/>
  <c r="S80"/>
  <c r="Q80"/>
  <c r="S81"/>
  <c r="Q81"/>
  <c r="S82"/>
  <c r="T101"/>
  <c r="AA64"/>
  <c r="Z64"/>
  <c r="AB64"/>
  <c r="Y64"/>
  <c r="V65"/>
  <c r="AA65"/>
  <c r="Q82"/>
  <c r="S83"/>
  <c r="W65"/>
  <c r="P66"/>
  <c r="X65"/>
  <c r="U76"/>
  <c r="U77"/>
  <c r="U78"/>
  <c r="U79"/>
  <c r="U80"/>
  <c r="U81"/>
  <c r="U82"/>
  <c r="R101"/>
  <c r="Z65"/>
  <c r="AB65"/>
  <c r="U83"/>
  <c r="V66"/>
  <c r="Y65"/>
  <c r="Q83"/>
  <c r="T102"/>
  <c r="W66"/>
  <c r="P67"/>
  <c r="X66"/>
  <c r="AA66"/>
  <c r="Z66"/>
  <c r="U84"/>
  <c r="AB66"/>
  <c r="V67"/>
  <c r="Y66"/>
  <c r="W67"/>
  <c r="X67"/>
  <c r="P68"/>
  <c r="R102"/>
  <c r="S84"/>
  <c r="AA67"/>
  <c r="Z67"/>
  <c r="AB67"/>
  <c r="V68"/>
  <c r="Y67"/>
  <c r="T103"/>
  <c r="R103"/>
  <c r="X68"/>
  <c r="W68"/>
  <c r="P69"/>
  <c r="Q84"/>
  <c r="U85"/>
  <c r="AA68"/>
  <c r="Z68"/>
  <c r="AB68"/>
  <c r="V69"/>
  <c r="Y68"/>
  <c r="S85"/>
  <c r="Q85"/>
  <c r="U86"/>
  <c r="W69"/>
  <c r="X69"/>
  <c r="P70"/>
  <c r="T104"/>
  <c r="AA69"/>
  <c r="Z69"/>
  <c r="AB69"/>
  <c r="V70"/>
  <c r="Y69"/>
  <c r="W70"/>
  <c r="X70"/>
  <c r="P71"/>
  <c r="R104"/>
  <c r="S86"/>
  <c r="AA70"/>
  <c r="Z70"/>
  <c r="AB70"/>
  <c r="Y70"/>
  <c r="V71"/>
  <c r="AA71"/>
  <c r="T105"/>
  <c r="R105"/>
  <c r="W71"/>
  <c r="X71"/>
  <c r="P72"/>
  <c r="Q86"/>
  <c r="U87"/>
  <c r="Z71"/>
  <c r="AB71"/>
  <c r="Y71"/>
  <c r="V72"/>
  <c r="W72"/>
  <c r="P73"/>
  <c r="X72"/>
  <c r="S87"/>
  <c r="T106"/>
  <c r="AA72"/>
  <c r="Z72"/>
  <c r="AB72"/>
  <c r="Y72"/>
  <c r="V73"/>
  <c r="R106"/>
  <c r="Q87"/>
  <c r="U88"/>
  <c r="X73"/>
  <c r="P74"/>
  <c r="W73"/>
  <c r="AA73"/>
  <c r="Z73"/>
  <c r="AB73"/>
  <c r="V74"/>
  <c r="Y73"/>
  <c r="X74"/>
  <c r="W74"/>
  <c r="P75"/>
  <c r="S88"/>
  <c r="Q88"/>
  <c r="S89"/>
  <c r="Q89"/>
  <c r="S90"/>
  <c r="T107"/>
  <c r="AA74"/>
  <c r="Z74"/>
  <c r="AB74"/>
  <c r="Y74"/>
  <c r="V75"/>
  <c r="AA75"/>
  <c r="Q90"/>
  <c r="S91"/>
  <c r="U89"/>
  <c r="U90"/>
  <c r="R107"/>
  <c r="T108"/>
  <c r="R108"/>
  <c r="T109"/>
  <c r="R109"/>
  <c r="T110"/>
  <c r="R110"/>
  <c r="T111"/>
  <c r="R111"/>
  <c r="T112"/>
  <c r="R112"/>
  <c r="T113"/>
  <c r="R113"/>
  <c r="T114"/>
  <c r="R114"/>
  <c r="T115"/>
  <c r="W75"/>
  <c r="X75"/>
  <c r="P76"/>
  <c r="Z75"/>
  <c r="AB75"/>
  <c r="U91"/>
  <c r="V76"/>
  <c r="Y75"/>
  <c r="Q91"/>
  <c r="R115"/>
  <c r="W76"/>
  <c r="X76"/>
  <c r="P77"/>
  <c r="AA76"/>
  <c r="Z76"/>
  <c r="AB76"/>
  <c r="U92"/>
  <c r="V77"/>
  <c r="AA77"/>
  <c r="Y76"/>
  <c r="X77"/>
  <c r="W77"/>
  <c r="P78"/>
  <c r="T116"/>
  <c r="S92"/>
  <c r="Z77"/>
  <c r="AB77"/>
  <c r="V78"/>
  <c r="AA78"/>
  <c r="Y77"/>
  <c r="Q92"/>
  <c r="S93"/>
  <c r="W78"/>
  <c r="X78"/>
  <c r="P79"/>
  <c r="U93"/>
  <c r="R116"/>
  <c r="Z78"/>
  <c r="AB78"/>
  <c r="V79"/>
  <c r="AA79"/>
  <c r="Y78"/>
  <c r="T117"/>
  <c r="R117"/>
  <c r="Q93"/>
  <c r="S94"/>
  <c r="Q94"/>
  <c r="S95"/>
  <c r="W79"/>
  <c r="X79"/>
  <c r="P80"/>
  <c r="Z79"/>
  <c r="AB79"/>
  <c r="Y79"/>
  <c r="V80"/>
  <c r="U94"/>
  <c r="U95"/>
  <c r="Q95"/>
  <c r="S96"/>
  <c r="X80"/>
  <c r="W80"/>
  <c r="P81"/>
  <c r="T118"/>
  <c r="R118"/>
  <c r="T119"/>
  <c r="R119"/>
  <c r="T120"/>
  <c r="R120"/>
  <c r="T121"/>
  <c r="AA80"/>
  <c r="Z80"/>
  <c r="AB80"/>
  <c r="Y80"/>
  <c r="V81"/>
  <c r="AA81"/>
  <c r="R121"/>
  <c r="T122"/>
  <c r="R122"/>
  <c r="T123"/>
  <c r="R123"/>
  <c r="T124"/>
  <c r="W81"/>
  <c r="P82"/>
  <c r="X81"/>
  <c r="U96"/>
  <c r="Q96"/>
  <c r="S97"/>
  <c r="Z81"/>
  <c r="AB81"/>
  <c r="Y81"/>
  <c r="V82"/>
  <c r="R124"/>
  <c r="T125"/>
  <c r="R125"/>
  <c r="T126"/>
  <c r="U97"/>
  <c r="Q97"/>
  <c r="S98"/>
  <c r="X82"/>
  <c r="P83"/>
  <c r="W82"/>
  <c r="AA82"/>
  <c r="Z82"/>
  <c r="AB82"/>
  <c r="Y82"/>
  <c r="V83"/>
  <c r="R126"/>
  <c r="T127"/>
  <c r="Q98"/>
  <c r="S99"/>
  <c r="W83"/>
  <c r="X83"/>
  <c r="P84"/>
  <c r="U98"/>
  <c r="AA83"/>
  <c r="Z83"/>
  <c r="AB83"/>
  <c r="V84"/>
  <c r="Y83"/>
  <c r="U99"/>
  <c r="R127"/>
  <c r="W84"/>
  <c r="P85"/>
  <c r="X84"/>
  <c r="Q99"/>
  <c r="S100"/>
  <c r="AA84"/>
  <c r="Z84"/>
  <c r="AB84"/>
  <c r="V85"/>
  <c r="Y84"/>
  <c r="U100"/>
  <c r="T128"/>
  <c r="R128"/>
  <c r="T129"/>
  <c r="R129"/>
  <c r="T130"/>
  <c r="R130"/>
  <c r="T131"/>
  <c r="R131"/>
  <c r="T132"/>
  <c r="R132"/>
  <c r="T133"/>
  <c r="R133"/>
  <c r="T134"/>
  <c r="R134"/>
  <c r="T135"/>
  <c r="R135"/>
  <c r="T136"/>
  <c r="R136"/>
  <c r="T137"/>
  <c r="R137"/>
  <c r="T138"/>
  <c r="R138"/>
  <c r="T139"/>
  <c r="Q100"/>
  <c r="S101"/>
  <c r="X85"/>
  <c r="W85"/>
  <c r="P86"/>
  <c r="U101"/>
  <c r="AA85"/>
  <c r="Z85"/>
  <c r="AB85"/>
  <c r="V86"/>
  <c r="Y85"/>
  <c r="R139"/>
  <c r="T140"/>
  <c r="Q101"/>
  <c r="S102"/>
  <c r="Q102"/>
  <c r="S103"/>
  <c r="Q103"/>
  <c r="S104"/>
  <c r="Q104"/>
  <c r="S105"/>
  <c r="X86"/>
  <c r="P87"/>
  <c r="W86"/>
  <c r="AA86"/>
  <c r="Z86"/>
  <c r="AB86"/>
  <c r="V87"/>
  <c r="Y86"/>
  <c r="Q105"/>
  <c r="S106"/>
  <c r="U102"/>
  <c r="U103"/>
  <c r="U104"/>
  <c r="U105"/>
  <c r="X87"/>
  <c r="P88"/>
  <c r="W87"/>
  <c r="R140"/>
  <c r="AA87"/>
  <c r="Z87"/>
  <c r="AB87"/>
  <c r="U106"/>
  <c r="V88"/>
  <c r="AA88"/>
  <c r="Y87"/>
  <c r="T141"/>
  <c r="R141"/>
  <c r="Q106"/>
  <c r="W88"/>
  <c r="P89"/>
  <c r="X88"/>
  <c r="Z88"/>
  <c r="AB88"/>
  <c r="U107"/>
  <c r="V89"/>
  <c r="Y88"/>
  <c r="S107"/>
  <c r="Q107"/>
  <c r="T142"/>
  <c r="W89"/>
  <c r="X89"/>
  <c r="P90"/>
  <c r="AA89"/>
  <c r="Z89"/>
  <c r="AB89"/>
  <c r="U108"/>
  <c r="V90"/>
  <c r="AA90"/>
  <c r="Y89"/>
  <c r="R142"/>
  <c r="X90"/>
  <c r="W90"/>
  <c r="P91"/>
  <c r="S108"/>
  <c r="Z90"/>
  <c r="AB90"/>
  <c r="V91"/>
  <c r="AA91"/>
  <c r="Y90"/>
  <c r="X91"/>
  <c r="W91"/>
  <c r="P92"/>
  <c r="T143"/>
  <c r="Q108"/>
  <c r="U109"/>
  <c r="Z91"/>
  <c r="AB91"/>
  <c r="V92"/>
  <c r="AA92"/>
  <c r="Y91"/>
  <c r="S109"/>
  <c r="Q109"/>
  <c r="U110"/>
  <c r="W92"/>
  <c r="P93"/>
  <c r="X92"/>
  <c r="R143"/>
  <c r="Z92"/>
  <c r="AB92"/>
  <c r="S110"/>
  <c r="V93"/>
  <c r="Y92"/>
  <c r="T144"/>
  <c r="R144"/>
  <c r="Q110"/>
  <c r="U111"/>
  <c r="P94"/>
  <c r="X93"/>
  <c r="W93"/>
  <c r="AA93"/>
  <c r="Z93"/>
  <c r="AB93"/>
  <c r="Y93"/>
  <c r="V94"/>
  <c r="AA94"/>
  <c r="W94"/>
  <c r="P95"/>
  <c r="X94"/>
  <c r="T145"/>
  <c r="R145"/>
  <c r="T146"/>
  <c r="S111"/>
  <c r="Z94"/>
  <c r="AB94"/>
  <c r="Y94"/>
  <c r="V95"/>
  <c r="R146"/>
  <c r="T147"/>
  <c r="Q111"/>
  <c r="U112"/>
  <c r="X95"/>
  <c r="W95"/>
  <c r="P96"/>
  <c r="AA95"/>
  <c r="Z95"/>
  <c r="AB95"/>
  <c r="Y95"/>
  <c r="V96"/>
  <c r="AA96"/>
  <c r="S112"/>
  <c r="Q112"/>
  <c r="S113"/>
  <c r="Q113"/>
  <c r="S114"/>
  <c r="Q114"/>
  <c r="S115"/>
  <c r="Q115"/>
  <c r="S116"/>
  <c r="Q116"/>
  <c r="S117"/>
  <c r="Q117"/>
  <c r="R147"/>
  <c r="X96"/>
  <c r="W96"/>
  <c r="P97"/>
  <c r="Z96"/>
  <c r="AB96"/>
  <c r="V97"/>
  <c r="AA97"/>
  <c r="Y96"/>
  <c r="U113"/>
  <c r="U114"/>
  <c r="U115"/>
  <c r="U116"/>
  <c r="U117"/>
  <c r="U118"/>
  <c r="S118"/>
  <c r="Q118"/>
  <c r="W97"/>
  <c r="X97"/>
  <c r="AB97"/>
  <c r="P98"/>
  <c r="T148"/>
  <c r="R148"/>
  <c r="T149"/>
  <c r="R149"/>
  <c r="T150"/>
  <c r="R150"/>
  <c r="T151"/>
  <c r="R151"/>
  <c r="T152"/>
  <c r="R152"/>
  <c r="T153"/>
  <c r="Z97"/>
  <c r="Y97"/>
  <c r="V98"/>
  <c r="AA98"/>
  <c r="U119"/>
  <c r="S119"/>
  <c r="Q119"/>
  <c r="R153"/>
  <c r="T154"/>
  <c r="X98"/>
  <c r="W98"/>
  <c r="P99"/>
  <c r="Z98"/>
  <c r="AB98"/>
  <c r="V99"/>
  <c r="AA99"/>
  <c r="Y98"/>
  <c r="U120"/>
  <c r="R154"/>
  <c r="W99"/>
  <c r="P100"/>
  <c r="X99"/>
  <c r="S120"/>
  <c r="Z99"/>
  <c r="AB99"/>
  <c r="V100"/>
  <c r="AA100"/>
  <c r="Y99"/>
  <c r="Q120"/>
  <c r="U121"/>
  <c r="W100"/>
  <c r="P101"/>
  <c r="X100"/>
  <c r="T155"/>
  <c r="Z100"/>
  <c r="AB100"/>
  <c r="Y100"/>
  <c r="V101"/>
  <c r="R155"/>
  <c r="X101"/>
  <c r="P102"/>
  <c r="W101"/>
  <c r="S121"/>
  <c r="AA101"/>
  <c r="Z101"/>
  <c r="AB101"/>
  <c r="Y101"/>
  <c r="V102"/>
  <c r="AA102"/>
  <c r="T156"/>
  <c r="Q121"/>
  <c r="U122"/>
  <c r="W102"/>
  <c r="X102"/>
  <c r="P103"/>
  <c r="Z102"/>
  <c r="AB102"/>
  <c r="Y102"/>
  <c r="V103"/>
  <c r="R156"/>
  <c r="S122"/>
  <c r="W103"/>
  <c r="P104"/>
  <c r="X103"/>
  <c r="AA103"/>
  <c r="Z103"/>
  <c r="AB103"/>
  <c r="Y103"/>
  <c r="V104"/>
  <c r="W104"/>
  <c r="P105"/>
  <c r="X104"/>
  <c r="Q122"/>
  <c r="U123"/>
  <c r="T157"/>
  <c r="AA104"/>
  <c r="Z104"/>
  <c r="AB104"/>
  <c r="Y104"/>
  <c r="V105"/>
  <c r="AA105"/>
  <c r="R157"/>
  <c r="T158"/>
  <c r="R158"/>
  <c r="T159"/>
  <c r="R159"/>
  <c r="T160"/>
  <c r="R160"/>
  <c r="T161"/>
  <c r="R161"/>
  <c r="T162"/>
  <c r="X105"/>
  <c r="AB105"/>
  <c r="W105"/>
  <c r="P106"/>
  <c r="S123"/>
  <c r="Z105"/>
  <c r="Y105"/>
  <c r="V106"/>
  <c r="AA106"/>
  <c r="R162"/>
  <c r="T163"/>
  <c r="R163"/>
  <c r="T164"/>
  <c r="Q123"/>
  <c r="U124"/>
  <c r="W106"/>
  <c r="X106"/>
  <c r="P107"/>
  <c r="Z106"/>
  <c r="AB106"/>
  <c r="Y106"/>
  <c r="V107"/>
  <c r="S124"/>
  <c r="Q124"/>
  <c r="S125"/>
  <c r="Q125"/>
  <c r="S126"/>
  <c r="Q126"/>
  <c r="S127"/>
  <c r="Q127"/>
  <c r="S128"/>
  <c r="Q128"/>
  <c r="S129"/>
  <c r="W107"/>
  <c r="P108"/>
  <c r="X107"/>
  <c r="R164"/>
  <c r="U125"/>
  <c r="U126"/>
  <c r="U127"/>
  <c r="U128"/>
  <c r="U129"/>
  <c r="Q129"/>
  <c r="U130"/>
  <c r="AA107"/>
  <c r="Z107"/>
  <c r="AB107"/>
  <c r="Y107"/>
  <c r="V108"/>
  <c r="T165"/>
  <c r="S130"/>
  <c r="Q130"/>
  <c r="S131"/>
  <c r="X108"/>
  <c r="W108"/>
  <c r="P109"/>
  <c r="AA108"/>
  <c r="Z108"/>
  <c r="AB108"/>
  <c r="Y108"/>
  <c r="V109"/>
  <c r="Q131"/>
  <c r="S132"/>
  <c r="W109"/>
  <c r="X109"/>
  <c r="P110"/>
  <c r="R165"/>
  <c r="U131"/>
  <c r="AA109"/>
  <c r="Z109"/>
  <c r="AB109"/>
  <c r="U132"/>
  <c r="V110"/>
  <c r="AA110"/>
  <c r="Y109"/>
  <c r="Q132"/>
  <c r="W110"/>
  <c r="X110"/>
  <c r="P111"/>
  <c r="T166"/>
  <c r="Z110"/>
  <c r="AB110"/>
  <c r="U133"/>
  <c r="V111"/>
  <c r="Y110"/>
  <c r="S133"/>
  <c r="Q133"/>
  <c r="X111"/>
  <c r="W111"/>
  <c r="P112"/>
  <c r="R166"/>
  <c r="AA111"/>
  <c r="Z111"/>
  <c r="AB111"/>
  <c r="U134"/>
  <c r="V112"/>
  <c r="AA112"/>
  <c r="Y111"/>
  <c r="T167"/>
  <c r="R167"/>
  <c r="T168"/>
  <c r="R168"/>
  <c r="T169"/>
  <c r="R169"/>
  <c r="T170"/>
  <c r="W112"/>
  <c r="P113"/>
  <c r="X112"/>
  <c r="S134"/>
  <c r="Z112"/>
  <c r="AB112"/>
  <c r="V113"/>
  <c r="AA113"/>
  <c r="Y112"/>
  <c r="R170"/>
  <c r="T171"/>
  <c r="Q134"/>
  <c r="U135"/>
  <c r="P114"/>
  <c r="X113"/>
  <c r="W113"/>
  <c r="Z113"/>
  <c r="AB113"/>
  <c r="V114"/>
  <c r="AA114"/>
  <c r="Y113"/>
  <c r="R171"/>
  <c r="T172"/>
  <c r="S135"/>
  <c r="Q135"/>
  <c r="S136"/>
  <c r="X114"/>
  <c r="P115"/>
  <c r="W114"/>
  <c r="Z114"/>
  <c r="AB114"/>
  <c r="V115"/>
  <c r="AA115"/>
  <c r="Y114"/>
  <c r="U136"/>
  <c r="Q136"/>
  <c r="W115"/>
  <c r="P116"/>
  <c r="X115"/>
  <c r="R172"/>
  <c r="T173"/>
  <c r="Z115"/>
  <c r="AB115"/>
  <c r="Y115"/>
  <c r="V116"/>
  <c r="U137"/>
  <c r="R173"/>
  <c r="X116"/>
  <c r="W116"/>
  <c r="P117"/>
  <c r="S137"/>
  <c r="AA116"/>
  <c r="Z116"/>
  <c r="AB116"/>
  <c r="Y116"/>
  <c r="V117"/>
  <c r="AA117"/>
  <c r="W117"/>
  <c r="P118"/>
  <c r="X117"/>
  <c r="Q137"/>
  <c r="U138"/>
  <c r="T174"/>
  <c r="Z117"/>
  <c r="AB117"/>
  <c r="Y117"/>
  <c r="V118"/>
  <c r="R174"/>
  <c r="T175"/>
  <c r="R175"/>
  <c r="T176"/>
  <c r="R176"/>
  <c r="T177"/>
  <c r="R177"/>
  <c r="T178"/>
  <c r="R178"/>
  <c r="T179"/>
  <c r="R179"/>
  <c r="T180"/>
  <c r="R180"/>
  <c r="T181"/>
  <c r="R181"/>
  <c r="T182"/>
  <c r="R182"/>
  <c r="T183"/>
  <c r="R183"/>
  <c r="T184"/>
  <c r="R184"/>
  <c r="T185"/>
  <c r="R185"/>
  <c r="T186"/>
  <c r="R186"/>
  <c r="T187"/>
  <c r="R187"/>
  <c r="T188"/>
  <c r="R188"/>
  <c r="T189"/>
  <c r="R189"/>
  <c r="T190"/>
  <c r="R190"/>
  <c r="T191"/>
  <c r="R191"/>
  <c r="T192"/>
  <c r="R192"/>
  <c r="T193"/>
  <c r="R193"/>
  <c r="T194"/>
  <c r="R194"/>
  <c r="T195"/>
  <c r="S138"/>
  <c r="W118"/>
  <c r="X118"/>
  <c r="P119"/>
  <c r="AA118"/>
  <c r="Z118"/>
  <c r="AB118"/>
  <c r="Y118"/>
  <c r="V119"/>
  <c r="AA119"/>
  <c r="R195"/>
  <c r="T196"/>
  <c r="R196"/>
  <c r="T197"/>
  <c r="Q138"/>
  <c r="U139"/>
  <c r="X119"/>
  <c r="P120"/>
  <c r="W119"/>
  <c r="Z119"/>
  <c r="AB119"/>
  <c r="V120"/>
  <c r="AA120"/>
  <c r="Y119"/>
  <c r="S139"/>
  <c r="Q139"/>
  <c r="S140"/>
  <c r="Q140"/>
  <c r="S141"/>
  <c r="R197"/>
  <c r="T198"/>
  <c r="X120"/>
  <c r="P121"/>
  <c r="W120"/>
  <c r="Z120"/>
  <c r="AB120"/>
  <c r="V121"/>
  <c r="AA121"/>
  <c r="Y120"/>
  <c r="U140"/>
  <c r="U141"/>
  <c r="R198"/>
  <c r="T199"/>
  <c r="R199"/>
  <c r="T200"/>
  <c r="R200"/>
  <c r="T201"/>
  <c r="Q141"/>
  <c r="S142"/>
  <c r="W121"/>
  <c r="P122"/>
  <c r="X121"/>
  <c r="Z121"/>
  <c r="AB121"/>
  <c r="Y121"/>
  <c r="V122"/>
  <c r="R201"/>
  <c r="T202"/>
  <c r="Q142"/>
  <c r="S143"/>
  <c r="Q143"/>
  <c r="S144"/>
  <c r="Q144"/>
  <c r="S145"/>
  <c r="X122"/>
  <c r="P123"/>
  <c r="W122"/>
  <c r="U142"/>
  <c r="AA122"/>
  <c r="Z122"/>
  <c r="AB122"/>
  <c r="Y122"/>
  <c r="V123"/>
  <c r="AA123"/>
  <c r="R202"/>
  <c r="Q145"/>
  <c r="S146"/>
  <c r="Q146"/>
  <c r="S147"/>
  <c r="Q147"/>
  <c r="S148"/>
  <c r="W123"/>
  <c r="X123"/>
  <c r="P124"/>
  <c r="U143"/>
  <c r="U144"/>
  <c r="U145"/>
  <c r="Z123"/>
  <c r="AB123"/>
  <c r="U146"/>
  <c r="U147"/>
  <c r="U148"/>
  <c r="V124"/>
  <c r="Y123"/>
  <c r="W124"/>
  <c r="X124"/>
  <c r="P125"/>
  <c r="Q148"/>
  <c r="T203"/>
  <c r="AA124"/>
  <c r="Z124"/>
  <c r="AB124"/>
  <c r="U149"/>
  <c r="V125"/>
  <c r="AA125"/>
  <c r="Y124"/>
  <c r="R203"/>
  <c r="W125"/>
  <c r="P126"/>
  <c r="X125"/>
  <c r="S149"/>
  <c r="Z125"/>
  <c r="AB125"/>
  <c r="Y125"/>
  <c r="V126"/>
  <c r="T204"/>
  <c r="R204"/>
  <c r="Q149"/>
  <c r="U150"/>
  <c r="W126"/>
  <c r="P127"/>
  <c r="X126"/>
  <c r="AA126"/>
  <c r="Z126"/>
  <c r="AB126"/>
  <c r="V127"/>
  <c r="Y126"/>
  <c r="T205"/>
  <c r="R205"/>
  <c r="S150"/>
  <c r="Q150"/>
  <c r="U151"/>
  <c r="W127"/>
  <c r="P128"/>
  <c r="X127"/>
  <c r="AA127"/>
  <c r="Z127"/>
  <c r="AB127"/>
  <c r="Y127"/>
  <c r="V128"/>
  <c r="AA128"/>
  <c r="S151"/>
  <c r="Q151"/>
  <c r="T206"/>
  <c r="W128"/>
  <c r="X128"/>
  <c r="P129"/>
  <c r="Z128"/>
  <c r="AB128"/>
  <c r="Y128"/>
  <c r="V129"/>
  <c r="S152"/>
  <c r="Q152"/>
  <c r="U152"/>
  <c r="R206"/>
  <c r="X129"/>
  <c r="W129"/>
  <c r="P130"/>
  <c r="AA129"/>
  <c r="Z129"/>
  <c r="AB129"/>
  <c r="V130"/>
  <c r="Y129"/>
  <c r="U153"/>
  <c r="S153"/>
  <c r="Q153"/>
  <c r="W130"/>
  <c r="X130"/>
  <c r="P131"/>
  <c r="T207"/>
  <c r="R207"/>
  <c r="T208"/>
  <c r="AA130"/>
  <c r="Z130"/>
  <c r="AB130"/>
  <c r="V131"/>
  <c r="Y130"/>
  <c r="U154"/>
  <c r="S154"/>
  <c r="X131"/>
  <c r="W131"/>
  <c r="P132"/>
  <c r="Q154"/>
  <c r="R208"/>
  <c r="AA131"/>
  <c r="Z131"/>
  <c r="AB131"/>
  <c r="U155"/>
  <c r="V132"/>
  <c r="AA132"/>
  <c r="Y131"/>
  <c r="T209"/>
  <c r="R209"/>
  <c r="S155"/>
  <c r="Q155"/>
  <c r="S156"/>
  <c r="Q156"/>
  <c r="S157"/>
  <c r="Q157"/>
  <c r="S158"/>
  <c r="W132"/>
  <c r="X132"/>
  <c r="P133"/>
  <c r="Z132"/>
  <c r="AB132"/>
  <c r="V133"/>
  <c r="AA133"/>
  <c r="Y132"/>
  <c r="T210"/>
  <c r="R210"/>
  <c r="U156"/>
  <c r="U157"/>
  <c r="U158"/>
  <c r="Q158"/>
  <c r="S159"/>
  <c r="Q159"/>
  <c r="S160"/>
  <c r="Q160"/>
  <c r="S161"/>
  <c r="W133"/>
  <c r="X133"/>
  <c r="P134"/>
  <c r="Z133"/>
  <c r="AB133"/>
  <c r="U159"/>
  <c r="U160"/>
  <c r="U161"/>
  <c r="V134"/>
  <c r="Y133"/>
  <c r="X134"/>
  <c r="W134"/>
  <c r="P135"/>
  <c r="T211"/>
  <c r="Q161"/>
  <c r="AA134"/>
  <c r="Z134"/>
  <c r="AB134"/>
  <c r="U162"/>
  <c r="V135"/>
  <c r="AA135"/>
  <c r="Y134"/>
  <c r="W135"/>
  <c r="P136"/>
  <c r="X135"/>
  <c r="R211"/>
  <c r="S162"/>
  <c r="Q162"/>
  <c r="S163"/>
  <c r="Z135"/>
  <c r="AB135"/>
  <c r="Y135"/>
  <c r="V136"/>
  <c r="Q163"/>
  <c r="S164"/>
  <c r="Q164"/>
  <c r="S165"/>
  <c r="Q165"/>
  <c r="S166"/>
  <c r="T212"/>
  <c r="W136"/>
  <c r="X136"/>
  <c r="P137"/>
  <c r="U163"/>
  <c r="AA136"/>
  <c r="Z136"/>
  <c r="AB136"/>
  <c r="U164"/>
  <c r="U165"/>
  <c r="U166"/>
  <c r="Y136"/>
  <c r="V137"/>
  <c r="Q166"/>
  <c r="S167"/>
  <c r="R212"/>
  <c r="X137"/>
  <c r="P138"/>
  <c r="W137"/>
  <c r="AA137"/>
  <c r="Z137"/>
  <c r="AB137"/>
  <c r="U167"/>
  <c r="V138"/>
  <c r="AA138"/>
  <c r="Y137"/>
  <c r="T213"/>
  <c r="R213"/>
  <c r="Q167"/>
  <c r="S168"/>
  <c r="Q168"/>
  <c r="S169"/>
  <c r="Q169"/>
  <c r="S170"/>
  <c r="X138"/>
  <c r="W138"/>
  <c r="P139"/>
  <c r="Z138"/>
  <c r="AB138"/>
  <c r="U168"/>
  <c r="T214"/>
  <c r="R214"/>
  <c r="T215"/>
  <c r="R215"/>
  <c r="T216"/>
  <c r="R216"/>
  <c r="T217"/>
  <c r="R217"/>
  <c r="T218"/>
  <c r="R218"/>
  <c r="T219"/>
  <c r="V139"/>
  <c r="AA139"/>
  <c r="Y138"/>
  <c r="Q170"/>
  <c r="S171"/>
  <c r="X139"/>
  <c r="P140"/>
  <c r="W139"/>
  <c r="U169"/>
  <c r="U170"/>
  <c r="Z139"/>
  <c r="AB139"/>
  <c r="Y139"/>
  <c r="V140"/>
  <c r="U171"/>
  <c r="Q171"/>
  <c r="R219"/>
  <c r="X140"/>
  <c r="W140"/>
  <c r="P141"/>
  <c r="AA140"/>
  <c r="Z140"/>
  <c r="AB140"/>
  <c r="U172"/>
  <c r="Y140"/>
  <c r="V141"/>
  <c r="W141"/>
  <c r="X141"/>
  <c r="P142"/>
  <c r="T220"/>
  <c r="R220"/>
  <c r="T221"/>
  <c r="S172"/>
  <c r="AA141"/>
  <c r="Z141"/>
  <c r="AB141"/>
  <c r="Y141"/>
  <c r="V142"/>
  <c r="Q172"/>
  <c r="U173"/>
  <c r="R221"/>
  <c r="T222"/>
  <c r="X142"/>
  <c r="W142"/>
  <c r="P143"/>
  <c r="AA142"/>
  <c r="Z142"/>
  <c r="AB142"/>
  <c r="Y142"/>
  <c r="V143"/>
  <c r="AA143"/>
  <c r="S173"/>
  <c r="Q173"/>
  <c r="U174"/>
  <c r="R222"/>
  <c r="W143"/>
  <c r="P144"/>
  <c r="X143"/>
  <c r="Z143"/>
  <c r="AB143"/>
  <c r="Y143"/>
  <c r="V144"/>
  <c r="S174"/>
  <c r="Q174"/>
  <c r="U175"/>
  <c r="T223"/>
  <c r="R223"/>
  <c r="W144"/>
  <c r="X144"/>
  <c r="P145"/>
  <c r="AA144"/>
  <c r="Z144"/>
  <c r="AB144"/>
  <c r="Y144"/>
  <c r="V145"/>
  <c r="W145"/>
  <c r="P146"/>
  <c r="X145"/>
  <c r="T224"/>
  <c r="S175"/>
  <c r="AA145"/>
  <c r="Z145"/>
  <c r="AB145"/>
  <c r="Y145"/>
  <c r="V146"/>
  <c r="AA146"/>
  <c r="Q175"/>
  <c r="U176"/>
  <c r="R224"/>
  <c r="X146"/>
  <c r="P147"/>
  <c r="W146"/>
  <c r="Z146"/>
  <c r="AB146"/>
  <c r="V147"/>
  <c r="AA147"/>
  <c r="Y146"/>
  <c r="X147"/>
  <c r="W147"/>
  <c r="P148"/>
  <c r="T225"/>
  <c r="R225"/>
  <c r="T226"/>
  <c r="S176"/>
  <c r="Z147"/>
  <c r="AB147"/>
  <c r="Y147"/>
  <c r="V148"/>
  <c r="Q176"/>
  <c r="S177"/>
  <c r="W148"/>
  <c r="X148"/>
  <c r="P149"/>
  <c r="R226"/>
  <c r="AA148"/>
  <c r="Z148"/>
  <c r="AB148"/>
  <c r="U177"/>
  <c r="Y148"/>
  <c r="V149"/>
  <c r="Q177"/>
  <c r="S178"/>
  <c r="Q178"/>
  <c r="S179"/>
  <c r="Q179"/>
  <c r="S180"/>
  <c r="Q180"/>
  <c r="S181"/>
  <c r="Q181"/>
  <c r="S182"/>
  <c r="Q182"/>
  <c r="S183"/>
  <c r="Q183"/>
  <c r="S184"/>
  <c r="Q184"/>
  <c r="S185"/>
  <c r="Q185"/>
  <c r="S186"/>
  <c r="Q186"/>
  <c r="S187"/>
  <c r="Q187"/>
  <c r="S188"/>
  <c r="Q188"/>
  <c r="S189"/>
  <c r="Q189"/>
  <c r="S190"/>
  <c r="Q190"/>
  <c r="S191"/>
  <c r="Q191"/>
  <c r="S192"/>
  <c r="Q192"/>
  <c r="S193"/>
  <c r="W149"/>
  <c r="X149"/>
  <c r="P150"/>
  <c r="T227"/>
  <c r="AA149"/>
  <c r="Z149"/>
  <c r="AB149"/>
  <c r="U178"/>
  <c r="V150"/>
  <c r="AA150"/>
  <c r="Y149"/>
  <c r="Q193"/>
  <c r="S194"/>
  <c r="Q194"/>
  <c r="S195"/>
  <c r="R227"/>
  <c r="P151"/>
  <c r="W150"/>
  <c r="X150"/>
  <c r="U179"/>
  <c r="U180"/>
  <c r="U181"/>
  <c r="U182"/>
  <c r="U183"/>
  <c r="U184"/>
  <c r="U185"/>
  <c r="U186"/>
  <c r="U187"/>
  <c r="U188"/>
  <c r="U189"/>
  <c r="U190"/>
  <c r="U191"/>
  <c r="U192"/>
  <c r="U193"/>
  <c r="Z150"/>
  <c r="AB150"/>
  <c r="U194"/>
  <c r="U195"/>
  <c r="V151"/>
  <c r="Y150"/>
  <c r="Q195"/>
  <c r="S196"/>
  <c r="X151"/>
  <c r="W151"/>
  <c r="P152"/>
  <c r="T228"/>
  <c r="AA151"/>
  <c r="Z151"/>
  <c r="AB151"/>
  <c r="U196"/>
  <c r="V152"/>
  <c r="Y151"/>
  <c r="Q196"/>
  <c r="R228"/>
  <c r="X152"/>
  <c r="W152"/>
  <c r="P153"/>
  <c r="AA152"/>
  <c r="Z152"/>
  <c r="AB152"/>
  <c r="U197"/>
  <c r="V153"/>
  <c r="AA153"/>
  <c r="Y152"/>
  <c r="X153"/>
  <c r="P154"/>
  <c r="W153"/>
  <c r="T229"/>
  <c r="R229"/>
  <c r="T230"/>
  <c r="R230"/>
  <c r="T231"/>
  <c r="R231"/>
  <c r="T232"/>
  <c r="R232"/>
  <c r="T233"/>
  <c r="S197"/>
  <c r="Z153"/>
  <c r="AB153"/>
  <c r="V154"/>
  <c r="AA154"/>
  <c r="Y153"/>
  <c r="R233"/>
  <c r="T234"/>
  <c r="R234"/>
  <c r="T235"/>
  <c r="R235"/>
  <c r="T236"/>
  <c r="X154"/>
  <c r="AB154"/>
  <c r="P155"/>
  <c r="W154"/>
  <c r="Q197"/>
  <c r="U198"/>
  <c r="Z154"/>
  <c r="S198"/>
  <c r="Q198"/>
  <c r="S199"/>
  <c r="Y154"/>
  <c r="V155"/>
  <c r="R236"/>
  <c r="T237"/>
  <c r="R237"/>
  <c r="T238"/>
  <c r="W155"/>
  <c r="X155"/>
  <c r="P156"/>
  <c r="AA155"/>
  <c r="Z155"/>
  <c r="AB155"/>
  <c r="Y155"/>
  <c r="V156"/>
  <c r="AA156"/>
  <c r="Q199"/>
  <c r="S200"/>
  <c r="U199"/>
  <c r="X156"/>
  <c r="W156"/>
  <c r="P157"/>
  <c r="R238"/>
  <c r="T239"/>
  <c r="Z156"/>
  <c r="AB156"/>
  <c r="Y156"/>
  <c r="V157"/>
  <c r="R239"/>
  <c r="T240"/>
  <c r="X157"/>
  <c r="P158"/>
  <c r="W157"/>
  <c r="U200"/>
  <c r="Q200"/>
  <c r="S201"/>
  <c r="AA157"/>
  <c r="Z157"/>
  <c r="AB157"/>
  <c r="Y157"/>
  <c r="V158"/>
  <c r="U201"/>
  <c r="R240"/>
  <c r="T241"/>
  <c r="R241"/>
  <c r="T242"/>
  <c r="R242"/>
  <c r="T243"/>
  <c r="R243"/>
  <c r="T244"/>
  <c r="R244"/>
  <c r="T245"/>
  <c r="R245"/>
  <c r="T246"/>
  <c r="R246"/>
  <c r="T247"/>
  <c r="R247"/>
  <c r="T248"/>
  <c r="Q201"/>
  <c r="W158"/>
  <c r="X158"/>
  <c r="P159"/>
  <c r="AA158"/>
  <c r="Z158"/>
  <c r="AB158"/>
  <c r="U202"/>
  <c r="Y158"/>
  <c r="V159"/>
  <c r="R248"/>
  <c r="T249"/>
  <c r="R249"/>
  <c r="T250"/>
  <c r="R250"/>
  <c r="T251"/>
  <c r="S202"/>
  <c r="X159"/>
  <c r="P160"/>
  <c r="W159"/>
  <c r="AA159"/>
  <c r="Z159"/>
  <c r="AB159"/>
  <c r="V160"/>
  <c r="Y159"/>
  <c r="R251"/>
  <c r="T252"/>
  <c r="X160"/>
  <c r="P161"/>
  <c r="W160"/>
  <c r="Q202"/>
  <c r="U203"/>
  <c r="AA160"/>
  <c r="Z160"/>
  <c r="AB160"/>
  <c r="V161"/>
  <c r="Y160"/>
  <c r="R252"/>
  <c r="S203"/>
  <c r="X161"/>
  <c r="W161"/>
  <c r="P162"/>
  <c r="AA161"/>
  <c r="Z161"/>
  <c r="AB161"/>
  <c r="V162"/>
  <c r="Y161"/>
  <c r="T253"/>
  <c r="R253"/>
  <c r="Q203"/>
  <c r="U204"/>
  <c r="X162"/>
  <c r="W162"/>
  <c r="P163"/>
  <c r="AA162"/>
  <c r="Z162"/>
  <c r="AB162"/>
  <c r="Y162"/>
  <c r="V163"/>
  <c r="AA163"/>
  <c r="T254"/>
  <c r="R254"/>
  <c r="S204"/>
  <c r="Q204"/>
  <c r="U205"/>
  <c r="X163"/>
  <c r="W163"/>
  <c r="P164"/>
  <c r="Z163"/>
  <c r="AB163"/>
  <c r="V164"/>
  <c r="AA164"/>
  <c r="Y163"/>
  <c r="T255"/>
  <c r="R255"/>
  <c r="W164"/>
  <c r="P165"/>
  <c r="X164"/>
  <c r="S205"/>
  <c r="Z164"/>
  <c r="AB164"/>
  <c r="Y164"/>
  <c r="V165"/>
  <c r="Q205"/>
  <c r="U206"/>
  <c r="X165"/>
  <c r="W165"/>
  <c r="P166"/>
  <c r="T256"/>
  <c r="AA165"/>
  <c r="Z165"/>
  <c r="AB165"/>
  <c r="Y165"/>
  <c r="V166"/>
  <c r="W166"/>
  <c r="P167"/>
  <c r="X166"/>
  <c r="S206"/>
  <c r="R256"/>
  <c r="AA166"/>
  <c r="Z166"/>
  <c r="AB166"/>
  <c r="Y166"/>
  <c r="V167"/>
  <c r="AA167"/>
  <c r="T257"/>
  <c r="R257"/>
  <c r="Q206"/>
  <c r="U207"/>
  <c r="X167"/>
  <c r="P168"/>
  <c r="W167"/>
  <c r="Z167"/>
  <c r="AB167"/>
  <c r="Y167"/>
  <c r="V168"/>
  <c r="W168"/>
  <c r="X168"/>
  <c r="P169"/>
  <c r="S207"/>
  <c r="T258"/>
  <c r="AA168"/>
  <c r="Z168"/>
  <c r="AB168"/>
  <c r="V169"/>
  <c r="Y168"/>
  <c r="R258"/>
  <c r="W169"/>
  <c r="X169"/>
  <c r="P170"/>
  <c r="Q207"/>
  <c r="U208"/>
  <c r="AA169"/>
  <c r="Z169"/>
  <c r="AB169"/>
  <c r="Y169"/>
  <c r="V170"/>
  <c r="AA170"/>
  <c r="T259"/>
  <c r="R259"/>
  <c r="W170"/>
  <c r="X170"/>
  <c r="P171"/>
  <c r="S208"/>
  <c r="Z170"/>
  <c r="AB170"/>
  <c r="Y170"/>
  <c r="V171"/>
  <c r="W171"/>
  <c r="X171"/>
  <c r="P172"/>
  <c r="T260"/>
  <c r="Q208"/>
  <c r="U209"/>
  <c r="AA171"/>
  <c r="Z171"/>
  <c r="AB171"/>
  <c r="Y171"/>
  <c r="V172"/>
  <c r="X172"/>
  <c r="AB172"/>
  <c r="P173"/>
  <c r="W172"/>
  <c r="S209"/>
  <c r="R260"/>
  <c r="AA172"/>
  <c r="Z172"/>
  <c r="Y172"/>
  <c r="V173"/>
  <c r="T261"/>
  <c r="Q209"/>
  <c r="U210"/>
  <c r="X173"/>
  <c r="W173"/>
  <c r="P174"/>
  <c r="AA173"/>
  <c r="Z173"/>
  <c r="AB173"/>
  <c r="Y173"/>
  <c r="V174"/>
  <c r="AA174"/>
  <c r="R261"/>
  <c r="W174"/>
  <c r="P175"/>
  <c r="X174"/>
  <c r="S210"/>
  <c r="Z174"/>
  <c r="AB174"/>
  <c r="Y174"/>
  <c r="V175"/>
  <c r="Q210"/>
  <c r="U211"/>
  <c r="W175"/>
  <c r="X175"/>
  <c r="P176"/>
  <c r="T262"/>
  <c r="AA175"/>
  <c r="Z175"/>
  <c r="AB175"/>
  <c r="Y175"/>
  <c r="V176"/>
  <c r="AA176"/>
  <c r="X176"/>
  <c r="P177"/>
  <c r="W176"/>
  <c r="R262"/>
  <c r="S211"/>
  <c r="Z176"/>
  <c r="AB176"/>
  <c r="V177"/>
  <c r="AA177"/>
  <c r="Y176"/>
  <c r="T263"/>
  <c r="R263"/>
  <c r="T264"/>
  <c r="R264"/>
  <c r="T265"/>
  <c r="R265"/>
  <c r="T266"/>
  <c r="R266"/>
  <c r="T267"/>
  <c r="Q211"/>
  <c r="U212"/>
  <c r="W177"/>
  <c r="X177"/>
  <c r="P178"/>
  <c r="Z177"/>
  <c r="AB177"/>
  <c r="V178"/>
  <c r="AA178"/>
  <c r="Y177"/>
  <c r="S212"/>
  <c r="Q212"/>
  <c r="U213"/>
  <c r="R267"/>
  <c r="T268"/>
  <c r="X178"/>
  <c r="W178"/>
  <c r="P179"/>
  <c r="Z178"/>
  <c r="AB178"/>
  <c r="V179"/>
  <c r="Y178"/>
  <c r="R268"/>
  <c r="P180"/>
  <c r="X179"/>
  <c r="W179"/>
  <c r="S213"/>
  <c r="AA179"/>
  <c r="Z179"/>
  <c r="AB179"/>
  <c r="V180"/>
  <c r="Y179"/>
  <c r="T269"/>
  <c r="R269"/>
  <c r="T270"/>
  <c r="R270"/>
  <c r="T271"/>
  <c r="R271"/>
  <c r="W180"/>
  <c r="X180"/>
  <c r="P181"/>
  <c r="Q213"/>
  <c r="U214"/>
  <c r="AA180"/>
  <c r="Z180"/>
  <c r="AB180"/>
  <c r="V181"/>
  <c r="Y180"/>
  <c r="S214"/>
  <c r="Q214"/>
  <c r="S215"/>
  <c r="Q215"/>
  <c r="S216"/>
  <c r="Q216"/>
  <c r="S217"/>
  <c r="X181"/>
  <c r="W181"/>
  <c r="P182"/>
  <c r="T272"/>
  <c r="AA181"/>
  <c r="Z181"/>
  <c r="AB181"/>
  <c r="U215"/>
  <c r="U216"/>
  <c r="U217"/>
  <c r="V182"/>
  <c r="AA182"/>
  <c r="Y181"/>
  <c r="Q217"/>
  <c r="S218"/>
  <c r="W182"/>
  <c r="P183"/>
  <c r="X182"/>
  <c r="R272"/>
  <c r="Z182"/>
  <c r="AB182"/>
  <c r="U218"/>
  <c r="V183"/>
  <c r="Y182"/>
  <c r="T273"/>
  <c r="R273"/>
  <c r="Q218"/>
  <c r="S219"/>
  <c r="Q219"/>
  <c r="S220"/>
  <c r="Q220"/>
  <c r="S221"/>
  <c r="Q221"/>
  <c r="S222"/>
  <c r="Q222"/>
  <c r="S223"/>
  <c r="W183"/>
  <c r="X183"/>
  <c r="P184"/>
  <c r="AA183"/>
  <c r="Z183"/>
  <c r="AB183"/>
  <c r="T274"/>
  <c r="V184"/>
  <c r="AA184"/>
  <c r="Y183"/>
  <c r="U219"/>
  <c r="U220"/>
  <c r="U221"/>
  <c r="U222"/>
  <c r="U223"/>
  <c r="Q223"/>
  <c r="S224"/>
  <c r="W184"/>
  <c r="X184"/>
  <c r="P185"/>
  <c r="R274"/>
  <c r="T275"/>
  <c r="R275"/>
  <c r="T276"/>
  <c r="R276"/>
  <c r="T277"/>
  <c r="Z184"/>
  <c r="AB184"/>
  <c r="U224"/>
  <c r="V185"/>
  <c r="Y184"/>
  <c r="Q224"/>
  <c r="X185"/>
  <c r="W185"/>
  <c r="P186"/>
  <c r="R277"/>
  <c r="T278"/>
  <c r="AA185"/>
  <c r="Z185"/>
  <c r="AB185"/>
  <c r="U225"/>
  <c r="V186"/>
  <c r="AA186"/>
  <c r="Y185"/>
  <c r="S225"/>
  <c r="Q225"/>
  <c r="R278"/>
  <c r="X186"/>
  <c r="W186"/>
  <c r="P187"/>
  <c r="Z186"/>
  <c r="AB186"/>
  <c r="U226"/>
  <c r="V187"/>
  <c r="Y186"/>
  <c r="S226"/>
  <c r="Q226"/>
  <c r="W187"/>
  <c r="X187"/>
  <c r="P188"/>
  <c r="T279"/>
  <c r="AA187"/>
  <c r="Z187"/>
  <c r="AB187"/>
  <c r="U227"/>
  <c r="V188"/>
  <c r="Y187"/>
  <c r="S227"/>
  <c r="Q227"/>
  <c r="R279"/>
  <c r="X188"/>
  <c r="W188"/>
  <c r="P189"/>
  <c r="AA188"/>
  <c r="Z188"/>
  <c r="AB188"/>
  <c r="U228"/>
  <c r="V189"/>
  <c r="AA189"/>
  <c r="Y188"/>
  <c r="S228"/>
  <c r="Q228"/>
  <c r="T280"/>
  <c r="R280"/>
  <c r="W189"/>
  <c r="X189"/>
  <c r="P190"/>
  <c r="Z189"/>
  <c r="AB189"/>
  <c r="U229"/>
  <c r="V190"/>
  <c r="Y189"/>
  <c r="W190"/>
  <c r="P191"/>
  <c r="X190"/>
  <c r="T281"/>
  <c r="R281"/>
  <c r="T282"/>
  <c r="S229"/>
  <c r="Q229"/>
  <c r="S230"/>
  <c r="Q230"/>
  <c r="S231"/>
  <c r="Q231"/>
  <c r="S232"/>
  <c r="Q232"/>
  <c r="S233"/>
  <c r="AA190"/>
  <c r="Z190"/>
  <c r="AB190"/>
  <c r="V191"/>
  <c r="Y190"/>
  <c r="U230"/>
  <c r="U231"/>
  <c r="U232"/>
  <c r="U233"/>
  <c r="Q233"/>
  <c r="S234"/>
  <c r="R282"/>
  <c r="T283"/>
  <c r="R283"/>
  <c r="T284"/>
  <c r="R284"/>
  <c r="T285"/>
  <c r="R285"/>
  <c r="T286"/>
  <c r="X191"/>
  <c r="P192"/>
  <c r="W191"/>
  <c r="AA191"/>
  <c r="Z191"/>
  <c r="AB191"/>
  <c r="V192"/>
  <c r="Y191"/>
  <c r="U234"/>
  <c r="R286"/>
  <c r="T287"/>
  <c r="Q234"/>
  <c r="X192"/>
  <c r="W192"/>
  <c r="P193"/>
  <c r="AA192"/>
  <c r="U235"/>
  <c r="Z192"/>
  <c r="AB192"/>
  <c r="V193"/>
  <c r="AA193"/>
  <c r="Y192"/>
  <c r="S235"/>
  <c r="Q235"/>
  <c r="R287"/>
  <c r="X193"/>
  <c r="W193"/>
  <c r="P194"/>
  <c r="U236"/>
  <c r="Z193"/>
  <c r="AB193"/>
  <c r="V194"/>
  <c r="AA194"/>
  <c r="Y193"/>
  <c r="T288"/>
  <c r="R288"/>
  <c r="X194"/>
  <c r="P195"/>
  <c r="W194"/>
  <c r="S236"/>
  <c r="Z194"/>
  <c r="AB194"/>
  <c r="V195"/>
  <c r="AA195"/>
  <c r="Y194"/>
  <c r="T289"/>
  <c r="R289"/>
  <c r="T290"/>
  <c r="Q236"/>
  <c r="U237"/>
  <c r="X195"/>
  <c r="P196"/>
  <c r="W195"/>
  <c r="Z195"/>
  <c r="AB195"/>
  <c r="V196"/>
  <c r="AA196"/>
  <c r="Y195"/>
  <c r="R290"/>
  <c r="T291"/>
  <c r="P197"/>
  <c r="W196"/>
  <c r="X196"/>
  <c r="S237"/>
  <c r="Z196"/>
  <c r="AB196"/>
  <c r="Y196"/>
  <c r="V197"/>
  <c r="Q237"/>
  <c r="U238"/>
  <c r="X197"/>
  <c r="W197"/>
  <c r="P198"/>
  <c r="R291"/>
  <c r="T292"/>
  <c r="AA197"/>
  <c r="Z197"/>
  <c r="AB197"/>
  <c r="Y197"/>
  <c r="V198"/>
  <c r="X198"/>
  <c r="P199"/>
  <c r="W198"/>
  <c r="S238"/>
  <c r="R292"/>
  <c r="AA198"/>
  <c r="Z198"/>
  <c r="AB198"/>
  <c r="Y198"/>
  <c r="V199"/>
  <c r="AA199"/>
  <c r="T293"/>
  <c r="R293"/>
  <c r="T294"/>
  <c r="R294"/>
  <c r="T295"/>
  <c r="R295"/>
  <c r="Q238"/>
  <c r="U239"/>
  <c r="W199"/>
  <c r="P200"/>
  <c r="X199"/>
  <c r="Z199"/>
  <c r="AB199"/>
  <c r="V200"/>
  <c r="Y199"/>
  <c r="X200"/>
  <c r="W200"/>
  <c r="P201"/>
  <c r="S239"/>
  <c r="T296"/>
  <c r="AA200"/>
  <c r="Z200"/>
  <c r="AB200"/>
  <c r="V201"/>
  <c r="Y200"/>
  <c r="R296"/>
  <c r="X201"/>
  <c r="AB201"/>
  <c r="W201"/>
  <c r="P202"/>
  <c r="Q239"/>
  <c r="U240"/>
  <c r="AA201"/>
  <c r="Z201"/>
  <c r="V202"/>
  <c r="AA202"/>
  <c r="Y201"/>
  <c r="S240"/>
  <c r="Q240"/>
  <c r="S241"/>
  <c r="Q241"/>
  <c r="S242"/>
  <c r="Q242"/>
  <c r="S243"/>
  <c r="Q243"/>
  <c r="S244"/>
  <c r="Q244"/>
  <c r="S245"/>
  <c r="Q245"/>
  <c r="S246"/>
  <c r="Q246"/>
  <c r="S247"/>
  <c r="Q247"/>
  <c r="S248"/>
  <c r="X202"/>
  <c r="W202"/>
  <c r="P203"/>
  <c r="T297"/>
  <c r="Z202"/>
  <c r="AB202"/>
  <c r="U241"/>
  <c r="U242"/>
  <c r="U243"/>
  <c r="U244"/>
  <c r="U245"/>
  <c r="U246"/>
  <c r="U247"/>
  <c r="U248"/>
  <c r="Y202"/>
  <c r="V203"/>
  <c r="Q248"/>
  <c r="S249"/>
  <c r="Q249"/>
  <c r="S250"/>
  <c r="Q250"/>
  <c r="S251"/>
  <c r="Q251"/>
  <c r="S252"/>
  <c r="Q252"/>
  <c r="S253"/>
  <c r="Q253"/>
  <c r="S254"/>
  <c r="R297"/>
  <c r="T298"/>
  <c r="R298"/>
  <c r="T299"/>
  <c r="X203"/>
  <c r="W203"/>
  <c r="P204"/>
  <c r="AA203"/>
  <c r="Z203"/>
  <c r="AB203"/>
  <c r="Y203"/>
  <c r="V204"/>
  <c r="AA204"/>
  <c r="W204"/>
  <c r="X204"/>
  <c r="P205"/>
  <c r="U249"/>
  <c r="U250"/>
  <c r="U251"/>
  <c r="U252"/>
  <c r="U253"/>
  <c r="U254"/>
  <c r="R299"/>
  <c r="Q254"/>
  <c r="S255"/>
  <c r="Z204"/>
  <c r="AB204"/>
  <c r="Y204"/>
  <c r="V205"/>
  <c r="T300"/>
  <c r="R300"/>
  <c r="T301"/>
  <c r="R301"/>
  <c r="T302"/>
  <c r="R302"/>
  <c r="T303"/>
  <c r="R303"/>
  <c r="Q255"/>
  <c r="X205"/>
  <c r="W205"/>
  <c r="P206"/>
  <c r="U255"/>
  <c r="AA205"/>
  <c r="Z205"/>
  <c r="AB205"/>
  <c r="Y205"/>
  <c r="V206"/>
  <c r="AA206"/>
  <c r="T304"/>
  <c r="R304"/>
  <c r="X206"/>
  <c r="W206"/>
  <c r="P207"/>
  <c r="U256"/>
  <c r="S256"/>
  <c r="Z206"/>
  <c r="AB206"/>
  <c r="Y206"/>
  <c r="V207"/>
  <c r="W207"/>
  <c r="X207"/>
  <c r="P208"/>
  <c r="Q256"/>
  <c r="U257"/>
  <c r="T305"/>
  <c r="AA207"/>
  <c r="Z207"/>
  <c r="AB207"/>
  <c r="Y207"/>
  <c r="V208"/>
  <c r="AA208"/>
  <c r="S257"/>
  <c r="Q257"/>
  <c r="U258"/>
  <c r="W208"/>
  <c r="X208"/>
  <c r="P209"/>
  <c r="R305"/>
  <c r="Z208"/>
  <c r="AB208"/>
  <c r="Y208"/>
  <c r="V209"/>
  <c r="W209"/>
  <c r="X209"/>
  <c r="P210"/>
  <c r="S258"/>
  <c r="T306"/>
  <c r="AA209"/>
  <c r="Z209"/>
  <c r="AB209"/>
  <c r="Y209"/>
  <c r="V210"/>
  <c r="R306"/>
  <c r="X210"/>
  <c r="W210"/>
  <c r="P211"/>
  <c r="Q258"/>
  <c r="U259"/>
  <c r="AA210"/>
  <c r="Z210"/>
  <c r="AB210"/>
  <c r="Y210"/>
  <c r="V211"/>
  <c r="AA211"/>
  <c r="S259"/>
  <c r="Q259"/>
  <c r="S260"/>
  <c r="Q260"/>
  <c r="T307"/>
  <c r="R307"/>
  <c r="T308"/>
  <c r="R308"/>
  <c r="T309"/>
  <c r="X211"/>
  <c r="W211"/>
  <c r="P212"/>
  <c r="Z211"/>
  <c r="AB211"/>
  <c r="Y211"/>
  <c r="V212"/>
  <c r="U260"/>
  <c r="U261"/>
  <c r="W212"/>
  <c r="X212"/>
  <c r="P213"/>
  <c r="R309"/>
  <c r="T310"/>
  <c r="R310"/>
  <c r="T311"/>
  <c r="R311"/>
  <c r="T312"/>
  <c r="S261"/>
  <c r="Q261"/>
  <c r="S262"/>
  <c r="Q262"/>
  <c r="S263"/>
  <c r="AA212"/>
  <c r="Z212"/>
  <c r="AB212"/>
  <c r="Y212"/>
  <c r="V213"/>
  <c r="AA213"/>
  <c r="U262"/>
  <c r="U263"/>
  <c r="W213"/>
  <c r="X213"/>
  <c r="P214"/>
  <c r="Q263"/>
  <c r="R312"/>
  <c r="Z213"/>
  <c r="AB213"/>
  <c r="U264"/>
  <c r="Y213"/>
  <c r="V214"/>
  <c r="AA214"/>
  <c r="S264"/>
  <c r="Q264"/>
  <c r="S265"/>
  <c r="Q265"/>
  <c r="S266"/>
  <c r="Q266"/>
  <c r="S267"/>
  <c r="X214"/>
  <c r="W214"/>
  <c r="P215"/>
  <c r="T313"/>
  <c r="Z214"/>
  <c r="AB214"/>
  <c r="Y214"/>
  <c r="V215"/>
  <c r="U265"/>
  <c r="Q267"/>
  <c r="S268"/>
  <c r="W215"/>
  <c r="X215"/>
  <c r="P216"/>
  <c r="R313"/>
  <c r="T314"/>
  <c r="U266"/>
  <c r="U267"/>
  <c r="AA215"/>
  <c r="Z215"/>
  <c r="AB215"/>
  <c r="U268"/>
  <c r="Y215"/>
  <c r="V216"/>
  <c r="Q268"/>
  <c r="R314"/>
  <c r="T315"/>
  <c r="W216"/>
  <c r="X216"/>
  <c r="P217"/>
  <c r="AA216"/>
  <c r="Z216"/>
  <c r="AB216"/>
  <c r="U269"/>
  <c r="V217"/>
  <c r="AA217"/>
  <c r="Y216"/>
  <c r="R315"/>
  <c r="X217"/>
  <c r="W217"/>
  <c r="P218"/>
  <c r="S269"/>
  <c r="Q269"/>
  <c r="S270"/>
  <c r="Z217"/>
  <c r="AB217"/>
  <c r="V218"/>
  <c r="AA218"/>
  <c r="Y217"/>
  <c r="Q270"/>
  <c r="S271"/>
  <c r="Q271"/>
  <c r="S272"/>
  <c r="Q272"/>
  <c r="S273"/>
  <c r="Q273"/>
  <c r="S274"/>
  <c r="Q274"/>
  <c r="S275"/>
  <c r="Q275"/>
  <c r="S276"/>
  <c r="Q276"/>
  <c r="S277"/>
  <c r="Q277"/>
  <c r="S278"/>
  <c r="Q278"/>
  <c r="S279"/>
  <c r="W218"/>
  <c r="P219"/>
  <c r="X218"/>
  <c r="U270"/>
  <c r="T316"/>
  <c r="R316"/>
  <c r="T317"/>
  <c r="R317"/>
  <c r="T318"/>
  <c r="R318"/>
  <c r="T319"/>
  <c r="Z218"/>
  <c r="AB218"/>
  <c r="U271"/>
  <c r="V219"/>
  <c r="Y218"/>
  <c r="Q279"/>
  <c r="S280"/>
  <c r="U272"/>
  <c r="U273"/>
  <c r="U274"/>
  <c r="U275"/>
  <c r="U276"/>
  <c r="U277"/>
  <c r="U278"/>
  <c r="U279"/>
  <c r="R319"/>
  <c r="T320"/>
  <c r="W219"/>
  <c r="P220"/>
  <c r="X219"/>
  <c r="AA219"/>
  <c r="Z219"/>
  <c r="AB219"/>
  <c r="Y219"/>
  <c r="V220"/>
  <c r="AA220"/>
  <c r="U280"/>
  <c r="R320"/>
  <c r="T321"/>
  <c r="R321"/>
  <c r="T322"/>
  <c r="R322"/>
  <c r="T323"/>
  <c r="R323"/>
  <c r="T324"/>
  <c r="R324"/>
  <c r="T325"/>
  <c r="R325"/>
  <c r="T326"/>
  <c r="R326"/>
  <c r="T327"/>
  <c r="Q280"/>
  <c r="U281"/>
  <c r="W220"/>
  <c r="X220"/>
  <c r="P221"/>
  <c r="Z220"/>
  <c r="AB220"/>
  <c r="Y220"/>
  <c r="V221"/>
  <c r="S281"/>
  <c r="Q281"/>
  <c r="U282"/>
  <c r="R327"/>
  <c r="T328"/>
  <c r="X221"/>
  <c r="W221"/>
  <c r="P222"/>
  <c r="AA221"/>
  <c r="Z221"/>
  <c r="AB221"/>
  <c r="Y221"/>
  <c r="V222"/>
  <c r="AA222"/>
  <c r="S282"/>
  <c r="Q282"/>
  <c r="U283"/>
  <c r="X222"/>
  <c r="P223"/>
  <c r="W222"/>
  <c r="R328"/>
  <c r="Z222"/>
  <c r="AB222"/>
  <c r="Y222"/>
  <c r="V223"/>
  <c r="X223"/>
  <c r="AB223"/>
  <c r="W223"/>
  <c r="P224"/>
  <c r="T329"/>
  <c r="S283"/>
  <c r="AA223"/>
  <c r="Z223"/>
  <c r="Y223"/>
  <c r="V224"/>
  <c r="R329"/>
  <c r="X224"/>
  <c r="W224"/>
  <c r="P225"/>
  <c r="Q283"/>
  <c r="S284"/>
  <c r="Q284"/>
  <c r="S285"/>
  <c r="Q285"/>
  <c r="S286"/>
  <c r="Q286"/>
  <c r="S287"/>
  <c r="AA224"/>
  <c r="Z224"/>
  <c r="AB224"/>
  <c r="Y224"/>
  <c r="V225"/>
  <c r="AA225"/>
  <c r="Q287"/>
  <c r="S288"/>
  <c r="W225"/>
  <c r="X225"/>
  <c r="P226"/>
  <c r="U284"/>
  <c r="U285"/>
  <c r="U286"/>
  <c r="U287"/>
  <c r="T330"/>
  <c r="U288"/>
  <c r="Z225"/>
  <c r="AB225"/>
  <c r="Y225"/>
  <c r="V226"/>
  <c r="Q288"/>
  <c r="R330"/>
  <c r="W226"/>
  <c r="X226"/>
  <c r="P227"/>
  <c r="U289"/>
  <c r="AA226"/>
  <c r="Z226"/>
  <c r="AB226"/>
  <c r="Y226"/>
  <c r="V227"/>
  <c r="AA227"/>
  <c r="S289"/>
  <c r="Q289"/>
  <c r="U290"/>
  <c r="W227"/>
  <c r="X227"/>
  <c r="P228"/>
  <c r="T331"/>
  <c r="Z227"/>
  <c r="AB227"/>
  <c r="Y227"/>
  <c r="V228"/>
  <c r="R331"/>
  <c r="X228"/>
  <c r="W228"/>
  <c r="P229"/>
  <c r="S290"/>
  <c r="AA228"/>
  <c r="Z228"/>
  <c r="AB228"/>
  <c r="Y228"/>
  <c r="V229"/>
  <c r="W229"/>
  <c r="X229"/>
  <c r="P230"/>
  <c r="T332"/>
  <c r="Q290"/>
  <c r="S291"/>
  <c r="AA229"/>
  <c r="Z229"/>
  <c r="AB229"/>
  <c r="Y229"/>
  <c r="V230"/>
  <c r="AA230"/>
  <c r="Q291"/>
  <c r="R332"/>
  <c r="U291"/>
  <c r="W230"/>
  <c r="X230"/>
  <c r="P231"/>
  <c r="Z230"/>
  <c r="AB230"/>
  <c r="V231"/>
  <c r="AA231"/>
  <c r="Y230"/>
  <c r="U292"/>
  <c r="X231"/>
  <c r="W231"/>
  <c r="P232"/>
  <c r="T333"/>
  <c r="R333"/>
  <c r="T334"/>
  <c r="R334"/>
  <c r="T335"/>
  <c r="S292"/>
  <c r="Z231"/>
  <c r="AB231"/>
  <c r="V232"/>
  <c r="AA232"/>
  <c r="Y231"/>
  <c r="Q292"/>
  <c r="U293"/>
  <c r="W232"/>
  <c r="P233"/>
  <c r="X232"/>
  <c r="R335"/>
  <c r="T336"/>
  <c r="R336"/>
  <c r="T337"/>
  <c r="R337"/>
  <c r="T338"/>
  <c r="Z232"/>
  <c r="AB232"/>
  <c r="V233"/>
  <c r="AA233"/>
  <c r="Y232"/>
  <c r="R338"/>
  <c r="T339"/>
  <c r="W233"/>
  <c r="P234"/>
  <c r="X233"/>
  <c r="AB233"/>
  <c r="S293"/>
  <c r="Z233"/>
  <c r="V234"/>
  <c r="Y233"/>
  <c r="Q293"/>
  <c r="U294"/>
  <c r="W234"/>
  <c r="X234"/>
  <c r="P235"/>
  <c r="R339"/>
  <c r="AA234"/>
  <c r="Z234"/>
  <c r="AB234"/>
  <c r="Y234"/>
  <c r="V235"/>
  <c r="AA235"/>
  <c r="S294"/>
  <c r="Q294"/>
  <c r="S295"/>
  <c r="Q295"/>
  <c r="S296"/>
  <c r="Q296"/>
  <c r="S297"/>
  <c r="Q297"/>
  <c r="S298"/>
  <c r="Q298"/>
  <c r="S299"/>
  <c r="W235"/>
  <c r="X235"/>
  <c r="P236"/>
  <c r="T340"/>
  <c r="R340"/>
  <c r="T341"/>
  <c r="Z235"/>
  <c r="AB235"/>
  <c r="V236"/>
  <c r="AA236"/>
  <c r="Y235"/>
  <c r="U295"/>
  <c r="U296"/>
  <c r="U297"/>
  <c r="U298"/>
  <c r="U299"/>
  <c r="Q299"/>
  <c r="W236"/>
  <c r="X236"/>
  <c r="P237"/>
  <c r="R341"/>
  <c r="T342"/>
  <c r="R342"/>
  <c r="T343"/>
  <c r="Z236"/>
  <c r="AB236"/>
  <c r="Y236"/>
  <c r="V237"/>
  <c r="X237"/>
  <c r="AB237"/>
  <c r="W237"/>
  <c r="P238"/>
  <c r="U300"/>
  <c r="R343"/>
  <c r="S300"/>
  <c r="Q300"/>
  <c r="S301"/>
  <c r="AA237"/>
  <c r="Z237"/>
  <c r="V238"/>
  <c r="AA238"/>
  <c r="Y237"/>
  <c r="T344"/>
  <c r="R344"/>
  <c r="T345"/>
  <c r="R345"/>
  <c r="T346"/>
  <c r="R346"/>
  <c r="T347"/>
  <c r="R347"/>
  <c r="X238"/>
  <c r="P239"/>
  <c r="W238"/>
  <c r="U301"/>
  <c r="Q301"/>
  <c r="S302"/>
  <c r="Q302"/>
  <c r="S303"/>
  <c r="Q303"/>
  <c r="S304"/>
  <c r="Q304"/>
  <c r="S305"/>
  <c r="Z238"/>
  <c r="AB238"/>
  <c r="Y238"/>
  <c r="V239"/>
  <c r="Q305"/>
  <c r="S306"/>
  <c r="X239"/>
  <c r="AB239"/>
  <c r="W239"/>
  <c r="P240"/>
  <c r="U302"/>
  <c r="U303"/>
  <c r="U304"/>
  <c r="U305"/>
  <c r="T348"/>
  <c r="R348"/>
  <c r="T349"/>
  <c r="R349"/>
  <c r="T350"/>
  <c r="R350"/>
  <c r="T351"/>
  <c r="R351"/>
  <c r="T352"/>
  <c r="R352"/>
  <c r="T353"/>
  <c r="AA239"/>
  <c r="Z239"/>
  <c r="Y239"/>
  <c r="V240"/>
  <c r="U306"/>
  <c r="Q306"/>
  <c r="R353"/>
  <c r="T354"/>
  <c r="W240"/>
  <c r="X240"/>
  <c r="P241"/>
  <c r="AA240"/>
  <c r="Z240"/>
  <c r="AB240"/>
  <c r="Y240"/>
  <c r="V241"/>
  <c r="U307"/>
  <c r="S307"/>
  <c r="Q307"/>
  <c r="R354"/>
  <c r="W241"/>
  <c r="X241"/>
  <c r="P242"/>
  <c r="AA241"/>
  <c r="Z241"/>
  <c r="AB241"/>
  <c r="U308"/>
  <c r="V242"/>
  <c r="Y241"/>
  <c r="W242"/>
  <c r="X242"/>
  <c r="P243"/>
  <c r="S308"/>
  <c r="T355"/>
  <c r="AA242"/>
  <c r="Z242"/>
  <c r="AB242"/>
  <c r="V243"/>
  <c r="Y242"/>
  <c r="R355"/>
  <c r="W243"/>
  <c r="X243"/>
  <c r="P244"/>
  <c r="Q308"/>
  <c r="U309"/>
  <c r="AA243"/>
  <c r="Z243"/>
  <c r="AB243"/>
  <c r="V244"/>
  <c r="Y243"/>
  <c r="X244"/>
  <c r="W244"/>
  <c r="P245"/>
  <c r="S309"/>
  <c r="Q309"/>
  <c r="S310"/>
  <c r="Q310"/>
  <c r="S311"/>
  <c r="Q311"/>
  <c r="S312"/>
  <c r="Q312"/>
  <c r="S313"/>
  <c r="T356"/>
  <c r="R356"/>
  <c r="T357"/>
  <c r="R357"/>
  <c r="T358"/>
  <c r="AA244"/>
  <c r="Z244"/>
  <c r="AB244"/>
  <c r="V245"/>
  <c r="Y244"/>
  <c r="U310"/>
  <c r="U311"/>
  <c r="U312"/>
  <c r="U313"/>
  <c r="R358"/>
  <c r="T359"/>
  <c r="X245"/>
  <c r="W245"/>
  <c r="P246"/>
  <c r="Q313"/>
  <c r="S314"/>
  <c r="AA245"/>
  <c r="Z245"/>
  <c r="AB245"/>
  <c r="V246"/>
  <c r="Y245"/>
  <c r="Q314"/>
  <c r="R359"/>
  <c r="X246"/>
  <c r="P247"/>
  <c r="W246"/>
  <c r="U314"/>
  <c r="AA246"/>
  <c r="Z246"/>
  <c r="AB246"/>
  <c r="V247"/>
  <c r="Y246"/>
  <c r="U315"/>
  <c r="W247"/>
  <c r="P248"/>
  <c r="X247"/>
  <c r="T360"/>
  <c r="R360"/>
  <c r="T361"/>
  <c r="S315"/>
  <c r="AA247"/>
  <c r="Z247"/>
  <c r="AB247"/>
  <c r="V248"/>
  <c r="Y247"/>
  <c r="Q315"/>
  <c r="U316"/>
  <c r="R361"/>
  <c r="T362"/>
  <c r="X248"/>
  <c r="W248"/>
  <c r="P249"/>
  <c r="AA248"/>
  <c r="Z248"/>
  <c r="AB248"/>
  <c r="V249"/>
  <c r="Y248"/>
  <c r="R362"/>
  <c r="X249"/>
  <c r="W249"/>
  <c r="P250"/>
  <c r="S316"/>
  <c r="AA249"/>
  <c r="Z249"/>
  <c r="AB249"/>
  <c r="Y249"/>
  <c r="V250"/>
  <c r="Q316"/>
  <c r="U317"/>
  <c r="W250"/>
  <c r="P251"/>
  <c r="X250"/>
  <c r="T363"/>
  <c r="AA250"/>
  <c r="Z250"/>
  <c r="AB250"/>
  <c r="V251"/>
  <c r="Y250"/>
  <c r="R363"/>
  <c r="X251"/>
  <c r="W251"/>
  <c r="P252"/>
  <c r="S317"/>
  <c r="AA251"/>
  <c r="Z251"/>
  <c r="AB251"/>
  <c r="V252"/>
  <c r="Y251"/>
  <c r="Q317"/>
  <c r="U318"/>
  <c r="W252"/>
  <c r="X252"/>
  <c r="P253"/>
  <c r="T364"/>
  <c r="AA252"/>
  <c r="Z252"/>
  <c r="AB252"/>
  <c r="Y252"/>
  <c r="V253"/>
  <c r="AA253"/>
  <c r="S318"/>
  <c r="Q318"/>
  <c r="U319"/>
  <c r="X253"/>
  <c r="W253"/>
  <c r="P254"/>
  <c r="R364"/>
  <c r="Z253"/>
  <c r="AB253"/>
  <c r="Y253"/>
  <c r="V254"/>
  <c r="X254"/>
  <c r="W254"/>
  <c r="P255"/>
  <c r="S319"/>
  <c r="T365"/>
  <c r="AA254"/>
  <c r="Z254"/>
  <c r="AB254"/>
  <c r="Y254"/>
  <c r="V255"/>
  <c r="AA255"/>
  <c r="R365"/>
  <c r="T366"/>
  <c r="W255"/>
  <c r="P256"/>
  <c r="X255"/>
  <c r="Q319"/>
  <c r="U320"/>
  <c r="Z255"/>
  <c r="AB255"/>
  <c r="Y255"/>
  <c r="V256"/>
  <c r="S320"/>
  <c r="Q320"/>
  <c r="U321"/>
  <c r="R366"/>
  <c r="X256"/>
  <c r="P257"/>
  <c r="W256"/>
  <c r="AA256"/>
  <c r="Z256"/>
  <c r="AB256"/>
  <c r="Y256"/>
  <c r="V257"/>
  <c r="AA257"/>
  <c r="S321"/>
  <c r="Q321"/>
  <c r="U322"/>
  <c r="T367"/>
  <c r="R367"/>
  <c r="X257"/>
  <c r="W257"/>
  <c r="P258"/>
  <c r="Z257"/>
  <c r="AB257"/>
  <c r="Y257"/>
  <c r="V258"/>
  <c r="W258"/>
  <c r="X258"/>
  <c r="AB258"/>
  <c r="P259"/>
  <c r="T368"/>
  <c r="S322"/>
  <c r="AA258"/>
  <c r="Z258"/>
  <c r="Y258"/>
  <c r="V259"/>
  <c r="Q322"/>
  <c r="U323"/>
  <c r="X259"/>
  <c r="W259"/>
  <c r="P260"/>
  <c r="R368"/>
  <c r="AA259"/>
  <c r="Z259"/>
  <c r="AB259"/>
  <c r="Y259"/>
  <c r="V260"/>
  <c r="AA260"/>
  <c r="X260"/>
  <c r="P261"/>
  <c r="W260"/>
  <c r="T369"/>
  <c r="S323"/>
  <c r="Z260"/>
  <c r="AB260"/>
  <c r="Y260"/>
  <c r="V261"/>
  <c r="R369"/>
  <c r="Q323"/>
  <c r="S324"/>
  <c r="Q324"/>
  <c r="S325"/>
  <c r="X261"/>
  <c r="W261"/>
  <c r="P262"/>
  <c r="AA261"/>
  <c r="Z261"/>
  <c r="AB261"/>
  <c r="U324"/>
  <c r="U325"/>
  <c r="Y261"/>
  <c r="V262"/>
  <c r="W262"/>
  <c r="X262"/>
  <c r="P263"/>
  <c r="Q325"/>
  <c r="S326"/>
  <c r="T370"/>
  <c r="AA262"/>
  <c r="Z262"/>
  <c r="AB262"/>
  <c r="Y262"/>
  <c r="V263"/>
  <c r="U326"/>
  <c r="R370"/>
  <c r="T371"/>
  <c r="W263"/>
  <c r="X263"/>
  <c r="P264"/>
  <c r="Q326"/>
  <c r="AA263"/>
  <c r="Z263"/>
  <c r="AB263"/>
  <c r="Y263"/>
  <c r="V264"/>
  <c r="AA264"/>
  <c r="U327"/>
  <c r="R371"/>
  <c r="W264"/>
  <c r="X264"/>
  <c r="P265"/>
  <c r="S327"/>
  <c r="Q327"/>
  <c r="S328"/>
  <c r="Q328"/>
  <c r="S329"/>
  <c r="Q329"/>
  <c r="S330"/>
  <c r="Z264"/>
  <c r="AB264"/>
  <c r="V265"/>
  <c r="AA265"/>
  <c r="Y264"/>
  <c r="T372"/>
  <c r="X265"/>
  <c r="P266"/>
  <c r="W265"/>
  <c r="U328"/>
  <c r="U329"/>
  <c r="U330"/>
  <c r="Q330"/>
  <c r="S331"/>
  <c r="Q331"/>
  <c r="S332"/>
  <c r="Q332"/>
  <c r="S333"/>
  <c r="R372"/>
  <c r="Z265"/>
  <c r="AB265"/>
  <c r="V266"/>
  <c r="AA266"/>
  <c r="Y265"/>
  <c r="U331"/>
  <c r="U332"/>
  <c r="U333"/>
  <c r="T373"/>
  <c r="R373"/>
  <c r="T374"/>
  <c r="R374"/>
  <c r="T375"/>
  <c r="R375"/>
  <c r="Q333"/>
  <c r="S334"/>
  <c r="Q334"/>
  <c r="S335"/>
  <c r="Q335"/>
  <c r="S336"/>
  <c r="Q336"/>
  <c r="S337"/>
  <c r="Q337"/>
  <c r="S338"/>
  <c r="Q338"/>
  <c r="S339"/>
  <c r="Q339"/>
  <c r="S340"/>
  <c r="X266"/>
  <c r="W266"/>
  <c r="P267"/>
  <c r="Z266"/>
  <c r="AB266"/>
  <c r="U334"/>
  <c r="U335"/>
  <c r="U336"/>
  <c r="U337"/>
  <c r="U338"/>
  <c r="U339"/>
  <c r="U340"/>
  <c r="V267"/>
  <c r="Y266"/>
  <c r="T376"/>
  <c r="R376"/>
  <c r="X267"/>
  <c r="W267"/>
  <c r="P268"/>
  <c r="Q340"/>
  <c r="AA267"/>
  <c r="Z267"/>
  <c r="AB267"/>
  <c r="V268"/>
  <c r="Y267"/>
  <c r="T377"/>
  <c r="R377"/>
  <c r="U341"/>
  <c r="S341"/>
  <c r="X268"/>
  <c r="P269"/>
  <c r="W268"/>
  <c r="AA268"/>
  <c r="Z268"/>
  <c r="AB268"/>
  <c r="Y268"/>
  <c r="V269"/>
  <c r="T378"/>
  <c r="X269"/>
  <c r="P270"/>
  <c r="W269"/>
  <c r="R378"/>
  <c r="T379"/>
  <c r="Q341"/>
  <c r="U342"/>
  <c r="AA269"/>
  <c r="Z269"/>
  <c r="AB269"/>
  <c r="Y269"/>
  <c r="V270"/>
  <c r="R379"/>
  <c r="S342"/>
  <c r="X270"/>
  <c r="W270"/>
  <c r="P271"/>
  <c r="AA270"/>
  <c r="Z270"/>
  <c r="AB270"/>
  <c r="V271"/>
  <c r="Y270"/>
  <c r="Q342"/>
  <c r="U343"/>
  <c r="X271"/>
  <c r="W271"/>
  <c r="P272"/>
  <c r="T380"/>
  <c r="AA271"/>
  <c r="Z271"/>
  <c r="AB271"/>
  <c r="V272"/>
  <c r="Y271"/>
  <c r="X272"/>
  <c r="W272"/>
  <c r="P273"/>
  <c r="R380"/>
  <c r="S343"/>
  <c r="AA272"/>
  <c r="Z272"/>
  <c r="AB272"/>
  <c r="Y272"/>
  <c r="V273"/>
  <c r="AA273"/>
  <c r="T381"/>
  <c r="R381"/>
  <c r="T382"/>
  <c r="R382"/>
  <c r="T383"/>
  <c r="R383"/>
  <c r="T384"/>
  <c r="R384"/>
  <c r="Q343"/>
  <c r="U344"/>
  <c r="W273"/>
  <c r="X273"/>
  <c r="P274"/>
  <c r="Z273"/>
  <c r="AB273"/>
  <c r="Y273"/>
  <c r="V274"/>
  <c r="W274"/>
  <c r="P275"/>
  <c r="X274"/>
  <c r="T385"/>
  <c r="R385"/>
  <c r="T386"/>
  <c r="R386"/>
  <c r="T387"/>
  <c r="S344"/>
  <c r="AA274"/>
  <c r="Z274"/>
  <c r="AB274"/>
  <c r="Y274"/>
  <c r="V275"/>
  <c r="R387"/>
  <c r="T388"/>
  <c r="Q344"/>
  <c r="U345"/>
  <c r="X275"/>
  <c r="W275"/>
  <c r="P276"/>
  <c r="AA275"/>
  <c r="Z275"/>
  <c r="AB275"/>
  <c r="Y275"/>
  <c r="V276"/>
  <c r="AA276"/>
  <c r="S345"/>
  <c r="Q345"/>
  <c r="U346"/>
  <c r="R388"/>
  <c r="X276"/>
  <c r="W276"/>
  <c r="P277"/>
  <c r="Z276"/>
  <c r="AB276"/>
  <c r="V277"/>
  <c r="AA277"/>
  <c r="Y276"/>
  <c r="T389"/>
  <c r="R389"/>
  <c r="T390"/>
  <c r="R390"/>
  <c r="T391"/>
  <c r="R391"/>
  <c r="T392"/>
  <c r="R392"/>
  <c r="T393"/>
  <c r="R393"/>
  <c r="T394"/>
  <c r="R394"/>
  <c r="T395"/>
  <c r="R395"/>
  <c r="T396"/>
  <c r="R396"/>
  <c r="T397"/>
  <c r="R397"/>
  <c r="T398"/>
  <c r="R398"/>
  <c r="T399"/>
  <c r="R399"/>
  <c r="T400"/>
  <c r="R400"/>
  <c r="T401"/>
  <c r="R401"/>
  <c r="T402"/>
  <c r="X277"/>
  <c r="AB277"/>
  <c r="W277"/>
  <c r="P278"/>
  <c r="S346"/>
  <c r="Q346"/>
  <c r="S347"/>
  <c r="Q347"/>
  <c r="S348"/>
  <c r="Z277"/>
  <c r="Y277"/>
  <c r="V278"/>
  <c r="AA278"/>
  <c r="R402"/>
  <c r="T403"/>
  <c r="Q348"/>
  <c r="S349"/>
  <c r="X278"/>
  <c r="P279"/>
  <c r="W278"/>
  <c r="U347"/>
  <c r="U348"/>
  <c r="Z278"/>
  <c r="AB278"/>
  <c r="Y278"/>
  <c r="V279"/>
  <c r="U349"/>
  <c r="R403"/>
  <c r="Q349"/>
  <c r="S350"/>
  <c r="X279"/>
  <c r="W279"/>
  <c r="P280"/>
  <c r="AA279"/>
  <c r="Z279"/>
  <c r="AB279"/>
  <c r="Y279"/>
  <c r="V280"/>
  <c r="U350"/>
  <c r="Q350"/>
  <c r="W280"/>
  <c r="X280"/>
  <c r="P281"/>
  <c r="T404"/>
  <c r="AA280"/>
  <c r="Z280"/>
  <c r="AB280"/>
  <c r="Y280"/>
  <c r="V281"/>
  <c r="AA281"/>
  <c r="U351"/>
  <c r="W281"/>
  <c r="X281"/>
  <c r="P282"/>
  <c r="R404"/>
  <c r="S351"/>
  <c r="Z281"/>
  <c r="AB281"/>
  <c r="Y281"/>
  <c r="V282"/>
  <c r="T405"/>
  <c r="R405"/>
  <c r="Q351"/>
  <c r="S352"/>
  <c r="X282"/>
  <c r="W282"/>
  <c r="P283"/>
  <c r="AA282"/>
  <c r="Z282"/>
  <c r="AB282"/>
  <c r="V283"/>
  <c r="Y282"/>
  <c r="U352"/>
  <c r="T406"/>
  <c r="R406"/>
  <c r="Q352"/>
  <c r="W283"/>
  <c r="X283"/>
  <c r="P284"/>
  <c r="AA283"/>
  <c r="U353"/>
  <c r="Z283"/>
  <c r="AB283"/>
  <c r="Y283"/>
  <c r="V284"/>
  <c r="S353"/>
  <c r="Q353"/>
  <c r="T407"/>
  <c r="R407"/>
  <c r="X284"/>
  <c r="W284"/>
  <c r="P285"/>
  <c r="AA284"/>
  <c r="U354"/>
  <c r="Z284"/>
  <c r="AB284"/>
  <c r="V285"/>
  <c r="AA285"/>
  <c r="Y284"/>
  <c r="T408"/>
  <c r="R408"/>
  <c r="T409"/>
  <c r="R409"/>
  <c r="T410"/>
  <c r="R410"/>
  <c r="S354"/>
  <c r="X285"/>
  <c r="W285"/>
  <c r="P286"/>
  <c r="Q354"/>
  <c r="U355"/>
  <c r="Z285"/>
  <c r="AB285"/>
  <c r="V286"/>
  <c r="AA286"/>
  <c r="Y285"/>
  <c r="T411"/>
  <c r="R411"/>
  <c r="T412"/>
  <c r="X286"/>
  <c r="P287"/>
  <c r="W286"/>
  <c r="S355"/>
  <c r="Z286"/>
  <c r="AB286"/>
  <c r="Y286"/>
  <c r="V287"/>
  <c r="R412"/>
  <c r="Q355"/>
  <c r="U356"/>
  <c r="W287"/>
  <c r="X287"/>
  <c r="P288"/>
  <c r="AA287"/>
  <c r="Z287"/>
  <c r="AB287"/>
  <c r="Y287"/>
  <c r="V288"/>
  <c r="AA288"/>
  <c r="S356"/>
  <c r="Q356"/>
  <c r="S357"/>
  <c r="Q357"/>
  <c r="S358"/>
  <c r="Q358"/>
  <c r="S359"/>
  <c r="Q359"/>
  <c r="W288"/>
  <c r="P289"/>
  <c r="X288"/>
  <c r="T413"/>
  <c r="U357"/>
  <c r="U358"/>
  <c r="U359"/>
  <c r="U360"/>
  <c r="Z288"/>
  <c r="AB288"/>
  <c r="Y288"/>
  <c r="V289"/>
  <c r="R413"/>
  <c r="S360"/>
  <c r="W289"/>
  <c r="X289"/>
  <c r="P290"/>
  <c r="AA289"/>
  <c r="Z289"/>
  <c r="AB289"/>
  <c r="Y289"/>
  <c r="V290"/>
  <c r="AA290"/>
  <c r="Q360"/>
  <c r="U361"/>
  <c r="W290"/>
  <c r="X290"/>
  <c r="P291"/>
  <c r="T414"/>
  <c r="R414"/>
  <c r="T415"/>
  <c r="Z290"/>
  <c r="AB290"/>
  <c r="Y290"/>
  <c r="V291"/>
  <c r="R415"/>
  <c r="X291"/>
  <c r="AB291"/>
  <c r="P292"/>
  <c r="W291"/>
  <c r="S361"/>
  <c r="AA291"/>
  <c r="Z291"/>
  <c r="Y291"/>
  <c r="V292"/>
  <c r="Q361"/>
  <c r="U362"/>
  <c r="X292"/>
  <c r="P293"/>
  <c r="W292"/>
  <c r="T416"/>
  <c r="AA292"/>
  <c r="Z292"/>
  <c r="AB292"/>
  <c r="Y292"/>
  <c r="V293"/>
  <c r="AA293"/>
  <c r="R416"/>
  <c r="W293"/>
  <c r="P294"/>
  <c r="X293"/>
  <c r="S362"/>
  <c r="Q362"/>
  <c r="S363"/>
  <c r="Q363"/>
  <c r="S364"/>
  <c r="Q364"/>
  <c r="S365"/>
  <c r="Z293"/>
  <c r="AB293"/>
  <c r="Y293"/>
  <c r="V294"/>
  <c r="Q365"/>
  <c r="S366"/>
  <c r="W294"/>
  <c r="P295"/>
  <c r="X294"/>
  <c r="U363"/>
  <c r="U364"/>
  <c r="U365"/>
  <c r="U366"/>
  <c r="T417"/>
  <c r="R417"/>
  <c r="T418"/>
  <c r="R418"/>
  <c r="T419"/>
  <c r="R419"/>
  <c r="T420"/>
  <c r="AA294"/>
  <c r="Z294"/>
  <c r="AB294"/>
  <c r="V295"/>
  <c r="Y294"/>
  <c r="Q366"/>
  <c r="S367"/>
  <c r="R420"/>
  <c r="T421"/>
  <c r="W295"/>
  <c r="P296"/>
  <c r="X295"/>
  <c r="AA295"/>
  <c r="Z295"/>
  <c r="AB295"/>
  <c r="U367"/>
  <c r="V296"/>
  <c r="AA296"/>
  <c r="Y295"/>
  <c r="Q367"/>
  <c r="S368"/>
  <c r="R421"/>
  <c r="T422"/>
  <c r="R422"/>
  <c r="T423"/>
  <c r="W296"/>
  <c r="X296"/>
  <c r="P297"/>
  <c r="Z296"/>
  <c r="AB296"/>
  <c r="U368"/>
  <c r="Y296"/>
  <c r="V297"/>
  <c r="Q368"/>
  <c r="R423"/>
  <c r="T424"/>
  <c r="W297"/>
  <c r="X297"/>
  <c r="P298"/>
  <c r="AA297"/>
  <c r="Z297"/>
  <c r="AB297"/>
  <c r="U369"/>
  <c r="Y297"/>
  <c r="V298"/>
  <c r="X298"/>
  <c r="P299"/>
  <c r="W298"/>
  <c r="R424"/>
  <c r="S369"/>
  <c r="AA298"/>
  <c r="Z298"/>
  <c r="AB298"/>
  <c r="Y298"/>
  <c r="V299"/>
  <c r="AA299"/>
  <c r="T425"/>
  <c r="R425"/>
  <c r="T426"/>
  <c r="R426"/>
  <c r="T427"/>
  <c r="R427"/>
  <c r="T428"/>
  <c r="R428"/>
  <c r="T429"/>
  <c r="R429"/>
  <c r="Q369"/>
  <c r="S370"/>
  <c r="X299"/>
  <c r="W299"/>
  <c r="P300"/>
  <c r="Z299"/>
  <c r="AB299"/>
  <c r="U370"/>
  <c r="Y299"/>
  <c r="V300"/>
  <c r="Q370"/>
  <c r="S371"/>
  <c r="X300"/>
  <c r="P301"/>
  <c r="W300"/>
  <c r="T430"/>
  <c r="AA300"/>
  <c r="Z300"/>
  <c r="AB300"/>
  <c r="Y300"/>
  <c r="V301"/>
  <c r="U371"/>
  <c r="Q371"/>
  <c r="R430"/>
  <c r="X301"/>
  <c r="W301"/>
  <c r="P302"/>
  <c r="AA301"/>
  <c r="Z301"/>
  <c r="AB301"/>
  <c r="V302"/>
  <c r="Y301"/>
  <c r="U372"/>
  <c r="X302"/>
  <c r="W302"/>
  <c r="P303"/>
  <c r="T431"/>
  <c r="S372"/>
  <c r="Q372"/>
  <c r="S373"/>
  <c r="Q373"/>
  <c r="S374"/>
  <c r="AA302"/>
  <c r="Z302"/>
  <c r="AB302"/>
  <c r="V303"/>
  <c r="Y302"/>
  <c r="Q374"/>
  <c r="S375"/>
  <c r="W303"/>
  <c r="P304"/>
  <c r="X303"/>
  <c r="R431"/>
  <c r="U373"/>
  <c r="U374"/>
  <c r="AA303"/>
  <c r="Z303"/>
  <c r="AB303"/>
  <c r="V304"/>
  <c r="Y303"/>
  <c r="U375"/>
  <c r="Q375"/>
  <c r="S376"/>
  <c r="X304"/>
  <c r="W304"/>
  <c r="P305"/>
  <c r="T432"/>
  <c r="R432"/>
  <c r="T433"/>
  <c r="R433"/>
  <c r="T434"/>
  <c r="AA304"/>
  <c r="Z304"/>
  <c r="AB304"/>
  <c r="U376"/>
  <c r="Y304"/>
  <c r="V305"/>
  <c r="R434"/>
  <c r="T435"/>
  <c r="X305"/>
  <c r="P306"/>
  <c r="W305"/>
  <c r="Q376"/>
  <c r="AA305"/>
  <c r="Z305"/>
  <c r="AB305"/>
  <c r="U377"/>
  <c r="Y305"/>
  <c r="V306"/>
  <c r="R435"/>
  <c r="S377"/>
  <c r="X306"/>
  <c r="P307"/>
  <c r="W306"/>
  <c r="AA306"/>
  <c r="Z306"/>
  <c r="AB306"/>
  <c r="Y306"/>
  <c r="V307"/>
  <c r="AA307"/>
  <c r="T436"/>
  <c r="R436"/>
  <c r="X307"/>
  <c r="W307"/>
  <c r="P308"/>
  <c r="Q377"/>
  <c r="U378"/>
  <c r="Z307"/>
  <c r="AB307"/>
  <c r="Y307"/>
  <c r="V308"/>
  <c r="S378"/>
  <c r="Q378"/>
  <c r="S379"/>
  <c r="Q379"/>
  <c r="S380"/>
  <c r="Q380"/>
  <c r="S381"/>
  <c r="Q381"/>
  <c r="S382"/>
  <c r="W308"/>
  <c r="X308"/>
  <c r="P309"/>
  <c r="T437"/>
  <c r="AA308"/>
  <c r="Z308"/>
  <c r="AB308"/>
  <c r="V309"/>
  <c r="Y308"/>
  <c r="U379"/>
  <c r="U380"/>
  <c r="U381"/>
  <c r="U382"/>
  <c r="Q382"/>
  <c r="S383"/>
  <c r="R437"/>
  <c r="W309"/>
  <c r="P310"/>
  <c r="X309"/>
  <c r="AA309"/>
  <c r="Z309"/>
  <c r="AB309"/>
  <c r="U383"/>
  <c r="V310"/>
  <c r="Y309"/>
  <c r="Q383"/>
  <c r="W310"/>
  <c r="P311"/>
  <c r="X310"/>
  <c r="T438"/>
  <c r="R438"/>
  <c r="T439"/>
  <c r="R439"/>
  <c r="T440"/>
  <c r="R440"/>
  <c r="T441"/>
  <c r="R441"/>
  <c r="T442"/>
  <c r="R442"/>
  <c r="T443"/>
  <c r="AA310"/>
  <c r="Z310"/>
  <c r="AB310"/>
  <c r="U384"/>
  <c r="Y310"/>
  <c r="V311"/>
  <c r="R443"/>
  <c r="W311"/>
  <c r="P312"/>
  <c r="X311"/>
  <c r="AB311"/>
  <c r="S384"/>
  <c r="AA311"/>
  <c r="Z311"/>
  <c r="V312"/>
  <c r="Y311"/>
  <c r="T444"/>
  <c r="Q384"/>
  <c r="S385"/>
  <c r="X312"/>
  <c r="W312"/>
  <c r="P313"/>
  <c r="AA312"/>
  <c r="Z312"/>
  <c r="AB312"/>
  <c r="Y312"/>
  <c r="V313"/>
  <c r="AA313"/>
  <c r="U385"/>
  <c r="Q385"/>
  <c r="W313"/>
  <c r="X313"/>
  <c r="P314"/>
  <c r="R444"/>
  <c r="Z313"/>
  <c r="AB313"/>
  <c r="Y313"/>
  <c r="V314"/>
  <c r="U386"/>
  <c r="S386"/>
  <c r="Q386"/>
  <c r="S387"/>
  <c r="Q387"/>
  <c r="S388"/>
  <c r="T445"/>
  <c r="R445"/>
  <c r="T446"/>
  <c r="X314"/>
  <c r="P315"/>
  <c r="W314"/>
  <c r="AA314"/>
  <c r="Z314"/>
  <c r="AB314"/>
  <c r="V315"/>
  <c r="Y314"/>
  <c r="U387"/>
  <c r="U388"/>
  <c r="Q388"/>
  <c r="S389"/>
  <c r="X315"/>
  <c r="W315"/>
  <c r="P316"/>
  <c r="R446"/>
  <c r="T447"/>
  <c r="AA315"/>
  <c r="Z315"/>
  <c r="AB315"/>
  <c r="Y315"/>
  <c r="V316"/>
  <c r="U389"/>
  <c r="R447"/>
  <c r="T448"/>
  <c r="R448"/>
  <c r="T449"/>
  <c r="X316"/>
  <c r="W316"/>
  <c r="P317"/>
  <c r="Q389"/>
  <c r="AA316"/>
  <c r="Z316"/>
  <c r="AB316"/>
  <c r="U390"/>
  <c r="Y316"/>
  <c r="V317"/>
  <c r="S390"/>
  <c r="Q390"/>
  <c r="W317"/>
  <c r="P318"/>
  <c r="X317"/>
  <c r="R449"/>
  <c r="T450"/>
  <c r="AA317"/>
  <c r="Z317"/>
  <c r="AB317"/>
  <c r="U391"/>
  <c r="V318"/>
  <c r="Y317"/>
  <c r="S391"/>
  <c r="Q391"/>
  <c r="R450"/>
  <c r="T451"/>
  <c r="X318"/>
  <c r="W318"/>
  <c r="P319"/>
  <c r="AA318"/>
  <c r="Z318"/>
  <c r="AB318"/>
  <c r="U392"/>
  <c r="V319"/>
  <c r="Y318"/>
  <c r="S392"/>
  <c r="Q392"/>
  <c r="W319"/>
  <c r="P320"/>
  <c r="X319"/>
  <c r="R451"/>
  <c r="AA319"/>
  <c r="Z319"/>
  <c r="AB319"/>
  <c r="U393"/>
  <c r="V320"/>
  <c r="Y319"/>
  <c r="S393"/>
  <c r="Q393"/>
  <c r="W320"/>
  <c r="X320"/>
  <c r="P321"/>
  <c r="T452"/>
  <c r="AA320"/>
  <c r="Z320"/>
  <c r="AB320"/>
  <c r="U394"/>
  <c r="Y320"/>
  <c r="V321"/>
  <c r="S394"/>
  <c r="Q394"/>
  <c r="R452"/>
  <c r="T453"/>
  <c r="W321"/>
  <c r="X321"/>
  <c r="P322"/>
  <c r="AA321"/>
  <c r="Z321"/>
  <c r="AB321"/>
  <c r="U395"/>
  <c r="Y321"/>
  <c r="V322"/>
  <c r="S395"/>
  <c r="Q395"/>
  <c r="S396"/>
  <c r="Q396"/>
  <c r="R453"/>
  <c r="T454"/>
  <c r="X322"/>
  <c r="W322"/>
  <c r="P323"/>
  <c r="AA322"/>
  <c r="Z322"/>
  <c r="AB322"/>
  <c r="V323"/>
  <c r="Y322"/>
  <c r="U396"/>
  <c r="U397"/>
  <c r="R454"/>
  <c r="T455"/>
  <c r="W323"/>
  <c r="P324"/>
  <c r="X323"/>
  <c r="S397"/>
  <c r="Q397"/>
  <c r="S398"/>
  <c r="AA323"/>
  <c r="Z323"/>
  <c r="AB323"/>
  <c r="V324"/>
  <c r="Y323"/>
  <c r="R455"/>
  <c r="T456"/>
  <c r="X324"/>
  <c r="W324"/>
  <c r="P325"/>
  <c r="U398"/>
  <c r="Q398"/>
  <c r="S399"/>
  <c r="Q399"/>
  <c r="S400"/>
  <c r="Q400"/>
  <c r="S401"/>
  <c r="Q401"/>
  <c r="S402"/>
  <c r="Q402"/>
  <c r="S403"/>
  <c r="Q403"/>
  <c r="S404"/>
  <c r="Q404"/>
  <c r="S405"/>
  <c r="Q405"/>
  <c r="S406"/>
  <c r="Q406"/>
  <c r="S407"/>
  <c r="AA324"/>
  <c r="Z324"/>
  <c r="AB324"/>
  <c r="V325"/>
  <c r="Y324"/>
  <c r="W325"/>
  <c r="X325"/>
  <c r="AB325"/>
  <c r="P326"/>
  <c r="U399"/>
  <c r="U400"/>
  <c r="U401"/>
  <c r="U402"/>
  <c r="U403"/>
  <c r="U404"/>
  <c r="U405"/>
  <c r="U406"/>
  <c r="U407"/>
  <c r="Q407"/>
  <c r="R456"/>
  <c r="T457"/>
  <c r="AA325"/>
  <c r="Z325"/>
  <c r="V326"/>
  <c r="Y325"/>
  <c r="R457"/>
  <c r="T458"/>
  <c r="R458"/>
  <c r="T459"/>
  <c r="R459"/>
  <c r="T460"/>
  <c r="R460"/>
  <c r="T461"/>
  <c r="P327"/>
  <c r="X326"/>
  <c r="W326"/>
  <c r="U408"/>
  <c r="S408"/>
  <c r="Q408"/>
  <c r="S409"/>
  <c r="AA326"/>
  <c r="Z326"/>
  <c r="AB326"/>
  <c r="U409"/>
  <c r="V327"/>
  <c r="AA327"/>
  <c r="Y326"/>
  <c r="R461"/>
  <c r="T462"/>
  <c r="R462"/>
  <c r="T463"/>
  <c r="R463"/>
  <c r="T464"/>
  <c r="Q409"/>
  <c r="S410"/>
  <c r="Q410"/>
  <c r="S411"/>
  <c r="Q411"/>
  <c r="S412"/>
  <c r="W327"/>
  <c r="X327"/>
  <c r="P328"/>
  <c r="Z327"/>
  <c r="AB327"/>
  <c r="Y327"/>
  <c r="V328"/>
  <c r="R464"/>
  <c r="Q412"/>
  <c r="S413"/>
  <c r="W328"/>
  <c r="X328"/>
  <c r="P329"/>
  <c r="U410"/>
  <c r="U411"/>
  <c r="U412"/>
  <c r="AA328"/>
  <c r="Z328"/>
  <c r="AB328"/>
  <c r="Y328"/>
  <c r="V329"/>
  <c r="U413"/>
  <c r="Q413"/>
  <c r="X329"/>
  <c r="P330"/>
  <c r="W329"/>
  <c r="T465"/>
  <c r="AA329"/>
  <c r="Z329"/>
  <c r="AB329"/>
  <c r="Y329"/>
  <c r="V330"/>
  <c r="U414"/>
  <c r="R465"/>
  <c r="X330"/>
  <c r="W330"/>
  <c r="P331"/>
  <c r="S414"/>
  <c r="AA330"/>
  <c r="Z330"/>
  <c r="AB330"/>
  <c r="Y330"/>
  <c r="V331"/>
  <c r="AA331"/>
  <c r="X331"/>
  <c r="W331"/>
  <c r="P332"/>
  <c r="Q414"/>
  <c r="U415"/>
  <c r="T466"/>
  <c r="R466"/>
  <c r="T467"/>
  <c r="Z331"/>
  <c r="AB331"/>
  <c r="Y331"/>
  <c r="V332"/>
  <c r="W332"/>
  <c r="X332"/>
  <c r="AB332"/>
  <c r="P333"/>
  <c r="R467"/>
  <c r="T468"/>
  <c r="R468"/>
  <c r="T469"/>
  <c r="R469"/>
  <c r="T470"/>
  <c r="R470"/>
  <c r="T471"/>
  <c r="R471"/>
  <c r="T472"/>
  <c r="S415"/>
  <c r="AA332"/>
  <c r="Z332"/>
  <c r="Y332"/>
  <c r="V333"/>
  <c r="W333"/>
  <c r="P334"/>
  <c r="X333"/>
  <c r="AB333"/>
  <c r="Q415"/>
  <c r="U416"/>
  <c r="R472"/>
  <c r="AA333"/>
  <c r="Z333"/>
  <c r="Y333"/>
  <c r="V334"/>
  <c r="S416"/>
  <c r="Q416"/>
  <c r="S417"/>
  <c r="Q417"/>
  <c r="T473"/>
  <c r="X334"/>
  <c r="W334"/>
  <c r="P335"/>
  <c r="AA334"/>
  <c r="Z334"/>
  <c r="AB334"/>
  <c r="V335"/>
  <c r="Y334"/>
  <c r="S418"/>
  <c r="Q418"/>
  <c r="S419"/>
  <c r="Q419"/>
  <c r="S420"/>
  <c r="U417"/>
  <c r="U418"/>
  <c r="R473"/>
  <c r="X335"/>
  <c r="P336"/>
  <c r="W335"/>
  <c r="AA335"/>
  <c r="Z335"/>
  <c r="AB335"/>
  <c r="Y335"/>
  <c r="V336"/>
  <c r="AA336"/>
  <c r="U419"/>
  <c r="U420"/>
  <c r="P337"/>
  <c r="X336"/>
  <c r="W336"/>
  <c r="Q420"/>
  <c r="T474"/>
  <c r="Z336"/>
  <c r="AB336"/>
  <c r="V337"/>
  <c r="AA337"/>
  <c r="Y336"/>
  <c r="U421"/>
  <c r="W337"/>
  <c r="X337"/>
  <c r="P338"/>
  <c r="S421"/>
  <c r="R474"/>
  <c r="Z337"/>
  <c r="AB337"/>
  <c r="V338"/>
  <c r="AA338"/>
  <c r="Y337"/>
  <c r="T475"/>
  <c r="R475"/>
  <c r="Q421"/>
  <c r="U422"/>
  <c r="W338"/>
  <c r="P339"/>
  <c r="X338"/>
  <c r="Z338"/>
  <c r="AB338"/>
  <c r="S422"/>
  <c r="Q422"/>
  <c r="U423"/>
  <c r="Y338"/>
  <c r="V339"/>
  <c r="AA339"/>
  <c r="T476"/>
  <c r="R476"/>
  <c r="T477"/>
  <c r="R477"/>
  <c r="T478"/>
  <c r="R478"/>
  <c r="T479"/>
  <c r="R479"/>
  <c r="T480"/>
  <c r="R480"/>
  <c r="T481"/>
  <c r="R481"/>
  <c r="T482"/>
  <c r="R482"/>
  <c r="T483"/>
  <c r="R483"/>
  <c r="T484"/>
  <c r="R484"/>
  <c r="T485"/>
  <c r="R485"/>
  <c r="T486"/>
  <c r="R486"/>
  <c r="T487"/>
  <c r="R487"/>
  <c r="T488"/>
  <c r="R488"/>
  <c r="T489"/>
  <c r="R489"/>
  <c r="T490"/>
  <c r="R490"/>
  <c r="T491"/>
  <c r="R491"/>
  <c r="T492"/>
  <c r="R492"/>
  <c r="T493"/>
  <c r="R493"/>
  <c r="T494"/>
  <c r="R494"/>
  <c r="T495"/>
  <c r="R495"/>
  <c r="T496"/>
  <c r="R496"/>
  <c r="T497"/>
  <c r="R497"/>
  <c r="T498"/>
  <c r="R498"/>
  <c r="T499"/>
  <c r="R499"/>
  <c r="T500"/>
  <c r="R500"/>
  <c r="T501"/>
  <c r="R501"/>
  <c r="T502"/>
  <c r="R502"/>
  <c r="T503"/>
  <c r="R503"/>
  <c r="T504"/>
  <c r="R504"/>
  <c r="T505"/>
  <c r="R505"/>
  <c r="T506"/>
  <c r="R506"/>
  <c r="T507"/>
  <c r="R507"/>
  <c r="T508"/>
  <c r="R508"/>
  <c r="T509"/>
  <c r="R509"/>
  <c r="T510"/>
  <c r="R510"/>
  <c r="T511"/>
  <c r="R511"/>
  <c r="T512"/>
  <c r="R512"/>
  <c r="T513"/>
  <c r="R513"/>
  <c r="T514"/>
  <c r="R514"/>
  <c r="T515"/>
  <c r="R515"/>
  <c r="T516"/>
  <c r="W339"/>
  <c r="P340"/>
  <c r="X339"/>
  <c r="Z339"/>
  <c r="AB339"/>
  <c r="Y339"/>
  <c r="V340"/>
  <c r="R516"/>
  <c r="T517"/>
  <c r="R517"/>
  <c r="T518"/>
  <c r="R518"/>
  <c r="T519"/>
  <c r="R519"/>
  <c r="T520"/>
  <c r="R520"/>
  <c r="T521"/>
  <c r="S423"/>
  <c r="X340"/>
  <c r="W340"/>
  <c r="P341"/>
  <c r="AA340"/>
  <c r="Z340"/>
  <c r="AB340"/>
  <c r="Y340"/>
  <c r="V341"/>
  <c r="AA341"/>
  <c r="R521"/>
  <c r="T522"/>
  <c r="X341"/>
  <c r="P342"/>
  <c r="W341"/>
  <c r="Q423"/>
  <c r="U424"/>
  <c r="Z341"/>
  <c r="AB341"/>
  <c r="S424"/>
  <c r="Y341"/>
  <c r="V342"/>
  <c r="R522"/>
  <c r="Q424"/>
  <c r="U425"/>
  <c r="X342"/>
  <c r="W342"/>
  <c r="P343"/>
  <c r="AA342"/>
  <c r="Z342"/>
  <c r="AB342"/>
  <c r="Y342"/>
  <c r="V343"/>
  <c r="AA343"/>
  <c r="T523"/>
  <c r="R523"/>
  <c r="T524"/>
  <c r="R524"/>
  <c r="T525"/>
  <c r="R525"/>
  <c r="X343"/>
  <c r="P344"/>
  <c r="W343"/>
  <c r="S425"/>
  <c r="Q425"/>
  <c r="S426"/>
  <c r="Q426"/>
  <c r="S427"/>
  <c r="Q427"/>
  <c r="S428"/>
  <c r="Q428"/>
  <c r="S429"/>
  <c r="Q429"/>
  <c r="S430"/>
  <c r="Q430"/>
  <c r="S431"/>
  <c r="Z343"/>
  <c r="AB343"/>
  <c r="Y343"/>
  <c r="V344"/>
  <c r="T526"/>
  <c r="Q431"/>
  <c r="S432"/>
  <c r="W344"/>
  <c r="X344"/>
  <c r="P345"/>
  <c r="U426"/>
  <c r="U427"/>
  <c r="U428"/>
  <c r="U429"/>
  <c r="U430"/>
  <c r="U431"/>
  <c r="U432"/>
  <c r="R526"/>
  <c r="AA344"/>
  <c r="Z344"/>
  <c r="AB344"/>
  <c r="V345"/>
  <c r="Y344"/>
  <c r="T527"/>
  <c r="R527"/>
  <c r="Q432"/>
  <c r="U433"/>
  <c r="W345"/>
  <c r="X345"/>
  <c r="P346"/>
  <c r="AA345"/>
  <c r="Z345"/>
  <c r="AB345"/>
  <c r="V346"/>
  <c r="Y345"/>
  <c r="T528"/>
  <c r="R528"/>
  <c r="S433"/>
  <c r="Q433"/>
  <c r="U434"/>
  <c r="W346"/>
  <c r="P347"/>
  <c r="X346"/>
  <c r="AA346"/>
  <c r="Z346"/>
  <c r="AB346"/>
  <c r="V347"/>
  <c r="Y346"/>
  <c r="T529"/>
  <c r="R529"/>
  <c r="S434"/>
  <c r="W347"/>
  <c r="X347"/>
  <c r="P348"/>
  <c r="AA347"/>
  <c r="Z347"/>
  <c r="AB347"/>
  <c r="Y347"/>
  <c r="V348"/>
  <c r="AA348"/>
  <c r="Q434"/>
  <c r="U435"/>
  <c r="T530"/>
  <c r="X348"/>
  <c r="P349"/>
  <c r="W348"/>
  <c r="Z348"/>
  <c r="AB348"/>
  <c r="Y348"/>
  <c r="V349"/>
  <c r="S435"/>
  <c r="Q435"/>
  <c r="U436"/>
  <c r="W349"/>
  <c r="X349"/>
  <c r="P350"/>
  <c r="R530"/>
  <c r="AA349"/>
  <c r="Z349"/>
  <c r="AB349"/>
  <c r="V350"/>
  <c r="Y349"/>
  <c r="W350"/>
  <c r="P351"/>
  <c r="X350"/>
  <c r="S436"/>
  <c r="T531"/>
  <c r="AA350"/>
  <c r="Z350"/>
  <c r="AB350"/>
  <c r="V351"/>
  <c r="Y350"/>
  <c r="R531"/>
  <c r="Q436"/>
  <c r="U437"/>
  <c r="X351"/>
  <c r="W351"/>
  <c r="P352"/>
  <c r="AA351"/>
  <c r="Z351"/>
  <c r="AB351"/>
  <c r="V352"/>
  <c r="Y351"/>
  <c r="X352"/>
  <c r="P353"/>
  <c r="W352"/>
  <c r="S437"/>
  <c r="Q437"/>
  <c r="S438"/>
  <c r="T532"/>
  <c r="R532"/>
  <c r="T533"/>
  <c r="AA352"/>
  <c r="Z352"/>
  <c r="AB352"/>
  <c r="V353"/>
  <c r="Y352"/>
  <c r="R533"/>
  <c r="T534"/>
  <c r="U438"/>
  <c r="Q438"/>
  <c r="S439"/>
  <c r="W353"/>
  <c r="P354"/>
  <c r="X353"/>
  <c r="AA353"/>
  <c r="Z353"/>
  <c r="AB353"/>
  <c r="V354"/>
  <c r="Y353"/>
  <c r="R534"/>
  <c r="W354"/>
  <c r="X354"/>
  <c r="P355"/>
  <c r="Q439"/>
  <c r="S440"/>
  <c r="Q440"/>
  <c r="S441"/>
  <c r="Q441"/>
  <c r="S442"/>
  <c r="Q442"/>
  <c r="S443"/>
  <c r="Q443"/>
  <c r="S444"/>
  <c r="U439"/>
  <c r="AA354"/>
  <c r="Z354"/>
  <c r="AB354"/>
  <c r="Y354"/>
  <c r="V355"/>
  <c r="AA355"/>
  <c r="Q444"/>
  <c r="S445"/>
  <c r="X355"/>
  <c r="W355"/>
  <c r="P356"/>
  <c r="U440"/>
  <c r="U441"/>
  <c r="U442"/>
  <c r="U443"/>
  <c r="U444"/>
  <c r="T535"/>
  <c r="U445"/>
  <c r="Z355"/>
  <c r="AB355"/>
  <c r="Y355"/>
  <c r="V356"/>
  <c r="R535"/>
  <c r="P357"/>
  <c r="W356"/>
  <c r="X356"/>
  <c r="Q445"/>
  <c r="S446"/>
  <c r="AA356"/>
  <c r="Z356"/>
  <c r="AB356"/>
  <c r="Y356"/>
  <c r="V357"/>
  <c r="U446"/>
  <c r="Q446"/>
  <c r="S447"/>
  <c r="Q447"/>
  <c r="S448"/>
  <c r="Q448"/>
  <c r="S449"/>
  <c r="W357"/>
  <c r="P358"/>
  <c r="X357"/>
  <c r="T536"/>
  <c r="R536"/>
  <c r="T537"/>
  <c r="AA357"/>
  <c r="Z357"/>
  <c r="AB357"/>
  <c r="V358"/>
  <c r="Y357"/>
  <c r="U447"/>
  <c r="U448"/>
  <c r="U449"/>
  <c r="Q449"/>
  <c r="S450"/>
  <c r="R537"/>
  <c r="T538"/>
  <c r="W358"/>
  <c r="X358"/>
  <c r="P359"/>
  <c r="AA358"/>
  <c r="Z358"/>
  <c r="AB358"/>
  <c r="V359"/>
  <c r="Y358"/>
  <c r="U450"/>
  <c r="Q450"/>
  <c r="R538"/>
  <c r="T539"/>
  <c r="X359"/>
  <c r="W359"/>
  <c r="P360"/>
  <c r="AA359"/>
  <c r="Z359"/>
  <c r="AB359"/>
  <c r="Y359"/>
  <c r="V360"/>
  <c r="U451"/>
  <c r="S451"/>
  <c r="Q451"/>
  <c r="S452"/>
  <c r="X360"/>
  <c r="W360"/>
  <c r="P361"/>
  <c r="R539"/>
  <c r="T540"/>
  <c r="AA360"/>
  <c r="Z360"/>
  <c r="AB360"/>
  <c r="Y360"/>
  <c r="V361"/>
  <c r="AA361"/>
  <c r="U452"/>
  <c r="R540"/>
  <c r="T541"/>
  <c r="X361"/>
  <c r="P362"/>
  <c r="W361"/>
  <c r="Q452"/>
  <c r="Z361"/>
  <c r="AB361"/>
  <c r="Y361"/>
  <c r="V362"/>
  <c r="U453"/>
  <c r="S453"/>
  <c r="Q453"/>
  <c r="S454"/>
  <c r="Q454"/>
  <c r="S455"/>
  <c r="Q455"/>
  <c r="S456"/>
  <c r="Q456"/>
  <c r="W362"/>
  <c r="P363"/>
  <c r="X362"/>
  <c r="R541"/>
  <c r="T542"/>
  <c r="R542"/>
  <c r="T543"/>
  <c r="R543"/>
  <c r="T544"/>
  <c r="R544"/>
  <c r="T545"/>
  <c r="R545"/>
  <c r="T546"/>
  <c r="AA362"/>
  <c r="Z362"/>
  <c r="AB362"/>
  <c r="Y362"/>
  <c r="V363"/>
  <c r="AA363"/>
  <c r="U454"/>
  <c r="U455"/>
  <c r="U456"/>
  <c r="U457"/>
  <c r="R546"/>
  <c r="T547"/>
  <c r="S457"/>
  <c r="X363"/>
  <c r="P364"/>
  <c r="W363"/>
  <c r="Z363"/>
  <c r="AB363"/>
  <c r="Y363"/>
  <c r="V364"/>
  <c r="R547"/>
  <c r="P365"/>
  <c r="X364"/>
  <c r="W364"/>
  <c r="Q457"/>
  <c r="S458"/>
  <c r="Q458"/>
  <c r="S459"/>
  <c r="Q459"/>
  <c r="S460"/>
  <c r="Q460"/>
  <c r="S461"/>
  <c r="AA364"/>
  <c r="Z364"/>
  <c r="AB364"/>
  <c r="Y364"/>
  <c r="V365"/>
  <c r="Q461"/>
  <c r="S462"/>
  <c r="U458"/>
  <c r="U459"/>
  <c r="U460"/>
  <c r="U461"/>
  <c r="X365"/>
  <c r="P366"/>
  <c r="W365"/>
  <c r="T548"/>
  <c r="AA365"/>
  <c r="Z365"/>
  <c r="AB365"/>
  <c r="Y365"/>
  <c r="V366"/>
  <c r="AA366"/>
  <c r="U462"/>
  <c r="Q462"/>
  <c r="R548"/>
  <c r="X366"/>
  <c r="W366"/>
  <c r="P367"/>
  <c r="Z366"/>
  <c r="AB366"/>
  <c r="Y366"/>
  <c r="V367"/>
  <c r="U463"/>
  <c r="X367"/>
  <c r="W367"/>
  <c r="P368"/>
  <c r="T549"/>
  <c r="R549"/>
  <c r="T550"/>
  <c r="S463"/>
  <c r="AA367"/>
  <c r="Z367"/>
  <c r="AB367"/>
  <c r="Y367"/>
  <c r="V368"/>
  <c r="AA368"/>
  <c r="R550"/>
  <c r="T551"/>
  <c r="Q463"/>
  <c r="U464"/>
  <c r="W368"/>
  <c r="X368"/>
  <c r="P369"/>
  <c r="Z368"/>
  <c r="AB368"/>
  <c r="Y368"/>
  <c r="V369"/>
  <c r="R551"/>
  <c r="S464"/>
  <c r="Q464"/>
  <c r="S465"/>
  <c r="Q465"/>
  <c r="S466"/>
  <c r="Q466"/>
  <c r="S467"/>
  <c r="X369"/>
  <c r="W369"/>
  <c r="P370"/>
  <c r="AA369"/>
  <c r="Z369"/>
  <c r="AB369"/>
  <c r="U465"/>
  <c r="U466"/>
  <c r="U467"/>
  <c r="Y369"/>
  <c r="V370"/>
  <c r="Q467"/>
  <c r="S468"/>
  <c r="X370"/>
  <c r="P371"/>
  <c r="W370"/>
  <c r="T552"/>
  <c r="AA370"/>
  <c r="Z370"/>
  <c r="AB370"/>
  <c r="U468"/>
  <c r="Y370"/>
  <c r="V371"/>
  <c r="Q468"/>
  <c r="R552"/>
  <c r="X371"/>
  <c r="P372"/>
  <c r="W371"/>
  <c r="AA371"/>
  <c r="Z371"/>
  <c r="AB371"/>
  <c r="U469"/>
  <c r="Y371"/>
  <c r="V372"/>
  <c r="W372"/>
  <c r="P373"/>
  <c r="X372"/>
  <c r="T553"/>
  <c r="R553"/>
  <c r="T554"/>
  <c r="R554"/>
  <c r="T555"/>
  <c r="S469"/>
  <c r="AA372"/>
  <c r="Z372"/>
  <c r="AB372"/>
  <c r="Y372"/>
  <c r="V373"/>
  <c r="AA373"/>
  <c r="R555"/>
  <c r="W373"/>
  <c r="X373"/>
  <c r="P374"/>
  <c r="Q469"/>
  <c r="U470"/>
  <c r="Z373"/>
  <c r="AB373"/>
  <c r="Y373"/>
  <c r="V374"/>
  <c r="S470"/>
  <c r="Q470"/>
  <c r="U471"/>
  <c r="X374"/>
  <c r="P375"/>
  <c r="W374"/>
  <c r="T556"/>
  <c r="R556"/>
  <c r="T557"/>
  <c r="AA374"/>
  <c r="Z374"/>
  <c r="AB374"/>
  <c r="V375"/>
  <c r="Y374"/>
  <c r="S471"/>
  <c r="Q471"/>
  <c r="S472"/>
  <c r="Q472"/>
  <c r="S473"/>
  <c r="R557"/>
  <c r="T558"/>
  <c r="X375"/>
  <c r="W375"/>
  <c r="P376"/>
  <c r="AA375"/>
  <c r="Z375"/>
  <c r="AB375"/>
  <c r="U472"/>
  <c r="U473"/>
  <c r="V376"/>
  <c r="AA376"/>
  <c r="Y375"/>
  <c r="Q473"/>
  <c r="R558"/>
  <c r="X376"/>
  <c r="W376"/>
  <c r="P377"/>
  <c r="Z376"/>
  <c r="AB376"/>
  <c r="Y376"/>
  <c r="V377"/>
  <c r="U474"/>
  <c r="W377"/>
  <c r="X377"/>
  <c r="P378"/>
  <c r="T559"/>
  <c r="S474"/>
  <c r="Q474"/>
  <c r="S475"/>
  <c r="Q475"/>
  <c r="S476"/>
  <c r="Q476"/>
  <c r="S477"/>
  <c r="Q477"/>
  <c r="S478"/>
  <c r="Q478"/>
  <c r="S479"/>
  <c r="Q479"/>
  <c r="S480"/>
  <c r="Q480"/>
  <c r="S481"/>
  <c r="Q481"/>
  <c r="S482"/>
  <c r="Q482"/>
  <c r="S483"/>
  <c r="Q483"/>
  <c r="S484"/>
  <c r="Q484"/>
  <c r="S485"/>
  <c r="Q485"/>
  <c r="S486"/>
  <c r="Q486"/>
  <c r="S487"/>
  <c r="Q487"/>
  <c r="S488"/>
  <c r="Q488"/>
  <c r="S489"/>
  <c r="Q489"/>
  <c r="S490"/>
  <c r="Q490"/>
  <c r="S491"/>
  <c r="Q491"/>
  <c r="S492"/>
  <c r="Q492"/>
  <c r="S493"/>
  <c r="Q493"/>
  <c r="S494"/>
  <c r="Q494"/>
  <c r="S495"/>
  <c r="Q495"/>
  <c r="S496"/>
  <c r="Q496"/>
  <c r="S497"/>
  <c r="Q497"/>
  <c r="S498"/>
  <c r="Q498"/>
  <c r="S499"/>
  <c r="Q499"/>
  <c r="S500"/>
  <c r="Q500"/>
  <c r="S501"/>
  <c r="Q501"/>
  <c r="S502"/>
  <c r="Q502"/>
  <c r="S503"/>
  <c r="Q503"/>
  <c r="S504"/>
  <c r="Q504"/>
  <c r="S505"/>
  <c r="AA377"/>
  <c r="Z377"/>
  <c r="AB377"/>
  <c r="Y377"/>
  <c r="V378"/>
  <c r="AA378"/>
  <c r="R559"/>
  <c r="U475"/>
  <c r="U476"/>
  <c r="U477"/>
  <c r="U478"/>
  <c r="U479"/>
  <c r="U480"/>
  <c r="U481"/>
  <c r="U482"/>
  <c r="U483"/>
  <c r="U484"/>
  <c r="U485"/>
  <c r="U486"/>
  <c r="U487"/>
  <c r="U488"/>
  <c r="U489"/>
  <c r="U490"/>
  <c r="U491"/>
  <c r="U492"/>
  <c r="U493"/>
  <c r="U494"/>
  <c r="U495"/>
  <c r="U496"/>
  <c r="U497"/>
  <c r="U498"/>
  <c r="U499"/>
  <c r="U500"/>
  <c r="U501"/>
  <c r="U502"/>
  <c r="U503"/>
  <c r="U504"/>
  <c r="U505"/>
  <c r="Q505"/>
  <c r="S506"/>
  <c r="W378"/>
  <c r="X378"/>
  <c r="P379"/>
  <c r="Z378"/>
  <c r="AB378"/>
  <c r="Y378"/>
  <c r="V379"/>
  <c r="U506"/>
  <c r="Q506"/>
  <c r="T560"/>
  <c r="R560"/>
  <c r="T561"/>
  <c r="W379"/>
  <c r="P380"/>
  <c r="X379"/>
  <c r="AA379"/>
  <c r="Z379"/>
  <c r="AB379"/>
  <c r="Y379"/>
  <c r="V380"/>
  <c r="AA380"/>
  <c r="U507"/>
  <c r="W380"/>
  <c r="X380"/>
  <c r="P381"/>
  <c r="R561"/>
  <c r="T562"/>
  <c r="S507"/>
  <c r="Z380"/>
  <c r="AB380"/>
  <c r="Y380"/>
  <c r="V381"/>
  <c r="W381"/>
  <c r="X381"/>
  <c r="P382"/>
  <c r="Q507"/>
  <c r="U508"/>
  <c r="R562"/>
  <c r="AA381"/>
  <c r="Z381"/>
  <c r="AB381"/>
  <c r="Y381"/>
  <c r="V382"/>
  <c r="AA382"/>
  <c r="T563"/>
  <c r="R563"/>
  <c r="S508"/>
  <c r="X382"/>
  <c r="W382"/>
  <c r="P383"/>
  <c r="Z382"/>
  <c r="AB382"/>
  <c r="V383"/>
  <c r="Y382"/>
  <c r="W383"/>
  <c r="P384"/>
  <c r="X383"/>
  <c r="T564"/>
  <c r="Q508"/>
  <c r="U509"/>
  <c r="AA383"/>
  <c r="Z383"/>
  <c r="AB383"/>
  <c r="V384"/>
  <c r="Y383"/>
  <c r="R564"/>
  <c r="W384"/>
  <c r="X384"/>
  <c r="P385"/>
  <c r="S509"/>
  <c r="AA384"/>
  <c r="Z384"/>
  <c r="AB384"/>
  <c r="V385"/>
  <c r="Y384"/>
  <c r="X385"/>
  <c r="P386"/>
  <c r="W385"/>
  <c r="Q509"/>
  <c r="U510"/>
  <c r="T565"/>
  <c r="R565"/>
  <c r="T566"/>
  <c r="AA385"/>
  <c r="Z385"/>
  <c r="AB385"/>
  <c r="Y385"/>
  <c r="V386"/>
  <c r="AA386"/>
  <c r="R566"/>
  <c r="T567"/>
  <c r="S510"/>
  <c r="X386"/>
  <c r="W386"/>
  <c r="P387"/>
  <c r="Z386"/>
  <c r="AB386"/>
  <c r="V387"/>
  <c r="AA387"/>
  <c r="Y386"/>
  <c r="R567"/>
  <c r="Q510"/>
  <c r="U511"/>
  <c r="W387"/>
  <c r="X387"/>
  <c r="P388"/>
  <c r="Z387"/>
  <c r="AB387"/>
  <c r="Y387"/>
  <c r="V388"/>
  <c r="T568"/>
  <c r="R568"/>
  <c r="W388"/>
  <c r="X388"/>
  <c r="P389"/>
  <c r="S511"/>
  <c r="AA388"/>
  <c r="Z388"/>
  <c r="AB388"/>
  <c r="Y388"/>
  <c r="V389"/>
  <c r="AA389"/>
  <c r="W389"/>
  <c r="X389"/>
  <c r="P390"/>
  <c r="T569"/>
  <c r="Q511"/>
  <c r="U512"/>
  <c r="Z389"/>
  <c r="AB389"/>
  <c r="Y389"/>
  <c r="V390"/>
  <c r="S512"/>
  <c r="Q512"/>
  <c r="S513"/>
  <c r="Q513"/>
  <c r="S514"/>
  <c r="Q514"/>
  <c r="S515"/>
  <c r="Q515"/>
  <c r="S516"/>
  <c r="W390"/>
  <c r="P391"/>
  <c r="X390"/>
  <c r="R569"/>
  <c r="AA390"/>
  <c r="Z390"/>
  <c r="U513"/>
  <c r="U514"/>
  <c r="U515"/>
  <c r="U516"/>
  <c r="AB390"/>
  <c r="V391"/>
  <c r="Y390"/>
  <c r="Q516"/>
  <c r="S517"/>
  <c r="Q517"/>
  <c r="S518"/>
  <c r="T570"/>
  <c r="X391"/>
  <c r="W391"/>
  <c r="P392"/>
  <c r="AA391"/>
  <c r="Z391"/>
  <c r="AB391"/>
  <c r="V392"/>
  <c r="Y391"/>
  <c r="X392"/>
  <c r="W392"/>
  <c r="P393"/>
  <c r="R570"/>
  <c r="U517"/>
  <c r="U518"/>
  <c r="Q518"/>
  <c r="AA392"/>
  <c r="Z392"/>
  <c r="AB392"/>
  <c r="V393"/>
  <c r="Y392"/>
  <c r="U519"/>
  <c r="W393"/>
  <c r="P394"/>
  <c r="X393"/>
  <c r="AB393"/>
  <c r="S519"/>
  <c r="T571"/>
  <c r="AA393"/>
  <c r="Z393"/>
  <c r="V394"/>
  <c r="AA394"/>
  <c r="Y393"/>
  <c r="R571"/>
  <c r="Q519"/>
  <c r="U520"/>
  <c r="W394"/>
  <c r="X394"/>
  <c r="P395"/>
  <c r="Z394"/>
  <c r="AB394"/>
  <c r="V395"/>
  <c r="Y394"/>
  <c r="W395"/>
  <c r="P396"/>
  <c r="X395"/>
  <c r="S520"/>
  <c r="T572"/>
  <c r="AA395"/>
  <c r="Z395"/>
  <c r="AB395"/>
  <c r="V396"/>
  <c r="Y395"/>
  <c r="R572"/>
  <c r="Q520"/>
  <c r="U521"/>
  <c r="X396"/>
  <c r="P397"/>
  <c r="W396"/>
  <c r="AA396"/>
  <c r="Z396"/>
  <c r="AB396"/>
  <c r="Y396"/>
  <c r="V397"/>
  <c r="AA397"/>
  <c r="P398"/>
  <c r="W397"/>
  <c r="X397"/>
  <c r="S521"/>
  <c r="T573"/>
  <c r="R573"/>
  <c r="T574"/>
  <c r="R574"/>
  <c r="T575"/>
  <c r="R575"/>
  <c r="T576"/>
  <c r="R576"/>
  <c r="T577"/>
  <c r="R577"/>
  <c r="T578"/>
  <c r="R578"/>
  <c r="T579"/>
  <c r="R579"/>
  <c r="T580"/>
  <c r="R580"/>
  <c r="T581"/>
  <c r="R581"/>
  <c r="T582"/>
  <c r="R582"/>
  <c r="T583"/>
  <c r="R583"/>
  <c r="T584"/>
  <c r="R584"/>
  <c r="T585"/>
  <c r="R585"/>
  <c r="T586"/>
  <c r="R586"/>
  <c r="T587"/>
  <c r="R587"/>
  <c r="T588"/>
  <c r="R588"/>
  <c r="T589"/>
  <c r="R589"/>
  <c r="T590"/>
  <c r="R590"/>
  <c r="T591"/>
  <c r="R591"/>
  <c r="T592"/>
  <c r="R592"/>
  <c r="T593"/>
  <c r="R593"/>
  <c r="T594"/>
  <c r="R594"/>
  <c r="T595"/>
  <c r="R595"/>
  <c r="T596"/>
  <c r="R596"/>
  <c r="T597"/>
  <c r="R597"/>
  <c r="T598"/>
  <c r="R598"/>
  <c r="T599"/>
  <c r="R599"/>
  <c r="T600"/>
  <c r="R600"/>
  <c r="T601"/>
  <c r="R601"/>
  <c r="T602"/>
  <c r="R602"/>
  <c r="T603"/>
  <c r="R603"/>
  <c r="T604"/>
  <c r="R604"/>
  <c r="T605"/>
  <c r="R605"/>
  <c r="T606"/>
  <c r="R606"/>
  <c r="T607"/>
  <c r="R607"/>
  <c r="T608"/>
  <c r="R608"/>
  <c r="T609"/>
  <c r="R609"/>
  <c r="T610"/>
  <c r="R610"/>
  <c r="T611"/>
  <c r="R611"/>
  <c r="T612"/>
  <c r="R612"/>
  <c r="T613"/>
  <c r="R613"/>
  <c r="T614"/>
  <c r="R614"/>
  <c r="T615"/>
  <c r="R615"/>
  <c r="T616"/>
  <c r="R616"/>
  <c r="T617"/>
  <c r="R617"/>
  <c r="T618"/>
  <c r="R618"/>
  <c r="T619"/>
  <c r="R619"/>
  <c r="T620"/>
  <c r="R620"/>
  <c r="T621"/>
  <c r="R621"/>
  <c r="T622"/>
  <c r="R622"/>
  <c r="T623"/>
  <c r="R623"/>
  <c r="T624"/>
  <c r="R624"/>
  <c r="T625"/>
  <c r="R625"/>
  <c r="T626"/>
  <c r="R626"/>
  <c r="T627"/>
  <c r="R627"/>
  <c r="T628"/>
  <c r="R628"/>
  <c r="T629"/>
  <c r="R629"/>
  <c r="T630"/>
  <c r="R630"/>
  <c r="T631"/>
  <c r="R631"/>
  <c r="T632"/>
  <c r="R632"/>
  <c r="T633"/>
  <c r="R633"/>
  <c r="T634"/>
  <c r="R634"/>
  <c r="T635"/>
  <c r="R635"/>
  <c r="T636"/>
  <c r="R636"/>
  <c r="T637"/>
  <c r="R637"/>
  <c r="T638"/>
  <c r="R638"/>
  <c r="T639"/>
  <c r="R639"/>
  <c r="T640"/>
  <c r="R640"/>
  <c r="T641"/>
  <c r="R641"/>
  <c r="T642"/>
  <c r="R642"/>
  <c r="T643"/>
  <c r="R643"/>
  <c r="T644"/>
  <c r="R644"/>
  <c r="T645"/>
  <c r="R645"/>
  <c r="T646"/>
  <c r="R646"/>
  <c r="T647"/>
  <c r="R647"/>
  <c r="T648"/>
  <c r="R648"/>
  <c r="T649"/>
  <c r="R649"/>
  <c r="T650"/>
  <c r="R650"/>
  <c r="T651"/>
  <c r="R651"/>
  <c r="T652"/>
  <c r="R652"/>
  <c r="T653"/>
  <c r="R653"/>
  <c r="T654"/>
  <c r="R654"/>
  <c r="T655"/>
  <c r="R655"/>
  <c r="T656"/>
  <c r="R656"/>
  <c r="T657"/>
  <c r="R657"/>
  <c r="T658"/>
  <c r="R658"/>
  <c r="T659"/>
  <c r="R659"/>
  <c r="T660"/>
  <c r="R660"/>
  <c r="T661"/>
  <c r="R661"/>
  <c r="T662"/>
  <c r="R662"/>
  <c r="T663"/>
  <c r="R663"/>
  <c r="T664"/>
  <c r="R664"/>
  <c r="T665"/>
  <c r="R665"/>
  <c r="T666"/>
  <c r="R666"/>
  <c r="T667"/>
  <c r="R667"/>
  <c r="T668"/>
  <c r="R668"/>
  <c r="T669"/>
  <c r="R669"/>
  <c r="T670"/>
  <c r="R670"/>
  <c r="T671"/>
  <c r="R671"/>
  <c r="T672"/>
  <c r="R672"/>
  <c r="T673"/>
  <c r="R673"/>
  <c r="T674"/>
  <c r="R674"/>
  <c r="T675"/>
  <c r="R675"/>
  <c r="T676"/>
  <c r="R676"/>
  <c r="T677"/>
  <c r="R677"/>
  <c r="T678"/>
  <c r="R678"/>
  <c r="T679"/>
  <c r="R679"/>
  <c r="T680"/>
  <c r="R680"/>
  <c r="T681"/>
  <c r="R681"/>
  <c r="T682"/>
  <c r="R682"/>
  <c r="T683"/>
  <c r="R683"/>
  <c r="T684"/>
  <c r="R684"/>
  <c r="T685"/>
  <c r="R685"/>
  <c r="T686"/>
  <c r="R686"/>
  <c r="T687"/>
  <c r="R687"/>
  <c r="T688"/>
  <c r="R688"/>
  <c r="T689"/>
  <c r="R689"/>
  <c r="T690"/>
  <c r="R690"/>
  <c r="T691"/>
  <c r="R691"/>
  <c r="T692"/>
  <c r="R692"/>
  <c r="T693"/>
  <c r="R693"/>
  <c r="T694"/>
  <c r="R694"/>
  <c r="T695"/>
  <c r="R695"/>
  <c r="T696"/>
  <c r="R696"/>
  <c r="T697"/>
  <c r="R697"/>
  <c r="T698"/>
  <c r="R698"/>
  <c r="T699"/>
  <c r="Z397"/>
  <c r="AB397"/>
  <c r="V398"/>
  <c r="AA398"/>
  <c r="Y397"/>
  <c r="Q521"/>
  <c r="U522"/>
  <c r="R699"/>
  <c r="T700"/>
  <c r="R700"/>
  <c r="T701"/>
  <c r="R701"/>
  <c r="T702"/>
  <c r="R702"/>
  <c r="T703"/>
  <c r="R703"/>
  <c r="T704"/>
  <c r="X398"/>
  <c r="P399"/>
  <c r="W398"/>
  <c r="Z398"/>
  <c r="AB398"/>
  <c r="V399"/>
  <c r="Y398"/>
  <c r="R704"/>
  <c r="T705"/>
  <c r="S522"/>
  <c r="W399"/>
  <c r="P400"/>
  <c r="X399"/>
  <c r="AA399"/>
  <c r="Z399"/>
  <c r="AB399"/>
  <c r="V400"/>
  <c r="Y399"/>
  <c r="R705"/>
  <c r="T706"/>
  <c r="R706"/>
  <c r="T707"/>
  <c r="R707"/>
  <c r="T708"/>
  <c r="R708"/>
  <c r="T709"/>
  <c r="X400"/>
  <c r="W400"/>
  <c r="P401"/>
  <c r="Q522"/>
  <c r="U523"/>
  <c r="AA400"/>
  <c r="Z400"/>
  <c r="AB400"/>
  <c r="V401"/>
  <c r="Y400"/>
  <c r="S523"/>
  <c r="Q523"/>
  <c r="U524"/>
  <c r="R709"/>
  <c r="T710"/>
  <c r="W401"/>
  <c r="X401"/>
  <c r="P402"/>
  <c r="AA401"/>
  <c r="Z401"/>
  <c r="AB401"/>
  <c r="V402"/>
  <c r="Y401"/>
  <c r="S524"/>
  <c r="Q524"/>
  <c r="S525"/>
  <c r="Q525"/>
  <c r="S526"/>
  <c r="Q526"/>
  <c r="S527"/>
  <c r="Q527"/>
  <c r="S528"/>
  <c r="Q528"/>
  <c r="S529"/>
  <c r="Q529"/>
  <c r="S530"/>
  <c r="Q530"/>
  <c r="S531"/>
  <c r="Q531"/>
  <c r="S532"/>
  <c r="Q532"/>
  <c r="S533"/>
  <c r="Q533"/>
  <c r="S534"/>
  <c r="Q534"/>
  <c r="S535"/>
  <c r="R710"/>
  <c r="T711"/>
  <c r="X402"/>
  <c r="P403"/>
  <c r="W402"/>
  <c r="AA402"/>
  <c r="Z402"/>
  <c r="AB402"/>
  <c r="V403"/>
  <c r="Y402"/>
  <c r="U525"/>
  <c r="U526"/>
  <c r="U527"/>
  <c r="U528"/>
  <c r="U529"/>
  <c r="U530"/>
  <c r="U531"/>
  <c r="U532"/>
  <c r="U533"/>
  <c r="U534"/>
  <c r="U535"/>
  <c r="R711"/>
  <c r="Q535"/>
  <c r="S536"/>
  <c r="X403"/>
  <c r="AB403"/>
  <c r="W403"/>
  <c r="P404"/>
  <c r="AA403"/>
  <c r="Z403"/>
  <c r="Y403"/>
  <c r="V404"/>
  <c r="Q536"/>
  <c r="U536"/>
  <c r="W404"/>
  <c r="X404"/>
  <c r="P405"/>
  <c r="T712"/>
  <c r="AA404"/>
  <c r="Z404"/>
  <c r="AB404"/>
  <c r="Y404"/>
  <c r="V405"/>
  <c r="X405"/>
  <c r="P406"/>
  <c r="W405"/>
  <c r="U537"/>
  <c r="R712"/>
  <c r="S537"/>
  <c r="AA405"/>
  <c r="Z405"/>
  <c r="AB405"/>
  <c r="Y405"/>
  <c r="V406"/>
  <c r="T713"/>
  <c r="R713"/>
  <c r="T714"/>
  <c r="R714"/>
  <c r="T715"/>
  <c r="R715"/>
  <c r="T716"/>
  <c r="R716"/>
  <c r="Q537"/>
  <c r="U538"/>
  <c r="X406"/>
  <c r="W406"/>
  <c r="P407"/>
  <c r="AA406"/>
  <c r="Z406"/>
  <c r="AB406"/>
  <c r="Y406"/>
  <c r="V407"/>
  <c r="AA407"/>
  <c r="W407"/>
  <c r="X407"/>
  <c r="P408"/>
  <c r="T717"/>
  <c r="S538"/>
  <c r="Q538"/>
  <c r="S539"/>
  <c r="Q539"/>
  <c r="S540"/>
  <c r="Q540"/>
  <c r="S541"/>
  <c r="Z407"/>
  <c r="AB407"/>
  <c r="Y407"/>
  <c r="V408"/>
  <c r="Q541"/>
  <c r="S542"/>
  <c r="Q542"/>
  <c r="S543"/>
  <c r="Q543"/>
  <c r="S544"/>
  <c r="Q544"/>
  <c r="S545"/>
  <c r="Q545"/>
  <c r="S546"/>
  <c r="Q546"/>
  <c r="S547"/>
  <c r="Q547"/>
  <c r="S548"/>
  <c r="R717"/>
  <c r="T718"/>
  <c r="R718"/>
  <c r="T719"/>
  <c r="X408"/>
  <c r="P409"/>
  <c r="W408"/>
  <c r="U539"/>
  <c r="U540"/>
  <c r="U541"/>
  <c r="AA408"/>
  <c r="Z408"/>
  <c r="AB408"/>
  <c r="U542"/>
  <c r="U543"/>
  <c r="U544"/>
  <c r="U545"/>
  <c r="U546"/>
  <c r="U547"/>
  <c r="U548"/>
  <c r="Y408"/>
  <c r="V409"/>
  <c r="AA409"/>
  <c r="X409"/>
  <c r="W409"/>
  <c r="P410"/>
  <c r="R719"/>
  <c r="T720"/>
  <c r="Q548"/>
  <c r="Z409"/>
  <c r="AB409"/>
  <c r="U549"/>
  <c r="V410"/>
  <c r="Y409"/>
  <c r="S549"/>
  <c r="Q549"/>
  <c r="X410"/>
  <c r="P411"/>
  <c r="W410"/>
  <c r="R720"/>
  <c r="AA410"/>
  <c r="Z410"/>
  <c r="AB410"/>
  <c r="Y410"/>
  <c r="V411"/>
  <c r="AA411"/>
  <c r="U550"/>
  <c r="S550"/>
  <c r="W411"/>
  <c r="X411"/>
  <c r="P412"/>
  <c r="Q550"/>
  <c r="T721"/>
  <c r="R721"/>
  <c r="T722"/>
  <c r="Z411"/>
  <c r="AB411"/>
  <c r="U551"/>
  <c r="Y411"/>
  <c r="V412"/>
  <c r="S551"/>
  <c r="Q551"/>
  <c r="X412"/>
  <c r="W412"/>
  <c r="P413"/>
  <c r="R722"/>
  <c r="T723"/>
  <c r="AA412"/>
  <c r="Z412"/>
  <c r="AB412"/>
  <c r="U552"/>
  <c r="Y412"/>
  <c r="V413"/>
  <c r="R723"/>
  <c r="T724"/>
  <c r="R724"/>
  <c r="T725"/>
  <c r="W413"/>
  <c r="X413"/>
  <c r="P414"/>
  <c r="S552"/>
  <c r="AA413"/>
  <c r="Z413"/>
  <c r="AB413"/>
  <c r="Y413"/>
  <c r="V414"/>
  <c r="AA414"/>
  <c r="R725"/>
  <c r="T726"/>
  <c r="R726"/>
  <c r="T727"/>
  <c r="R727"/>
  <c r="T728"/>
  <c r="R728"/>
  <c r="T729"/>
  <c r="R729"/>
  <c r="T730"/>
  <c r="W414"/>
  <c r="X414"/>
  <c r="P415"/>
  <c r="Q552"/>
  <c r="S553"/>
  <c r="Z414"/>
  <c r="AB414"/>
  <c r="U553"/>
  <c r="Y414"/>
  <c r="V415"/>
  <c r="Q553"/>
  <c r="X415"/>
  <c r="P416"/>
  <c r="W415"/>
  <c r="R730"/>
  <c r="T731"/>
  <c r="AA415"/>
  <c r="Z415"/>
  <c r="AB415"/>
  <c r="U554"/>
  <c r="Y415"/>
  <c r="V416"/>
  <c r="R731"/>
  <c r="W416"/>
  <c r="X416"/>
  <c r="AB416"/>
  <c r="P417"/>
  <c r="S554"/>
  <c r="Q554"/>
  <c r="S555"/>
  <c r="Q555"/>
  <c r="S556"/>
  <c r="AA416"/>
  <c r="Z416"/>
  <c r="Y416"/>
  <c r="V417"/>
  <c r="U555"/>
  <c r="U556"/>
  <c r="Q556"/>
  <c r="S557"/>
  <c r="X417"/>
  <c r="W417"/>
  <c r="P418"/>
  <c r="T732"/>
  <c r="AA417"/>
  <c r="Z417"/>
  <c r="AB417"/>
  <c r="Y417"/>
  <c r="V418"/>
  <c r="AA418"/>
  <c r="U557"/>
  <c r="Q557"/>
  <c r="R732"/>
  <c r="X418"/>
  <c r="W418"/>
  <c r="P419"/>
  <c r="Z418"/>
  <c r="AB418"/>
  <c r="V419"/>
  <c r="AA419"/>
  <c r="Y418"/>
  <c r="U558"/>
  <c r="X419"/>
  <c r="P420"/>
  <c r="W419"/>
  <c r="T733"/>
  <c r="S558"/>
  <c r="Q558"/>
  <c r="S559"/>
  <c r="Z419"/>
  <c r="AB419"/>
  <c r="V420"/>
  <c r="AA420"/>
  <c r="Y419"/>
  <c r="Q559"/>
  <c r="S560"/>
  <c r="R733"/>
  <c r="X420"/>
  <c r="W420"/>
  <c r="P421"/>
  <c r="U559"/>
  <c r="Z420"/>
  <c r="AB420"/>
  <c r="U560"/>
  <c r="Y420"/>
  <c r="V421"/>
  <c r="AA421"/>
  <c r="T734"/>
  <c r="R734"/>
  <c r="T735"/>
  <c r="R735"/>
  <c r="T736"/>
  <c r="R736"/>
  <c r="T737"/>
  <c r="Q560"/>
  <c r="S561"/>
  <c r="W421"/>
  <c r="X421"/>
  <c r="P422"/>
  <c r="U561"/>
  <c r="Z421"/>
  <c r="AB421"/>
  <c r="Y421"/>
  <c r="V422"/>
  <c r="R737"/>
  <c r="Q561"/>
  <c r="U562"/>
  <c r="W422"/>
  <c r="X422"/>
  <c r="P423"/>
  <c r="AA422"/>
  <c r="Z422"/>
  <c r="AB422"/>
  <c r="Y422"/>
  <c r="V423"/>
  <c r="AA423"/>
  <c r="S562"/>
  <c r="Q562"/>
  <c r="S563"/>
  <c r="Q563"/>
  <c r="S564"/>
  <c r="Q564"/>
  <c r="S565"/>
  <c r="Q565"/>
  <c r="S566"/>
  <c r="Q566"/>
  <c r="S567"/>
  <c r="Q567"/>
  <c r="S568"/>
  <c r="X423"/>
  <c r="W423"/>
  <c r="P424"/>
  <c r="T738"/>
  <c r="Z423"/>
  <c r="AB423"/>
  <c r="U563"/>
  <c r="U564"/>
  <c r="U565"/>
  <c r="U566"/>
  <c r="U567"/>
  <c r="U568"/>
  <c r="V424"/>
  <c r="Y423"/>
  <c r="Q568"/>
  <c r="X424"/>
  <c r="P425"/>
  <c r="W424"/>
  <c r="R738"/>
  <c r="AA424"/>
  <c r="Z424"/>
  <c r="AB424"/>
  <c r="Y424"/>
  <c r="V425"/>
  <c r="T739"/>
  <c r="U569"/>
  <c r="W425"/>
  <c r="X425"/>
  <c r="P426"/>
  <c r="S569"/>
  <c r="Q569"/>
  <c r="S570"/>
  <c r="Q570"/>
  <c r="S571"/>
  <c r="Q571"/>
  <c r="S572"/>
  <c r="Q572"/>
  <c r="S573"/>
  <c r="Q573"/>
  <c r="S574"/>
  <c r="Q574"/>
  <c r="S575"/>
  <c r="Q575"/>
  <c r="S576"/>
  <c r="Q576"/>
  <c r="S577"/>
  <c r="Q577"/>
  <c r="S578"/>
  <c r="Q578"/>
  <c r="S579"/>
  <c r="Q579"/>
  <c r="S580"/>
  <c r="Q580"/>
  <c r="S581"/>
  <c r="Q581"/>
  <c r="S582"/>
  <c r="Q582"/>
  <c r="S583"/>
  <c r="Q583"/>
  <c r="S584"/>
  <c r="Q584"/>
  <c r="S585"/>
  <c r="Q585"/>
  <c r="S586"/>
  <c r="Q586"/>
  <c r="S587"/>
  <c r="Q587"/>
  <c r="S588"/>
  <c r="Q588"/>
  <c r="S589"/>
  <c r="Q589"/>
  <c r="S590"/>
  <c r="Q590"/>
  <c r="S591"/>
  <c r="Q591"/>
  <c r="S592"/>
  <c r="Q592"/>
  <c r="S593"/>
  <c r="Q593"/>
  <c r="S594"/>
  <c r="Q594"/>
  <c r="S595"/>
  <c r="Q595"/>
  <c r="S596"/>
  <c r="Q596"/>
  <c r="S597"/>
  <c r="Q597"/>
  <c r="S598"/>
  <c r="Q598"/>
  <c r="S599"/>
  <c r="Q599"/>
  <c r="S600"/>
  <c r="Q600"/>
  <c r="S601"/>
  <c r="Q601"/>
  <c r="S602"/>
  <c r="Q602"/>
  <c r="S603"/>
  <c r="Q603"/>
  <c r="S604"/>
  <c r="Q604"/>
  <c r="S605"/>
  <c r="Q605"/>
  <c r="S606"/>
  <c r="Q606"/>
  <c r="S607"/>
  <c r="Q607"/>
  <c r="S608"/>
  <c r="Q608"/>
  <c r="S609"/>
  <c r="Q609"/>
  <c r="S610"/>
  <c r="Q610"/>
  <c r="S611"/>
  <c r="Q611"/>
  <c r="S612"/>
  <c r="Q612"/>
  <c r="S613"/>
  <c r="Q613"/>
  <c r="S614"/>
  <c r="Q614"/>
  <c r="S615"/>
  <c r="Q615"/>
  <c r="S616"/>
  <c r="Q616"/>
  <c r="S617"/>
  <c r="Q617"/>
  <c r="S618"/>
  <c r="Q618"/>
  <c r="S619"/>
  <c r="Q619"/>
  <c r="S620"/>
  <c r="Q620"/>
  <c r="S621"/>
  <c r="Q621"/>
  <c r="S622"/>
  <c r="Q622"/>
  <c r="S623"/>
  <c r="Q623"/>
  <c r="S624"/>
  <c r="Q624"/>
  <c r="S625"/>
  <c r="Q625"/>
  <c r="S626"/>
  <c r="Q626"/>
  <c r="S627"/>
  <c r="Q627"/>
  <c r="S628"/>
  <c r="Q628"/>
  <c r="S629"/>
  <c r="Q629"/>
  <c r="S630"/>
  <c r="Q630"/>
  <c r="S631"/>
  <c r="Q631"/>
  <c r="S632"/>
  <c r="Q632"/>
  <c r="S633"/>
  <c r="Q633"/>
  <c r="S634"/>
  <c r="Q634"/>
  <c r="S635"/>
  <c r="Q635"/>
  <c r="S636"/>
  <c r="Q636"/>
  <c r="S637"/>
  <c r="Q637"/>
  <c r="S638"/>
  <c r="Q638"/>
  <c r="S639"/>
  <c r="Q639"/>
  <c r="S640"/>
  <c r="Q640"/>
  <c r="S641"/>
  <c r="Q641"/>
  <c r="S642"/>
  <c r="Q642"/>
  <c r="S643"/>
  <c r="Q643"/>
  <c r="S644"/>
  <c r="Q644"/>
  <c r="S645"/>
  <c r="Q645"/>
  <c r="S646"/>
  <c r="Q646"/>
  <c r="S647"/>
  <c r="Q647"/>
  <c r="S648"/>
  <c r="Q648"/>
  <c r="S649"/>
  <c r="Q649"/>
  <c r="S650"/>
  <c r="Q650"/>
  <c r="S651"/>
  <c r="Q651"/>
  <c r="S652"/>
  <c r="Q652"/>
  <c r="S653"/>
  <c r="Q653"/>
  <c r="S654"/>
  <c r="Q654"/>
  <c r="S655"/>
  <c r="Q655"/>
  <c r="S656"/>
  <c r="Q656"/>
  <c r="S657"/>
  <c r="Q657"/>
  <c r="S658"/>
  <c r="Q658"/>
  <c r="S659"/>
  <c r="Q659"/>
  <c r="S660"/>
  <c r="Q660"/>
  <c r="S661"/>
  <c r="Q661"/>
  <c r="S662"/>
  <c r="Q662"/>
  <c r="S663"/>
  <c r="Q663"/>
  <c r="S664"/>
  <c r="Q664"/>
  <c r="S665"/>
  <c r="Q665"/>
  <c r="S666"/>
  <c r="Q666"/>
  <c r="S667"/>
  <c r="Q667"/>
  <c r="S668"/>
  <c r="Q668"/>
  <c r="S669"/>
  <c r="Q669"/>
  <c r="S670"/>
  <c r="Q670"/>
  <c r="S671"/>
  <c r="Q671"/>
  <c r="S672"/>
  <c r="Q672"/>
  <c r="S673"/>
  <c r="Q673"/>
  <c r="S674"/>
  <c r="Q674"/>
  <c r="S675"/>
  <c r="Q675"/>
  <c r="S676"/>
  <c r="Q676"/>
  <c r="S677"/>
  <c r="Q677"/>
  <c r="S678"/>
  <c r="Q678"/>
  <c r="S679"/>
  <c r="Q679"/>
  <c r="S680"/>
  <c r="Q680"/>
  <c r="S681"/>
  <c r="Q681"/>
  <c r="S682"/>
  <c r="Q682"/>
  <c r="S683"/>
  <c r="Q683"/>
  <c r="S684"/>
  <c r="Q684"/>
  <c r="S685"/>
  <c r="Q685"/>
  <c r="S686"/>
  <c r="Q686"/>
  <c r="S687"/>
  <c r="Q687"/>
  <c r="S688"/>
  <c r="Q688"/>
  <c r="S689"/>
  <c r="Q689"/>
  <c r="S690"/>
  <c r="Q690"/>
  <c r="S691"/>
  <c r="AA425"/>
  <c r="Z425"/>
  <c r="AB425"/>
  <c r="Y425"/>
  <c r="V426"/>
  <c r="AA426"/>
  <c r="X426"/>
  <c r="W426"/>
  <c r="P427"/>
  <c r="R739"/>
  <c r="Q691"/>
  <c r="S692"/>
  <c r="Q692"/>
  <c r="S693"/>
  <c r="Q693"/>
  <c r="S694"/>
  <c r="Q694"/>
  <c r="S695"/>
  <c r="Q695"/>
  <c r="S696"/>
  <c r="Q696"/>
  <c r="S697"/>
  <c r="Q697"/>
  <c r="S698"/>
  <c r="U570"/>
  <c r="U571"/>
  <c r="U572"/>
  <c r="U573"/>
  <c r="U574"/>
  <c r="U575"/>
  <c r="U576"/>
  <c r="U577"/>
  <c r="U578"/>
  <c r="U579"/>
  <c r="U580"/>
  <c r="U581"/>
  <c r="U582"/>
  <c r="U583"/>
  <c r="U584"/>
  <c r="U585"/>
  <c r="U586"/>
  <c r="U587"/>
  <c r="U588"/>
  <c r="U589"/>
  <c r="U590"/>
  <c r="U591"/>
  <c r="U592"/>
  <c r="U593"/>
  <c r="U594"/>
  <c r="U595"/>
  <c r="U596"/>
  <c r="U597"/>
  <c r="U598"/>
  <c r="U599"/>
  <c r="U600"/>
  <c r="U601"/>
  <c r="U602"/>
  <c r="U603"/>
  <c r="U604"/>
  <c r="U605"/>
  <c r="U606"/>
  <c r="U607"/>
  <c r="U608"/>
  <c r="U609"/>
  <c r="U610"/>
  <c r="U611"/>
  <c r="U612"/>
  <c r="U613"/>
  <c r="U614"/>
  <c r="U615"/>
  <c r="U616"/>
  <c r="U617"/>
  <c r="U618"/>
  <c r="U619"/>
  <c r="U620"/>
  <c r="U621"/>
  <c r="U622"/>
  <c r="U623"/>
  <c r="U624"/>
  <c r="U625"/>
  <c r="U626"/>
  <c r="U627"/>
  <c r="U628"/>
  <c r="U629"/>
  <c r="U630"/>
  <c r="U631"/>
  <c r="U632"/>
  <c r="U633"/>
  <c r="U634"/>
  <c r="U635"/>
  <c r="U636"/>
  <c r="U637"/>
  <c r="U638"/>
  <c r="U639"/>
  <c r="U640"/>
  <c r="U641"/>
  <c r="U642"/>
  <c r="U643"/>
  <c r="U644"/>
  <c r="U645"/>
  <c r="U646"/>
  <c r="U647"/>
  <c r="U648"/>
  <c r="U649"/>
  <c r="U650"/>
  <c r="U651"/>
  <c r="U652"/>
  <c r="U653"/>
  <c r="U654"/>
  <c r="U655"/>
  <c r="U656"/>
  <c r="U657"/>
  <c r="U658"/>
  <c r="U659"/>
  <c r="U660"/>
  <c r="U661"/>
  <c r="U662"/>
  <c r="U663"/>
  <c r="U664"/>
  <c r="U665"/>
  <c r="U666"/>
  <c r="U667"/>
  <c r="U668"/>
  <c r="U669"/>
  <c r="U670"/>
  <c r="U671"/>
  <c r="U672"/>
  <c r="U673"/>
  <c r="U674"/>
  <c r="U675"/>
  <c r="U676"/>
  <c r="U677"/>
  <c r="U678"/>
  <c r="U679"/>
  <c r="U680"/>
  <c r="U681"/>
  <c r="U682"/>
  <c r="U683"/>
  <c r="U684"/>
  <c r="U685"/>
  <c r="U686"/>
  <c r="U687"/>
  <c r="U688"/>
  <c r="U689"/>
  <c r="U690"/>
  <c r="U691"/>
  <c r="Z426"/>
  <c r="AB426"/>
  <c r="U692"/>
  <c r="U693"/>
  <c r="U694"/>
  <c r="U695"/>
  <c r="U696"/>
  <c r="U697"/>
  <c r="U698"/>
  <c r="V427"/>
  <c r="Y426"/>
  <c r="T740"/>
  <c r="R740"/>
  <c r="T741"/>
  <c r="R741"/>
  <c r="T742"/>
  <c r="Q698"/>
  <c r="S699"/>
  <c r="W427"/>
  <c r="X427"/>
  <c r="P428"/>
  <c r="AA427"/>
  <c r="Z427"/>
  <c r="AB427"/>
  <c r="U699"/>
  <c r="V428"/>
  <c r="AA428"/>
  <c r="Y427"/>
  <c r="Q699"/>
  <c r="R742"/>
  <c r="X428"/>
  <c r="P429"/>
  <c r="W428"/>
  <c r="Z428"/>
  <c r="AB428"/>
  <c r="U700"/>
  <c r="V429"/>
  <c r="Y428"/>
  <c r="X429"/>
  <c r="W429"/>
  <c r="P430"/>
  <c r="T743"/>
  <c r="R743"/>
  <c r="T744"/>
  <c r="R744"/>
  <c r="T745"/>
  <c r="R745"/>
  <c r="T746"/>
  <c r="S700"/>
  <c r="AA429"/>
  <c r="Z429"/>
  <c r="AB429"/>
  <c r="Y429"/>
  <c r="V430"/>
  <c r="AA430"/>
  <c r="R746"/>
  <c r="T747"/>
  <c r="R747"/>
  <c r="T748"/>
  <c r="R748"/>
  <c r="T749"/>
  <c r="R749"/>
  <c r="T750"/>
  <c r="R750"/>
  <c r="T751"/>
  <c r="Q700"/>
  <c r="U701"/>
  <c r="W430"/>
  <c r="P431"/>
  <c r="X430"/>
  <c r="Z430"/>
  <c r="AB430"/>
  <c r="Y430"/>
  <c r="V431"/>
  <c r="S701"/>
  <c r="Q701"/>
  <c r="S702"/>
  <c r="Q702"/>
  <c r="S703"/>
  <c r="Q703"/>
  <c r="S704"/>
  <c r="Q704"/>
  <c r="S705"/>
  <c r="Q705"/>
  <c r="S706"/>
  <c r="Q706"/>
  <c r="S707"/>
  <c r="Q707"/>
  <c r="S708"/>
  <c r="Q708"/>
  <c r="S709"/>
  <c r="R751"/>
  <c r="T752"/>
  <c r="W431"/>
  <c r="X431"/>
  <c r="P432"/>
  <c r="AA431"/>
  <c r="Z431"/>
  <c r="AB431"/>
  <c r="U702"/>
  <c r="U703"/>
  <c r="U704"/>
  <c r="U705"/>
  <c r="U706"/>
  <c r="U707"/>
  <c r="U708"/>
  <c r="U709"/>
  <c r="Y431"/>
  <c r="V432"/>
  <c r="AA432"/>
  <c r="R752"/>
  <c r="Q709"/>
  <c r="S710"/>
  <c r="W432"/>
  <c r="X432"/>
  <c r="P433"/>
  <c r="Z432"/>
  <c r="AB432"/>
  <c r="U710"/>
  <c r="Y432"/>
  <c r="V433"/>
  <c r="Q710"/>
  <c r="T753"/>
  <c r="R753"/>
  <c r="T754"/>
  <c r="R754"/>
  <c r="T755"/>
  <c r="W433"/>
  <c r="X433"/>
  <c r="P434"/>
  <c r="AA433"/>
  <c r="Z433"/>
  <c r="AB433"/>
  <c r="U711"/>
  <c r="V434"/>
  <c r="AA434"/>
  <c r="Y433"/>
  <c r="R755"/>
  <c r="T756"/>
  <c r="X434"/>
  <c r="P435"/>
  <c r="W434"/>
  <c r="S711"/>
  <c r="Z434"/>
  <c r="AB434"/>
  <c r="V435"/>
  <c r="AA435"/>
  <c r="Y434"/>
  <c r="R756"/>
  <c r="T757"/>
  <c r="R757"/>
  <c r="T758"/>
  <c r="Q711"/>
  <c r="U712"/>
  <c r="W435"/>
  <c r="X435"/>
  <c r="P436"/>
  <c r="Z435"/>
  <c r="AB435"/>
  <c r="Y435"/>
  <c r="V436"/>
  <c r="S712"/>
  <c r="Q712"/>
  <c r="U713"/>
  <c r="R758"/>
  <c r="T759"/>
  <c r="X436"/>
  <c r="W436"/>
  <c r="P437"/>
  <c r="AA436"/>
  <c r="Z436"/>
  <c r="AB436"/>
  <c r="Y436"/>
  <c r="V437"/>
  <c r="AA437"/>
  <c r="S713"/>
  <c r="Q713"/>
  <c r="U714"/>
  <c r="R759"/>
  <c r="W437"/>
  <c r="X437"/>
  <c r="P438"/>
  <c r="Z437"/>
  <c r="AB437"/>
  <c r="Y437"/>
  <c r="V438"/>
  <c r="W438"/>
  <c r="X438"/>
  <c r="P439"/>
  <c r="S714"/>
  <c r="T760"/>
  <c r="AA438"/>
  <c r="Z438"/>
  <c r="AB438"/>
  <c r="Y438"/>
  <c r="V439"/>
  <c r="R760"/>
  <c r="X439"/>
  <c r="W439"/>
  <c r="P440"/>
  <c r="Q714"/>
  <c r="U715"/>
  <c r="AA439"/>
  <c r="Z439"/>
  <c r="AB439"/>
  <c r="V440"/>
  <c r="Y439"/>
  <c r="S715"/>
  <c r="Q715"/>
  <c r="S716"/>
  <c r="Q716"/>
  <c r="S717"/>
  <c r="Q717"/>
  <c r="S718"/>
  <c r="Q718"/>
  <c r="S719"/>
  <c r="Q719"/>
  <c r="S720"/>
  <c r="Q720"/>
  <c r="S721"/>
  <c r="X440"/>
  <c r="W440"/>
  <c r="P441"/>
  <c r="T761"/>
  <c r="AA440"/>
  <c r="Z440"/>
  <c r="AB440"/>
  <c r="U716"/>
  <c r="U717"/>
  <c r="U718"/>
  <c r="U719"/>
  <c r="U720"/>
  <c r="U721"/>
  <c r="V441"/>
  <c r="AA441"/>
  <c r="Y440"/>
  <c r="Q721"/>
  <c r="S722"/>
  <c r="Q722"/>
  <c r="S723"/>
  <c r="R761"/>
  <c r="X441"/>
  <c r="W441"/>
  <c r="P442"/>
  <c r="Z441"/>
  <c r="AB441"/>
  <c r="U722"/>
  <c r="U723"/>
  <c r="V442"/>
  <c r="Y441"/>
  <c r="T762"/>
  <c r="R762"/>
  <c r="X442"/>
  <c r="W442"/>
  <c r="P443"/>
  <c r="Q723"/>
  <c r="AA442"/>
  <c r="Z442"/>
  <c r="AB442"/>
  <c r="U724"/>
  <c r="V443"/>
  <c r="AA443"/>
  <c r="Y442"/>
  <c r="T763"/>
  <c r="R763"/>
  <c r="X443"/>
  <c r="P444"/>
  <c r="W443"/>
  <c r="S724"/>
  <c r="Z443"/>
  <c r="AB443"/>
  <c r="Y443"/>
  <c r="V444"/>
  <c r="Q724"/>
  <c r="U725"/>
  <c r="X444"/>
  <c r="W444"/>
  <c r="P445"/>
  <c r="T764"/>
  <c r="AA444"/>
  <c r="Z444"/>
  <c r="AB444"/>
  <c r="Y444"/>
  <c r="V445"/>
  <c r="AA445"/>
  <c r="R764"/>
  <c r="T765"/>
  <c r="R765"/>
  <c r="T766"/>
  <c r="R766"/>
  <c r="T767"/>
  <c r="X445"/>
  <c r="W445"/>
  <c r="P446"/>
  <c r="S725"/>
  <c r="Z445"/>
  <c r="AB445"/>
  <c r="Y445"/>
  <c r="V446"/>
  <c r="R767"/>
  <c r="T768"/>
  <c r="Q725"/>
  <c r="U726"/>
  <c r="W446"/>
  <c r="P447"/>
  <c r="X446"/>
  <c r="AA446"/>
  <c r="Z446"/>
  <c r="AB446"/>
  <c r="Y446"/>
  <c r="V447"/>
  <c r="AA447"/>
  <c r="S726"/>
  <c r="Q726"/>
  <c r="U727"/>
  <c r="R768"/>
  <c r="W447"/>
  <c r="X447"/>
  <c r="P448"/>
  <c r="Z447"/>
  <c r="AB447"/>
  <c r="Y447"/>
  <c r="V448"/>
  <c r="S727"/>
  <c r="Q727"/>
  <c r="S728"/>
  <c r="Q728"/>
  <c r="S729"/>
  <c r="Q729"/>
  <c r="S730"/>
  <c r="Q730"/>
  <c r="S731"/>
  <c r="Q731"/>
  <c r="S732"/>
  <c r="Q732"/>
  <c r="W448"/>
  <c r="X448"/>
  <c r="P449"/>
  <c r="T769"/>
  <c r="AA448"/>
  <c r="Z448"/>
  <c r="AB448"/>
  <c r="V449"/>
  <c r="Y448"/>
  <c r="U728"/>
  <c r="U729"/>
  <c r="U730"/>
  <c r="U731"/>
  <c r="U732"/>
  <c r="U733"/>
  <c r="X449"/>
  <c r="W449"/>
  <c r="P450"/>
  <c r="R769"/>
  <c r="S733"/>
  <c r="AA449"/>
  <c r="Z449"/>
  <c r="AB449"/>
  <c r="Y449"/>
  <c r="V450"/>
  <c r="AA450"/>
  <c r="W450"/>
  <c r="P451"/>
  <c r="X450"/>
  <c r="AB450"/>
  <c r="Q733"/>
  <c r="U734"/>
  <c r="T770"/>
  <c r="Z450"/>
  <c r="Y450"/>
  <c r="V451"/>
  <c r="AA451"/>
  <c r="S734"/>
  <c r="Q734"/>
  <c r="U735"/>
  <c r="R770"/>
  <c r="W451"/>
  <c r="X451"/>
  <c r="P452"/>
  <c r="Z451"/>
  <c r="AB451"/>
  <c r="Y451"/>
  <c r="V452"/>
  <c r="S735"/>
  <c r="W452"/>
  <c r="P453"/>
  <c r="X452"/>
  <c r="Q735"/>
  <c r="U736"/>
  <c r="T771"/>
  <c r="R771"/>
  <c r="T772"/>
  <c r="AA452"/>
  <c r="Z452"/>
  <c r="AB452"/>
  <c r="S736"/>
  <c r="Y452"/>
  <c r="V453"/>
  <c r="R772"/>
  <c r="T773"/>
  <c r="Q736"/>
  <c r="U737"/>
  <c r="W453"/>
  <c r="P454"/>
  <c r="X453"/>
  <c r="AA453"/>
  <c r="Z453"/>
  <c r="AB453"/>
  <c r="Y453"/>
  <c r="V454"/>
  <c r="AA454"/>
  <c r="S737"/>
  <c r="Q737"/>
  <c r="S738"/>
  <c r="Q738"/>
  <c r="S739"/>
  <c r="Q739"/>
  <c r="S740"/>
  <c r="W454"/>
  <c r="P455"/>
  <c r="X454"/>
  <c r="R773"/>
  <c r="U738"/>
  <c r="U739"/>
  <c r="U740"/>
  <c r="Z454"/>
  <c r="AB454"/>
  <c r="Y454"/>
  <c r="V455"/>
  <c r="T774"/>
  <c r="R774"/>
  <c r="T775"/>
  <c r="R775"/>
  <c r="T776"/>
  <c r="R776"/>
  <c r="T777"/>
  <c r="R777"/>
  <c r="T778"/>
  <c r="R778"/>
  <c r="T779"/>
  <c r="Q740"/>
  <c r="S741"/>
  <c r="W455"/>
  <c r="X455"/>
  <c r="P456"/>
  <c r="AA455"/>
  <c r="Z455"/>
  <c r="AB455"/>
  <c r="U741"/>
  <c r="Y455"/>
  <c r="V456"/>
  <c r="Q741"/>
  <c r="S742"/>
  <c r="W456"/>
  <c r="P457"/>
  <c r="X456"/>
  <c r="R779"/>
  <c r="T780"/>
  <c r="R780"/>
  <c r="T781"/>
  <c r="R781"/>
  <c r="T782"/>
  <c r="AA456"/>
  <c r="Z456"/>
  <c r="AB456"/>
  <c r="U742"/>
  <c r="Y456"/>
  <c r="V457"/>
  <c r="Q742"/>
  <c r="R782"/>
  <c r="T783"/>
  <c r="X457"/>
  <c r="W457"/>
  <c r="P458"/>
  <c r="AA457"/>
  <c r="Z457"/>
  <c r="AB457"/>
  <c r="U743"/>
  <c r="V458"/>
  <c r="Y457"/>
  <c r="R783"/>
  <c r="X458"/>
  <c r="W458"/>
  <c r="P459"/>
  <c r="S743"/>
  <c r="AA458"/>
  <c r="Z458"/>
  <c r="AB458"/>
  <c r="Y458"/>
  <c r="V459"/>
  <c r="AA459"/>
  <c r="Q743"/>
  <c r="U744"/>
  <c r="W459"/>
  <c r="X459"/>
  <c r="P460"/>
  <c r="T784"/>
  <c r="Z459"/>
  <c r="AB459"/>
  <c r="V460"/>
  <c r="AA460"/>
  <c r="Y459"/>
  <c r="S744"/>
  <c r="Q744"/>
  <c r="U745"/>
  <c r="R784"/>
  <c r="X460"/>
  <c r="P461"/>
  <c r="W460"/>
  <c r="Z460"/>
  <c r="AB460"/>
  <c r="V461"/>
  <c r="AA461"/>
  <c r="Y460"/>
  <c r="X461"/>
  <c r="W461"/>
  <c r="P462"/>
  <c r="S745"/>
  <c r="T785"/>
  <c r="Z461"/>
  <c r="AB461"/>
  <c r="Y461"/>
  <c r="V462"/>
  <c r="R785"/>
  <c r="P463"/>
  <c r="X462"/>
  <c r="W462"/>
  <c r="Q745"/>
  <c r="S746"/>
  <c r="Q746"/>
  <c r="S747"/>
  <c r="AA462"/>
  <c r="Z462"/>
  <c r="AB462"/>
  <c r="Y462"/>
  <c r="V463"/>
  <c r="AA463"/>
  <c r="Q747"/>
  <c r="S748"/>
  <c r="W463"/>
  <c r="P464"/>
  <c r="X463"/>
  <c r="U746"/>
  <c r="U747"/>
  <c r="T786"/>
  <c r="Z463"/>
  <c r="AB463"/>
  <c r="V464"/>
  <c r="AA464"/>
  <c r="Y463"/>
  <c r="U748"/>
  <c r="R786"/>
  <c r="T787"/>
  <c r="W464"/>
  <c r="X464"/>
  <c r="P465"/>
  <c r="Q748"/>
  <c r="Z464"/>
  <c r="AB464"/>
  <c r="U749"/>
  <c r="Y464"/>
  <c r="V465"/>
  <c r="AA465"/>
  <c r="S749"/>
  <c r="Q749"/>
  <c r="R787"/>
  <c r="X465"/>
  <c r="W465"/>
  <c r="P466"/>
  <c r="Z465"/>
  <c r="AB465"/>
  <c r="Y465"/>
  <c r="V466"/>
  <c r="U750"/>
  <c r="S750"/>
  <c r="Q750"/>
  <c r="S751"/>
  <c r="Q751"/>
  <c r="S752"/>
  <c r="Q752"/>
  <c r="S753"/>
  <c r="Q753"/>
  <c r="S754"/>
  <c r="Q754"/>
  <c r="S755"/>
  <c r="X466"/>
  <c r="W466"/>
  <c r="P467"/>
  <c r="T788"/>
  <c r="AA466"/>
  <c r="Z466"/>
  <c r="AB466"/>
  <c r="Y466"/>
  <c r="V467"/>
  <c r="AA467"/>
  <c r="U751"/>
  <c r="U752"/>
  <c r="U753"/>
  <c r="U754"/>
  <c r="U755"/>
  <c r="Q755"/>
  <c r="S756"/>
  <c r="W467"/>
  <c r="P468"/>
  <c r="X467"/>
  <c r="R788"/>
  <c r="Z467"/>
  <c r="AB467"/>
  <c r="U756"/>
  <c r="V468"/>
  <c r="Y467"/>
  <c r="T789"/>
  <c r="R789"/>
  <c r="Q756"/>
  <c r="X468"/>
  <c r="P469"/>
  <c r="W468"/>
  <c r="U757"/>
  <c r="AA468"/>
  <c r="Z468"/>
  <c r="AB468"/>
  <c r="Y468"/>
  <c r="V469"/>
  <c r="AA469"/>
  <c r="T790"/>
  <c r="R790"/>
  <c r="S757"/>
  <c r="Q757"/>
  <c r="W469"/>
  <c r="X469"/>
  <c r="P470"/>
  <c r="Z469"/>
  <c r="AB469"/>
  <c r="V470"/>
  <c r="AA470"/>
  <c r="Y469"/>
  <c r="U758"/>
  <c r="S758"/>
  <c r="Q758"/>
  <c r="S759"/>
  <c r="Q759"/>
  <c r="S760"/>
  <c r="Q760"/>
  <c r="S761"/>
  <c r="Q761"/>
  <c r="T791"/>
  <c r="W470"/>
  <c r="X470"/>
  <c r="P471"/>
  <c r="Z470"/>
  <c r="AB470"/>
  <c r="V471"/>
  <c r="AA471"/>
  <c r="Y470"/>
  <c r="S762"/>
  <c r="Q762"/>
  <c r="U759"/>
  <c r="U760"/>
  <c r="U761"/>
  <c r="U762"/>
  <c r="R791"/>
  <c r="T792"/>
  <c r="R792"/>
  <c r="T793"/>
  <c r="W471"/>
  <c r="P472"/>
  <c r="X471"/>
  <c r="Z471"/>
  <c r="AB471"/>
  <c r="V472"/>
  <c r="AA472"/>
  <c r="Y471"/>
  <c r="U763"/>
  <c r="R793"/>
  <c r="T794"/>
  <c r="R794"/>
  <c r="T795"/>
  <c r="W472"/>
  <c r="X472"/>
  <c r="P473"/>
  <c r="S763"/>
  <c r="Z472"/>
  <c r="AB472"/>
  <c r="Y472"/>
  <c r="V473"/>
  <c r="Q763"/>
  <c r="U764"/>
  <c r="X473"/>
  <c r="W473"/>
  <c r="P474"/>
  <c r="R795"/>
  <c r="T796"/>
  <c r="AA473"/>
  <c r="Z473"/>
  <c r="AB473"/>
  <c r="Y473"/>
  <c r="V474"/>
  <c r="R796"/>
  <c r="T797"/>
  <c r="W474"/>
  <c r="P475"/>
  <c r="X474"/>
  <c r="S764"/>
  <c r="AA474"/>
  <c r="Z474"/>
  <c r="AB474"/>
  <c r="Y474"/>
  <c r="V475"/>
  <c r="AA475"/>
  <c r="R797"/>
  <c r="T798"/>
  <c r="R798"/>
  <c r="T799"/>
  <c r="R799"/>
  <c r="T800"/>
  <c r="Q764"/>
  <c r="U765"/>
  <c r="X475"/>
  <c r="W475"/>
  <c r="P476"/>
  <c r="Z475"/>
  <c r="AB475"/>
  <c r="Y475"/>
  <c r="V476"/>
  <c r="S765"/>
  <c r="Q765"/>
  <c r="U766"/>
  <c r="R800"/>
  <c r="T801"/>
  <c r="R801"/>
  <c r="T802"/>
  <c r="R802"/>
  <c r="T803"/>
  <c r="R803"/>
  <c r="T804"/>
  <c r="R804"/>
  <c r="T805"/>
  <c r="R805"/>
  <c r="T806"/>
  <c r="W476"/>
  <c r="X476"/>
  <c r="P477"/>
  <c r="AA476"/>
  <c r="Z476"/>
  <c r="AB476"/>
  <c r="S766"/>
  <c r="Q766"/>
  <c r="U767"/>
  <c r="Y476"/>
  <c r="V477"/>
  <c r="R806"/>
  <c r="T807"/>
  <c r="R807"/>
  <c r="T808"/>
  <c r="R808"/>
  <c r="T809"/>
  <c r="R809"/>
  <c r="T810"/>
  <c r="R810"/>
  <c r="T811"/>
  <c r="R811"/>
  <c r="T812"/>
  <c r="R812"/>
  <c r="T813"/>
  <c r="R813"/>
  <c r="T814"/>
  <c r="W477"/>
  <c r="P478"/>
  <c r="X477"/>
  <c r="AA477"/>
  <c r="Z477"/>
  <c r="AB477"/>
  <c r="S767"/>
  <c r="V478"/>
  <c r="AA478"/>
  <c r="Y477"/>
  <c r="W478"/>
  <c r="X478"/>
  <c r="P479"/>
  <c r="Q767"/>
  <c r="U768"/>
  <c r="R814"/>
  <c r="T815"/>
  <c r="R815"/>
  <c r="T816"/>
  <c r="R816"/>
  <c r="T817"/>
  <c r="R817"/>
  <c r="T818"/>
  <c r="R818"/>
  <c r="T819"/>
  <c r="R819"/>
  <c r="T820"/>
  <c r="R820"/>
  <c r="T821"/>
  <c r="R821"/>
  <c r="T822"/>
  <c r="R822"/>
  <c r="T823"/>
  <c r="R823"/>
  <c r="T824"/>
  <c r="R824"/>
  <c r="T825"/>
  <c r="Z478"/>
  <c r="AB478"/>
  <c r="S768"/>
  <c r="Q768"/>
  <c r="U769"/>
  <c r="V479"/>
  <c r="Y478"/>
  <c r="X479"/>
  <c r="W479"/>
  <c r="P480"/>
  <c r="R825"/>
  <c r="T826"/>
  <c r="R826"/>
  <c r="T827"/>
  <c r="R827"/>
  <c r="T828"/>
  <c r="AA479"/>
  <c r="Z479"/>
  <c r="AB479"/>
  <c r="V480"/>
  <c r="Y479"/>
  <c r="W480"/>
  <c r="P481"/>
  <c r="X480"/>
  <c r="S769"/>
  <c r="R828"/>
  <c r="T829"/>
  <c r="AA480"/>
  <c r="Z480"/>
  <c r="AB480"/>
  <c r="V481"/>
  <c r="Y480"/>
  <c r="R829"/>
  <c r="Q769"/>
  <c r="U770"/>
  <c r="W481"/>
  <c r="X481"/>
  <c r="P482"/>
  <c r="AA481"/>
  <c r="Z481"/>
  <c r="AB481"/>
  <c r="V482"/>
  <c r="Y481"/>
  <c r="W482"/>
  <c r="X482"/>
  <c r="P483"/>
  <c r="S770"/>
  <c r="Q770"/>
  <c r="S771"/>
  <c r="Q771"/>
  <c r="S772"/>
  <c r="Q772"/>
  <c r="S773"/>
  <c r="T830"/>
  <c r="AA482"/>
  <c r="Z482"/>
  <c r="AB482"/>
  <c r="V483"/>
  <c r="Y482"/>
  <c r="Q773"/>
  <c r="S774"/>
  <c r="U771"/>
  <c r="U772"/>
  <c r="U773"/>
  <c r="R830"/>
  <c r="T831"/>
  <c r="R831"/>
  <c r="T832"/>
  <c r="X483"/>
  <c r="W483"/>
  <c r="P484"/>
  <c r="AA483"/>
  <c r="Z483"/>
  <c r="AB483"/>
  <c r="U774"/>
  <c r="V484"/>
  <c r="AA484"/>
  <c r="Y483"/>
  <c r="Q774"/>
  <c r="W484"/>
  <c r="P485"/>
  <c r="X484"/>
  <c r="R832"/>
  <c r="Z484"/>
  <c r="AB484"/>
  <c r="U775"/>
  <c r="V485"/>
  <c r="Y484"/>
  <c r="S775"/>
  <c r="T833"/>
  <c r="R833"/>
  <c r="T834"/>
  <c r="R834"/>
  <c r="T835"/>
  <c r="R835"/>
  <c r="T836"/>
  <c r="R836"/>
  <c r="T837"/>
  <c r="W485"/>
  <c r="X485"/>
  <c r="P486"/>
  <c r="AA485"/>
  <c r="Z485"/>
  <c r="AB485"/>
  <c r="Q775"/>
  <c r="S776"/>
  <c r="Q776"/>
  <c r="V486"/>
  <c r="AA486"/>
  <c r="Y485"/>
  <c r="R837"/>
  <c r="W486"/>
  <c r="X486"/>
  <c r="P487"/>
  <c r="Z486"/>
  <c r="AB486"/>
  <c r="U776"/>
  <c r="U777"/>
  <c r="V487"/>
  <c r="Y486"/>
  <c r="W487"/>
  <c r="X487"/>
  <c r="P488"/>
  <c r="S777"/>
  <c r="T838"/>
  <c r="AA487"/>
  <c r="Z487"/>
  <c r="AB487"/>
  <c r="V488"/>
  <c r="Y487"/>
  <c r="Q777"/>
  <c r="U778"/>
  <c r="R838"/>
  <c r="X488"/>
  <c r="P489"/>
  <c r="W488"/>
  <c r="AA488"/>
  <c r="Z488"/>
  <c r="AB488"/>
  <c r="V489"/>
  <c r="Y488"/>
  <c r="X489"/>
  <c r="P490"/>
  <c r="W489"/>
  <c r="T839"/>
  <c r="R839"/>
  <c r="T840"/>
  <c r="R840"/>
  <c r="T841"/>
  <c r="R841"/>
  <c r="T842"/>
  <c r="S778"/>
  <c r="Q778"/>
  <c r="S779"/>
  <c r="Q779"/>
  <c r="S780"/>
  <c r="AA489"/>
  <c r="Z489"/>
  <c r="AB489"/>
  <c r="V490"/>
  <c r="Y489"/>
  <c r="Q780"/>
  <c r="S781"/>
  <c r="R842"/>
  <c r="T843"/>
  <c r="R843"/>
  <c r="T844"/>
  <c r="X490"/>
  <c r="W490"/>
  <c r="P491"/>
  <c r="U779"/>
  <c r="U780"/>
  <c r="AA490"/>
  <c r="Z490"/>
  <c r="AB490"/>
  <c r="U781"/>
  <c r="V491"/>
  <c r="AA491"/>
  <c r="Y490"/>
  <c r="Q781"/>
  <c r="S782"/>
  <c r="Q782"/>
  <c r="S783"/>
  <c r="Q783"/>
  <c r="S784"/>
  <c r="Q784"/>
  <c r="S785"/>
  <c r="R844"/>
  <c r="T845"/>
  <c r="R845"/>
  <c r="T846"/>
  <c r="R846"/>
  <c r="T847"/>
  <c r="X491"/>
  <c r="P492"/>
  <c r="W491"/>
  <c r="Z491"/>
  <c r="AB491"/>
  <c r="U782"/>
  <c r="U783"/>
  <c r="U784"/>
  <c r="U785"/>
  <c r="V492"/>
  <c r="Y491"/>
  <c r="Q785"/>
  <c r="S786"/>
  <c r="X492"/>
  <c r="W492"/>
  <c r="P493"/>
  <c r="R847"/>
  <c r="AA492"/>
  <c r="Z492"/>
  <c r="AB492"/>
  <c r="V493"/>
  <c r="Y492"/>
  <c r="X493"/>
  <c r="W493"/>
  <c r="P494"/>
  <c r="U786"/>
  <c r="Q786"/>
  <c r="S787"/>
  <c r="T848"/>
  <c r="AA493"/>
  <c r="Z493"/>
  <c r="AB493"/>
  <c r="V494"/>
  <c r="Y493"/>
  <c r="R848"/>
  <c r="X494"/>
  <c r="W494"/>
  <c r="P495"/>
  <c r="Q787"/>
  <c r="S788"/>
  <c r="U787"/>
  <c r="AA494"/>
  <c r="Z494"/>
  <c r="AB494"/>
  <c r="V495"/>
  <c r="Y494"/>
  <c r="U788"/>
  <c r="Q788"/>
  <c r="X495"/>
  <c r="W495"/>
  <c r="P496"/>
  <c r="T849"/>
  <c r="AA495"/>
  <c r="Z495"/>
  <c r="AB495"/>
  <c r="V496"/>
  <c r="Y495"/>
  <c r="U789"/>
  <c r="X496"/>
  <c r="AB496"/>
  <c r="P497"/>
  <c r="W496"/>
  <c r="R849"/>
  <c r="S789"/>
  <c r="AA496"/>
  <c r="Z496"/>
  <c r="V497"/>
  <c r="AA497"/>
  <c r="Y496"/>
  <c r="T850"/>
  <c r="R850"/>
  <c r="T851"/>
  <c r="R851"/>
  <c r="T852"/>
  <c r="R852"/>
  <c r="T853"/>
  <c r="R853"/>
  <c r="T854"/>
  <c r="Q789"/>
  <c r="S790"/>
  <c r="X497"/>
  <c r="W497"/>
  <c r="P498"/>
  <c r="U790"/>
  <c r="Z497"/>
  <c r="AB497"/>
  <c r="V498"/>
  <c r="Y497"/>
  <c r="Q790"/>
  <c r="U791"/>
  <c r="R854"/>
  <c r="W498"/>
  <c r="P499"/>
  <c r="X498"/>
  <c r="AA498"/>
  <c r="Z498"/>
  <c r="AB498"/>
  <c r="V499"/>
  <c r="Y498"/>
  <c r="S791"/>
  <c r="Q791"/>
  <c r="U792"/>
  <c r="T855"/>
  <c r="X499"/>
  <c r="P500"/>
  <c r="W499"/>
  <c r="R855"/>
  <c r="AA499"/>
  <c r="Z499"/>
  <c r="AB499"/>
  <c r="V500"/>
  <c r="Y499"/>
  <c r="S792"/>
  <c r="Q792"/>
  <c r="U793"/>
  <c r="W500"/>
  <c r="X500"/>
  <c r="P501"/>
  <c r="T856"/>
  <c r="AA500"/>
  <c r="Z500"/>
  <c r="AB500"/>
  <c r="V501"/>
  <c r="Y500"/>
  <c r="W501"/>
  <c r="P502"/>
  <c r="X501"/>
  <c r="R856"/>
  <c r="T857"/>
  <c r="S793"/>
  <c r="AA501"/>
  <c r="Z501"/>
  <c r="AB501"/>
  <c r="V502"/>
  <c r="Y501"/>
  <c r="R857"/>
  <c r="Q793"/>
  <c r="U794"/>
  <c r="X502"/>
  <c r="P503"/>
  <c r="W502"/>
  <c r="AA502"/>
  <c r="Z502"/>
  <c r="AB502"/>
  <c r="V503"/>
  <c r="Y502"/>
  <c r="X503"/>
  <c r="W503"/>
  <c r="P504"/>
  <c r="S794"/>
  <c r="Q794"/>
  <c r="S795"/>
  <c r="T858"/>
  <c r="R858"/>
  <c r="T859"/>
  <c r="R859"/>
  <c r="T860"/>
  <c r="AA503"/>
  <c r="Z503"/>
  <c r="AB503"/>
  <c r="V504"/>
  <c r="Y503"/>
  <c r="R860"/>
  <c r="T861"/>
  <c r="R861"/>
  <c r="T862"/>
  <c r="R862"/>
  <c r="T863"/>
  <c r="R863"/>
  <c r="T864"/>
  <c r="W504"/>
  <c r="P505"/>
  <c r="X504"/>
  <c r="AB504"/>
  <c r="U795"/>
  <c r="Q795"/>
  <c r="S796"/>
  <c r="AA504"/>
  <c r="Z504"/>
  <c r="V505"/>
  <c r="AA505"/>
  <c r="Y504"/>
  <c r="R864"/>
  <c r="T865"/>
  <c r="R865"/>
  <c r="T866"/>
  <c r="R866"/>
  <c r="T867"/>
  <c r="U796"/>
  <c r="Q796"/>
  <c r="W505"/>
  <c r="P506"/>
  <c r="X505"/>
  <c r="Z505"/>
  <c r="AB505"/>
  <c r="V506"/>
  <c r="AA506"/>
  <c r="Y505"/>
  <c r="U797"/>
  <c r="R867"/>
  <c r="T868"/>
  <c r="X506"/>
  <c r="W506"/>
  <c r="P507"/>
  <c r="S797"/>
  <c r="Z506"/>
  <c r="AB506"/>
  <c r="V507"/>
  <c r="AA507"/>
  <c r="Y506"/>
  <c r="R868"/>
  <c r="Q797"/>
  <c r="U798"/>
  <c r="X507"/>
  <c r="P508"/>
  <c r="W507"/>
  <c r="Z507"/>
  <c r="AB507"/>
  <c r="V508"/>
  <c r="AA508"/>
  <c r="Y507"/>
  <c r="T869"/>
  <c r="R869"/>
  <c r="X508"/>
  <c r="W508"/>
  <c r="P509"/>
  <c r="S798"/>
  <c r="Z508"/>
  <c r="AB508"/>
  <c r="V509"/>
  <c r="AA509"/>
  <c r="Y508"/>
  <c r="Q798"/>
  <c r="U799"/>
  <c r="W509"/>
  <c r="X509"/>
  <c r="P510"/>
  <c r="T870"/>
  <c r="R870"/>
  <c r="T871"/>
  <c r="R871"/>
  <c r="T872"/>
  <c r="R872"/>
  <c r="T873"/>
  <c r="R873"/>
  <c r="T874"/>
  <c r="R874"/>
  <c r="T875"/>
  <c r="Z509"/>
  <c r="AB509"/>
  <c r="V510"/>
  <c r="AA510"/>
  <c r="Y509"/>
  <c r="X510"/>
  <c r="W510"/>
  <c r="P511"/>
  <c r="R875"/>
  <c r="T876"/>
  <c r="S799"/>
  <c r="Q799"/>
  <c r="S800"/>
  <c r="Z510"/>
  <c r="AB510"/>
  <c r="V511"/>
  <c r="AA511"/>
  <c r="Y510"/>
  <c r="Q800"/>
  <c r="S801"/>
  <c r="R876"/>
  <c r="X511"/>
  <c r="W511"/>
  <c r="P512"/>
  <c r="U800"/>
  <c r="Z511"/>
  <c r="AB511"/>
  <c r="V512"/>
  <c r="AA512"/>
  <c r="Y511"/>
  <c r="T877"/>
  <c r="R877"/>
  <c r="Q801"/>
  <c r="S802"/>
  <c r="X512"/>
  <c r="P513"/>
  <c r="W512"/>
  <c r="U801"/>
  <c r="Z512"/>
  <c r="AB512"/>
  <c r="V513"/>
  <c r="AA513"/>
  <c r="Y512"/>
  <c r="T878"/>
  <c r="R878"/>
  <c r="T879"/>
  <c r="R879"/>
  <c r="T880"/>
  <c r="R880"/>
  <c r="T881"/>
  <c r="R881"/>
  <c r="T882"/>
  <c r="R882"/>
  <c r="T883"/>
  <c r="R883"/>
  <c r="T884"/>
  <c r="R884"/>
  <c r="T885"/>
  <c r="U802"/>
  <c r="P514"/>
  <c r="W513"/>
  <c r="X513"/>
  <c r="Q802"/>
  <c r="Z513"/>
  <c r="AB513"/>
  <c r="U803"/>
  <c r="Y513"/>
  <c r="V514"/>
  <c r="S803"/>
  <c r="Q803"/>
  <c r="X514"/>
  <c r="W514"/>
  <c r="P515"/>
  <c r="R885"/>
  <c r="T886"/>
  <c r="AA514"/>
  <c r="Z514"/>
  <c r="AB514"/>
  <c r="U804"/>
  <c r="Y514"/>
  <c r="V515"/>
  <c r="R886"/>
  <c r="T887"/>
  <c r="W515"/>
  <c r="P516"/>
  <c r="X515"/>
  <c r="S804"/>
  <c r="AA515"/>
  <c r="Z515"/>
  <c r="AB515"/>
  <c r="V516"/>
  <c r="Y515"/>
  <c r="Q804"/>
  <c r="U805"/>
  <c r="X516"/>
  <c r="W516"/>
  <c r="P517"/>
  <c r="R887"/>
  <c r="AA516"/>
  <c r="Z516"/>
  <c r="AB516"/>
  <c r="V517"/>
  <c r="Y516"/>
  <c r="T888"/>
  <c r="R888"/>
  <c r="W517"/>
  <c r="P518"/>
  <c r="X517"/>
  <c r="S805"/>
  <c r="AA517"/>
  <c r="Z517"/>
  <c r="AB517"/>
  <c r="Y517"/>
  <c r="V518"/>
  <c r="AA518"/>
  <c r="T889"/>
  <c r="R889"/>
  <c r="T890"/>
  <c r="R890"/>
  <c r="T891"/>
  <c r="R891"/>
  <c r="T892"/>
  <c r="R892"/>
  <c r="T893"/>
  <c r="Q805"/>
  <c r="U806"/>
  <c r="W518"/>
  <c r="P519"/>
  <c r="X518"/>
  <c r="Z518"/>
  <c r="AB518"/>
  <c r="V519"/>
  <c r="Y518"/>
  <c r="R893"/>
  <c r="T894"/>
  <c r="W519"/>
  <c r="X519"/>
  <c r="P520"/>
  <c r="S806"/>
  <c r="Q806"/>
  <c r="S807"/>
  <c r="Q807"/>
  <c r="S808"/>
  <c r="AA519"/>
  <c r="Z519"/>
  <c r="AB519"/>
  <c r="V520"/>
  <c r="Y519"/>
  <c r="W520"/>
  <c r="X520"/>
  <c r="P521"/>
  <c r="Q808"/>
  <c r="S809"/>
  <c r="R894"/>
  <c r="T895"/>
  <c r="U807"/>
  <c r="U808"/>
  <c r="AA520"/>
  <c r="Z520"/>
  <c r="AB520"/>
  <c r="V521"/>
  <c r="Y520"/>
  <c r="Q809"/>
  <c r="R895"/>
  <c r="T896"/>
  <c r="W521"/>
  <c r="X521"/>
  <c r="P522"/>
  <c r="U809"/>
  <c r="AA521"/>
  <c r="Z521"/>
  <c r="AB521"/>
  <c r="V522"/>
  <c r="Y521"/>
  <c r="R896"/>
  <c r="X522"/>
  <c r="P523"/>
  <c r="W522"/>
  <c r="U810"/>
  <c r="S810"/>
  <c r="AA522"/>
  <c r="Z522"/>
  <c r="AB522"/>
  <c r="Y522"/>
  <c r="V523"/>
  <c r="AA523"/>
  <c r="Q810"/>
  <c r="S811"/>
  <c r="Q811"/>
  <c r="S812"/>
  <c r="Q812"/>
  <c r="S813"/>
  <c r="X523"/>
  <c r="W523"/>
  <c r="P524"/>
  <c r="U811"/>
  <c r="T897"/>
  <c r="Z523"/>
  <c r="AB523"/>
  <c r="Y523"/>
  <c r="V524"/>
  <c r="Q813"/>
  <c r="S814"/>
  <c r="Q814"/>
  <c r="S815"/>
  <c r="Q815"/>
  <c r="S816"/>
  <c r="Q816"/>
  <c r="S817"/>
  <c r="Q817"/>
  <c r="S818"/>
  <c r="Q818"/>
  <c r="S819"/>
  <c r="R897"/>
  <c r="T898"/>
  <c r="W524"/>
  <c r="X524"/>
  <c r="P525"/>
  <c r="U812"/>
  <c r="U813"/>
  <c r="AA524"/>
  <c r="Z524"/>
  <c r="AB524"/>
  <c r="U814"/>
  <c r="U815"/>
  <c r="U816"/>
  <c r="U817"/>
  <c r="U818"/>
  <c r="U819"/>
  <c r="V525"/>
  <c r="AA525"/>
  <c r="Y524"/>
  <c r="Q819"/>
  <c r="S820"/>
  <c r="X525"/>
  <c r="P526"/>
  <c r="W525"/>
  <c r="R898"/>
  <c r="Z525"/>
  <c r="AB525"/>
  <c r="U820"/>
  <c r="V526"/>
  <c r="Y525"/>
  <c r="Q820"/>
  <c r="T899"/>
  <c r="X526"/>
  <c r="W526"/>
  <c r="P527"/>
  <c r="AA526"/>
  <c r="Z526"/>
  <c r="AB526"/>
  <c r="U821"/>
  <c r="S821"/>
  <c r="Q821"/>
  <c r="Y526"/>
  <c r="V527"/>
  <c r="AA527"/>
  <c r="P528"/>
  <c r="X527"/>
  <c r="W527"/>
  <c r="R899"/>
  <c r="Z527"/>
  <c r="AB527"/>
  <c r="U822"/>
  <c r="Y527"/>
  <c r="V528"/>
  <c r="AA528"/>
  <c r="W528"/>
  <c r="X528"/>
  <c r="P529"/>
  <c r="S822"/>
  <c r="Q822"/>
  <c r="S823"/>
  <c r="Q823"/>
  <c r="S824"/>
  <c r="T900"/>
  <c r="R900"/>
  <c r="T901"/>
  <c r="R901"/>
  <c r="T902"/>
  <c r="Z528"/>
  <c r="AB528"/>
  <c r="U823"/>
  <c r="U824"/>
  <c r="Y528"/>
  <c r="V529"/>
  <c r="R902"/>
  <c r="T903"/>
  <c r="Q824"/>
  <c r="S825"/>
  <c r="Q825"/>
  <c r="S826"/>
  <c r="Q826"/>
  <c r="S827"/>
  <c r="Q827"/>
  <c r="S828"/>
  <c r="X529"/>
  <c r="W529"/>
  <c r="P530"/>
  <c r="AA529"/>
  <c r="Z529"/>
  <c r="AB529"/>
  <c r="U825"/>
  <c r="Y529"/>
  <c r="V530"/>
  <c r="R903"/>
  <c r="Q828"/>
  <c r="W530"/>
  <c r="P531"/>
  <c r="X530"/>
  <c r="U826"/>
  <c r="U827"/>
  <c r="U828"/>
  <c r="AA530"/>
  <c r="Z530"/>
  <c r="AB530"/>
  <c r="Y530"/>
  <c r="V531"/>
  <c r="AA531"/>
  <c r="U829"/>
  <c r="W531"/>
  <c r="X531"/>
  <c r="P532"/>
  <c r="S829"/>
  <c r="Q829"/>
  <c r="S830"/>
  <c r="T904"/>
  <c r="Z531"/>
  <c r="AB531"/>
  <c r="Y531"/>
  <c r="V532"/>
  <c r="R904"/>
  <c r="T905"/>
  <c r="W532"/>
  <c r="X532"/>
  <c r="P533"/>
  <c r="U830"/>
  <c r="Q830"/>
  <c r="S831"/>
  <c r="AA532"/>
  <c r="Z532"/>
  <c r="AB532"/>
  <c r="Y532"/>
  <c r="V533"/>
  <c r="AA533"/>
  <c r="R905"/>
  <c r="T906"/>
  <c r="R906"/>
  <c r="T907"/>
  <c r="R907"/>
  <c r="T908"/>
  <c r="W533"/>
  <c r="X533"/>
  <c r="P534"/>
  <c r="U831"/>
  <c r="Q831"/>
  <c r="Z533"/>
  <c r="AB533"/>
  <c r="U832"/>
  <c r="V534"/>
  <c r="Y533"/>
  <c r="W534"/>
  <c r="X534"/>
  <c r="P535"/>
  <c r="S832"/>
  <c r="R908"/>
  <c r="T909"/>
  <c r="R909"/>
  <c r="T910"/>
  <c r="R910"/>
  <c r="T911"/>
  <c r="R911"/>
  <c r="T912"/>
  <c r="R912"/>
  <c r="T913"/>
  <c r="AA534"/>
  <c r="Z534"/>
  <c r="AB534"/>
  <c r="Y534"/>
  <c r="V535"/>
  <c r="AA535"/>
  <c r="R913"/>
  <c r="T914"/>
  <c r="X535"/>
  <c r="AB535"/>
  <c r="W535"/>
  <c r="P536"/>
  <c r="Q832"/>
  <c r="U833"/>
  <c r="Z535"/>
  <c r="S833"/>
  <c r="Q833"/>
  <c r="U834"/>
  <c r="Y535"/>
  <c r="V536"/>
  <c r="R914"/>
  <c r="T915"/>
  <c r="X536"/>
  <c r="W536"/>
  <c r="P537"/>
  <c r="AA536"/>
  <c r="Z536"/>
  <c r="AB536"/>
  <c r="Y536"/>
  <c r="V537"/>
  <c r="W537"/>
  <c r="X537"/>
  <c r="P538"/>
  <c r="R915"/>
  <c r="S834"/>
  <c r="Q834"/>
  <c r="S835"/>
  <c r="AA537"/>
  <c r="Z537"/>
  <c r="AB537"/>
  <c r="Y537"/>
  <c r="V538"/>
  <c r="AA538"/>
  <c r="T916"/>
  <c r="R916"/>
  <c r="Q835"/>
  <c r="S836"/>
  <c r="U835"/>
  <c r="W538"/>
  <c r="X538"/>
  <c r="P539"/>
  <c r="Z538"/>
  <c r="AB538"/>
  <c r="Y538"/>
  <c r="V539"/>
  <c r="X539"/>
  <c r="W539"/>
  <c r="P540"/>
  <c r="T917"/>
  <c r="U836"/>
  <c r="Q836"/>
  <c r="S837"/>
  <c r="Q837"/>
  <c r="S838"/>
  <c r="Q838"/>
  <c r="S839"/>
  <c r="AA539"/>
  <c r="Z539"/>
  <c r="AB539"/>
  <c r="Y539"/>
  <c r="V540"/>
  <c r="AA540"/>
  <c r="U837"/>
  <c r="U838"/>
  <c r="U839"/>
  <c r="Q839"/>
  <c r="S840"/>
  <c r="X540"/>
  <c r="P541"/>
  <c r="W540"/>
  <c r="R917"/>
  <c r="T918"/>
  <c r="Z540"/>
  <c r="AB540"/>
  <c r="U840"/>
  <c r="Y540"/>
  <c r="V541"/>
  <c r="Q840"/>
  <c r="R918"/>
  <c r="W541"/>
  <c r="X541"/>
  <c r="P542"/>
  <c r="AA541"/>
  <c r="Z541"/>
  <c r="AB541"/>
  <c r="U841"/>
  <c r="Y541"/>
  <c r="V542"/>
  <c r="T919"/>
  <c r="R919"/>
  <c r="T920"/>
  <c r="R920"/>
  <c r="W542"/>
  <c r="P543"/>
  <c r="X542"/>
  <c r="S841"/>
  <c r="AA542"/>
  <c r="Z542"/>
  <c r="AB542"/>
  <c r="V543"/>
  <c r="Y542"/>
  <c r="Q841"/>
  <c r="U842"/>
  <c r="X543"/>
  <c r="W543"/>
  <c r="P544"/>
  <c r="T921"/>
  <c r="AA543"/>
  <c r="Z543"/>
  <c r="AB543"/>
  <c r="V544"/>
  <c r="Y543"/>
  <c r="S842"/>
  <c r="Q842"/>
  <c r="S843"/>
  <c r="Q843"/>
  <c r="S844"/>
  <c r="Q844"/>
  <c r="S845"/>
  <c r="Q845"/>
  <c r="S846"/>
  <c r="Q846"/>
  <c r="S847"/>
  <c r="R921"/>
  <c r="W544"/>
  <c r="P545"/>
  <c r="X544"/>
  <c r="AA544"/>
  <c r="Z544"/>
  <c r="AB544"/>
  <c r="U843"/>
  <c r="U844"/>
  <c r="U845"/>
  <c r="U846"/>
  <c r="U847"/>
  <c r="V545"/>
  <c r="AA545"/>
  <c r="Y544"/>
  <c r="Q847"/>
  <c r="X545"/>
  <c r="W545"/>
  <c r="P546"/>
  <c r="T922"/>
  <c r="Z545"/>
  <c r="AB545"/>
  <c r="V546"/>
  <c r="AA546"/>
  <c r="Y545"/>
  <c r="R922"/>
  <c r="X546"/>
  <c r="W546"/>
  <c r="P547"/>
  <c r="U848"/>
  <c r="S848"/>
  <c r="Z546"/>
  <c r="AB546"/>
  <c r="V547"/>
  <c r="AA547"/>
  <c r="Y546"/>
  <c r="T923"/>
  <c r="R923"/>
  <c r="T924"/>
  <c r="R924"/>
  <c r="T925"/>
  <c r="R925"/>
  <c r="T926"/>
  <c r="R926"/>
  <c r="T927"/>
  <c r="R927"/>
  <c r="T928"/>
  <c r="R928"/>
  <c r="T929"/>
  <c r="Q848"/>
  <c r="S849"/>
  <c r="X547"/>
  <c r="W547"/>
  <c r="P548"/>
  <c r="U849"/>
  <c r="Z547"/>
  <c r="AB547"/>
  <c r="Y547"/>
  <c r="V548"/>
  <c r="R929"/>
  <c r="T930"/>
  <c r="Q849"/>
  <c r="U850"/>
  <c r="P549"/>
  <c r="W548"/>
  <c r="X548"/>
  <c r="AA548"/>
  <c r="Z548"/>
  <c r="AB548"/>
  <c r="Y548"/>
  <c r="V549"/>
  <c r="AA549"/>
  <c r="S850"/>
  <c r="Q850"/>
  <c r="S851"/>
  <c r="Q851"/>
  <c r="S852"/>
  <c r="Q852"/>
  <c r="S853"/>
  <c r="Q853"/>
  <c r="S854"/>
  <c r="Q854"/>
  <c r="S855"/>
  <c r="Q855"/>
  <c r="X549"/>
  <c r="W549"/>
  <c r="P550"/>
  <c r="R930"/>
  <c r="Z549"/>
  <c r="AB549"/>
  <c r="U851"/>
  <c r="U852"/>
  <c r="U853"/>
  <c r="U854"/>
  <c r="U855"/>
  <c r="U856"/>
  <c r="Y549"/>
  <c r="V550"/>
  <c r="T931"/>
  <c r="R931"/>
  <c r="W550"/>
  <c r="X550"/>
  <c r="P551"/>
  <c r="S856"/>
  <c r="AA550"/>
  <c r="Z550"/>
  <c r="AB550"/>
  <c r="Y550"/>
  <c r="V551"/>
  <c r="AA551"/>
  <c r="Q856"/>
  <c r="U857"/>
  <c r="W551"/>
  <c r="P552"/>
  <c r="X551"/>
  <c r="T932"/>
  <c r="Z551"/>
  <c r="AB551"/>
  <c r="Y551"/>
  <c r="V552"/>
  <c r="S857"/>
  <c r="Q857"/>
  <c r="U858"/>
  <c r="R932"/>
  <c r="X552"/>
  <c r="W552"/>
  <c r="P553"/>
  <c r="AA552"/>
  <c r="Z552"/>
  <c r="AB552"/>
  <c r="Y552"/>
  <c r="V553"/>
  <c r="AA553"/>
  <c r="X553"/>
  <c r="W553"/>
  <c r="P554"/>
  <c r="S858"/>
  <c r="Q858"/>
  <c r="S859"/>
  <c r="Q859"/>
  <c r="S860"/>
  <c r="T933"/>
  <c r="R933"/>
  <c r="T934"/>
  <c r="R934"/>
  <c r="T935"/>
  <c r="R935"/>
  <c r="T936"/>
  <c r="Z553"/>
  <c r="AB553"/>
  <c r="Y553"/>
  <c r="V554"/>
  <c r="U859"/>
  <c r="U860"/>
  <c r="R936"/>
  <c r="T937"/>
  <c r="Q860"/>
  <c r="S861"/>
  <c r="Q861"/>
  <c r="S862"/>
  <c r="Q862"/>
  <c r="S863"/>
  <c r="X554"/>
  <c r="W554"/>
  <c r="P555"/>
  <c r="U861"/>
  <c r="AA554"/>
  <c r="Z554"/>
  <c r="AB554"/>
  <c r="V555"/>
  <c r="Y554"/>
  <c r="Q863"/>
  <c r="S864"/>
  <c r="W555"/>
  <c r="X555"/>
  <c r="P556"/>
  <c r="U862"/>
  <c r="U863"/>
  <c r="U864"/>
  <c r="R937"/>
  <c r="AA555"/>
  <c r="Z555"/>
  <c r="AB555"/>
  <c r="Y555"/>
  <c r="V556"/>
  <c r="AA556"/>
  <c r="Q864"/>
  <c r="U865"/>
  <c r="X556"/>
  <c r="W556"/>
  <c r="P557"/>
  <c r="T938"/>
  <c r="Z556"/>
  <c r="AB556"/>
  <c r="Y556"/>
  <c r="V557"/>
  <c r="S865"/>
  <c r="Q865"/>
  <c r="U866"/>
  <c r="X557"/>
  <c r="W557"/>
  <c r="P558"/>
  <c r="R938"/>
  <c r="AA557"/>
  <c r="Z557"/>
  <c r="AB557"/>
  <c r="V558"/>
  <c r="Y557"/>
  <c r="S866"/>
  <c r="Q866"/>
  <c r="U867"/>
  <c r="X558"/>
  <c r="W558"/>
  <c r="P559"/>
  <c r="T939"/>
  <c r="AA558"/>
  <c r="Z558"/>
  <c r="AB558"/>
  <c r="Y558"/>
  <c r="V559"/>
  <c r="R939"/>
  <c r="W559"/>
  <c r="X559"/>
  <c r="P560"/>
  <c r="S867"/>
  <c r="AA559"/>
  <c r="Z559"/>
  <c r="AB559"/>
  <c r="Y559"/>
  <c r="V560"/>
  <c r="AA560"/>
  <c r="W560"/>
  <c r="X560"/>
  <c r="P561"/>
  <c r="Q867"/>
  <c r="U868"/>
  <c r="T940"/>
  <c r="Z560"/>
  <c r="AB560"/>
  <c r="Y560"/>
  <c r="V561"/>
  <c r="R940"/>
  <c r="W561"/>
  <c r="X561"/>
  <c r="P562"/>
  <c r="S868"/>
  <c r="Q868"/>
  <c r="S869"/>
  <c r="AA561"/>
  <c r="Z561"/>
  <c r="AB561"/>
  <c r="Y561"/>
  <c r="V562"/>
  <c r="X562"/>
  <c r="W562"/>
  <c r="P563"/>
  <c r="U869"/>
  <c r="Q869"/>
  <c r="T941"/>
  <c r="AA562"/>
  <c r="Z562"/>
  <c r="AB562"/>
  <c r="Y562"/>
  <c r="V563"/>
  <c r="AA563"/>
  <c r="U870"/>
  <c r="W563"/>
  <c r="X563"/>
  <c r="P564"/>
  <c r="R941"/>
  <c r="S870"/>
  <c r="Q870"/>
  <c r="S871"/>
  <c r="Q871"/>
  <c r="S872"/>
  <c r="Z563"/>
  <c r="AB563"/>
  <c r="Y563"/>
  <c r="V564"/>
  <c r="U871"/>
  <c r="U872"/>
  <c r="Q872"/>
  <c r="S873"/>
  <c r="Q873"/>
  <c r="S874"/>
  <c r="X564"/>
  <c r="P565"/>
  <c r="W564"/>
  <c r="T942"/>
  <c r="AA564"/>
  <c r="Z564"/>
  <c r="AB564"/>
  <c r="U873"/>
  <c r="U874"/>
  <c r="Y564"/>
  <c r="V565"/>
  <c r="Q874"/>
  <c r="S875"/>
  <c r="Q875"/>
  <c r="S876"/>
  <c r="Q876"/>
  <c r="S877"/>
  <c r="Q877"/>
  <c r="S878"/>
  <c r="R942"/>
  <c r="W565"/>
  <c r="X565"/>
  <c r="P566"/>
  <c r="AA565"/>
  <c r="Z565"/>
  <c r="AB565"/>
  <c r="U875"/>
  <c r="Y565"/>
  <c r="V566"/>
  <c r="T943"/>
  <c r="R943"/>
  <c r="T944"/>
  <c r="R944"/>
  <c r="T945"/>
  <c r="R945"/>
  <c r="T946"/>
  <c r="R946"/>
  <c r="T947"/>
  <c r="R947"/>
  <c r="T948"/>
  <c r="R948"/>
  <c r="T949"/>
  <c r="U876"/>
  <c r="U877"/>
  <c r="U878"/>
  <c r="W566"/>
  <c r="X566"/>
  <c r="P567"/>
  <c r="Q878"/>
  <c r="AA566"/>
  <c r="Z566"/>
  <c r="AB566"/>
  <c r="Y566"/>
  <c r="V567"/>
  <c r="AA567"/>
  <c r="U879"/>
  <c r="R949"/>
  <c r="S879"/>
  <c r="W567"/>
  <c r="X567"/>
  <c r="P568"/>
  <c r="Z567"/>
  <c r="AB567"/>
  <c r="Y567"/>
  <c r="V568"/>
  <c r="T950"/>
  <c r="R950"/>
  <c r="T951"/>
  <c r="R951"/>
  <c r="T952"/>
  <c r="R952"/>
  <c r="T953"/>
  <c r="W568"/>
  <c r="X568"/>
  <c r="P569"/>
  <c r="Q879"/>
  <c r="S880"/>
  <c r="Q880"/>
  <c r="S881"/>
  <c r="AA568"/>
  <c r="Z568"/>
  <c r="AB568"/>
  <c r="Y568"/>
  <c r="V569"/>
  <c r="R953"/>
  <c r="Q881"/>
  <c r="X569"/>
  <c r="W569"/>
  <c r="P570"/>
  <c r="U880"/>
  <c r="U881"/>
  <c r="AA569"/>
  <c r="Z569"/>
  <c r="AB569"/>
  <c r="Y569"/>
  <c r="V570"/>
  <c r="AA570"/>
  <c r="X570"/>
  <c r="W570"/>
  <c r="P571"/>
  <c r="U882"/>
  <c r="S882"/>
  <c r="T954"/>
  <c r="Z570"/>
  <c r="AB570"/>
  <c r="Y570"/>
  <c r="V571"/>
  <c r="Q882"/>
  <c r="S883"/>
  <c r="Q883"/>
  <c r="S884"/>
  <c r="Q884"/>
  <c r="S885"/>
  <c r="Q885"/>
  <c r="S886"/>
  <c r="Q886"/>
  <c r="S887"/>
  <c r="Q887"/>
  <c r="S888"/>
  <c r="Q888"/>
  <c r="S889"/>
  <c r="Q889"/>
  <c r="S890"/>
  <c r="Q890"/>
  <c r="S891"/>
  <c r="Q891"/>
  <c r="S892"/>
  <c r="R954"/>
  <c r="X571"/>
  <c r="W571"/>
  <c r="P572"/>
  <c r="AA571"/>
  <c r="Z571"/>
  <c r="AB571"/>
  <c r="Y571"/>
  <c r="V572"/>
  <c r="AA572"/>
  <c r="U883"/>
  <c r="U884"/>
  <c r="U885"/>
  <c r="U886"/>
  <c r="U887"/>
  <c r="U888"/>
  <c r="U889"/>
  <c r="U890"/>
  <c r="U891"/>
  <c r="U892"/>
  <c r="Q892"/>
  <c r="S893"/>
  <c r="W572"/>
  <c r="X572"/>
  <c r="P573"/>
  <c r="T955"/>
  <c r="R955"/>
  <c r="T956"/>
  <c r="Z572"/>
  <c r="AB572"/>
  <c r="U893"/>
  <c r="Y572"/>
  <c r="V573"/>
  <c r="Q893"/>
  <c r="R956"/>
  <c r="W573"/>
  <c r="X573"/>
  <c r="P574"/>
  <c r="AA573"/>
  <c r="Z573"/>
  <c r="AB573"/>
  <c r="U894"/>
  <c r="Y573"/>
  <c r="V574"/>
  <c r="X574"/>
  <c r="W574"/>
  <c r="P575"/>
  <c r="T957"/>
  <c r="S894"/>
  <c r="AA574"/>
  <c r="Z574"/>
  <c r="AB574"/>
  <c r="V575"/>
  <c r="Y574"/>
  <c r="Q894"/>
  <c r="U895"/>
  <c r="W575"/>
  <c r="X575"/>
  <c r="AB575"/>
  <c r="P576"/>
  <c r="R957"/>
  <c r="AA575"/>
  <c r="Z575"/>
  <c r="V576"/>
  <c r="Y575"/>
  <c r="T958"/>
  <c r="R958"/>
  <c r="W576"/>
  <c r="X576"/>
  <c r="P577"/>
  <c r="S895"/>
  <c r="AA576"/>
  <c r="Z576"/>
  <c r="AB576"/>
  <c r="V577"/>
  <c r="Y576"/>
  <c r="Q895"/>
  <c r="U896"/>
  <c r="X577"/>
  <c r="AB577"/>
  <c r="W577"/>
  <c r="P578"/>
  <c r="T959"/>
  <c r="R959"/>
  <c r="T960"/>
  <c r="R960"/>
  <c r="T961"/>
  <c r="AA577"/>
  <c r="Z577"/>
  <c r="V578"/>
  <c r="AA578"/>
  <c r="Y577"/>
  <c r="W578"/>
  <c r="X578"/>
  <c r="P579"/>
  <c r="R961"/>
  <c r="T962"/>
  <c r="S896"/>
  <c r="Z578"/>
  <c r="AB578"/>
  <c r="V579"/>
  <c r="AA579"/>
  <c r="Y578"/>
  <c r="R962"/>
  <c r="Q896"/>
  <c r="U897"/>
  <c r="W579"/>
  <c r="X579"/>
  <c r="P580"/>
  <c r="Z579"/>
  <c r="AB579"/>
  <c r="V580"/>
  <c r="AA580"/>
  <c r="Y579"/>
  <c r="X580"/>
  <c r="W580"/>
  <c r="P581"/>
  <c r="S897"/>
  <c r="Q897"/>
  <c r="S898"/>
  <c r="Q898"/>
  <c r="S899"/>
  <c r="Q899"/>
  <c r="S900"/>
  <c r="Q900"/>
  <c r="S901"/>
  <c r="Q901"/>
  <c r="S902"/>
  <c r="Q902"/>
  <c r="S903"/>
  <c r="T963"/>
  <c r="R963"/>
  <c r="T964"/>
  <c r="R964"/>
  <c r="T965"/>
  <c r="R965"/>
  <c r="T966"/>
  <c r="R966"/>
  <c r="T967"/>
  <c r="R967"/>
  <c r="T968"/>
  <c r="Z580"/>
  <c r="AB580"/>
  <c r="V581"/>
  <c r="AA581"/>
  <c r="Y580"/>
  <c r="R968"/>
  <c r="T969"/>
  <c r="X581"/>
  <c r="W581"/>
  <c r="P582"/>
  <c r="Q903"/>
  <c r="S904"/>
  <c r="Q904"/>
  <c r="S905"/>
  <c r="Q905"/>
  <c r="S906"/>
  <c r="Q906"/>
  <c r="S907"/>
  <c r="Q907"/>
  <c r="S908"/>
  <c r="Q908"/>
  <c r="S909"/>
  <c r="Q909"/>
  <c r="S910"/>
  <c r="U898"/>
  <c r="U899"/>
  <c r="U900"/>
  <c r="U901"/>
  <c r="U902"/>
  <c r="U903"/>
  <c r="Z581"/>
  <c r="AB581"/>
  <c r="V582"/>
  <c r="AA582"/>
  <c r="Y581"/>
  <c r="R969"/>
  <c r="Q910"/>
  <c r="W582"/>
  <c r="X582"/>
  <c r="P583"/>
  <c r="U904"/>
  <c r="U905"/>
  <c r="U906"/>
  <c r="U907"/>
  <c r="U908"/>
  <c r="U909"/>
  <c r="U910"/>
  <c r="Z582"/>
  <c r="AB582"/>
  <c r="V583"/>
  <c r="AA583"/>
  <c r="Y582"/>
  <c r="X583"/>
  <c r="W583"/>
  <c r="P584"/>
  <c r="U911"/>
  <c r="S911"/>
  <c r="Q911"/>
  <c r="S912"/>
  <c r="Q912"/>
  <c r="S913"/>
  <c r="Q913"/>
  <c r="S914"/>
  <c r="Q914"/>
  <c r="S915"/>
  <c r="Q915"/>
  <c r="S916"/>
  <c r="T970"/>
  <c r="Z583"/>
  <c r="AB583"/>
  <c r="V584"/>
  <c r="AA584"/>
  <c r="Y583"/>
  <c r="R970"/>
  <c r="T971"/>
  <c r="X584"/>
  <c r="W584"/>
  <c r="P585"/>
  <c r="Q916"/>
  <c r="S917"/>
  <c r="Q917"/>
  <c r="S918"/>
  <c r="U912"/>
  <c r="U913"/>
  <c r="U914"/>
  <c r="U915"/>
  <c r="U916"/>
  <c r="Z584"/>
  <c r="AB584"/>
  <c r="U917"/>
  <c r="U918"/>
  <c r="V585"/>
  <c r="Y584"/>
  <c r="Q918"/>
  <c r="S919"/>
  <c r="R971"/>
  <c r="W585"/>
  <c r="P586"/>
  <c r="X585"/>
  <c r="AA585"/>
  <c r="Z585"/>
  <c r="AB585"/>
  <c r="U919"/>
  <c r="V586"/>
  <c r="AA586"/>
  <c r="Y585"/>
  <c r="T972"/>
  <c r="R972"/>
  <c r="Q919"/>
  <c r="W586"/>
  <c r="X586"/>
  <c r="P587"/>
  <c r="Z586"/>
  <c r="AB586"/>
  <c r="U920"/>
  <c r="V587"/>
  <c r="Y586"/>
  <c r="S920"/>
  <c r="Q920"/>
  <c r="W587"/>
  <c r="X587"/>
  <c r="P588"/>
  <c r="T973"/>
  <c r="AA587"/>
  <c r="Z587"/>
  <c r="AB587"/>
  <c r="U921"/>
  <c r="V588"/>
  <c r="Y587"/>
  <c r="S921"/>
  <c r="Q921"/>
  <c r="R973"/>
  <c r="X588"/>
  <c r="P589"/>
  <c r="W588"/>
  <c r="AA588"/>
  <c r="Z588"/>
  <c r="AB588"/>
  <c r="U922"/>
  <c r="V589"/>
  <c r="Y588"/>
  <c r="X589"/>
  <c r="W589"/>
  <c r="P590"/>
  <c r="S922"/>
  <c r="T974"/>
  <c r="AA589"/>
  <c r="Z589"/>
  <c r="AB589"/>
  <c r="V590"/>
  <c r="Y589"/>
  <c r="R974"/>
  <c r="W590"/>
  <c r="X590"/>
  <c r="P591"/>
  <c r="Q922"/>
  <c r="U923"/>
  <c r="AA590"/>
  <c r="Z590"/>
  <c r="AB590"/>
  <c r="V591"/>
  <c r="Y590"/>
  <c r="W591"/>
  <c r="X591"/>
  <c r="P592"/>
  <c r="S923"/>
  <c r="T975"/>
  <c r="AA591"/>
  <c r="Z591"/>
  <c r="AB591"/>
  <c r="V592"/>
  <c r="Y591"/>
  <c r="Q923"/>
  <c r="U924"/>
  <c r="R975"/>
  <c r="W592"/>
  <c r="X592"/>
  <c r="P593"/>
  <c r="AA592"/>
  <c r="Z592"/>
  <c r="AB592"/>
  <c r="V593"/>
  <c r="Y592"/>
  <c r="T976"/>
  <c r="W593"/>
  <c r="P594"/>
  <c r="X593"/>
  <c r="R976"/>
  <c r="S924"/>
  <c r="Q924"/>
  <c r="S925"/>
  <c r="Q925"/>
  <c r="S926"/>
  <c r="Q926"/>
  <c r="S927"/>
  <c r="Q927"/>
  <c r="S928"/>
  <c r="Q928"/>
  <c r="S929"/>
  <c r="Q929"/>
  <c r="S930"/>
  <c r="Q930"/>
  <c r="S931"/>
  <c r="Q931"/>
  <c r="S932"/>
  <c r="AA593"/>
  <c r="Z593"/>
  <c r="AB593"/>
  <c r="V594"/>
  <c r="Y593"/>
  <c r="Q932"/>
  <c r="S933"/>
  <c r="Q933"/>
  <c r="S934"/>
  <c r="Q934"/>
  <c r="S935"/>
  <c r="Q935"/>
  <c r="S936"/>
  <c r="Q936"/>
  <c r="S937"/>
  <c r="W594"/>
  <c r="P595"/>
  <c r="X594"/>
  <c r="U925"/>
  <c r="U926"/>
  <c r="U927"/>
  <c r="U928"/>
  <c r="U929"/>
  <c r="U930"/>
  <c r="U931"/>
  <c r="U932"/>
  <c r="T977"/>
  <c r="AA594"/>
  <c r="Z594"/>
  <c r="AB594"/>
  <c r="V595"/>
  <c r="Y594"/>
  <c r="W595"/>
  <c r="X595"/>
  <c r="P596"/>
  <c r="R977"/>
  <c r="U933"/>
  <c r="U934"/>
  <c r="U935"/>
  <c r="U936"/>
  <c r="U937"/>
  <c r="Q937"/>
  <c r="AA595"/>
  <c r="Z595"/>
  <c r="AB595"/>
  <c r="V596"/>
  <c r="Y595"/>
  <c r="X596"/>
  <c r="W596"/>
  <c r="P597"/>
  <c r="U938"/>
  <c r="S938"/>
  <c r="Q938"/>
  <c r="S939"/>
  <c r="Q939"/>
  <c r="S940"/>
  <c r="T978"/>
  <c r="AA596"/>
  <c r="Z596"/>
  <c r="AB596"/>
  <c r="V597"/>
  <c r="Y596"/>
  <c r="R978"/>
  <c r="T979"/>
  <c r="R979"/>
  <c r="T980"/>
  <c r="R980"/>
  <c r="T981"/>
  <c r="R981"/>
  <c r="T982"/>
  <c r="R982"/>
  <c r="T983"/>
  <c r="R983"/>
  <c r="T984"/>
  <c r="R984"/>
  <c r="T985"/>
  <c r="R985"/>
  <c r="T986"/>
  <c r="W597"/>
  <c r="X597"/>
  <c r="P598"/>
  <c r="Q940"/>
  <c r="S941"/>
  <c r="U939"/>
  <c r="U940"/>
  <c r="AA597"/>
  <c r="Z597"/>
  <c r="AB597"/>
  <c r="U941"/>
  <c r="V598"/>
  <c r="Y597"/>
  <c r="R986"/>
  <c r="T987"/>
  <c r="R987"/>
  <c r="T988"/>
  <c r="R988"/>
  <c r="T989"/>
  <c r="R989"/>
  <c r="T990"/>
  <c r="R990"/>
  <c r="T991"/>
  <c r="W598"/>
  <c r="X598"/>
  <c r="P599"/>
  <c r="Q941"/>
  <c r="AA598"/>
  <c r="Z598"/>
  <c r="AB598"/>
  <c r="U942"/>
  <c r="V599"/>
  <c r="AA599"/>
  <c r="Y598"/>
  <c r="R991"/>
  <c r="W599"/>
  <c r="X599"/>
  <c r="P600"/>
  <c r="S942"/>
  <c r="Q942"/>
  <c r="S943"/>
  <c r="Q943"/>
  <c r="S944"/>
  <c r="Z599"/>
  <c r="AB599"/>
  <c r="V600"/>
  <c r="AA600"/>
  <c r="Y599"/>
  <c r="U943"/>
  <c r="U944"/>
  <c r="Q944"/>
  <c r="S945"/>
  <c r="Q945"/>
  <c r="S946"/>
  <c r="W600"/>
  <c r="X600"/>
  <c r="P601"/>
  <c r="T992"/>
  <c r="Z600"/>
  <c r="AB600"/>
  <c r="V601"/>
  <c r="Y600"/>
  <c r="W601"/>
  <c r="X601"/>
  <c r="P602"/>
  <c r="U945"/>
  <c r="U946"/>
  <c r="R992"/>
  <c r="Q946"/>
  <c r="S947"/>
  <c r="Q947"/>
  <c r="S948"/>
  <c r="AA601"/>
  <c r="Z601"/>
  <c r="AB601"/>
  <c r="V602"/>
  <c r="Y601"/>
  <c r="X602"/>
  <c r="W602"/>
  <c r="P603"/>
  <c r="U947"/>
  <c r="U948"/>
  <c r="T993"/>
  <c r="Q948"/>
  <c r="S949"/>
  <c r="AA602"/>
  <c r="Z602"/>
  <c r="AB602"/>
  <c r="V603"/>
  <c r="Y602"/>
  <c r="Q949"/>
  <c r="R993"/>
  <c r="W603"/>
  <c r="P604"/>
  <c r="X603"/>
  <c r="U949"/>
  <c r="AA603"/>
  <c r="Z603"/>
  <c r="AB603"/>
  <c r="V604"/>
  <c r="Y603"/>
  <c r="U950"/>
  <c r="W604"/>
  <c r="P605"/>
  <c r="X604"/>
  <c r="T994"/>
  <c r="S950"/>
  <c r="AA604"/>
  <c r="Z604"/>
  <c r="AB604"/>
  <c r="V605"/>
  <c r="Y604"/>
  <c r="R994"/>
  <c r="X605"/>
  <c r="P606"/>
  <c r="W605"/>
  <c r="Q950"/>
  <c r="S951"/>
  <c r="Q951"/>
  <c r="S952"/>
  <c r="Q952"/>
  <c r="S953"/>
  <c r="AA605"/>
  <c r="Z605"/>
  <c r="AB605"/>
  <c r="V606"/>
  <c r="Y605"/>
  <c r="Q953"/>
  <c r="S954"/>
  <c r="Q954"/>
  <c r="S955"/>
  <c r="Q955"/>
  <c r="S956"/>
  <c r="Q956"/>
  <c r="S957"/>
  <c r="Q957"/>
  <c r="S958"/>
  <c r="Q958"/>
  <c r="S959"/>
  <c r="Q959"/>
  <c r="S960"/>
  <c r="Q960"/>
  <c r="S961"/>
  <c r="Q961"/>
  <c r="S962"/>
  <c r="U951"/>
  <c r="U952"/>
  <c r="U953"/>
  <c r="T995"/>
  <c r="W606"/>
  <c r="P607"/>
  <c r="X606"/>
  <c r="AA606"/>
  <c r="Z606"/>
  <c r="AB606"/>
  <c r="U954"/>
  <c r="U955"/>
  <c r="U956"/>
  <c r="U957"/>
  <c r="U958"/>
  <c r="U959"/>
  <c r="U960"/>
  <c r="U961"/>
  <c r="U962"/>
  <c r="V607"/>
  <c r="AA607"/>
  <c r="Y606"/>
  <c r="Q962"/>
  <c r="S963"/>
  <c r="X607"/>
  <c r="W607"/>
  <c r="P608"/>
  <c r="R995"/>
  <c r="Z607"/>
  <c r="AB607"/>
  <c r="U963"/>
  <c r="V608"/>
  <c r="Y607"/>
  <c r="Q963"/>
  <c r="S964"/>
  <c r="X608"/>
  <c r="W608"/>
  <c r="P609"/>
  <c r="T996"/>
  <c r="AA608"/>
  <c r="Z608"/>
  <c r="AB608"/>
  <c r="V609"/>
  <c r="Y608"/>
  <c r="U964"/>
  <c r="Q964"/>
  <c r="R996"/>
  <c r="P610"/>
  <c r="W609"/>
  <c r="X609"/>
  <c r="AA609"/>
  <c r="Z609"/>
  <c r="AB609"/>
  <c r="V610"/>
  <c r="Y609"/>
  <c r="U965"/>
  <c r="W610"/>
  <c r="X610"/>
  <c r="P611"/>
  <c r="T997"/>
  <c r="S965"/>
  <c r="Q965"/>
  <c r="S966"/>
  <c r="Q966"/>
  <c r="S967"/>
  <c r="Q967"/>
  <c r="S968"/>
  <c r="Q968"/>
  <c r="S969"/>
  <c r="Q969"/>
  <c r="S970"/>
  <c r="Q970"/>
  <c r="S971"/>
  <c r="AA610"/>
  <c r="Z610"/>
  <c r="AB610"/>
  <c r="V611"/>
  <c r="Y610"/>
  <c r="R997"/>
  <c r="U966"/>
  <c r="U967"/>
  <c r="U968"/>
  <c r="U969"/>
  <c r="U970"/>
  <c r="U971"/>
  <c r="Q971"/>
  <c r="S972"/>
  <c r="Q972"/>
  <c r="S973"/>
  <c r="Q973"/>
  <c r="S974"/>
  <c r="Q974"/>
  <c r="S975"/>
  <c r="Q975"/>
  <c r="S976"/>
  <c r="Q976"/>
  <c r="S977"/>
  <c r="Q977"/>
  <c r="S978"/>
  <c r="Q978"/>
  <c r="S979"/>
  <c r="Q979"/>
  <c r="S980"/>
  <c r="Q980"/>
  <c r="S981"/>
  <c r="P612"/>
  <c r="W611"/>
  <c r="X611"/>
  <c r="AA611"/>
  <c r="Z611"/>
  <c r="AB611"/>
  <c r="V612"/>
  <c r="Y611"/>
  <c r="Q981"/>
  <c r="S982"/>
  <c r="W612"/>
  <c r="X612"/>
  <c r="P613"/>
  <c r="U972"/>
  <c r="U973"/>
  <c r="U974"/>
  <c r="U975"/>
  <c r="U976"/>
  <c r="U977"/>
  <c r="U978"/>
  <c r="U979"/>
  <c r="U980"/>
  <c r="U981"/>
  <c r="T998"/>
  <c r="AA612"/>
  <c r="Z612"/>
  <c r="AB612"/>
  <c r="U982"/>
  <c r="V613"/>
  <c r="Y612"/>
  <c r="Q982"/>
  <c r="S983"/>
  <c r="R998"/>
  <c r="X613"/>
  <c r="P614"/>
  <c r="W613"/>
  <c r="AA613"/>
  <c r="Z613"/>
  <c r="AB613"/>
  <c r="U983"/>
  <c r="V614"/>
  <c r="AA614"/>
  <c r="Y613"/>
  <c r="T999"/>
  <c r="R999"/>
  <c r="Q983"/>
  <c r="X614"/>
  <c r="W614"/>
  <c r="P615"/>
  <c r="Z614"/>
  <c r="AB614"/>
  <c r="U984"/>
  <c r="V615"/>
  <c r="Y614"/>
  <c r="T1000"/>
  <c r="R1000"/>
  <c r="S984"/>
  <c r="Q984"/>
  <c r="U985"/>
  <c r="W615"/>
  <c r="X615"/>
  <c r="P616"/>
  <c r="AA615"/>
  <c r="Z615"/>
  <c r="AB615"/>
  <c r="V616"/>
  <c r="Y615"/>
  <c r="W616"/>
  <c r="X616"/>
  <c r="P617"/>
  <c r="S985"/>
  <c r="Q985"/>
  <c r="S986"/>
  <c r="Q986"/>
  <c r="S987"/>
  <c r="Q987"/>
  <c r="S988"/>
  <c r="Q988"/>
  <c r="S989"/>
  <c r="Q989"/>
  <c r="S990"/>
  <c r="Q990"/>
  <c r="S991"/>
  <c r="Q991"/>
  <c r="S992"/>
  <c r="T1001"/>
  <c r="AA616"/>
  <c r="Z616"/>
  <c r="AB616"/>
  <c r="V617"/>
  <c r="Y616"/>
  <c r="Q992"/>
  <c r="S993"/>
  <c r="U986"/>
  <c r="U987"/>
  <c r="U988"/>
  <c r="U989"/>
  <c r="U990"/>
  <c r="U991"/>
  <c r="U992"/>
  <c r="R1001"/>
  <c r="T1002"/>
  <c r="X617"/>
  <c r="P618"/>
  <c r="W617"/>
  <c r="AA617"/>
  <c r="Z617"/>
  <c r="AB617"/>
  <c r="U993"/>
  <c r="V618"/>
  <c r="AA618"/>
  <c r="Y617"/>
  <c r="Q993"/>
  <c r="S994"/>
  <c r="W618"/>
  <c r="X618"/>
  <c r="P619"/>
  <c r="R1002"/>
  <c r="T1003"/>
  <c r="R1003"/>
  <c r="T1004"/>
  <c r="R1004"/>
  <c r="T1005"/>
  <c r="Z618"/>
  <c r="AB618"/>
  <c r="U994"/>
  <c r="V619"/>
  <c r="Y618"/>
  <c r="Q994"/>
  <c r="X619"/>
  <c r="W619"/>
  <c r="P620"/>
  <c r="R1005"/>
  <c r="T1006"/>
  <c r="AA619"/>
  <c r="Z619"/>
  <c r="AB619"/>
  <c r="U995"/>
  <c r="V620"/>
  <c r="AA620"/>
  <c r="Y619"/>
  <c r="R1006"/>
  <c r="T1007"/>
  <c r="R1007"/>
  <c r="T1008"/>
  <c r="R1008"/>
  <c r="T1009"/>
  <c r="R1009"/>
  <c r="T1010"/>
  <c r="R1010"/>
  <c r="T1011"/>
  <c r="R1011"/>
  <c r="T1012"/>
  <c r="R1012"/>
  <c r="T1013"/>
  <c r="R1013"/>
  <c r="T1014"/>
  <c r="R1014"/>
  <c r="T1015"/>
  <c r="R1015"/>
  <c r="T1016"/>
  <c r="R1016"/>
  <c r="T1017"/>
  <c r="W620"/>
  <c r="X620"/>
  <c r="P621"/>
  <c r="S995"/>
  <c r="Q995"/>
  <c r="S996"/>
  <c r="Z620"/>
  <c r="AB620"/>
  <c r="U996"/>
  <c r="V621"/>
  <c r="Y620"/>
  <c r="R1017"/>
  <c r="T1018"/>
  <c r="Q996"/>
  <c r="S997"/>
  <c r="X621"/>
  <c r="W621"/>
  <c r="P622"/>
  <c r="AA621"/>
  <c r="Z621"/>
  <c r="AB621"/>
  <c r="U997"/>
  <c r="V622"/>
  <c r="AA622"/>
  <c r="Y621"/>
  <c r="R1018"/>
  <c r="Q997"/>
  <c r="X622"/>
  <c r="P623"/>
  <c r="W622"/>
  <c r="U998"/>
  <c r="Z622"/>
  <c r="AB622"/>
  <c r="V623"/>
  <c r="Y622"/>
  <c r="S998"/>
  <c r="Q998"/>
  <c r="W623"/>
  <c r="X623"/>
  <c r="P624"/>
  <c r="T1019"/>
  <c r="AA623"/>
  <c r="U999"/>
  <c r="Z623"/>
  <c r="AB623"/>
  <c r="V624"/>
  <c r="AA624"/>
  <c r="Y623"/>
  <c r="X624"/>
  <c r="P625"/>
  <c r="W624"/>
  <c r="R1019"/>
  <c r="S999"/>
  <c r="Z624"/>
  <c r="AB624"/>
  <c r="V625"/>
  <c r="AA625"/>
  <c r="Y624"/>
  <c r="T1020"/>
  <c r="R1020"/>
  <c r="T1021"/>
  <c r="R1021"/>
  <c r="Q999"/>
  <c r="U1000"/>
  <c r="W625"/>
  <c r="X625"/>
  <c r="P626"/>
  <c r="Z625"/>
  <c r="AB625"/>
  <c r="V626"/>
  <c r="AA626"/>
  <c r="Y625"/>
  <c r="X626"/>
  <c r="W626"/>
  <c r="P627"/>
  <c r="S1000"/>
  <c r="Z626"/>
  <c r="AB626"/>
  <c r="V627"/>
  <c r="AA627"/>
  <c r="Y626"/>
  <c r="W627"/>
  <c r="P628"/>
  <c r="X627"/>
  <c r="Q1000"/>
  <c r="U1001"/>
  <c r="Z627"/>
  <c r="AB627"/>
  <c r="V628"/>
  <c r="AA628"/>
  <c r="Y627"/>
  <c r="S1001"/>
  <c r="Q1001"/>
  <c r="U1002"/>
  <c r="X628"/>
  <c r="P629"/>
  <c r="W628"/>
  <c r="Z628"/>
  <c r="AB628"/>
  <c r="V629"/>
  <c r="AA629"/>
  <c r="Y628"/>
  <c r="X629"/>
  <c r="W629"/>
  <c r="P630"/>
  <c r="S1002"/>
  <c r="Z629"/>
  <c r="AB629"/>
  <c r="V630"/>
  <c r="AA630"/>
  <c r="Y629"/>
  <c r="Q1002"/>
  <c r="U1003"/>
  <c r="W630"/>
  <c r="X630"/>
  <c r="P631"/>
  <c r="Z630"/>
  <c r="AB630"/>
  <c r="V631"/>
  <c r="AA631"/>
  <c r="Y630"/>
  <c r="S1003"/>
  <c r="Q1003"/>
  <c r="S1004"/>
  <c r="Q1004"/>
  <c r="S1005"/>
  <c r="Q1005"/>
  <c r="S1006"/>
  <c r="Q1006"/>
  <c r="S1007"/>
  <c r="Q1007"/>
  <c r="S1008"/>
  <c r="Q1008"/>
  <c r="S1009"/>
  <c r="W631"/>
  <c r="P632"/>
  <c r="X631"/>
  <c r="Z631"/>
  <c r="AB631"/>
  <c r="U1004"/>
  <c r="U1005"/>
  <c r="U1006"/>
  <c r="U1007"/>
  <c r="U1008"/>
  <c r="U1009"/>
  <c r="V632"/>
  <c r="Y631"/>
  <c r="Q1009"/>
  <c r="X632"/>
  <c r="P633"/>
  <c r="W632"/>
  <c r="AA632"/>
  <c r="Z632"/>
  <c r="AB632"/>
  <c r="V633"/>
  <c r="Y632"/>
  <c r="U1010"/>
  <c r="W633"/>
  <c r="X633"/>
  <c r="P634"/>
  <c r="S1010"/>
  <c r="AA633"/>
  <c r="Z633"/>
  <c r="AB633"/>
  <c r="V634"/>
  <c r="Y633"/>
  <c r="Q1010"/>
  <c r="U1011"/>
  <c r="W634"/>
  <c r="X634"/>
  <c r="P635"/>
  <c r="AA634"/>
  <c r="Z634"/>
  <c r="AB634"/>
  <c r="V635"/>
  <c r="Y634"/>
  <c r="X635"/>
  <c r="P636"/>
  <c r="W635"/>
  <c r="S1011"/>
  <c r="AA635"/>
  <c r="Z635"/>
  <c r="AB635"/>
  <c r="V636"/>
  <c r="Y635"/>
  <c r="Q1011"/>
  <c r="U1012"/>
  <c r="X636"/>
  <c r="W636"/>
  <c r="P637"/>
  <c r="AA636"/>
  <c r="Z636"/>
  <c r="AB636"/>
  <c r="V637"/>
  <c r="Y636"/>
  <c r="W637"/>
  <c r="P638"/>
  <c r="X637"/>
  <c r="S1012"/>
  <c r="AA637"/>
  <c r="Z637"/>
  <c r="AB637"/>
  <c r="V638"/>
  <c r="Y637"/>
  <c r="Q1012"/>
  <c r="U1013"/>
  <c r="W638"/>
  <c r="P639"/>
  <c r="X638"/>
  <c r="AA638"/>
  <c r="Z638"/>
  <c r="AB638"/>
  <c r="V639"/>
  <c r="Y638"/>
  <c r="S1013"/>
  <c r="X639"/>
  <c r="W639"/>
  <c r="P640"/>
  <c r="Q1013"/>
  <c r="U1014"/>
  <c r="AA639"/>
  <c r="Z639"/>
  <c r="AB639"/>
  <c r="V640"/>
  <c r="Y639"/>
  <c r="X640"/>
  <c r="W640"/>
  <c r="P641"/>
  <c r="S1014"/>
  <c r="Q1014"/>
  <c r="S1015"/>
  <c r="Q1015"/>
  <c r="S1016"/>
  <c r="AA640"/>
  <c r="Z640"/>
  <c r="AB640"/>
  <c r="V641"/>
  <c r="Y640"/>
  <c r="U1015"/>
  <c r="U1016"/>
  <c r="Q1016"/>
  <c r="S1017"/>
  <c r="Q1017"/>
  <c r="S1018"/>
  <c r="Q1018"/>
  <c r="S1019"/>
  <c r="Q1019"/>
  <c r="S1020"/>
  <c r="X641"/>
  <c r="W641"/>
  <c r="P642"/>
  <c r="AA641"/>
  <c r="Z641"/>
  <c r="AB641"/>
  <c r="U1017"/>
  <c r="U1018"/>
  <c r="U1019"/>
  <c r="U1020"/>
  <c r="V642"/>
  <c r="AA642"/>
  <c r="Y641"/>
  <c r="Q1020"/>
  <c r="S1021"/>
  <c r="Q1021"/>
  <c r="W642"/>
  <c r="X642"/>
  <c r="P643"/>
  <c r="Z642"/>
  <c r="AB642"/>
  <c r="U1021"/>
  <c r="V643"/>
  <c r="Y642"/>
  <c r="W643"/>
  <c r="P644"/>
  <c r="X643"/>
  <c r="AA643"/>
  <c r="Z643"/>
  <c r="AB643"/>
  <c r="V644"/>
  <c r="Y643"/>
  <c r="X644"/>
  <c r="W644"/>
  <c r="P645"/>
  <c r="AA644"/>
  <c r="Z644"/>
  <c r="AB644"/>
  <c r="V645"/>
  <c r="Y644"/>
  <c r="W645"/>
  <c r="P646"/>
  <c r="X645"/>
  <c r="AA645"/>
  <c r="Z645"/>
  <c r="AB645"/>
  <c r="V646"/>
  <c r="Y645"/>
  <c r="X646"/>
  <c r="W646"/>
  <c r="P647"/>
  <c r="AA646"/>
  <c r="Z646"/>
  <c r="AB646"/>
  <c r="V647"/>
  <c r="Y646"/>
  <c r="W647"/>
  <c r="P648"/>
  <c r="X647"/>
  <c r="AA647"/>
  <c r="Z647"/>
  <c r="AB647"/>
  <c r="V648"/>
  <c r="Y647"/>
  <c r="X648"/>
  <c r="W648"/>
  <c r="P649"/>
  <c r="AA648"/>
  <c r="Z648"/>
  <c r="AB648"/>
  <c r="V649"/>
  <c r="Y648"/>
  <c r="X649"/>
  <c r="P650"/>
  <c r="W649"/>
  <c r="AA649"/>
  <c r="Z649"/>
  <c r="AB649"/>
  <c r="V650"/>
  <c r="Y649"/>
  <c r="X650"/>
  <c r="AB650"/>
  <c r="W650"/>
  <c r="P651"/>
  <c r="AA650"/>
  <c r="Z650"/>
  <c r="V651"/>
  <c r="AA651"/>
  <c r="Y650"/>
  <c r="W651"/>
  <c r="X651"/>
  <c r="P652"/>
  <c r="Z651"/>
  <c r="AB651"/>
  <c r="V652"/>
  <c r="Y651"/>
  <c r="X652"/>
  <c r="W652"/>
  <c r="P653"/>
  <c r="AA652"/>
  <c r="Z652"/>
  <c r="AB652"/>
  <c r="V653"/>
  <c r="Y652"/>
  <c r="W653"/>
  <c r="X653"/>
  <c r="P654"/>
  <c r="AA653"/>
  <c r="Z653"/>
  <c r="AB653"/>
  <c r="V654"/>
  <c r="Y653"/>
  <c r="X654"/>
  <c r="W654"/>
  <c r="P655"/>
  <c r="AA654"/>
  <c r="Z654"/>
  <c r="AB654"/>
  <c r="V655"/>
  <c r="Y654"/>
  <c r="W655"/>
  <c r="X655"/>
  <c r="P656"/>
  <c r="AA655"/>
  <c r="Z655"/>
  <c r="AB655"/>
  <c r="V656"/>
  <c r="Y655"/>
  <c r="X656"/>
  <c r="P657"/>
  <c r="W656"/>
  <c r="AA656"/>
  <c r="Z656"/>
  <c r="AB656"/>
  <c r="V657"/>
  <c r="Y656"/>
  <c r="X657"/>
  <c r="W657"/>
  <c r="P658"/>
  <c r="AA657"/>
  <c r="Z657"/>
  <c r="AB657"/>
  <c r="V658"/>
  <c r="Y657"/>
  <c r="W658"/>
  <c r="X658"/>
  <c r="AB658"/>
  <c r="P659"/>
  <c r="AA658"/>
  <c r="Z658"/>
  <c r="V659"/>
  <c r="Y658"/>
  <c r="X659"/>
  <c r="P660"/>
  <c r="W659"/>
  <c r="AA659"/>
  <c r="Z659"/>
  <c r="AB659"/>
  <c r="V660"/>
  <c r="Y659"/>
  <c r="W660"/>
  <c r="X660"/>
  <c r="P661"/>
  <c r="AA660"/>
  <c r="Z660"/>
  <c r="AB660"/>
  <c r="V661"/>
  <c r="Y660"/>
  <c r="X661"/>
  <c r="W661"/>
  <c r="P662"/>
  <c r="AA661"/>
  <c r="Z661"/>
  <c r="AB661"/>
  <c r="V662"/>
  <c r="Y661"/>
  <c r="W662"/>
  <c r="X662"/>
  <c r="P663"/>
  <c r="AA662"/>
  <c r="Z662"/>
  <c r="AB662"/>
  <c r="V663"/>
  <c r="Y662"/>
  <c r="W663"/>
  <c r="P664"/>
  <c r="X663"/>
  <c r="AA663"/>
  <c r="Z663"/>
  <c r="AB663"/>
  <c r="V664"/>
  <c r="Y663"/>
  <c r="W664"/>
  <c r="X664"/>
  <c r="P665"/>
  <c r="AA664"/>
  <c r="Z664"/>
  <c r="AB664"/>
  <c r="V665"/>
  <c r="Y664"/>
  <c r="W665"/>
  <c r="X665"/>
  <c r="P666"/>
  <c r="AA665"/>
  <c r="Z665"/>
  <c r="AB665"/>
  <c r="V666"/>
  <c r="Y665"/>
  <c r="W666"/>
  <c r="X666"/>
  <c r="P667"/>
  <c r="AA666"/>
  <c r="Z666"/>
  <c r="AB666"/>
  <c r="V667"/>
  <c r="Y666"/>
  <c r="X667"/>
  <c r="W667"/>
  <c r="P668"/>
  <c r="AA667"/>
  <c r="Z667"/>
  <c r="AB667"/>
  <c r="V668"/>
  <c r="Y667"/>
  <c r="W668"/>
  <c r="X668"/>
  <c r="AB668"/>
  <c r="P669"/>
  <c r="AA668"/>
  <c r="Z668"/>
  <c r="V669"/>
  <c r="AA669"/>
  <c r="Y668"/>
  <c r="X669"/>
  <c r="P670"/>
  <c r="W669"/>
  <c r="Z669"/>
  <c r="AB669"/>
  <c r="V670"/>
  <c r="Y669"/>
  <c r="X670"/>
  <c r="W670"/>
  <c r="P671"/>
  <c r="AA670"/>
  <c r="Z670"/>
  <c r="AB670"/>
  <c r="V671"/>
  <c r="Y670"/>
  <c r="X671"/>
  <c r="W671"/>
  <c r="P672"/>
  <c r="AA671"/>
  <c r="Z671"/>
  <c r="AB671"/>
  <c r="V672"/>
  <c r="Y671"/>
  <c r="X672"/>
  <c r="AB672"/>
  <c r="W672"/>
  <c r="P673"/>
  <c r="AA672"/>
  <c r="Z672"/>
  <c r="V673"/>
  <c r="Y672"/>
  <c r="W673"/>
  <c r="X673"/>
  <c r="P674"/>
  <c r="AA673"/>
  <c r="Z673"/>
  <c r="AB673"/>
  <c r="V674"/>
  <c r="Y673"/>
  <c r="X674"/>
  <c r="W674"/>
  <c r="P675"/>
  <c r="AA674"/>
  <c r="Z674"/>
  <c r="AB674"/>
  <c r="V675"/>
  <c r="Y674"/>
  <c r="W675"/>
  <c r="X675"/>
  <c r="AB675"/>
  <c r="P676"/>
  <c r="AA675"/>
  <c r="Z675"/>
  <c r="V676"/>
  <c r="AA676"/>
  <c r="Y675"/>
  <c r="X676"/>
  <c r="W676"/>
  <c r="P677"/>
  <c r="Z676"/>
  <c r="AB676"/>
  <c r="V677"/>
  <c r="AA677"/>
  <c r="Y676"/>
  <c r="W677"/>
  <c r="X677"/>
  <c r="P678"/>
  <c r="Z677"/>
  <c r="AB677"/>
  <c r="V678"/>
  <c r="AA678"/>
  <c r="Y677"/>
  <c r="W678"/>
  <c r="X678"/>
  <c r="P679"/>
  <c r="Z678"/>
  <c r="AB678"/>
  <c r="V679"/>
  <c r="Y678"/>
  <c r="W679"/>
  <c r="P680"/>
  <c r="X679"/>
  <c r="AA679"/>
  <c r="Z679"/>
  <c r="AB679"/>
  <c r="V680"/>
  <c r="Y679"/>
  <c r="W680"/>
  <c r="X680"/>
  <c r="AB680"/>
  <c r="P681"/>
  <c r="AA680"/>
  <c r="Z680"/>
  <c r="V681"/>
  <c r="Y680"/>
  <c r="X681"/>
  <c r="P682"/>
  <c r="W681"/>
  <c r="AA681"/>
  <c r="Z681"/>
  <c r="AB681"/>
  <c r="V682"/>
  <c r="Y681"/>
  <c r="X682"/>
  <c r="P683"/>
  <c r="W682"/>
  <c r="AA682"/>
  <c r="Z682"/>
  <c r="AB682"/>
  <c r="V683"/>
  <c r="Y682"/>
  <c r="X683"/>
  <c r="AB683"/>
  <c r="P684"/>
  <c r="W683"/>
  <c r="AA683"/>
  <c r="Z683"/>
  <c r="V684"/>
  <c r="Y683"/>
  <c r="W684"/>
  <c r="X684"/>
  <c r="P685"/>
  <c r="AA684"/>
  <c r="Z684"/>
  <c r="AB684"/>
  <c r="V685"/>
  <c r="Y684"/>
  <c r="X685"/>
  <c r="W685"/>
  <c r="P686"/>
  <c r="AA685"/>
  <c r="Z685"/>
  <c r="AB685"/>
  <c r="V686"/>
  <c r="Y685"/>
  <c r="W686"/>
  <c r="P687"/>
  <c r="X686"/>
  <c r="AA686"/>
  <c r="Z686"/>
  <c r="AB686"/>
  <c r="V687"/>
  <c r="Y686"/>
  <c r="X687"/>
  <c r="P688"/>
  <c r="W687"/>
  <c r="AA687"/>
  <c r="Z687"/>
  <c r="AB687"/>
  <c r="V688"/>
  <c r="Y687"/>
  <c r="W688"/>
  <c r="P689"/>
  <c r="X688"/>
  <c r="AA688"/>
  <c r="Z688"/>
  <c r="AB688"/>
  <c r="V689"/>
  <c r="Y688"/>
  <c r="X689"/>
  <c r="W689"/>
  <c r="P690"/>
  <c r="AA689"/>
  <c r="Z689"/>
  <c r="AB689"/>
  <c r="V690"/>
  <c r="Y689"/>
  <c r="W690"/>
  <c r="X690"/>
  <c r="P691"/>
  <c r="AA690"/>
  <c r="Z690"/>
  <c r="AB690"/>
  <c r="V691"/>
  <c r="Y690"/>
  <c r="X691"/>
  <c r="W691"/>
  <c r="P692"/>
  <c r="AA691"/>
  <c r="Z691"/>
  <c r="AB691"/>
  <c r="V692"/>
  <c r="Y691"/>
  <c r="X692"/>
  <c r="P693"/>
  <c r="W692"/>
  <c r="AA692"/>
  <c r="Z692"/>
  <c r="AB692"/>
  <c r="V693"/>
  <c r="Y692"/>
  <c r="X693"/>
  <c r="AB693"/>
  <c r="W693"/>
  <c r="P694"/>
  <c r="AA693"/>
  <c r="Z693"/>
  <c r="V694"/>
  <c r="Y693"/>
  <c r="X694"/>
  <c r="W694"/>
  <c r="P695"/>
  <c r="AA694"/>
  <c r="Z694"/>
  <c r="AB694"/>
  <c r="V695"/>
  <c r="Y694"/>
  <c r="W695"/>
  <c r="P696"/>
  <c r="X695"/>
  <c r="AA695"/>
  <c r="Z695"/>
  <c r="AB695"/>
  <c r="V696"/>
  <c r="Y695"/>
  <c r="X696"/>
  <c r="W696"/>
  <c r="P697"/>
  <c r="AA696"/>
  <c r="Z696"/>
  <c r="AB696"/>
  <c r="V697"/>
  <c r="Y696"/>
  <c r="W697"/>
  <c r="X697"/>
  <c r="P698"/>
  <c r="AA697"/>
  <c r="Z697"/>
  <c r="AB697"/>
  <c r="V698"/>
  <c r="Y697"/>
  <c r="W698"/>
  <c r="X698"/>
  <c r="P699"/>
  <c r="AA698"/>
  <c r="Z698"/>
  <c r="AB698"/>
  <c r="V699"/>
  <c r="Y698"/>
  <c r="X699"/>
  <c r="W699"/>
  <c r="P700"/>
  <c r="AA699"/>
  <c r="Z699"/>
  <c r="AB699"/>
  <c r="V700"/>
  <c r="Y699"/>
  <c r="X700"/>
  <c r="W700"/>
  <c r="P701"/>
  <c r="AA700"/>
  <c r="Z700"/>
  <c r="AB700"/>
  <c r="Y700"/>
  <c r="V701"/>
  <c r="AA701"/>
  <c r="W701"/>
  <c r="P702"/>
  <c r="X701"/>
  <c r="Z701"/>
  <c r="AB701"/>
  <c r="V702"/>
  <c r="Y701"/>
  <c r="W702"/>
  <c r="X702"/>
  <c r="P703"/>
  <c r="AA702"/>
  <c r="Z702"/>
  <c r="AB702"/>
  <c r="V703"/>
  <c r="Y702"/>
  <c r="X703"/>
  <c r="P704"/>
  <c r="W703"/>
  <c r="AA703"/>
  <c r="Z703"/>
  <c r="AB703"/>
  <c r="V704"/>
  <c r="Y703"/>
  <c r="X704"/>
  <c r="P705"/>
  <c r="W704"/>
  <c r="AA704"/>
  <c r="Z704"/>
  <c r="AB704"/>
  <c r="V705"/>
  <c r="Y704"/>
  <c r="X705"/>
  <c r="W705"/>
  <c r="P706"/>
  <c r="AA705"/>
  <c r="Z705"/>
  <c r="AB705"/>
  <c r="Y705"/>
  <c r="V706"/>
  <c r="W706"/>
  <c r="X706"/>
  <c r="P707"/>
  <c r="AA706"/>
  <c r="Z706"/>
  <c r="AB706"/>
  <c r="V707"/>
  <c r="Y706"/>
  <c r="X707"/>
  <c r="W707"/>
  <c r="P708"/>
  <c r="AA707"/>
  <c r="Z707"/>
  <c r="AB707"/>
  <c r="V708"/>
  <c r="Y707"/>
  <c r="W708"/>
  <c r="X708"/>
  <c r="AB708"/>
  <c r="P709"/>
  <c r="AA708"/>
  <c r="Z708"/>
  <c r="V709"/>
  <c r="Y708"/>
  <c r="W709"/>
  <c r="X709"/>
  <c r="P710"/>
  <c r="AA709"/>
  <c r="Z709"/>
  <c r="AB709"/>
  <c r="Y709"/>
  <c r="V710"/>
  <c r="W710"/>
  <c r="X710"/>
  <c r="P711"/>
  <c r="AA710"/>
  <c r="Z710"/>
  <c r="AB710"/>
  <c r="Y710"/>
  <c r="V711"/>
  <c r="AA711"/>
  <c r="X711"/>
  <c r="W711"/>
  <c r="P712"/>
  <c r="Z711"/>
  <c r="AB711"/>
  <c r="Y711"/>
  <c r="V712"/>
  <c r="X712"/>
  <c r="W712"/>
  <c r="P713"/>
  <c r="AA712"/>
  <c r="Z712"/>
  <c r="AB712"/>
  <c r="Y712"/>
  <c r="V713"/>
  <c r="W713"/>
  <c r="X713"/>
  <c r="P714"/>
  <c r="AA713"/>
  <c r="Z713"/>
  <c r="AB713"/>
  <c r="Y713"/>
  <c r="V714"/>
  <c r="AA714"/>
  <c r="X714"/>
  <c r="W714"/>
  <c r="P715"/>
  <c r="Z714"/>
  <c r="AB714"/>
  <c r="V715"/>
  <c r="Y714"/>
  <c r="X715"/>
  <c r="W715"/>
  <c r="P716"/>
  <c r="AA715"/>
  <c r="Z715"/>
  <c r="AB715"/>
  <c r="V716"/>
  <c r="Y715"/>
  <c r="W716"/>
  <c r="P717"/>
  <c r="X716"/>
  <c r="AA716"/>
  <c r="Z716"/>
  <c r="AB716"/>
  <c r="V717"/>
  <c r="Y716"/>
  <c r="W717"/>
  <c r="X717"/>
  <c r="P718"/>
  <c r="AA717"/>
  <c r="Z717"/>
  <c r="AB717"/>
  <c r="Y717"/>
  <c r="V718"/>
  <c r="AA718"/>
  <c r="X718"/>
  <c r="W718"/>
  <c r="P719"/>
  <c r="Z718"/>
  <c r="AB718"/>
  <c r="Y718"/>
  <c r="V719"/>
  <c r="X719"/>
  <c r="W719"/>
  <c r="P720"/>
  <c r="AA719"/>
  <c r="Z719"/>
  <c r="AB719"/>
  <c r="Y719"/>
  <c r="V720"/>
  <c r="AA720"/>
  <c r="X720"/>
  <c r="W720"/>
  <c r="P721"/>
  <c r="Z720"/>
  <c r="AB720"/>
  <c r="Y720"/>
  <c r="V721"/>
  <c r="W721"/>
  <c r="X721"/>
  <c r="P722"/>
  <c r="AA721"/>
  <c r="Z721"/>
  <c r="AB721"/>
  <c r="Y721"/>
  <c r="V722"/>
  <c r="W722"/>
  <c r="P723"/>
  <c r="X722"/>
  <c r="AA722"/>
  <c r="Z722"/>
  <c r="AB722"/>
  <c r="Y722"/>
  <c r="V723"/>
  <c r="X723"/>
  <c r="P724"/>
  <c r="W723"/>
  <c r="AA723"/>
  <c r="Z723"/>
  <c r="AB723"/>
  <c r="V724"/>
  <c r="Y723"/>
  <c r="X724"/>
  <c r="W724"/>
  <c r="P725"/>
  <c r="AA724"/>
  <c r="Z724"/>
  <c r="AB724"/>
  <c r="Y724"/>
  <c r="V725"/>
  <c r="AA725"/>
  <c r="X725"/>
  <c r="W725"/>
  <c r="P726"/>
  <c r="Z725"/>
  <c r="AB725"/>
  <c r="Y725"/>
  <c r="V726"/>
  <c r="X726"/>
  <c r="W726"/>
  <c r="P727"/>
  <c r="AA726"/>
  <c r="Z726"/>
  <c r="AB726"/>
  <c r="V727"/>
  <c r="Y726"/>
  <c r="W727"/>
  <c r="X727"/>
  <c r="P728"/>
  <c r="AA727"/>
  <c r="Z727"/>
  <c r="AB727"/>
  <c r="V728"/>
  <c r="Y727"/>
  <c r="X728"/>
  <c r="P729"/>
  <c r="W728"/>
  <c r="AA728"/>
  <c r="Z728"/>
  <c r="AB728"/>
  <c r="V729"/>
  <c r="Y728"/>
  <c r="X729"/>
  <c r="W729"/>
  <c r="P730"/>
  <c r="AA729"/>
  <c r="Z729"/>
  <c r="AB729"/>
  <c r="V730"/>
  <c r="Y729"/>
  <c r="X730"/>
  <c r="AB730"/>
  <c r="W730"/>
  <c r="P731"/>
  <c r="AA730"/>
  <c r="Z730"/>
  <c r="V731"/>
  <c r="Y730"/>
  <c r="X731"/>
  <c r="W731"/>
  <c r="P732"/>
  <c r="AA731"/>
  <c r="Z731"/>
  <c r="AB731"/>
  <c r="Y731"/>
  <c r="V732"/>
  <c r="W732"/>
  <c r="X732"/>
  <c r="P733"/>
  <c r="AA732"/>
  <c r="Z732"/>
  <c r="AB732"/>
  <c r="Y732"/>
  <c r="V733"/>
  <c r="AA733"/>
  <c r="W733"/>
  <c r="P734"/>
  <c r="X733"/>
  <c r="Z733"/>
  <c r="AB733"/>
  <c r="Y733"/>
  <c r="V734"/>
  <c r="W734"/>
  <c r="X734"/>
  <c r="P735"/>
  <c r="AA734"/>
  <c r="Z734"/>
  <c r="AB734"/>
  <c r="Y734"/>
  <c r="V735"/>
  <c r="X735"/>
  <c r="W735"/>
  <c r="P736"/>
  <c r="AA735"/>
  <c r="Z735"/>
  <c r="AB735"/>
  <c r="V736"/>
  <c r="Y735"/>
  <c r="W736"/>
  <c r="P737"/>
  <c r="X736"/>
  <c r="AA736"/>
  <c r="Z736"/>
  <c r="AB736"/>
  <c r="Y736"/>
  <c r="V737"/>
  <c r="X737"/>
  <c r="P738"/>
  <c r="W737"/>
  <c r="AA737"/>
  <c r="Z737"/>
  <c r="AB737"/>
  <c r="Y737"/>
  <c r="V738"/>
  <c r="AA738"/>
  <c r="W738"/>
  <c r="P739"/>
  <c r="X738"/>
  <c r="Z738"/>
  <c r="AB738"/>
  <c r="Y738"/>
  <c r="V739"/>
  <c r="W739"/>
  <c r="P740"/>
  <c r="X739"/>
  <c r="AA739"/>
  <c r="Z739"/>
  <c r="AB739"/>
  <c r="Y739"/>
  <c r="V740"/>
  <c r="X740"/>
  <c r="W740"/>
  <c r="P741"/>
  <c r="AA740"/>
  <c r="Z740"/>
  <c r="AB740"/>
  <c r="Y740"/>
  <c r="V741"/>
  <c r="X741"/>
  <c r="P742"/>
  <c r="W741"/>
  <c r="AA741"/>
  <c r="Z741"/>
  <c r="AB741"/>
  <c r="V742"/>
  <c r="Y741"/>
  <c r="W742"/>
  <c r="X742"/>
  <c r="P743"/>
  <c r="AA742"/>
  <c r="Z742"/>
  <c r="AB742"/>
  <c r="Y742"/>
  <c r="V743"/>
  <c r="X743"/>
  <c r="W743"/>
  <c r="P744"/>
  <c r="AA743"/>
  <c r="Z743"/>
  <c r="AB743"/>
  <c r="Y743"/>
  <c r="V744"/>
  <c r="W744"/>
  <c r="X744"/>
  <c r="P745"/>
  <c r="AA744"/>
  <c r="Z744"/>
  <c r="AB744"/>
  <c r="V745"/>
  <c r="Y744"/>
  <c r="W745"/>
  <c r="X745"/>
  <c r="P746"/>
  <c r="AA745"/>
  <c r="Z745"/>
  <c r="AB745"/>
  <c r="V746"/>
  <c r="Y745"/>
  <c r="W746"/>
  <c r="X746"/>
  <c r="P747"/>
  <c r="AA746"/>
  <c r="Z746"/>
  <c r="AB746"/>
  <c r="V747"/>
  <c r="Y746"/>
  <c r="X747"/>
  <c r="W747"/>
  <c r="P748"/>
  <c r="AA747"/>
  <c r="Z747"/>
  <c r="AB747"/>
  <c r="Y747"/>
  <c r="V748"/>
  <c r="W748"/>
  <c r="X748"/>
  <c r="P749"/>
  <c r="AA748"/>
  <c r="Z748"/>
  <c r="AB748"/>
  <c r="V749"/>
  <c r="Y748"/>
  <c r="X749"/>
  <c r="P750"/>
  <c r="W749"/>
  <c r="AA749"/>
  <c r="Z749"/>
  <c r="AB749"/>
  <c r="V750"/>
  <c r="Y749"/>
  <c r="X750"/>
  <c r="AB750"/>
  <c r="P751"/>
  <c r="W750"/>
  <c r="AA750"/>
  <c r="Z750"/>
  <c r="V751"/>
  <c r="Y750"/>
  <c r="X751"/>
  <c r="AB751"/>
  <c r="W751"/>
  <c r="P752"/>
  <c r="AA751"/>
  <c r="Z751"/>
  <c r="V752"/>
  <c r="Y751"/>
  <c r="X752"/>
  <c r="W752"/>
  <c r="P753"/>
  <c r="AA752"/>
  <c r="Z752"/>
  <c r="AB752"/>
  <c r="Y752"/>
  <c r="V753"/>
  <c r="X753"/>
  <c r="P754"/>
  <c r="W753"/>
  <c r="AA753"/>
  <c r="Z753"/>
  <c r="AB753"/>
  <c r="Y753"/>
  <c r="V754"/>
  <c r="AA754"/>
  <c r="X754"/>
  <c r="W754"/>
  <c r="P755"/>
  <c r="Z754"/>
  <c r="AB754"/>
  <c r="V755"/>
  <c r="Y754"/>
  <c r="X755"/>
  <c r="AB755"/>
  <c r="P756"/>
  <c r="W755"/>
  <c r="AA755"/>
  <c r="Z755"/>
  <c r="Y755"/>
  <c r="V756"/>
  <c r="W756"/>
  <c r="P757"/>
  <c r="X756"/>
  <c r="AB756"/>
  <c r="AA756"/>
  <c r="Z756"/>
  <c r="Y756"/>
  <c r="V757"/>
  <c r="W757"/>
  <c r="X757"/>
  <c r="P758"/>
  <c r="AA757"/>
  <c r="Z757"/>
  <c r="AB757"/>
  <c r="Y757"/>
  <c r="V758"/>
  <c r="W758"/>
  <c r="X758"/>
  <c r="P759"/>
  <c r="AA758"/>
  <c r="Z758"/>
  <c r="AB758"/>
  <c r="V759"/>
  <c r="Y758"/>
  <c r="W759"/>
  <c r="X759"/>
  <c r="P760"/>
  <c r="AA759"/>
  <c r="Z759"/>
  <c r="AB759"/>
  <c r="Y759"/>
  <c r="V760"/>
  <c r="AA760"/>
  <c r="W760"/>
  <c r="P761"/>
  <c r="X760"/>
  <c r="Z760"/>
  <c r="AB760"/>
  <c r="Y760"/>
  <c r="V761"/>
  <c r="W761"/>
  <c r="P762"/>
  <c r="X761"/>
  <c r="AA761"/>
  <c r="Z761"/>
  <c r="AB761"/>
  <c r="Y761"/>
  <c r="V762"/>
  <c r="W762"/>
  <c r="X762"/>
  <c r="P763"/>
  <c r="AA762"/>
  <c r="Z762"/>
  <c r="AB762"/>
  <c r="Y762"/>
  <c r="V763"/>
  <c r="AA763"/>
  <c r="X763"/>
  <c r="W763"/>
  <c r="P764"/>
  <c r="Z763"/>
  <c r="AB763"/>
  <c r="Y763"/>
  <c r="V764"/>
  <c r="X764"/>
  <c r="W764"/>
  <c r="P765"/>
  <c r="AA764"/>
  <c r="Z764"/>
  <c r="AB764"/>
  <c r="Y764"/>
  <c r="V765"/>
  <c r="W765"/>
  <c r="X765"/>
  <c r="P766"/>
  <c r="AA765"/>
  <c r="Z765"/>
  <c r="AB765"/>
  <c r="V766"/>
  <c r="Y765"/>
  <c r="X766"/>
  <c r="W766"/>
  <c r="P767"/>
  <c r="AA766"/>
  <c r="Z766"/>
  <c r="AB766"/>
  <c r="V767"/>
  <c r="Y766"/>
  <c r="X767"/>
  <c r="AB767"/>
  <c r="P768"/>
  <c r="W767"/>
  <c r="AA767"/>
  <c r="Z767"/>
  <c r="V768"/>
  <c r="Y767"/>
  <c r="X768"/>
  <c r="AB768"/>
  <c r="W768"/>
  <c r="P769"/>
  <c r="AA768"/>
  <c r="Z768"/>
  <c r="Y768"/>
  <c r="V769"/>
  <c r="X769"/>
  <c r="AB769"/>
  <c r="W769"/>
  <c r="P770"/>
  <c r="AA769"/>
  <c r="Z769"/>
  <c r="Y769"/>
  <c r="V770"/>
  <c r="W770"/>
  <c r="P771"/>
  <c r="X770"/>
  <c r="AA770"/>
  <c r="Z770"/>
  <c r="AB770"/>
  <c r="Y770"/>
  <c r="V771"/>
  <c r="AA771"/>
  <c r="X771"/>
  <c r="W771"/>
  <c r="P772"/>
  <c r="Z771"/>
  <c r="AB771"/>
  <c r="Y771"/>
  <c r="V772"/>
  <c r="X772"/>
  <c r="P773"/>
  <c r="W772"/>
  <c r="AA772"/>
  <c r="Z772"/>
  <c r="AB772"/>
  <c r="Y772"/>
  <c r="V773"/>
  <c r="AA773"/>
  <c r="X773"/>
  <c r="W773"/>
  <c r="P774"/>
  <c r="Z773"/>
  <c r="AB773"/>
  <c r="Y773"/>
  <c r="V774"/>
  <c r="X774"/>
  <c r="W774"/>
  <c r="P775"/>
  <c r="AA774"/>
  <c r="Z774"/>
  <c r="AB774"/>
  <c r="Y774"/>
  <c r="V775"/>
  <c r="AA775"/>
  <c r="X775"/>
  <c r="W775"/>
  <c r="P776"/>
  <c r="Z775"/>
  <c r="AB775"/>
  <c r="V776"/>
  <c r="Y775"/>
  <c r="X776"/>
  <c r="W776"/>
  <c r="P777"/>
  <c r="AA776"/>
  <c r="Z776"/>
  <c r="AB776"/>
  <c r="V777"/>
  <c r="Y776"/>
  <c r="W777"/>
  <c r="X777"/>
  <c r="AB777"/>
  <c r="P778"/>
  <c r="AA777"/>
  <c r="Z777"/>
  <c r="V778"/>
  <c r="AA778"/>
  <c r="Y777"/>
  <c r="W778"/>
  <c r="X778"/>
  <c r="P779"/>
  <c r="Z778"/>
  <c r="AB778"/>
  <c r="V779"/>
  <c r="Y778"/>
  <c r="X779"/>
  <c r="P780"/>
  <c r="W779"/>
  <c r="AA779"/>
  <c r="Z779"/>
  <c r="AB779"/>
  <c r="V780"/>
  <c r="Y779"/>
  <c r="W780"/>
  <c r="P781"/>
  <c r="X780"/>
  <c r="AA780"/>
  <c r="Z780"/>
  <c r="AB780"/>
  <c r="V781"/>
  <c r="Y780"/>
  <c r="X781"/>
  <c r="W781"/>
  <c r="P782"/>
  <c r="AA781"/>
  <c r="Z781"/>
  <c r="AB781"/>
  <c r="V782"/>
  <c r="Y781"/>
  <c r="X782"/>
  <c r="AB782"/>
  <c r="W782"/>
  <c r="P783"/>
  <c r="AA782"/>
  <c r="Z782"/>
  <c r="Y782"/>
  <c r="V783"/>
  <c r="W783"/>
  <c r="P784"/>
  <c r="X783"/>
  <c r="AB783"/>
  <c r="AA783"/>
  <c r="Z783"/>
  <c r="Y783"/>
  <c r="V784"/>
  <c r="W784"/>
  <c r="X784"/>
  <c r="P785"/>
  <c r="AA784"/>
  <c r="Z784"/>
  <c r="AB784"/>
  <c r="Y784"/>
  <c r="V785"/>
  <c r="X785"/>
  <c r="W785"/>
  <c r="P786"/>
  <c r="AA785"/>
  <c r="Z785"/>
  <c r="AB785"/>
  <c r="Y785"/>
  <c r="V786"/>
  <c r="AA786"/>
  <c r="W786"/>
  <c r="P787"/>
  <c r="X786"/>
  <c r="Z786"/>
  <c r="AB786"/>
  <c r="Y786"/>
  <c r="V787"/>
  <c r="W787"/>
  <c r="P788"/>
  <c r="X787"/>
  <c r="AA787"/>
  <c r="Z787"/>
  <c r="AB787"/>
  <c r="Y787"/>
  <c r="V788"/>
  <c r="AA788"/>
  <c r="W788"/>
  <c r="P789"/>
  <c r="X788"/>
  <c r="Z788"/>
  <c r="AB788"/>
  <c r="Y788"/>
  <c r="V789"/>
  <c r="X789"/>
  <c r="W789"/>
  <c r="P790"/>
  <c r="AA789"/>
  <c r="Z789"/>
  <c r="AB789"/>
  <c r="Y789"/>
  <c r="V790"/>
  <c r="AA790"/>
  <c r="X790"/>
  <c r="P791"/>
  <c r="W790"/>
  <c r="Z790"/>
  <c r="AB790"/>
  <c r="Y790"/>
  <c r="V791"/>
  <c r="W791"/>
  <c r="X791"/>
  <c r="P792"/>
  <c r="AA791"/>
  <c r="Z791"/>
  <c r="AB791"/>
  <c r="Y791"/>
  <c r="V792"/>
  <c r="AA792"/>
  <c r="X792"/>
  <c r="W792"/>
  <c r="P793"/>
  <c r="Z792"/>
  <c r="AB792"/>
  <c r="V793"/>
  <c r="Y792"/>
  <c r="X793"/>
  <c r="P794"/>
  <c r="W793"/>
  <c r="AA793"/>
  <c r="Z793"/>
  <c r="AB793"/>
  <c r="Y793"/>
  <c r="V794"/>
  <c r="AA794"/>
  <c r="X794"/>
  <c r="W794"/>
  <c r="P795"/>
  <c r="Z794"/>
  <c r="AB794"/>
  <c r="V795"/>
  <c r="AA795"/>
  <c r="Y794"/>
  <c r="W795"/>
  <c r="X795"/>
  <c r="AB795"/>
  <c r="P796"/>
  <c r="Z795"/>
  <c r="Y795"/>
  <c r="V796"/>
  <c r="W796"/>
  <c r="X796"/>
  <c r="P797"/>
  <c r="AA796"/>
  <c r="Z796"/>
  <c r="AB796"/>
  <c r="Y796"/>
  <c r="V797"/>
  <c r="AA797"/>
  <c r="X797"/>
  <c r="P798"/>
  <c r="W797"/>
  <c r="Z797"/>
  <c r="AB797"/>
  <c r="Y797"/>
  <c r="V798"/>
  <c r="W798"/>
  <c r="X798"/>
  <c r="P799"/>
  <c r="AA798"/>
  <c r="Z798"/>
  <c r="AB798"/>
  <c r="Y798"/>
  <c r="V799"/>
  <c r="AA799"/>
  <c r="X799"/>
  <c r="P800"/>
  <c r="W799"/>
  <c r="Z799"/>
  <c r="AB799"/>
  <c r="V800"/>
  <c r="AA800"/>
  <c r="Y799"/>
  <c r="W800"/>
  <c r="X800"/>
  <c r="P801"/>
  <c r="Z800"/>
  <c r="AB800"/>
  <c r="V801"/>
  <c r="AA801"/>
  <c r="Y800"/>
  <c r="W801"/>
  <c r="X801"/>
  <c r="P802"/>
  <c r="Z801"/>
  <c r="AB801"/>
  <c r="Y801"/>
  <c r="V802"/>
  <c r="X802"/>
  <c r="P803"/>
  <c r="W802"/>
  <c r="AA802"/>
  <c r="Z802"/>
  <c r="AB802"/>
  <c r="V803"/>
  <c r="Y802"/>
  <c r="X803"/>
  <c r="W803"/>
  <c r="P804"/>
  <c r="AA803"/>
  <c r="Z803"/>
  <c r="AB803"/>
  <c r="V804"/>
  <c r="Y803"/>
  <c r="X804"/>
  <c r="AB804"/>
  <c r="W804"/>
  <c r="P805"/>
  <c r="AA804"/>
  <c r="Z804"/>
  <c r="V805"/>
  <c r="Y804"/>
  <c r="X805"/>
  <c r="W805"/>
  <c r="P806"/>
  <c r="AA805"/>
  <c r="Z805"/>
  <c r="AB805"/>
  <c r="V806"/>
  <c r="Y805"/>
  <c r="X806"/>
  <c r="W806"/>
  <c r="P807"/>
  <c r="AA806"/>
  <c r="Z806"/>
  <c r="AB806"/>
  <c r="Y806"/>
  <c r="V807"/>
  <c r="AA807"/>
  <c r="X807"/>
  <c r="W807"/>
  <c r="P808"/>
  <c r="Z807"/>
  <c r="AB807"/>
  <c r="V808"/>
  <c r="Y807"/>
  <c r="X808"/>
  <c r="P809"/>
  <c r="W808"/>
  <c r="AA808"/>
  <c r="Z808"/>
  <c r="AB808"/>
  <c r="V809"/>
  <c r="Y808"/>
  <c r="X809"/>
  <c r="AB809"/>
  <c r="W809"/>
  <c r="P810"/>
  <c r="AA809"/>
  <c r="Z809"/>
  <c r="V810"/>
  <c r="Y809"/>
  <c r="W810"/>
  <c r="X810"/>
  <c r="P811"/>
  <c r="AA810"/>
  <c r="Z810"/>
  <c r="AB810"/>
  <c r="V811"/>
  <c r="Y810"/>
  <c r="W811"/>
  <c r="X811"/>
  <c r="P812"/>
  <c r="AA811"/>
  <c r="Z811"/>
  <c r="AB811"/>
  <c r="V812"/>
  <c r="Y811"/>
  <c r="W812"/>
  <c r="P813"/>
  <c r="X812"/>
  <c r="AA812"/>
  <c r="Z812"/>
  <c r="AB812"/>
  <c r="V813"/>
  <c r="Y812"/>
  <c r="X813"/>
  <c r="W813"/>
  <c r="P814"/>
  <c r="AA813"/>
  <c r="Z813"/>
  <c r="AB813"/>
  <c r="V814"/>
  <c r="Y813"/>
  <c r="W814"/>
  <c r="P815"/>
  <c r="X814"/>
  <c r="AA814"/>
  <c r="Z814"/>
  <c r="AB814"/>
  <c r="Y814"/>
  <c r="V815"/>
  <c r="AA815"/>
  <c r="X815"/>
  <c r="W815"/>
  <c r="P816"/>
  <c r="Z815"/>
  <c r="AB815"/>
  <c r="V816"/>
  <c r="Y815"/>
  <c r="X816"/>
  <c r="P817"/>
  <c r="W816"/>
  <c r="AA816"/>
  <c r="Z816"/>
  <c r="AB816"/>
  <c r="V817"/>
  <c r="Y816"/>
  <c r="W817"/>
  <c r="X817"/>
  <c r="AB817"/>
  <c r="P818"/>
  <c r="AA817"/>
  <c r="Z817"/>
  <c r="V818"/>
  <c r="Y817"/>
  <c r="W818"/>
  <c r="P819"/>
  <c r="X818"/>
  <c r="AA818"/>
  <c r="Z818"/>
  <c r="AB818"/>
  <c r="V819"/>
  <c r="Y818"/>
  <c r="X819"/>
  <c r="P820"/>
  <c r="W819"/>
  <c r="AA819"/>
  <c r="Z819"/>
  <c r="AB819"/>
  <c r="V820"/>
  <c r="Y819"/>
  <c r="X820"/>
  <c r="AB820"/>
  <c r="P821"/>
  <c r="W820"/>
  <c r="AA820"/>
  <c r="Z820"/>
  <c r="V821"/>
  <c r="Y820"/>
  <c r="W821"/>
  <c r="P822"/>
  <c r="X821"/>
  <c r="AA821"/>
  <c r="Z821"/>
  <c r="AB821"/>
  <c r="V822"/>
  <c r="Y821"/>
  <c r="W822"/>
  <c r="X822"/>
  <c r="P823"/>
  <c r="AA822"/>
  <c r="Z822"/>
  <c r="AB822"/>
  <c r="V823"/>
  <c r="Y822"/>
  <c r="X823"/>
  <c r="P824"/>
  <c r="W823"/>
  <c r="AA823"/>
  <c r="Z823"/>
  <c r="AB823"/>
  <c r="V824"/>
  <c r="Y823"/>
  <c r="X824"/>
  <c r="AB824"/>
  <c r="W824"/>
  <c r="P825"/>
  <c r="AA824"/>
  <c r="Z824"/>
  <c r="V825"/>
  <c r="Y824"/>
  <c r="W825"/>
  <c r="P826"/>
  <c r="X825"/>
  <c r="AA825"/>
  <c r="Z825"/>
  <c r="AB825"/>
  <c r="V826"/>
  <c r="Y825"/>
  <c r="X826"/>
  <c r="P827"/>
  <c r="W826"/>
  <c r="AA826"/>
  <c r="Z826"/>
  <c r="AB826"/>
  <c r="Y826"/>
  <c r="V827"/>
  <c r="AA827"/>
  <c r="X827"/>
  <c r="W827"/>
  <c r="P828"/>
  <c r="Z827"/>
  <c r="AB827"/>
  <c r="V828"/>
  <c r="AA828"/>
  <c r="Y827"/>
  <c r="W828"/>
  <c r="X828"/>
  <c r="P829"/>
  <c r="Z828"/>
  <c r="AB828"/>
  <c r="Y828"/>
  <c r="V829"/>
  <c r="X829"/>
  <c r="W829"/>
  <c r="P830"/>
  <c r="AA829"/>
  <c r="Z829"/>
  <c r="AB829"/>
  <c r="Y829"/>
  <c r="V830"/>
  <c r="AA830"/>
  <c r="W830"/>
  <c r="P831"/>
  <c r="X830"/>
  <c r="Z830"/>
  <c r="AB830"/>
  <c r="Y830"/>
  <c r="V831"/>
  <c r="X831"/>
  <c r="P832"/>
  <c r="W831"/>
  <c r="AA831"/>
  <c r="Z831"/>
  <c r="AB831"/>
  <c r="Y831"/>
  <c r="V832"/>
  <c r="AA832"/>
  <c r="W832"/>
  <c r="X832"/>
  <c r="P833"/>
  <c r="Z832"/>
  <c r="AB832"/>
  <c r="Y832"/>
  <c r="V833"/>
  <c r="X833"/>
  <c r="P834"/>
  <c r="W833"/>
  <c r="AA833"/>
  <c r="Z833"/>
  <c r="AB833"/>
  <c r="Y833"/>
  <c r="V834"/>
  <c r="W834"/>
  <c r="P835"/>
  <c r="X834"/>
  <c r="AA834"/>
  <c r="Z834"/>
  <c r="AB834"/>
  <c r="V835"/>
  <c r="Y834"/>
  <c r="W835"/>
  <c r="X835"/>
  <c r="P836"/>
  <c r="AA835"/>
  <c r="Z835"/>
  <c r="AB835"/>
  <c r="V836"/>
  <c r="Y835"/>
  <c r="X836"/>
  <c r="W836"/>
  <c r="P837"/>
  <c r="AA836"/>
  <c r="Z836"/>
  <c r="AB836"/>
  <c r="V837"/>
  <c r="Y836"/>
  <c r="X837"/>
  <c r="P838"/>
  <c r="W837"/>
  <c r="AA837"/>
  <c r="Z837"/>
  <c r="AB837"/>
  <c r="Y837"/>
  <c r="V838"/>
  <c r="AA838"/>
  <c r="X838"/>
  <c r="W838"/>
  <c r="P839"/>
  <c r="Z838"/>
  <c r="AB838"/>
  <c r="Y838"/>
  <c r="V839"/>
  <c r="W839"/>
  <c r="X839"/>
  <c r="P840"/>
  <c r="AA839"/>
  <c r="Z839"/>
  <c r="AB839"/>
  <c r="Y839"/>
  <c r="V840"/>
  <c r="AA840"/>
  <c r="W840"/>
  <c r="X840"/>
  <c r="P841"/>
  <c r="Z840"/>
  <c r="AB840"/>
  <c r="V841"/>
  <c r="Y840"/>
  <c r="X841"/>
  <c r="P842"/>
  <c r="W841"/>
  <c r="AA841"/>
  <c r="Z841"/>
  <c r="AB841"/>
  <c r="V842"/>
  <c r="Y841"/>
  <c r="X842"/>
  <c r="AB842"/>
  <c r="W842"/>
  <c r="P843"/>
  <c r="AA842"/>
  <c r="Z842"/>
  <c r="Y842"/>
  <c r="V843"/>
  <c r="W843"/>
  <c r="X843"/>
  <c r="AB843"/>
  <c r="P844"/>
  <c r="AA843"/>
  <c r="Z843"/>
  <c r="V844"/>
  <c r="Y843"/>
  <c r="X844"/>
  <c r="W844"/>
  <c r="P845"/>
  <c r="AA844"/>
  <c r="Z844"/>
  <c r="AB844"/>
  <c r="V845"/>
  <c r="Y844"/>
  <c r="X845"/>
  <c r="W845"/>
  <c r="P846"/>
  <c r="AA845"/>
  <c r="Z845"/>
  <c r="AB845"/>
  <c r="Y845"/>
  <c r="V846"/>
  <c r="AA846"/>
  <c r="X846"/>
  <c r="P847"/>
  <c r="W846"/>
  <c r="Z846"/>
  <c r="AB846"/>
  <c r="V847"/>
  <c r="AA847"/>
  <c r="Y846"/>
  <c r="W847"/>
  <c r="X847"/>
  <c r="P848"/>
  <c r="Z847"/>
  <c r="AB847"/>
  <c r="Y847"/>
  <c r="V848"/>
  <c r="X848"/>
  <c r="W848"/>
  <c r="P849"/>
  <c r="AA848"/>
  <c r="Z848"/>
  <c r="AB848"/>
  <c r="Y848"/>
  <c r="V849"/>
  <c r="AA849"/>
  <c r="W849"/>
  <c r="X849"/>
  <c r="P850"/>
  <c r="Z849"/>
  <c r="AB849"/>
  <c r="Y849"/>
  <c r="V850"/>
  <c r="X850"/>
  <c r="AB850"/>
  <c r="P851"/>
  <c r="W850"/>
  <c r="AA850"/>
  <c r="Z850"/>
  <c r="Y850"/>
  <c r="V851"/>
  <c r="W851"/>
  <c r="X851"/>
  <c r="P852"/>
  <c r="AA851"/>
  <c r="Z851"/>
  <c r="AB851"/>
  <c r="V852"/>
  <c r="Y851"/>
  <c r="X852"/>
  <c r="P853"/>
  <c r="W852"/>
  <c r="AA852"/>
  <c r="Z852"/>
  <c r="AB852"/>
  <c r="V853"/>
  <c r="Y852"/>
  <c r="X853"/>
  <c r="P854"/>
  <c r="W853"/>
  <c r="AA853"/>
  <c r="Z853"/>
  <c r="AB853"/>
  <c r="Y853"/>
  <c r="V854"/>
  <c r="AA854"/>
  <c r="X854"/>
  <c r="W854"/>
  <c r="P855"/>
  <c r="Z854"/>
  <c r="AB854"/>
  <c r="Y854"/>
  <c r="V855"/>
  <c r="X855"/>
  <c r="W855"/>
  <c r="P856"/>
  <c r="AA855"/>
  <c r="Z855"/>
  <c r="AB855"/>
  <c r="Y855"/>
  <c r="V856"/>
  <c r="W856"/>
  <c r="X856"/>
  <c r="P857"/>
  <c r="AA856"/>
  <c r="Z856"/>
  <c r="AB856"/>
  <c r="Y856"/>
  <c r="V857"/>
  <c r="AA857"/>
  <c r="X857"/>
  <c r="W857"/>
  <c r="P858"/>
  <c r="Z857"/>
  <c r="AB857"/>
  <c r="Y857"/>
  <c r="V858"/>
  <c r="X858"/>
  <c r="P859"/>
  <c r="W858"/>
  <c r="AA858"/>
  <c r="Z858"/>
  <c r="AB858"/>
  <c r="Y858"/>
  <c r="V859"/>
  <c r="AA859"/>
  <c r="W859"/>
  <c r="P860"/>
  <c r="X859"/>
  <c r="Z859"/>
  <c r="AB859"/>
  <c r="V860"/>
  <c r="Y859"/>
  <c r="X860"/>
  <c r="P861"/>
  <c r="W860"/>
  <c r="AA860"/>
  <c r="Z860"/>
  <c r="AB860"/>
  <c r="V861"/>
  <c r="Y860"/>
  <c r="W861"/>
  <c r="X861"/>
  <c r="AB861"/>
  <c r="P862"/>
  <c r="AA861"/>
  <c r="Z861"/>
  <c r="Y861"/>
  <c r="V862"/>
  <c r="W862"/>
  <c r="X862"/>
  <c r="P863"/>
  <c r="AA862"/>
  <c r="Z862"/>
  <c r="AB862"/>
  <c r="V863"/>
  <c r="Y862"/>
  <c r="W863"/>
  <c r="X863"/>
  <c r="P864"/>
  <c r="AA863"/>
  <c r="Z863"/>
  <c r="AB863"/>
  <c r="V864"/>
  <c r="Y863"/>
  <c r="X864"/>
  <c r="W864"/>
  <c r="P865"/>
  <c r="AA864"/>
  <c r="Z864"/>
  <c r="AB864"/>
  <c r="V865"/>
  <c r="Y864"/>
  <c r="X865"/>
  <c r="W865"/>
  <c r="P866"/>
  <c r="AA865"/>
  <c r="Z865"/>
  <c r="AB865"/>
  <c r="Y865"/>
  <c r="V866"/>
  <c r="W866"/>
  <c r="P867"/>
  <c r="X866"/>
  <c r="AA866"/>
  <c r="Z866"/>
  <c r="AB866"/>
  <c r="V867"/>
  <c r="Y866"/>
  <c r="W867"/>
  <c r="X867"/>
  <c r="P868"/>
  <c r="AA867"/>
  <c r="Z867"/>
  <c r="AB867"/>
  <c r="V868"/>
  <c r="Y867"/>
  <c r="X868"/>
  <c r="W868"/>
  <c r="P869"/>
  <c r="AA868"/>
  <c r="Z868"/>
  <c r="AB868"/>
  <c r="Y868"/>
  <c r="V869"/>
  <c r="W869"/>
  <c r="X869"/>
  <c r="P870"/>
  <c r="AA869"/>
  <c r="Z869"/>
  <c r="AB869"/>
  <c r="Y869"/>
  <c r="V870"/>
  <c r="AA870"/>
  <c r="W870"/>
  <c r="P871"/>
  <c r="X870"/>
  <c r="Z870"/>
  <c r="AB870"/>
  <c r="Y870"/>
  <c r="V871"/>
  <c r="X871"/>
  <c r="P872"/>
  <c r="W871"/>
  <c r="AA871"/>
  <c r="Z871"/>
  <c r="AB871"/>
  <c r="V872"/>
  <c r="Y871"/>
  <c r="X872"/>
  <c r="P873"/>
  <c r="W872"/>
  <c r="AA872"/>
  <c r="Z872"/>
  <c r="AB872"/>
  <c r="V873"/>
  <c r="Y872"/>
  <c r="X873"/>
  <c r="W873"/>
  <c r="P874"/>
  <c r="AA873"/>
  <c r="Z873"/>
  <c r="AB873"/>
  <c r="V874"/>
  <c r="Y873"/>
  <c r="X874"/>
  <c r="W874"/>
  <c r="P875"/>
  <c r="AA874"/>
  <c r="Z874"/>
  <c r="AB874"/>
  <c r="V875"/>
  <c r="Y874"/>
  <c r="X875"/>
  <c r="P876"/>
  <c r="W875"/>
  <c r="AA875"/>
  <c r="Z875"/>
  <c r="AB875"/>
  <c r="V876"/>
  <c r="Y875"/>
  <c r="X876"/>
  <c r="P877"/>
  <c r="W876"/>
  <c r="AA876"/>
  <c r="Z876"/>
  <c r="AB876"/>
  <c r="Y876"/>
  <c r="V877"/>
  <c r="W877"/>
  <c r="X877"/>
  <c r="P878"/>
  <c r="AA877"/>
  <c r="Z877"/>
  <c r="AB877"/>
  <c r="Y877"/>
  <c r="V878"/>
  <c r="AA878"/>
  <c r="W878"/>
  <c r="P879"/>
  <c r="X878"/>
  <c r="Z878"/>
  <c r="AB878"/>
  <c r="Y878"/>
  <c r="V879"/>
  <c r="X879"/>
  <c r="W879"/>
  <c r="P880"/>
  <c r="AA879"/>
  <c r="Z879"/>
  <c r="AB879"/>
  <c r="V880"/>
  <c r="Y879"/>
  <c r="W880"/>
  <c r="X880"/>
  <c r="P881"/>
  <c r="AA880"/>
  <c r="Z880"/>
  <c r="AB880"/>
  <c r="V881"/>
  <c r="Y880"/>
  <c r="W881"/>
  <c r="X881"/>
  <c r="P882"/>
  <c r="AA881"/>
  <c r="Z881"/>
  <c r="AB881"/>
  <c r="V882"/>
  <c r="Y881"/>
  <c r="X882"/>
  <c r="P883"/>
  <c r="W882"/>
  <c r="AA882"/>
  <c r="Z882"/>
  <c r="AB882"/>
  <c r="V883"/>
  <c r="Y882"/>
  <c r="X883"/>
  <c r="P884"/>
  <c r="W883"/>
  <c r="AA883"/>
  <c r="Z883"/>
  <c r="AB883"/>
  <c r="V884"/>
  <c r="Y883"/>
  <c r="W884"/>
  <c r="X884"/>
  <c r="AB884"/>
  <c r="P885"/>
  <c r="AA884"/>
  <c r="Z884"/>
  <c r="V885"/>
  <c r="Y884"/>
  <c r="X885"/>
  <c r="P886"/>
  <c r="W885"/>
  <c r="AA885"/>
  <c r="Z885"/>
  <c r="AB885"/>
  <c r="Y885"/>
  <c r="V886"/>
  <c r="AA886"/>
  <c r="W886"/>
  <c r="X886"/>
  <c r="P887"/>
  <c r="Z886"/>
  <c r="AB886"/>
  <c r="Y886"/>
  <c r="V887"/>
  <c r="W887"/>
  <c r="X887"/>
  <c r="P888"/>
  <c r="AA887"/>
  <c r="Z887"/>
  <c r="AB887"/>
  <c r="Y887"/>
  <c r="V888"/>
  <c r="AA888"/>
  <c r="X888"/>
  <c r="P889"/>
  <c r="W888"/>
  <c r="Z888"/>
  <c r="AB888"/>
  <c r="Y888"/>
  <c r="V889"/>
  <c r="W889"/>
  <c r="P890"/>
  <c r="X889"/>
  <c r="AA889"/>
  <c r="Z889"/>
  <c r="AB889"/>
  <c r="Y889"/>
  <c r="V890"/>
  <c r="W890"/>
  <c r="X890"/>
  <c r="P891"/>
  <c r="AA890"/>
  <c r="Z890"/>
  <c r="AB890"/>
  <c r="V891"/>
  <c r="Y890"/>
  <c r="X891"/>
  <c r="W891"/>
  <c r="P892"/>
  <c r="AA891"/>
  <c r="Z891"/>
  <c r="AB891"/>
  <c r="V892"/>
  <c r="Y891"/>
  <c r="W892"/>
  <c r="X892"/>
  <c r="P893"/>
  <c r="AA892"/>
  <c r="Z892"/>
  <c r="AB892"/>
  <c r="Y892"/>
  <c r="V893"/>
  <c r="AA893"/>
  <c r="X893"/>
  <c r="W893"/>
  <c r="P894"/>
  <c r="Z893"/>
  <c r="AB893"/>
  <c r="Y893"/>
  <c r="V894"/>
  <c r="W894"/>
  <c r="X894"/>
  <c r="P895"/>
  <c r="AA894"/>
  <c r="Z894"/>
  <c r="AB894"/>
  <c r="Y894"/>
  <c r="V895"/>
  <c r="AA895"/>
  <c r="P896"/>
  <c r="X895"/>
  <c r="W895"/>
  <c r="Z895"/>
  <c r="AB895"/>
  <c r="Y895"/>
  <c r="V896"/>
  <c r="W896"/>
  <c r="P897"/>
  <c r="X896"/>
  <c r="AB896"/>
  <c r="AA896"/>
  <c r="Z896"/>
  <c r="Y896"/>
  <c r="V897"/>
  <c r="W897"/>
  <c r="X897"/>
  <c r="AB897"/>
  <c r="P898"/>
  <c r="AA897"/>
  <c r="Z897"/>
  <c r="Y897"/>
  <c r="V898"/>
  <c r="X898"/>
  <c r="AB898"/>
  <c r="W898"/>
  <c r="P899"/>
  <c r="AA898"/>
  <c r="Z898"/>
  <c r="Y898"/>
  <c r="V899"/>
  <c r="X899"/>
  <c r="AB899"/>
  <c r="P900"/>
  <c r="W899"/>
  <c r="AA899"/>
  <c r="Z899"/>
  <c r="Y899"/>
  <c r="V900"/>
  <c r="X900"/>
  <c r="P901"/>
  <c r="W900"/>
  <c r="AA900"/>
  <c r="Z900"/>
  <c r="AB900"/>
  <c r="Y900"/>
  <c r="V901"/>
  <c r="W901"/>
  <c r="X901"/>
  <c r="P902"/>
  <c r="AA901"/>
  <c r="Z901"/>
  <c r="AB901"/>
  <c r="V902"/>
  <c r="Y901"/>
  <c r="P903"/>
  <c r="X902"/>
  <c r="W902"/>
  <c r="AA902"/>
  <c r="Z902"/>
  <c r="AB902"/>
  <c r="V903"/>
  <c r="Y902"/>
  <c r="X903"/>
  <c r="P904"/>
  <c r="W903"/>
  <c r="AA903"/>
  <c r="Z903"/>
  <c r="AB903"/>
  <c r="Y903"/>
  <c r="V904"/>
  <c r="AA904"/>
  <c r="X904"/>
  <c r="W904"/>
  <c r="P905"/>
  <c r="Z904"/>
  <c r="AB904"/>
  <c r="Y904"/>
  <c r="V905"/>
  <c r="X905"/>
  <c r="W905"/>
  <c r="P906"/>
  <c r="AA905"/>
  <c r="Z905"/>
  <c r="AB905"/>
  <c r="Y905"/>
  <c r="V906"/>
  <c r="AA906"/>
  <c r="X906"/>
  <c r="W906"/>
  <c r="P907"/>
  <c r="Z906"/>
  <c r="AB906"/>
  <c r="Y906"/>
  <c r="V907"/>
  <c r="W907"/>
  <c r="X907"/>
  <c r="P908"/>
  <c r="AA907"/>
  <c r="Z907"/>
  <c r="AB907"/>
  <c r="V908"/>
  <c r="Y907"/>
  <c r="W908"/>
  <c r="P909"/>
  <c r="X908"/>
  <c r="AA908"/>
  <c r="Z908"/>
  <c r="AB908"/>
  <c r="Y908"/>
  <c r="V909"/>
  <c r="AA909"/>
  <c r="X909"/>
  <c r="W909"/>
  <c r="P910"/>
  <c r="Z909"/>
  <c r="AB909"/>
  <c r="V910"/>
  <c r="Y909"/>
  <c r="X910"/>
  <c r="W910"/>
  <c r="P911"/>
  <c r="AA910"/>
  <c r="Z910"/>
  <c r="AB910"/>
  <c r="V911"/>
  <c r="Y910"/>
  <c r="W911"/>
  <c r="X911"/>
  <c r="P912"/>
  <c r="AA911"/>
  <c r="Z911"/>
  <c r="AB911"/>
  <c r="V912"/>
  <c r="Y911"/>
  <c r="X912"/>
  <c r="W912"/>
  <c r="P913"/>
  <c r="AA912"/>
  <c r="Z912"/>
  <c r="AB912"/>
  <c r="V913"/>
  <c r="Y912"/>
  <c r="W913"/>
  <c r="X913"/>
  <c r="AB913"/>
  <c r="P914"/>
  <c r="AA913"/>
  <c r="Z913"/>
  <c r="V914"/>
  <c r="Y913"/>
  <c r="W914"/>
  <c r="P915"/>
  <c r="X914"/>
  <c r="AA914"/>
  <c r="Z914"/>
  <c r="AB914"/>
  <c r="Y914"/>
  <c r="V915"/>
  <c r="AA915"/>
  <c r="X915"/>
  <c r="W915"/>
  <c r="P916"/>
  <c r="Z915"/>
  <c r="AB915"/>
  <c r="Y915"/>
  <c r="V916"/>
  <c r="W916"/>
  <c r="X916"/>
  <c r="P917"/>
  <c r="AA916"/>
  <c r="Z916"/>
  <c r="AB916"/>
  <c r="Y916"/>
  <c r="V917"/>
  <c r="AA917"/>
  <c r="W917"/>
  <c r="P918"/>
  <c r="X917"/>
  <c r="Z917"/>
  <c r="AB917"/>
  <c r="Y917"/>
  <c r="V918"/>
  <c r="W918"/>
  <c r="P919"/>
  <c r="X918"/>
  <c r="AA918"/>
  <c r="Z918"/>
  <c r="AB918"/>
  <c r="Y918"/>
  <c r="V919"/>
  <c r="AA919"/>
  <c r="W919"/>
  <c r="P920"/>
  <c r="X919"/>
  <c r="Z919"/>
  <c r="AB919"/>
  <c r="Y919"/>
  <c r="V920"/>
  <c r="W920"/>
  <c r="X920"/>
  <c r="P921"/>
  <c r="AA920"/>
  <c r="Z920"/>
  <c r="AB920"/>
  <c r="Y920"/>
  <c r="V921"/>
  <c r="AA921"/>
  <c r="X921"/>
  <c r="W921"/>
  <c r="P922"/>
  <c r="Z921"/>
  <c r="AB921"/>
  <c r="Y921"/>
  <c r="V922"/>
  <c r="X922"/>
  <c r="W922"/>
  <c r="P923"/>
  <c r="AA922"/>
  <c r="Z922"/>
  <c r="AB922"/>
  <c r="Y922"/>
  <c r="V923"/>
  <c r="AA923"/>
  <c r="W923"/>
  <c r="X923"/>
  <c r="P924"/>
  <c r="Z923"/>
  <c r="AB923"/>
  <c r="Y923"/>
  <c r="V924"/>
  <c r="W924"/>
  <c r="X924"/>
  <c r="P925"/>
  <c r="AA924"/>
  <c r="Z924"/>
  <c r="AB924"/>
  <c r="V925"/>
  <c r="Y924"/>
  <c r="X925"/>
  <c r="P926"/>
  <c r="W925"/>
  <c r="AA925"/>
  <c r="Z925"/>
  <c r="AB925"/>
  <c r="V926"/>
  <c r="Y925"/>
  <c r="X926"/>
  <c r="W926"/>
  <c r="P927"/>
  <c r="AA926"/>
  <c r="Z926"/>
  <c r="AB926"/>
  <c r="V927"/>
  <c r="Y926"/>
  <c r="X927"/>
  <c r="W927"/>
  <c r="P928"/>
  <c r="AA927"/>
  <c r="Z927"/>
  <c r="AB927"/>
  <c r="Y927"/>
  <c r="V928"/>
  <c r="AA928"/>
  <c r="W928"/>
  <c r="P929"/>
  <c r="X928"/>
  <c r="Z928"/>
  <c r="AB928"/>
  <c r="V929"/>
  <c r="Y928"/>
  <c r="X929"/>
  <c r="P930"/>
  <c r="W929"/>
  <c r="AA929"/>
  <c r="Z929"/>
  <c r="AB929"/>
  <c r="Y929"/>
  <c r="V930"/>
  <c r="X930"/>
  <c r="P931"/>
  <c r="W930"/>
  <c r="AA930"/>
  <c r="Z930"/>
  <c r="AB930"/>
  <c r="Y930"/>
  <c r="V931"/>
  <c r="X931"/>
  <c r="W931"/>
  <c r="P932"/>
  <c r="AA931"/>
  <c r="Z931"/>
  <c r="AB931"/>
  <c r="Y931"/>
  <c r="V932"/>
  <c r="W932"/>
  <c r="X932"/>
  <c r="P933"/>
  <c r="AA932"/>
  <c r="Z932"/>
  <c r="AB932"/>
  <c r="Y932"/>
  <c r="V933"/>
  <c r="AA933"/>
  <c r="X933"/>
  <c r="W933"/>
  <c r="P934"/>
  <c r="Z933"/>
  <c r="AB933"/>
  <c r="Y933"/>
  <c r="V934"/>
  <c r="W934"/>
  <c r="X934"/>
  <c r="P935"/>
  <c r="AA934"/>
  <c r="Z934"/>
  <c r="AB934"/>
  <c r="V935"/>
  <c r="Y934"/>
  <c r="W935"/>
  <c r="X935"/>
  <c r="P936"/>
  <c r="AA935"/>
  <c r="Z935"/>
  <c r="AB935"/>
  <c r="V936"/>
  <c r="Y935"/>
  <c r="X936"/>
  <c r="P937"/>
  <c r="W936"/>
  <c r="AA936"/>
  <c r="Z936"/>
  <c r="AB936"/>
  <c r="Y936"/>
  <c r="V937"/>
  <c r="AA937"/>
  <c r="X937"/>
  <c r="W937"/>
  <c r="P938"/>
  <c r="Z937"/>
  <c r="AB937"/>
  <c r="Y937"/>
  <c r="V938"/>
  <c r="W938"/>
  <c r="X938"/>
  <c r="P939"/>
  <c r="AA938"/>
  <c r="Z938"/>
  <c r="AB938"/>
  <c r="Y938"/>
  <c r="V939"/>
  <c r="W939"/>
  <c r="P940"/>
  <c r="X939"/>
  <c r="AA939"/>
  <c r="Z939"/>
  <c r="AB939"/>
  <c r="Y939"/>
  <c r="V940"/>
  <c r="AA940"/>
  <c r="P941"/>
  <c r="W940"/>
  <c r="X940"/>
  <c r="Z940"/>
  <c r="AB940"/>
  <c r="Y940"/>
  <c r="V941"/>
  <c r="X941"/>
  <c r="P942"/>
  <c r="W941"/>
  <c r="AA941"/>
  <c r="Z941"/>
  <c r="AB941"/>
  <c r="Y941"/>
  <c r="V942"/>
  <c r="W942"/>
  <c r="X942"/>
  <c r="P943"/>
  <c r="AA942"/>
  <c r="Z942"/>
  <c r="AB942"/>
  <c r="Y942"/>
  <c r="V943"/>
  <c r="W943"/>
  <c r="P944"/>
  <c r="X943"/>
  <c r="AA943"/>
  <c r="Z943"/>
  <c r="AB943"/>
  <c r="Y943"/>
  <c r="V944"/>
  <c r="AA944"/>
  <c r="X944"/>
  <c r="P945"/>
  <c r="W944"/>
  <c r="Z944"/>
  <c r="AB944"/>
  <c r="V945"/>
  <c r="AA945"/>
  <c r="Y944"/>
  <c r="W945"/>
  <c r="X945"/>
  <c r="AB945"/>
  <c r="P946"/>
  <c r="Z945"/>
  <c r="V946"/>
  <c r="Y945"/>
  <c r="W946"/>
  <c r="P947"/>
  <c r="X946"/>
  <c r="AA946"/>
  <c r="Z946"/>
  <c r="AB946"/>
  <c r="V947"/>
  <c r="Y946"/>
  <c r="W947"/>
  <c r="P948"/>
  <c r="X947"/>
  <c r="AA947"/>
  <c r="Z947"/>
  <c r="AB947"/>
  <c r="V948"/>
  <c r="Y947"/>
  <c r="X948"/>
  <c r="P949"/>
  <c r="W948"/>
  <c r="AA948"/>
  <c r="Z948"/>
  <c r="AB948"/>
  <c r="V949"/>
  <c r="Y948"/>
  <c r="X949"/>
  <c r="AB949"/>
  <c r="P950"/>
  <c r="W949"/>
  <c r="AA949"/>
  <c r="Z949"/>
  <c r="Y949"/>
  <c r="V950"/>
  <c r="W950"/>
  <c r="X950"/>
  <c r="AB950"/>
  <c r="P951"/>
  <c r="AA950"/>
  <c r="Z950"/>
  <c r="Y950"/>
  <c r="V951"/>
  <c r="W951"/>
  <c r="P952"/>
  <c r="X951"/>
  <c r="AB951"/>
  <c r="AA951"/>
  <c r="Z951"/>
  <c r="V952"/>
  <c r="Y951"/>
  <c r="W952"/>
  <c r="P953"/>
  <c r="X952"/>
  <c r="AA952"/>
  <c r="Z952"/>
  <c r="AB952"/>
  <c r="V953"/>
  <c r="Y952"/>
  <c r="X953"/>
  <c r="P954"/>
  <c r="W953"/>
  <c r="AA953"/>
  <c r="Z953"/>
  <c r="AB953"/>
  <c r="Y953"/>
  <c r="V954"/>
  <c r="AA954"/>
  <c r="X954"/>
  <c r="W954"/>
  <c r="P955"/>
  <c r="Z954"/>
  <c r="AB954"/>
  <c r="Y954"/>
  <c r="V955"/>
  <c r="W955"/>
  <c r="X955"/>
  <c r="P956"/>
  <c r="AA955"/>
  <c r="Z955"/>
  <c r="AB955"/>
  <c r="Y955"/>
  <c r="V956"/>
  <c r="X956"/>
  <c r="AB956"/>
  <c r="P957"/>
  <c r="W956"/>
  <c r="AA956"/>
  <c r="Z956"/>
  <c r="Y956"/>
  <c r="V957"/>
  <c r="W957"/>
  <c r="P958"/>
  <c r="X957"/>
  <c r="AA957"/>
  <c r="Z957"/>
  <c r="AB957"/>
  <c r="Y957"/>
  <c r="V958"/>
  <c r="AA958"/>
  <c r="X958"/>
  <c r="W958"/>
  <c r="P959"/>
  <c r="Z958"/>
  <c r="AB958"/>
  <c r="Y958"/>
  <c r="V959"/>
  <c r="W959"/>
  <c r="P960"/>
  <c r="X959"/>
  <c r="AA959"/>
  <c r="Z959"/>
  <c r="AB959"/>
  <c r="Y959"/>
  <c r="V960"/>
  <c r="X960"/>
  <c r="P961"/>
  <c r="W960"/>
  <c r="AA960"/>
  <c r="Z960"/>
  <c r="AB960"/>
  <c r="V961"/>
  <c r="Y960"/>
  <c r="W961"/>
  <c r="X961"/>
  <c r="AB961"/>
  <c r="P962"/>
  <c r="AA961"/>
  <c r="Z961"/>
  <c r="Y961"/>
  <c r="V962"/>
  <c r="W962"/>
  <c r="X962"/>
  <c r="P963"/>
  <c r="AA962"/>
  <c r="Z962"/>
  <c r="AB962"/>
  <c r="Y962"/>
  <c r="V963"/>
  <c r="W963"/>
  <c r="X963"/>
  <c r="P964"/>
  <c r="AA963"/>
  <c r="Z963"/>
  <c r="AB963"/>
  <c r="Y963"/>
  <c r="V964"/>
  <c r="AA964"/>
  <c r="X964"/>
  <c r="W964"/>
  <c r="P965"/>
  <c r="Z964"/>
  <c r="AB964"/>
  <c r="V965"/>
  <c r="AA965"/>
  <c r="Y964"/>
  <c r="W965"/>
  <c r="X965"/>
  <c r="P966"/>
  <c r="Z965"/>
  <c r="AB965"/>
  <c r="V966"/>
  <c r="AA966"/>
  <c r="Y965"/>
  <c r="W966"/>
  <c r="X966"/>
  <c r="P967"/>
  <c r="Z966"/>
  <c r="AB966"/>
  <c r="V967"/>
  <c r="Y966"/>
  <c r="X967"/>
  <c r="W967"/>
  <c r="P968"/>
  <c r="AA967"/>
  <c r="Z967"/>
  <c r="AB967"/>
  <c r="V968"/>
  <c r="Y967"/>
  <c r="X968"/>
  <c r="W968"/>
  <c r="P969"/>
  <c r="AA968"/>
  <c r="Z968"/>
  <c r="AB968"/>
  <c r="V969"/>
  <c r="Y968"/>
  <c r="W969"/>
  <c r="X969"/>
  <c r="P970"/>
  <c r="AA969"/>
  <c r="Z969"/>
  <c r="AB969"/>
  <c r="Y969"/>
  <c r="V970"/>
  <c r="AA970"/>
  <c r="X970"/>
  <c r="AB970"/>
  <c r="W970"/>
  <c r="P971"/>
  <c r="Z970"/>
  <c r="Y970"/>
  <c r="V971"/>
  <c r="AA971"/>
  <c r="X971"/>
  <c r="AB971"/>
  <c r="W971"/>
  <c r="P972"/>
  <c r="Z971"/>
  <c r="Y971"/>
  <c r="V972"/>
  <c r="AA972"/>
  <c r="P973"/>
  <c r="W972"/>
  <c r="X972"/>
  <c r="AB972"/>
  <c r="Z972"/>
  <c r="Y972"/>
  <c r="V973"/>
  <c r="AA973"/>
  <c r="X973"/>
  <c r="AB973"/>
  <c r="W973"/>
  <c r="P974"/>
  <c r="Z973"/>
  <c r="Y973"/>
  <c r="V974"/>
  <c r="AA974"/>
  <c r="W974"/>
  <c r="P975"/>
  <c r="X974"/>
  <c r="Z974"/>
  <c r="AB974"/>
  <c r="Y974"/>
  <c r="V975"/>
  <c r="X975"/>
  <c r="W975"/>
  <c r="P976"/>
  <c r="AA975"/>
  <c r="Z975"/>
  <c r="AB975"/>
  <c r="Y975"/>
  <c r="V976"/>
  <c r="AA976"/>
  <c r="W976"/>
  <c r="X976"/>
  <c r="P977"/>
  <c r="Z976"/>
  <c r="AB976"/>
  <c r="Y976"/>
  <c r="V977"/>
  <c r="X977"/>
  <c r="W977"/>
  <c r="P978"/>
  <c r="AA977"/>
  <c r="Z977"/>
  <c r="AB977"/>
  <c r="Y977"/>
  <c r="V978"/>
  <c r="AA978"/>
  <c r="X978"/>
  <c r="P979"/>
  <c r="W978"/>
  <c r="Z978"/>
  <c r="AB978"/>
  <c r="Y978"/>
  <c r="V979"/>
  <c r="X979"/>
  <c r="W979"/>
  <c r="P980"/>
  <c r="AA979"/>
  <c r="Z979"/>
  <c r="AB979"/>
  <c r="Y979"/>
  <c r="V980"/>
  <c r="AA980"/>
  <c r="W980"/>
  <c r="X980"/>
  <c r="P981"/>
  <c r="Z980"/>
  <c r="AB980"/>
  <c r="V981"/>
  <c r="Y980"/>
  <c r="W981"/>
  <c r="P982"/>
  <c r="X981"/>
  <c r="AA981"/>
  <c r="Z981"/>
  <c r="AB981"/>
  <c r="V982"/>
  <c r="Y981"/>
  <c r="X982"/>
  <c r="P983"/>
  <c r="W982"/>
  <c r="AA982"/>
  <c r="Z982"/>
  <c r="AB982"/>
  <c r="V983"/>
  <c r="Y982"/>
  <c r="W983"/>
  <c r="X983"/>
  <c r="AB983"/>
  <c r="P984"/>
  <c r="AA983"/>
  <c r="Z983"/>
  <c r="V984"/>
  <c r="Y983"/>
  <c r="X984"/>
  <c r="W984"/>
  <c r="P985"/>
  <c r="AA984"/>
  <c r="Z984"/>
  <c r="AB984"/>
  <c r="V985"/>
  <c r="Y984"/>
  <c r="X985"/>
  <c r="W985"/>
  <c r="P986"/>
  <c r="AA985"/>
  <c r="Z985"/>
  <c r="AB985"/>
  <c r="V986"/>
  <c r="Y985"/>
  <c r="X986"/>
  <c r="AB986"/>
  <c r="W986"/>
  <c r="P987"/>
  <c r="AA986"/>
  <c r="Z986"/>
  <c r="V987"/>
  <c r="Y986"/>
  <c r="X987"/>
  <c r="AB987"/>
  <c r="P988"/>
  <c r="W987"/>
  <c r="AA987"/>
  <c r="Z987"/>
  <c r="Y987"/>
  <c r="V988"/>
  <c r="X988"/>
  <c r="AB988"/>
  <c r="P989"/>
  <c r="W988"/>
  <c r="AA988"/>
  <c r="Z988"/>
  <c r="V989"/>
  <c r="Y988"/>
  <c r="X989"/>
  <c r="W989"/>
  <c r="P990"/>
  <c r="AA989"/>
  <c r="Z989"/>
  <c r="AB989"/>
  <c r="V990"/>
  <c r="Y989"/>
  <c r="W990"/>
  <c r="P991"/>
  <c r="X990"/>
  <c r="AA990"/>
  <c r="Z990"/>
  <c r="AB990"/>
  <c r="V991"/>
  <c r="Y990"/>
  <c r="X991"/>
  <c r="W991"/>
  <c r="P992"/>
  <c r="AA991"/>
  <c r="Z991"/>
  <c r="AB991"/>
  <c r="Y991"/>
  <c r="V992"/>
  <c r="AA992"/>
  <c r="X992"/>
  <c r="W992"/>
  <c r="P993"/>
  <c r="Z992"/>
  <c r="AB992"/>
  <c r="Y992"/>
  <c r="V993"/>
  <c r="W993"/>
  <c r="P994"/>
  <c r="X993"/>
  <c r="AA993"/>
  <c r="Z993"/>
  <c r="AB993"/>
  <c r="Y993"/>
  <c r="V994"/>
  <c r="X994"/>
  <c r="P995"/>
  <c r="W994"/>
  <c r="AA994"/>
  <c r="Z994"/>
  <c r="AB994"/>
  <c r="Y994"/>
  <c r="V995"/>
  <c r="X995"/>
  <c r="W995"/>
  <c r="P996"/>
  <c r="AA995"/>
  <c r="Z995"/>
  <c r="AB995"/>
  <c r="Y995"/>
  <c r="V996"/>
  <c r="W996"/>
  <c r="X996"/>
  <c r="AB996"/>
  <c r="P997"/>
  <c r="AA996"/>
  <c r="Z996"/>
  <c r="Y996"/>
  <c r="V997"/>
  <c r="X997"/>
  <c r="P998"/>
  <c r="W997"/>
  <c r="AA997"/>
  <c r="Z997"/>
  <c r="AB997"/>
  <c r="Y997"/>
  <c r="V998"/>
  <c r="X998"/>
  <c r="W998"/>
  <c r="P999"/>
  <c r="AA998"/>
  <c r="Z998"/>
  <c r="AB998"/>
  <c r="Y998"/>
  <c r="V999"/>
  <c r="X999"/>
  <c r="W999"/>
  <c r="P1000"/>
  <c r="AA999"/>
  <c r="Z999"/>
  <c r="AB999"/>
  <c r="Y999"/>
  <c r="V1000"/>
  <c r="AA1000"/>
  <c r="P1001"/>
  <c r="W1000"/>
  <c r="X1000"/>
  <c r="Z1000"/>
  <c r="AB1000"/>
  <c r="Y1000"/>
  <c r="V1001"/>
  <c r="W1001"/>
  <c r="P1002"/>
  <c r="X1001"/>
  <c r="AA1001"/>
  <c r="Z1001"/>
  <c r="AB1001"/>
  <c r="Y1001"/>
  <c r="V1002"/>
  <c r="AA1002"/>
  <c r="X1002"/>
  <c r="W1002"/>
  <c r="P1003"/>
  <c r="Z1002"/>
  <c r="AB1002"/>
  <c r="Y1002"/>
  <c r="V1003"/>
  <c r="W1003"/>
  <c r="X1003"/>
  <c r="P1004"/>
  <c r="AA1003"/>
  <c r="Z1003"/>
  <c r="AB1003"/>
  <c r="Y1003"/>
  <c r="V1004"/>
  <c r="W1004"/>
  <c r="X1004"/>
  <c r="P1005"/>
  <c r="AA1004"/>
  <c r="Z1004"/>
  <c r="AB1004"/>
  <c r="V1005"/>
  <c r="Y1004"/>
  <c r="W1005"/>
  <c r="X1005"/>
  <c r="P1006"/>
  <c r="AA1005"/>
  <c r="Z1005"/>
  <c r="AB1005"/>
  <c r="Y1005"/>
  <c r="V1006"/>
  <c r="AA1006"/>
  <c r="W1006"/>
  <c r="P1007"/>
  <c r="X1006"/>
  <c r="Z1006"/>
  <c r="AB1006"/>
  <c r="Y1006"/>
  <c r="V1007"/>
  <c r="X1007"/>
  <c r="P1008"/>
  <c r="W1007"/>
  <c r="AA1007"/>
  <c r="Z1007"/>
  <c r="AB1007"/>
  <c r="Y1007"/>
  <c r="V1008"/>
  <c r="X1008"/>
  <c r="W1008"/>
  <c r="P1009"/>
  <c r="AA1008"/>
  <c r="Z1008"/>
  <c r="AB1008"/>
  <c r="V1009"/>
  <c r="Y1008"/>
  <c r="X1009"/>
  <c r="W1009"/>
  <c r="P1010"/>
  <c r="AA1009"/>
  <c r="Z1009"/>
  <c r="AB1009"/>
  <c r="V1010"/>
  <c r="Y1009"/>
  <c r="X1010"/>
  <c r="W1010"/>
  <c r="P1011"/>
  <c r="AA1010"/>
  <c r="Z1010"/>
  <c r="AB1010"/>
  <c r="V1011"/>
  <c r="Y1010"/>
  <c r="X1011"/>
  <c r="P1012"/>
  <c r="W1011"/>
  <c r="AA1011"/>
  <c r="Z1011"/>
  <c r="AB1011"/>
  <c r="V1012"/>
  <c r="Y1011"/>
  <c r="X1012"/>
  <c r="W1012"/>
  <c r="P1013"/>
  <c r="AA1012"/>
  <c r="Z1012"/>
  <c r="AB1012"/>
  <c r="V1013"/>
  <c r="Y1012"/>
  <c r="W1013"/>
  <c r="P1014"/>
  <c r="X1013"/>
  <c r="AA1013"/>
  <c r="Z1013"/>
  <c r="AB1013"/>
  <c r="V1014"/>
  <c r="Y1013"/>
  <c r="P1015"/>
  <c r="X1014"/>
  <c r="W1014"/>
  <c r="AA1014"/>
  <c r="Z1014"/>
  <c r="AB1014"/>
  <c r="V1015"/>
  <c r="Y1014"/>
  <c r="X1015"/>
  <c r="AB1015"/>
  <c r="W1015"/>
  <c r="P1016"/>
  <c r="AA1015"/>
  <c r="Z1015"/>
  <c r="V1016"/>
  <c r="Y1015"/>
  <c r="X1016"/>
  <c r="W1016"/>
  <c r="P1017"/>
  <c r="AA1016"/>
  <c r="Z1016"/>
  <c r="AB1016"/>
  <c r="V1017"/>
  <c r="Y1016"/>
  <c r="X1017"/>
  <c r="W1017"/>
  <c r="P1018"/>
  <c r="AA1017"/>
  <c r="Z1017"/>
  <c r="AB1017"/>
  <c r="V1018"/>
  <c r="Y1017"/>
  <c r="X1018"/>
  <c r="W1018"/>
  <c r="P1019"/>
  <c r="AA1018"/>
  <c r="Z1018"/>
  <c r="AB1018"/>
  <c r="Y1018"/>
  <c r="V1019"/>
  <c r="W1019"/>
  <c r="X1019"/>
  <c r="P1020"/>
  <c r="AA1019"/>
  <c r="Z1019"/>
  <c r="AB1019"/>
  <c r="Y1019"/>
  <c r="V1020"/>
  <c r="AA1020"/>
  <c r="W1020"/>
  <c r="P1021"/>
  <c r="X1020"/>
  <c r="Z1020"/>
  <c r="AB1020"/>
  <c r="Y1020"/>
  <c r="V1021"/>
  <c r="W1021"/>
  <c r="X1021"/>
  <c r="Z1021"/>
  <c r="Z13"/>
  <c r="Z9"/>
  <c r="Z8"/>
  <c r="Z7"/>
  <c r="H47"/>
  <c r="Y1021"/>
  <c r="AA1021"/>
  <c r="AA13"/>
  <c r="AB1021"/>
  <c r="AB13"/>
  <c r="Y13"/>
  <c r="Y9"/>
  <c r="Y8"/>
  <c r="Y7"/>
  <c r="H48"/>
  <c r="AB9"/>
  <c r="AB8"/>
  <c r="AA9"/>
  <c r="AA8"/>
  <c r="AB7"/>
  <c r="AA7"/>
  <c r="M48"/>
  <c r="M47"/>
</calcChain>
</file>

<file path=xl/sharedStrings.xml><?xml version="1.0" encoding="utf-8"?>
<sst xmlns="http://schemas.openxmlformats.org/spreadsheetml/2006/main" count="46" uniqueCount="34">
  <si>
    <t xml:space="preserve"> m</t>
  </si>
  <si>
    <t>y(t)</t>
  </si>
  <si>
    <t>g</t>
  </si>
  <si>
    <t xml:space="preserve"> kg</t>
  </si>
  <si>
    <t xml:space="preserve"> m/s</t>
  </si>
  <si>
    <r>
      <rPr>
        <b/>
        <sz val="11"/>
        <rFont val="Symbol"/>
        <family val="1"/>
        <charset val="2"/>
      </rPr>
      <t>D</t>
    </r>
    <r>
      <rPr>
        <b/>
        <sz val="11"/>
        <rFont val="Czcionka tekstu podstawowego"/>
        <family val="2"/>
        <charset val="238"/>
      </rPr>
      <t xml:space="preserve">t </t>
    </r>
  </si>
  <si>
    <t xml:space="preserve"> s</t>
  </si>
  <si>
    <t>t (s)</t>
  </si>
  <si>
    <r>
      <t>a</t>
    </r>
    <r>
      <rPr>
        <b/>
        <vertAlign val="subscript"/>
        <sz val="11"/>
        <rFont val="Czcionka tekstu podstawowego"/>
        <charset val="238"/>
      </rPr>
      <t>x</t>
    </r>
    <r>
      <rPr>
        <b/>
        <sz val="11"/>
        <rFont val="Czcionka tekstu podstawowego"/>
        <charset val="238"/>
      </rPr>
      <t xml:space="preserve"> (t)</t>
    </r>
  </si>
  <si>
    <r>
      <t>a</t>
    </r>
    <r>
      <rPr>
        <b/>
        <vertAlign val="subscript"/>
        <sz val="11"/>
        <rFont val="Czcionka tekstu podstawowego"/>
        <charset val="238"/>
      </rPr>
      <t>y</t>
    </r>
    <r>
      <rPr>
        <b/>
        <sz val="11"/>
        <rFont val="Czcionka tekstu podstawowego"/>
        <charset val="238"/>
      </rPr>
      <t xml:space="preserve"> (t)</t>
    </r>
  </si>
  <si>
    <r>
      <t>v</t>
    </r>
    <r>
      <rPr>
        <b/>
        <vertAlign val="subscript"/>
        <sz val="11"/>
        <rFont val="Czcionka tekstu podstawowego"/>
        <charset val="238"/>
      </rPr>
      <t>x</t>
    </r>
    <r>
      <rPr>
        <b/>
        <sz val="11"/>
        <rFont val="Czcionka tekstu podstawowego"/>
        <charset val="238"/>
      </rPr>
      <t xml:space="preserve"> (t)</t>
    </r>
  </si>
  <si>
    <r>
      <t>v</t>
    </r>
    <r>
      <rPr>
        <b/>
        <vertAlign val="subscript"/>
        <sz val="11"/>
        <rFont val="Czcionka tekstu podstawowego"/>
        <charset val="238"/>
      </rPr>
      <t>y</t>
    </r>
    <r>
      <rPr>
        <b/>
        <sz val="11"/>
        <rFont val="Czcionka tekstu podstawowego"/>
        <charset val="238"/>
      </rPr>
      <t xml:space="preserve"> (t)</t>
    </r>
  </si>
  <si>
    <t>x(t)</t>
  </si>
  <si>
    <r>
      <t>y</t>
    </r>
    <r>
      <rPr>
        <b/>
        <vertAlign val="subscript"/>
        <sz val="11"/>
        <color indexed="8"/>
        <rFont val="Calibri"/>
        <family val="2"/>
        <charset val="238"/>
      </rPr>
      <t>0</t>
    </r>
  </si>
  <si>
    <t>a</t>
  </si>
  <si>
    <r>
      <t>v</t>
    </r>
    <r>
      <rPr>
        <b/>
        <vertAlign val="subscript"/>
        <sz val="11"/>
        <color indexed="8"/>
        <rFont val="Calibri"/>
        <family val="2"/>
        <charset val="238"/>
      </rPr>
      <t>0</t>
    </r>
  </si>
  <si>
    <t>m</t>
  </si>
  <si>
    <t xml:space="preserve"> cm</t>
  </si>
  <si>
    <r>
      <t xml:space="preserve"> </t>
    </r>
    <r>
      <rPr>
        <sz val="11"/>
        <color indexed="8"/>
        <rFont val="Czcionka tekstu podstawowego"/>
        <charset val="238"/>
      </rPr>
      <t>°</t>
    </r>
  </si>
  <si>
    <r>
      <t xml:space="preserve"> m/s</t>
    </r>
    <r>
      <rPr>
        <vertAlign val="superscript"/>
        <sz val="11"/>
        <color indexed="8"/>
        <rFont val="Czcionka tekstu podstawowego"/>
        <charset val="238"/>
      </rPr>
      <t>2</t>
    </r>
  </si>
  <si>
    <t>b</t>
  </si>
  <si>
    <t>x(t) bez oporu</t>
  </si>
  <si>
    <t>y(t) bez oporu</t>
  </si>
  <si>
    <t>z oporem</t>
  </si>
  <si>
    <t>bez oporu</t>
  </si>
  <si>
    <t>zasięg</t>
  </si>
  <si>
    <t>Hmax</t>
  </si>
  <si>
    <t>bez oporu powietrza</t>
  </si>
  <si>
    <t xml:space="preserve">z oporem powietrza </t>
  </si>
  <si>
    <t xml:space="preserve"> kg/s</t>
  </si>
  <si>
    <t>siła oporu powietrza</t>
  </si>
  <si>
    <t>D</t>
  </si>
  <si>
    <r>
      <t xml:space="preserve"> N·s/m</t>
    </r>
    <r>
      <rPr>
        <vertAlign val="superscript"/>
        <sz val="11"/>
        <color indexed="8"/>
        <rFont val="Czcionka tekstu podstawowego"/>
        <charset val="238"/>
      </rPr>
      <t>2</t>
    </r>
  </si>
  <si>
    <t>największa wysokość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</si>
</sst>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0.0000"/>
    <numFmt numFmtId="166" formatCode="0.00000000"/>
    <numFmt numFmtId="167" formatCode="0.0"/>
  </numFmts>
  <fonts count="21">
    <font>
      <sz val="11"/>
      <color theme="1"/>
      <name val="Czcionka tekstu podstawowego"/>
      <family val="2"/>
      <charset val="238"/>
    </font>
    <font>
      <b/>
      <sz val="11"/>
      <color indexed="8"/>
      <name val="Czcionka tekstu podstawowego"/>
      <charset val="238"/>
    </font>
    <font>
      <sz val="11"/>
      <color indexed="8"/>
      <name val="Czcionka tekstu podstawowego"/>
      <charset val="238"/>
    </font>
    <font>
      <sz val="11"/>
      <name val="Czcionka tekstu podstawowego"/>
      <family val="2"/>
      <charset val="238"/>
    </font>
    <font>
      <b/>
      <sz val="11"/>
      <color indexed="8"/>
      <name val="Symbol"/>
      <family val="1"/>
      <charset val="2"/>
    </font>
    <font>
      <b/>
      <sz val="14"/>
      <color indexed="8"/>
      <name val="Czcionka tekstu podstawowego"/>
      <family val="2"/>
      <charset val="238"/>
    </font>
    <font>
      <b/>
      <sz val="14"/>
      <color indexed="8"/>
      <name val="Czcionka tekstu podstawowego"/>
      <charset val="238"/>
    </font>
    <font>
      <b/>
      <sz val="11"/>
      <color indexed="8"/>
      <name val="Calibri"/>
      <family val="2"/>
      <charset val="238"/>
    </font>
    <font>
      <b/>
      <vertAlign val="subscript"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1"/>
      <name val="Czcionka tekstu podstawowego"/>
      <family val="2"/>
      <charset val="238"/>
    </font>
    <font>
      <b/>
      <sz val="11"/>
      <name val="Symbol"/>
      <family val="1"/>
      <charset val="2"/>
    </font>
    <font>
      <b/>
      <sz val="11"/>
      <name val="Czcionka tekstu podstawowego"/>
      <charset val="238"/>
    </font>
    <font>
      <b/>
      <vertAlign val="subscript"/>
      <sz val="11"/>
      <name val="Czcionka tekstu podstawowego"/>
      <charset val="238"/>
    </font>
    <font>
      <sz val="12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vertAlign val="superscript"/>
      <sz val="11"/>
      <color indexed="8"/>
      <name val="Czcionka tekstu podstawowego"/>
      <charset val="238"/>
    </font>
    <font>
      <b/>
      <sz val="11"/>
      <color indexed="10"/>
      <name val="Czcionka tekstu podstawowego"/>
      <charset val="238"/>
    </font>
    <font>
      <b/>
      <sz val="11"/>
      <color indexed="62"/>
      <name val="Czcionka tekstu podstawowego"/>
      <charset val="238"/>
    </font>
    <font>
      <b/>
      <sz val="12"/>
      <color indexed="8"/>
      <name val="Czcionka tekstu podstawowego"/>
      <charset val="238"/>
    </font>
    <font>
      <sz val="12"/>
      <color indexed="8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horizontal="right"/>
      <protection locked="0"/>
    </xf>
    <xf numFmtId="0" fontId="2" fillId="0" borderId="0" xfId="0" quotePrefix="1" applyFont="1" applyProtection="1">
      <protection locked="0"/>
    </xf>
    <xf numFmtId="0" fontId="0" fillId="0" borderId="0" xfId="0" quotePrefix="1" applyProtection="1">
      <protection locked="0"/>
    </xf>
    <xf numFmtId="164" fontId="0" fillId="0" borderId="0" xfId="0" applyNumberFormat="1" applyProtection="1">
      <protection locked="0"/>
    </xf>
    <xf numFmtId="0" fontId="4" fillId="0" borderId="0" xfId="0" applyFont="1" applyAlignment="1" applyProtection="1">
      <alignment horizontal="right"/>
      <protection locked="0"/>
    </xf>
    <xf numFmtId="2" fontId="0" fillId="0" borderId="0" xfId="0" applyNumberFormat="1" applyProtection="1">
      <protection locked="0"/>
    </xf>
    <xf numFmtId="0" fontId="0" fillId="0" borderId="0" xfId="0" applyFont="1" applyProtection="1">
      <protection locked="0"/>
    </xf>
    <xf numFmtId="0" fontId="3" fillId="0" borderId="0" xfId="0" applyFont="1" applyProtection="1"/>
    <xf numFmtId="0" fontId="5" fillId="0" borderId="0" xfId="0" applyFont="1" applyAlignment="1" applyProtection="1">
      <alignment horizontal="right"/>
      <protection locked="0"/>
    </xf>
    <xf numFmtId="12" fontId="6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 applyProtection="1">
      <alignment horizontal="right"/>
      <protection locked="0"/>
    </xf>
    <xf numFmtId="0" fontId="9" fillId="0" borderId="0" xfId="0" applyFont="1" applyProtection="1">
      <protection locked="0"/>
    </xf>
    <xf numFmtId="0" fontId="10" fillId="0" borderId="0" xfId="0" applyFont="1" applyAlignment="1" applyProtection="1">
      <alignment horizontal="right"/>
    </xf>
    <xf numFmtId="0" fontId="3" fillId="0" borderId="0" xfId="0" quotePrefix="1" applyFont="1" applyProtection="1"/>
    <xf numFmtId="0" fontId="12" fillId="0" borderId="0" xfId="0" applyFont="1" applyAlignment="1" applyProtection="1">
      <alignment horizontal="center"/>
    </xf>
    <xf numFmtId="2" fontId="3" fillId="0" borderId="0" xfId="0" applyNumberFormat="1" applyFont="1" applyProtection="1"/>
    <xf numFmtId="0" fontId="14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0" fillId="0" borderId="0" xfId="0" applyAlignment="1" applyProtection="1">
      <alignment horizontal="right"/>
      <protection locked="0"/>
    </xf>
    <xf numFmtId="165" fontId="0" fillId="0" borderId="0" xfId="0" applyNumberFormat="1" applyProtection="1">
      <protection locked="0"/>
    </xf>
    <xf numFmtId="166" fontId="3" fillId="0" borderId="0" xfId="0" applyNumberFormat="1" applyFont="1" applyProtection="1">
      <protection locked="0"/>
    </xf>
    <xf numFmtId="167" fontId="3" fillId="0" borderId="0" xfId="0" applyNumberFormat="1" applyFont="1" applyProtection="1"/>
    <xf numFmtId="0" fontId="15" fillId="0" borderId="0" xfId="0" applyFont="1" applyProtection="1">
      <protection locked="0"/>
    </xf>
    <xf numFmtId="0" fontId="0" fillId="0" borderId="1" xfId="0" applyBorder="1" applyProtection="1">
      <protection locked="0"/>
    </xf>
    <xf numFmtId="0" fontId="1" fillId="0" borderId="1" xfId="0" applyFont="1" applyBorder="1" applyProtection="1">
      <protection locked="0"/>
    </xf>
    <xf numFmtId="167" fontId="17" fillId="0" borderId="0" xfId="0" applyNumberFormat="1" applyFont="1" applyProtection="1">
      <protection locked="0"/>
    </xf>
    <xf numFmtId="167" fontId="18" fillId="0" borderId="0" xfId="0" applyNumberFormat="1" applyFont="1" applyProtection="1">
      <protection locked="0"/>
    </xf>
    <xf numFmtId="0" fontId="19" fillId="0" borderId="0" xfId="0" applyFont="1" applyAlignment="1" applyProtection="1">
      <alignment horizontal="right"/>
      <protection locked="0"/>
    </xf>
    <xf numFmtId="11" fontId="20" fillId="0" borderId="0" xfId="0" applyNumberFormat="1" applyFont="1" applyProtection="1">
      <protection locked="0"/>
    </xf>
    <xf numFmtId="0" fontId="20" fillId="0" borderId="0" xfId="0" quotePrefix="1" applyFont="1" applyProtection="1">
      <protection locked="0"/>
    </xf>
    <xf numFmtId="0" fontId="12" fillId="0" borderId="1" xfId="0" applyFont="1" applyBorder="1" applyAlignment="1" applyProtection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scatterChart>
        <c:scatterStyle val="smoothMarker"/>
        <c:ser>
          <c:idx val="0"/>
          <c:order val="0"/>
          <c:tx>
            <c:v>z oporem powietrza</c:v>
          </c:tx>
          <c:marker>
            <c:symbol val="none"/>
          </c:marker>
          <c:xVal>
            <c:numRef>
              <c:f>rzut!$U$14:$U$1410</c:f>
              <c:numCache>
                <c:formatCode>0.00</c:formatCode>
                <c:ptCount val="1397"/>
                <c:pt idx="0">
                  <c:v>0</c:v>
                </c:pt>
                <c:pt idx="1">
                  <c:v>0.16084821895501986</c:v>
                </c:pt>
                <c:pt idx="2">
                  <c:v>0.32165421525256399</c:v>
                </c:pt>
                <c:pt idx="3">
                  <c:v>0.48241799997608004</c:v>
                </c:pt>
                <c:pt idx="4">
                  <c:v>0.64313958420610606</c:v>
                </c:pt>
                <c:pt idx="5">
                  <c:v>0.80381897902027177</c:v>
                </c:pt>
                <c:pt idx="6">
                  <c:v>0.96445619549329875</c:v>
                </c:pt>
                <c:pt idx="7">
                  <c:v>1.1250512446970016</c:v>
                </c:pt>
                <c:pt idx="8">
                  <c:v>1.2856041377002883</c:v>
                </c:pt>
                <c:pt idx="9">
                  <c:v>1.4461148855691617</c:v>
                </c:pt>
                <c:pt idx="10">
                  <c:v>1.6065834993667194</c:v>
                </c:pt>
                <c:pt idx="11">
                  <c:v>1.7670099901531553</c:v>
                </c:pt>
                <c:pt idx="12">
                  <c:v>1.9273943689857598</c:v>
                </c:pt>
                <c:pt idx="13">
                  <c:v>2.0877366469189211</c:v>
                </c:pt>
                <c:pt idx="14">
                  <c:v>2.2480368350041249</c:v>
                </c:pt>
                <c:pt idx="15">
                  <c:v>2.4082949442899562</c:v>
                </c:pt>
                <c:pt idx="16">
                  <c:v>2.5685109858221002</c:v>
                </c:pt>
                <c:pt idx="17">
                  <c:v>2.728684970643342</c:v>
                </c:pt>
                <c:pt idx="18">
                  <c:v>2.8888169097935679</c:v>
                </c:pt>
                <c:pt idx="19">
                  <c:v>3.0489068143097673</c:v>
                </c:pt>
                <c:pt idx="20">
                  <c:v>3.2089546952260308</c:v>
                </c:pt>
                <c:pt idx="21">
                  <c:v>3.3689605635735536</c:v>
                </c:pt>
                <c:pt idx="22">
                  <c:v>3.5289244303806355</c:v>
                </c:pt>
                <c:pt idx="23">
                  <c:v>3.6888463066726804</c:v>
                </c:pt>
                <c:pt idx="24">
                  <c:v>3.8487262034721987</c:v>
                </c:pt>
                <c:pt idx="25">
                  <c:v>4.0085641317988072</c:v>
                </c:pt>
                <c:pt idx="26">
                  <c:v>4.1683601026692303</c:v>
                </c:pt>
                <c:pt idx="27">
                  <c:v>4.3281141270972991</c:v>
                </c:pt>
                <c:pt idx="28">
                  <c:v>4.4878262160939562</c:v>
                </c:pt>
                <c:pt idx="29">
                  <c:v>4.6474963806672509</c:v>
                </c:pt>
                <c:pt idx="30">
                  <c:v>4.8071246318223455</c:v>
                </c:pt>
                <c:pt idx="31">
                  <c:v>4.9667109805615119</c:v>
                </c:pt>
                <c:pt idx="32">
                  <c:v>5.1262554378841347</c:v>
                </c:pt>
                <c:pt idx="33">
                  <c:v>5.28575801478671</c:v>
                </c:pt>
                <c:pt idx="34">
                  <c:v>5.4452187222628492</c:v>
                </c:pt>
                <c:pt idx="35">
                  <c:v>5.6046375713032752</c:v>
                </c:pt>
                <c:pt idx="36">
                  <c:v>5.7640145728958281</c:v>
                </c:pt>
                <c:pt idx="37">
                  <c:v>5.9233497380254629</c:v>
                </c:pt>
                <c:pt idx="38">
                  <c:v>6.0826430776742511</c:v>
                </c:pt>
                <c:pt idx="39">
                  <c:v>6.2418946028213815</c:v>
                </c:pt>
                <c:pt idx="40">
                  <c:v>6.4011043244431614</c:v>
                </c:pt>
                <c:pt idx="41">
                  <c:v>6.5602722535130145</c:v>
                </c:pt>
                <c:pt idx="42">
                  <c:v>6.7193984010014871</c:v>
                </c:pt>
                <c:pt idx="43">
                  <c:v>6.8784827778762434</c:v>
                </c:pt>
                <c:pt idx="44">
                  <c:v>7.0375253951020706</c:v>
                </c:pt>
                <c:pt idx="45">
                  <c:v>7.1965262636408758</c:v>
                </c:pt>
                <c:pt idx="46">
                  <c:v>7.3554853944516898</c:v>
                </c:pt>
                <c:pt idx="47">
                  <c:v>7.5144027984906661</c:v>
                </c:pt>
                <c:pt idx="48">
                  <c:v>7.6732784867110819</c:v>
                </c:pt>
                <c:pt idx="49">
                  <c:v>7.8321124700633407</c:v>
                </c:pt>
                <c:pt idx="50">
                  <c:v>7.9909047594949687</c:v>
                </c:pt>
                <c:pt idx="51">
                  <c:v>8.1496553659506219</c:v>
                </c:pt>
                <c:pt idx="52">
                  <c:v>8.3083643003720802</c:v>
                </c:pt>
                <c:pt idx="53">
                  <c:v>8.467031573698252</c:v>
                </c:pt>
                <c:pt idx="54">
                  <c:v>8.6256571968651752</c:v>
                </c:pt>
                <c:pt idx="55">
                  <c:v>8.7842411808060188</c:v>
                </c:pt>
                <c:pt idx="56">
                  <c:v>8.9427835364510777</c:v>
                </c:pt>
                <c:pt idx="57">
                  <c:v>9.1012842747277798</c:v>
                </c:pt>
                <c:pt idx="58">
                  <c:v>9.2597434065606841</c:v>
                </c:pt>
                <c:pt idx="59">
                  <c:v>9.4181609428714825</c:v>
                </c:pt>
                <c:pt idx="60">
                  <c:v>9.5765368945789984</c:v>
                </c:pt>
                <c:pt idx="61">
                  <c:v>9.7348712725991913</c:v>
                </c:pt>
                <c:pt idx="62">
                  <c:v>9.8931640878451539</c:v>
                </c:pt>
                <c:pt idx="63">
                  <c:v>10.051415351227114</c:v>
                </c:pt>
                <c:pt idx="64">
                  <c:v>10.209625073652436</c:v>
                </c:pt>
                <c:pt idx="65">
                  <c:v>10.367793266025624</c:v>
                </c:pt>
                <c:pt idx="66">
                  <c:v>10.525919939248311</c:v>
                </c:pt>
                <c:pt idx="67">
                  <c:v>10.684005104219279</c:v>
                </c:pt>
                <c:pt idx="68">
                  <c:v>10.842048771834442</c:v>
                </c:pt>
                <c:pt idx="69">
                  <c:v>11.000050952986856</c:v>
                </c:pt>
                <c:pt idx="70">
                  <c:v>11.158011658566716</c:v>
                </c:pt>
                <c:pt idx="71">
                  <c:v>11.315930899461362</c:v>
                </c:pt>
                <c:pt idx="72">
                  <c:v>11.473808686555273</c:v>
                </c:pt>
                <c:pt idx="73">
                  <c:v>11.631645030730072</c:v>
                </c:pt>
                <c:pt idx="74">
                  <c:v>11.789439942864526</c:v>
                </c:pt>
                <c:pt idx="75">
                  <c:v>11.947193433834544</c:v>
                </c:pt>
                <c:pt idx="76">
                  <c:v>12.104905514513183</c:v>
                </c:pt>
                <c:pt idx="77">
                  <c:v>12.262576195770643</c:v>
                </c:pt>
                <c:pt idx="78">
                  <c:v>12.420205488474274</c:v>
                </c:pt>
                <c:pt idx="79">
                  <c:v>12.577793403488569</c:v>
                </c:pt>
                <c:pt idx="80">
                  <c:v>12.735339951675174</c:v>
                </c:pt>
                <c:pt idx="81">
                  <c:v>12.892845143892879</c:v>
                </c:pt>
                <c:pt idx="82">
                  <c:v>13.050308990997628</c:v>
                </c:pt>
                <c:pt idx="83">
                  <c:v>13.207731503842512</c:v>
                </c:pt>
                <c:pt idx="84">
                  <c:v>13.365112693277773</c:v>
                </c:pt>
                <c:pt idx="85">
                  <c:v>13.522452570150808</c:v>
                </c:pt>
                <c:pt idx="86">
                  <c:v>13.679751145306163</c:v>
                </c:pt>
                <c:pt idx="87">
                  <c:v>13.83700842958554</c:v>
                </c:pt>
                <c:pt idx="88">
                  <c:v>13.994224433827792</c:v>
                </c:pt>
                <c:pt idx="89">
                  <c:v>14.151399168868933</c:v>
                </c:pt>
                <c:pt idx="90">
                  <c:v>14.308532645542124</c:v>
                </c:pt>
                <c:pt idx="91">
                  <c:v>14.465624874677689</c:v>
                </c:pt>
                <c:pt idx="92">
                  <c:v>14.622675867103107</c:v>
                </c:pt>
                <c:pt idx="93">
                  <c:v>14.779685633643012</c:v>
                </c:pt>
                <c:pt idx="94">
                  <c:v>14.936654185119203</c:v>
                </c:pt>
                <c:pt idx="95">
                  <c:v>15.09358153235063</c:v>
                </c:pt>
                <c:pt idx="96">
                  <c:v>15.250467686153408</c:v>
                </c:pt>
                <c:pt idx="97">
                  <c:v>15.407312657340812</c:v>
                </c:pt>
                <c:pt idx="98">
                  <c:v>15.56411645672328</c:v>
                </c:pt>
                <c:pt idx="99">
                  <c:v>15.72087909510841</c:v>
                </c:pt>
                <c:pt idx="100">
                  <c:v>15.877600583300964</c:v>
                </c:pt>
                <c:pt idx="101">
                  <c:v>16.03428093210287</c:v>
                </c:pt>
                <c:pt idx="102">
                  <c:v>16.190920152313215</c:v>
                </c:pt>
                <c:pt idx="103">
                  <c:v>16.34751825472825</c:v>
                </c:pt>
                <c:pt idx="104">
                  <c:v>16.504075250141405</c:v>
                </c:pt>
                <c:pt idx="105">
                  <c:v>16.660591149343265</c:v>
                </c:pt>
                <c:pt idx="106">
                  <c:v>16.817065963121582</c:v>
                </c:pt>
                <c:pt idx="107">
                  <c:v>16.973499702261282</c:v>
                </c:pt>
                <c:pt idx="108">
                  <c:v>17.129892377544458</c:v>
                </c:pt>
                <c:pt idx="109">
                  <c:v>17.286243999750372</c:v>
                </c:pt>
                <c:pt idx="110">
                  <c:v>17.442554579655457</c:v>
                </c:pt>
                <c:pt idx="111">
                  <c:v>17.598824128033318</c:v>
                </c:pt>
                <c:pt idx="112">
                  <c:v>17.755052655654726</c:v>
                </c:pt>
                <c:pt idx="113">
                  <c:v>17.911240173287634</c:v>
                </c:pt>
                <c:pt idx="114">
                  <c:v>18.067386691697166</c:v>
                </c:pt>
                <c:pt idx="115">
                  <c:v>18.223492221645618</c:v>
                </c:pt>
                <c:pt idx="116">
                  <c:v>18.379556773892457</c:v>
                </c:pt>
                <c:pt idx="117">
                  <c:v>18.535580359194327</c:v>
                </c:pt>
                <c:pt idx="118">
                  <c:v>18.691562988305058</c:v>
                </c:pt>
                <c:pt idx="119">
                  <c:v>18.847504671975649</c:v>
                </c:pt>
                <c:pt idx="120">
                  <c:v>19.003405420954277</c:v>
                </c:pt>
                <c:pt idx="121">
                  <c:v>19.159265245986298</c:v>
                </c:pt>
                <c:pt idx="122">
                  <c:v>19.315084157814248</c:v>
                </c:pt>
                <c:pt idx="123">
                  <c:v>19.470862167177842</c:v>
                </c:pt>
                <c:pt idx="124">
                  <c:v>19.626599284813977</c:v>
                </c:pt>
                <c:pt idx="125">
                  <c:v>19.782295521456735</c:v>
                </c:pt>
                <c:pt idx="126">
                  <c:v>19.937950887837371</c:v>
                </c:pt>
                <c:pt idx="127">
                  <c:v>20.093565394684333</c:v>
                </c:pt>
                <c:pt idx="128">
                  <c:v>20.249139052723248</c:v>
                </c:pt>
                <c:pt idx="129">
                  <c:v>20.404671872676929</c:v>
                </c:pt>
                <c:pt idx="130">
                  <c:v>20.56016386526537</c:v>
                </c:pt>
                <c:pt idx="131">
                  <c:v>20.715615041205755</c:v>
                </c:pt>
                <c:pt idx="132">
                  <c:v>20.871025411212457</c:v>
                </c:pt>
                <c:pt idx="133">
                  <c:v>21.026394985997033</c:v>
                </c:pt>
                <c:pt idx="134">
                  <c:v>21.181723776268228</c:v>
                </c:pt>
                <c:pt idx="135">
                  <c:v>21.337011792731978</c:v>
                </c:pt>
                <c:pt idx="136">
                  <c:v>21.492259046091409</c:v>
                </c:pt>
                <c:pt idx="137">
                  <c:v>21.647465547046831</c:v>
                </c:pt>
                <c:pt idx="138">
                  <c:v>21.802631306295751</c:v>
                </c:pt>
                <c:pt idx="139">
                  <c:v>21.957756334532867</c:v>
                </c:pt>
                <c:pt idx="140">
                  <c:v>22.112840642450074</c:v>
                </c:pt>
                <c:pt idx="141">
                  <c:v>22.26788424073645</c:v>
                </c:pt>
                <c:pt idx="142">
                  <c:v>22.422887140078277</c:v>
                </c:pt>
                <c:pt idx="143">
                  <c:v>22.577849351159024</c:v>
                </c:pt>
                <c:pt idx="144">
                  <c:v>22.732770884659363</c:v>
                </c:pt>
                <c:pt idx="145">
                  <c:v>22.88765175125716</c:v>
                </c:pt>
                <c:pt idx="146">
                  <c:v>23.042491961627473</c:v>
                </c:pt>
                <c:pt idx="147">
                  <c:v>23.197291526442566</c:v>
                </c:pt>
                <c:pt idx="148">
                  <c:v>23.352050456371895</c:v>
                </c:pt>
                <c:pt idx="149">
                  <c:v>23.506768762082118</c:v>
                </c:pt>
                <c:pt idx="150">
                  <c:v>23.66144645423709</c:v>
                </c:pt>
                <c:pt idx="151">
                  <c:v>23.816083543497871</c:v>
                </c:pt>
                <c:pt idx="152">
                  <c:v>23.970680040522723</c:v>
                </c:pt>
                <c:pt idx="153">
                  <c:v>24.125235955967103</c:v>
                </c:pt>
                <c:pt idx="154">
                  <c:v>24.279751300483682</c:v>
                </c:pt>
                <c:pt idx="155">
                  <c:v>24.434226084722326</c:v>
                </c:pt>
                <c:pt idx="156">
                  <c:v>24.588660319330106</c:v>
                </c:pt>
                <c:pt idx="157">
                  <c:v>24.743054014951301</c:v>
                </c:pt>
                <c:pt idx="158">
                  <c:v>24.897407182227397</c:v>
                </c:pt>
                <c:pt idx="159">
                  <c:v>25.051719831797083</c:v>
                </c:pt>
                <c:pt idx="160">
                  <c:v>25.205991974296257</c:v>
                </c:pt>
                <c:pt idx="161">
                  <c:v>25.360223620358024</c:v>
                </c:pt>
                <c:pt idx="162">
                  <c:v>25.5144147806127</c:v>
                </c:pt>
                <c:pt idx="163">
                  <c:v>25.668565465687809</c:v>
                </c:pt>
                <c:pt idx="164">
                  <c:v>25.822675686208086</c:v>
                </c:pt>
                <c:pt idx="165">
                  <c:v>25.976745452795477</c:v>
                </c:pt>
                <c:pt idx="166">
                  <c:v>26.130774776069138</c:v>
                </c:pt>
                <c:pt idx="167">
                  <c:v>26.284763666645443</c:v>
                </c:pt>
                <c:pt idx="168">
                  <c:v>26.438712135137969</c:v>
                </c:pt>
                <c:pt idx="169">
                  <c:v>26.592620192157515</c:v>
                </c:pt>
                <c:pt idx="170">
                  <c:v>26.746487848312096</c:v>
                </c:pt>
                <c:pt idx="171">
                  <c:v>26.900315114206936</c:v>
                </c:pt>
                <c:pt idx="172">
                  <c:v>27.054102000444477</c:v>
                </c:pt>
                <c:pt idx="173">
                  <c:v>27.207848517624381</c:v>
                </c:pt>
                <c:pt idx="174">
                  <c:v>27.361554676343523</c:v>
                </c:pt>
                <c:pt idx="175">
                  <c:v>27.515220487196004</c:v>
                </c:pt>
                <c:pt idx="176">
                  <c:v>27.668845960773133</c:v>
                </c:pt>
                <c:pt idx="177">
                  <c:v>27.822431107663448</c:v>
                </c:pt>
                <c:pt idx="178">
                  <c:v>27.975975938452706</c:v>
                </c:pt>
                <c:pt idx="179">
                  <c:v>28.12948046372388</c:v>
                </c:pt>
                <c:pt idx="180">
                  <c:v>28.282944694057171</c:v>
                </c:pt>
                <c:pt idx="181">
                  <c:v>28.436368640030004</c:v>
                </c:pt>
                <c:pt idx="182">
                  <c:v>28.589752312217016</c:v>
                </c:pt>
                <c:pt idx="183">
                  <c:v>28.743095721190077</c:v>
                </c:pt>
                <c:pt idx="184">
                  <c:v>28.896398877518287</c:v>
                </c:pt>
                <c:pt idx="185">
                  <c:v>29.04966179176796</c:v>
                </c:pt>
                <c:pt idx="186">
                  <c:v>29.202884474502639</c:v>
                </c:pt>
                <c:pt idx="187">
                  <c:v>29.356066936283103</c:v>
                </c:pt>
                <c:pt idx="188">
                  <c:v>29.509209187667349</c:v>
                </c:pt>
                <c:pt idx="189">
                  <c:v>29.662311239210606</c:v>
                </c:pt>
                <c:pt idx="190">
                  <c:v>29.815373101465333</c:v>
                </c:pt>
                <c:pt idx="191">
                  <c:v>29.968394784981218</c:v>
                </c:pt>
                <c:pt idx="192">
                  <c:v>30.12137630030518</c:v>
                </c:pt>
                <c:pt idx="193">
                  <c:v>30.274317657981367</c:v>
                </c:pt>
                <c:pt idx="194">
                  <c:v>30.427218868551165</c:v>
                </c:pt>
                <c:pt idx="195">
                  <c:v>30.580079942553191</c:v>
                </c:pt>
                <c:pt idx="196">
                  <c:v>30.73290089052329</c:v>
                </c:pt>
                <c:pt idx="197">
                  <c:v>30.885681722994544</c:v>
                </c:pt>
                <c:pt idx="198">
                  <c:v>31.038422450497276</c:v>
                </c:pt>
                <c:pt idx="199">
                  <c:v>31.191123083559038</c:v>
                </c:pt>
                <c:pt idx="200">
                  <c:v>31.343783632704625</c:v>
                </c:pt>
                <c:pt idx="201">
                  <c:v>31.496404108456058</c:v>
                </c:pt>
                <c:pt idx="202">
                  <c:v>31.648984521332608</c:v>
                </c:pt>
                <c:pt idx="203">
                  <c:v>31.801524881850778</c:v>
                </c:pt>
                <c:pt idx="204">
                  <c:v>31.954025200524313</c:v>
                </c:pt>
                <c:pt idx="205">
                  <c:v>32.106485487864198</c:v>
                </c:pt>
                <c:pt idx="206">
                  <c:v>32.258905754378659</c:v>
                </c:pt>
                <c:pt idx="207">
                  <c:v>32.411286010573157</c:v>
                </c:pt>
                <c:pt idx="208">
                  <c:v>32.563626266950401</c:v>
                </c:pt>
                <c:pt idx="209">
                  <c:v>32.71592653401035</c:v>
                </c:pt>
                <c:pt idx="210">
                  <c:v>32.868186822250188</c:v>
                </c:pt>
                <c:pt idx="211">
                  <c:v>33.020407142164366</c:v>
                </c:pt>
                <c:pt idx="212">
                  <c:v>33.172587504244568</c:v>
                </c:pt>
                <c:pt idx="213">
                  <c:v>33.324727918979725</c:v>
                </c:pt>
                <c:pt idx="214">
                  <c:v>33.476828396856014</c:v>
                </c:pt>
                <c:pt idx="215">
                  <c:v>33.62888894835686</c:v>
                </c:pt>
                <c:pt idx="216">
                  <c:v>33.780909583962938</c:v>
                </c:pt>
                <c:pt idx="217">
                  <c:v>33.932890314152168</c:v>
                </c:pt>
                <c:pt idx="218">
                  <c:v>34.084831149399719</c:v>
                </c:pt>
                <c:pt idx="219">
                  <c:v>34.236732100178024</c:v>
                </c:pt>
                <c:pt idx="220">
                  <c:v>34.388593176956746</c:v>
                </c:pt>
                <c:pt idx="221">
                  <c:v>34.540414390202812</c:v>
                </c:pt>
                <c:pt idx="222">
                  <c:v>34.692195750380407</c:v>
                </c:pt>
                <c:pt idx="223">
                  <c:v>34.843937267950949</c:v>
                </c:pt>
                <c:pt idx="224">
                  <c:v>34.995638953373131</c:v>
                </c:pt>
                <c:pt idx="225">
                  <c:v>35.147300817102888</c:v>
                </c:pt>
                <c:pt idx="226">
                  <c:v>35.298922869593419</c:v>
                </c:pt>
                <c:pt idx="227">
                  <c:v>35.450505121295173</c:v>
                </c:pt>
                <c:pt idx="228">
                  <c:v>35.60204758265585</c:v>
                </c:pt>
                <c:pt idx="229">
                  <c:v>35.753550264120427</c:v>
                </c:pt>
                <c:pt idx="230">
                  <c:v>35.905013176131114</c:v>
                </c:pt>
                <c:pt idx="231">
                  <c:v>36.056436329127401</c:v>
                </c:pt>
                <c:pt idx="232">
                  <c:v>36.207819733546025</c:v>
                </c:pt>
                <c:pt idx="233">
                  <c:v>36.359163399820986</c:v>
                </c:pt>
                <c:pt idx="234">
                  <c:v>36.510467338383556</c:v>
                </c:pt>
                <c:pt idx="235">
                  <c:v>36.66173155966225</c:v>
                </c:pt>
                <c:pt idx="236">
                  <c:v>36.812956074082862</c:v>
                </c:pt>
                <c:pt idx="237">
                  <c:v>36.964140892068436</c:v>
                </c:pt>
                <c:pt idx="238">
                  <c:v>37.115286024039293</c:v>
                </c:pt>
                <c:pt idx="239">
                  <c:v>37.266391480412999</c:v>
                </c:pt>
                <c:pt idx="240">
                  <c:v>37.417457271604412</c:v>
                </c:pt>
                <c:pt idx="241">
                  <c:v>37.568483408025635</c:v>
                </c:pt>
                <c:pt idx="242">
                  <c:v>37.719469900086047</c:v>
                </c:pt>
                <c:pt idx="243">
                  <c:v>37.870416758192299</c:v>
                </c:pt>
                <c:pt idx="244">
                  <c:v>38.021323992748293</c:v>
                </c:pt>
                <c:pt idx="245">
                  <c:v>38.172191614155217</c:v>
                </c:pt>
                <c:pt idx="246">
                  <c:v>38.323019632811523</c:v>
                </c:pt>
                <c:pt idx="247">
                  <c:v>38.473808059112933</c:v>
                </c:pt>
                <c:pt idx="248">
                  <c:v>38.624556903452437</c:v>
                </c:pt>
                <c:pt idx="249">
                  <c:v>38.775266176220306</c:v>
                </c:pt>
                <c:pt idx="250">
                  <c:v>38.925935887804073</c:v>
                </c:pt>
                <c:pt idx="251">
                  <c:v>39.076566048588546</c:v>
                </c:pt>
                <c:pt idx="252">
                  <c:v>39.227156668955814</c:v>
                </c:pt>
                <c:pt idx="253">
                  <c:v>39.377707759285236</c:v>
                </c:pt>
                <c:pt idx="254">
                  <c:v>39.528219329953444</c:v>
                </c:pt>
                <c:pt idx="255">
                  <c:v>39.678691391334354</c:v>
                </c:pt>
                <c:pt idx="256">
                  <c:v>39.829123953799154</c:v>
                </c:pt>
                <c:pt idx="257">
                  <c:v>39.979517027716305</c:v>
                </c:pt>
                <c:pt idx="258">
                  <c:v>40.129870623451545</c:v>
                </c:pt>
                <c:pt idx="259">
                  <c:v>40.280184751367912</c:v>
                </c:pt>
                <c:pt idx="260">
                  <c:v>40.430459421825695</c:v>
                </c:pt>
                <c:pt idx="261">
                  <c:v>40.58069464518249</c:v>
                </c:pt>
                <c:pt idx="262">
                  <c:v>40.730890431793149</c:v>
                </c:pt>
                <c:pt idx="263">
                  <c:v>40.881046792009826</c:v>
                </c:pt>
                <c:pt idx="264">
                  <c:v>41.031163736181938</c:v>
                </c:pt>
                <c:pt idx="265">
                  <c:v>41.181241274656209</c:v>
                </c:pt>
                <c:pt idx="266">
                  <c:v>41.331279417776628</c:v>
                </c:pt>
                <c:pt idx="267">
                  <c:v>41.481278175884484</c:v>
                </c:pt>
                <c:pt idx="268">
                  <c:v>41.631237559318336</c:v>
                </c:pt>
                <c:pt idx="269">
                  <c:v>41.781157578414039</c:v>
                </c:pt>
                <c:pt idx="270">
                  <c:v>41.931038243504723</c:v>
                </c:pt>
                <c:pt idx="271">
                  <c:v>42.080879564920821</c:v>
                </c:pt>
                <c:pt idx="272">
                  <c:v>42.230681552990049</c:v>
                </c:pt>
                <c:pt idx="273">
                  <c:v>42.380444218037411</c:v>
                </c:pt>
                <c:pt idx="274">
                  <c:v>42.530167570385196</c:v>
                </c:pt>
                <c:pt idx="275">
                  <c:v>42.679851620352984</c:v>
                </c:pt>
                <c:pt idx="276">
                  <c:v>42.829496378257659</c:v>
                </c:pt>
                <c:pt idx="277">
                  <c:v>42.979101854413386</c:v>
                </c:pt>
                <c:pt idx="278">
                  <c:v>43.12866805913162</c:v>
                </c:pt>
                <c:pt idx="279">
                  <c:v>43.27819500272112</c:v>
                </c:pt>
                <c:pt idx="280">
                  <c:v>43.427682695487924</c:v>
                </c:pt>
                <c:pt idx="281">
                  <c:v>43.577131147735379</c:v>
                </c:pt>
                <c:pt idx="282">
                  <c:v>43.726540369764116</c:v>
                </c:pt>
                <c:pt idx="283">
                  <c:v>43.875910371872074</c:v>
                </c:pt>
                <c:pt idx="284">
                  <c:v>44.025241164354476</c:v>
                </c:pt>
                <c:pt idx="285">
                  <c:v>44.174532757503854</c:v>
                </c:pt>
                <c:pt idx="286">
                  <c:v>44.323785161610033</c:v>
                </c:pt>
                <c:pt idx="287">
                  <c:v>44.472998386960128</c:v>
                </c:pt>
                <c:pt idx="288">
                  <c:v>44.622172443838572</c:v>
                </c:pt>
                <c:pt idx="289">
                  <c:v>44.771307342527088</c:v>
                </c:pt>
                <c:pt idx="290">
                  <c:v>44.920403093304692</c:v>
                </c:pt>
                <c:pt idx="291">
                  <c:v>45.069459706447716</c:v>
                </c:pt>
                <c:pt idx="292">
                  <c:v>45.218477192229798</c:v>
                </c:pt>
                <c:pt idx="293">
                  <c:v>45.367455560921854</c:v>
                </c:pt>
                <c:pt idx="294">
                  <c:v>45.51639482279213</c:v>
                </c:pt>
                <c:pt idx="295">
                  <c:v>45.665294988106169</c:v>
                </c:pt>
                <c:pt idx="296">
                  <c:v>45.814156067126817</c:v>
                </c:pt>
                <c:pt idx="297">
                  <c:v>45.962978070114218</c:v>
                </c:pt>
                <c:pt idx="298">
                  <c:v>46.111761007325839</c:v>
                </c:pt>
                <c:pt idx="299">
                  <c:v>46.260504889016438</c:v>
                </c:pt>
                <c:pt idx="300">
                  <c:v>46.409209725438096</c:v>
                </c:pt>
                <c:pt idx="301">
                  <c:v>46.557875526840185</c:v>
                </c:pt>
                <c:pt idx="302">
                  <c:v>46.706502303469414</c:v>
                </c:pt>
                <c:pt idx="303">
                  <c:v>46.855090065569776</c:v>
                </c:pt>
                <c:pt idx="304">
                  <c:v>47.00363882338258</c:v>
                </c:pt>
                <c:pt idx="305">
                  <c:v>47.152148587146463</c:v>
                </c:pt>
                <c:pt idx="306">
                  <c:v>47.300619367097362</c:v>
                </c:pt>
                <c:pt idx="307">
                  <c:v>47.449051173468519</c:v>
                </c:pt>
                <c:pt idx="308">
                  <c:v>47.597444016490506</c:v>
                </c:pt>
                <c:pt idx="309">
                  <c:v>47.745797906391196</c:v>
                </c:pt>
                <c:pt idx="310">
                  <c:v>47.894112853395789</c:v>
                </c:pt>
                <c:pt idx="311">
                  <c:v>48.042388867726793</c:v>
                </c:pt>
                <c:pt idx="312">
                  <c:v>48.190625959604034</c:v>
                </c:pt>
                <c:pt idx="313">
                  <c:v>48.338824139244657</c:v>
                </c:pt>
                <c:pt idx="314">
                  <c:v>48.486983416863126</c:v>
                </c:pt>
                <c:pt idx="315">
                  <c:v>48.635103802671217</c:v>
                </c:pt>
                <c:pt idx="316">
                  <c:v>48.783185306878032</c:v>
                </c:pt>
                <c:pt idx="317">
                  <c:v>48.931227939689997</c:v>
                </c:pt>
                <c:pt idx="318">
                  <c:v>49.079231711310847</c:v>
                </c:pt>
                <c:pt idx="319">
                  <c:v>49.227196631941645</c:v>
                </c:pt>
                <c:pt idx="320">
                  <c:v>49.375122711780776</c:v>
                </c:pt>
                <c:pt idx="321">
                  <c:v>49.523009961023952</c:v>
                </c:pt>
                <c:pt idx="322">
                  <c:v>49.6708583898642</c:v>
                </c:pt>
                <c:pt idx="323">
                  <c:v>49.818668008491876</c:v>
                </c:pt>
                <c:pt idx="324">
                  <c:v>49.96643882709467</c:v>
                </c:pt>
                <c:pt idx="325">
                  <c:v>50.11417085585758</c:v>
                </c:pt>
                <c:pt idx="326">
                  <c:v>50.261864104962939</c:v>
                </c:pt>
                <c:pt idx="327">
                  <c:v>50.409518584590401</c:v>
                </c:pt>
                <c:pt idx="328">
                  <c:v>50.557134304916964</c:v>
                </c:pt>
                <c:pt idx="329">
                  <c:v>50.704711276116946</c:v>
                </c:pt>
                <c:pt idx="330">
                  <c:v>50.852249508361986</c:v>
                </c:pt>
                <c:pt idx="331">
                  <c:v>50.999749011821059</c:v>
                </c:pt>
                <c:pt idx="332">
                  <c:v>51.147209796660476</c:v>
                </c:pt>
                <c:pt idx="333">
                  <c:v>51.294631873043869</c:v>
                </c:pt>
                <c:pt idx="334">
                  <c:v>51.442015251132219</c:v>
                </c:pt>
                <c:pt idx="335">
                  <c:v>51.589359941083814</c:v>
                </c:pt>
                <c:pt idx="336">
                  <c:v>51.736665953054299</c:v>
                </c:pt>
                <c:pt idx="337">
                  <c:v>51.883933297196648</c:v>
                </c:pt>
                <c:pt idx="338">
                  <c:v>52.031161983661157</c:v>
                </c:pt>
                <c:pt idx="339">
                  <c:v>52.178352022595469</c:v>
                </c:pt>
                <c:pt idx="340">
                  <c:v>52.325503424144564</c:v>
                </c:pt>
                <c:pt idx="341">
                  <c:v>52.472616198450751</c:v>
                </c:pt>
                <c:pt idx="342">
                  <c:v>52.619690355653681</c:v>
                </c:pt>
                <c:pt idx="343">
                  <c:v>52.76672590589034</c:v>
                </c:pt>
                <c:pt idx="344">
                  <c:v>52.913722859295063</c:v>
                </c:pt>
                <c:pt idx="345">
                  <c:v>53.060681225999524</c:v>
                </c:pt>
                <c:pt idx="346">
                  <c:v>53.20760101613272</c:v>
                </c:pt>
                <c:pt idx="347">
                  <c:v>53.35448223982101</c:v>
                </c:pt>
                <c:pt idx="348">
                  <c:v>53.501324907188078</c:v>
                </c:pt>
                <c:pt idx="349">
                  <c:v>53.648129028354965</c:v>
                </c:pt>
                <c:pt idx="350">
                  <c:v>53.794894613440043</c:v>
                </c:pt>
                <c:pt idx="351">
                  <c:v>53.941621672559037</c:v>
                </c:pt>
                <c:pt idx="352">
                  <c:v>54.088310215825011</c:v>
                </c:pt>
                <c:pt idx="353">
                  <c:v>54.234960253348376</c:v>
                </c:pt>
                <c:pt idx="354">
                  <c:v>54.381571795236894</c:v>
                </c:pt>
                <c:pt idx="355">
                  <c:v>54.528144851595663</c:v>
                </c:pt>
                <c:pt idx="356">
                  <c:v>54.674679432527135</c:v>
                </c:pt>
                <c:pt idx="357">
                  <c:v>54.821175548131116</c:v>
                </c:pt>
                <c:pt idx="358">
                  <c:v>54.967633208504751</c:v>
                </c:pt>
                <c:pt idx="359">
                  <c:v>55.114052423742542</c:v>
                </c:pt>
                <c:pt idx="360">
                  <c:v>55.26043320393633</c:v>
                </c:pt>
                <c:pt idx="361">
                  <c:v>55.406775559175315</c:v>
                </c:pt>
                <c:pt idx="362">
                  <c:v>55.553079499546051</c:v>
                </c:pt>
                <c:pt idx="363">
                  <c:v>55.699345035132438</c:v>
                </c:pt>
                <c:pt idx="364">
                  <c:v>55.845572176015736</c:v>
                </c:pt>
                <c:pt idx="365">
                  <c:v>55.991760932274545</c:v>
                </c:pt>
                <c:pt idx="366">
                  <c:v>56.137911313984837</c:v>
                </c:pt>
                <c:pt idx="367">
                  <c:v>56.284023331219935</c:v>
                </c:pt>
                <c:pt idx="368">
                  <c:v>56.430096994050508</c:v>
                </c:pt>
                <c:pt idx="369">
                  <c:v>56.576132312544594</c:v>
                </c:pt>
                <c:pt idx="370">
                  <c:v>56.722129296767569</c:v>
                </c:pt>
                <c:pt idx="371">
                  <c:v>56.86808795678219</c:v>
                </c:pt>
                <c:pt idx="372">
                  <c:v>57.014008302648556</c:v>
                </c:pt>
                <c:pt idx="373">
                  <c:v>57.159890344424127</c:v>
                </c:pt>
                <c:pt idx="374">
                  <c:v>57.305734092163739</c:v>
                </c:pt>
                <c:pt idx="375">
                  <c:v>57.451539555919567</c:v>
                </c:pt>
                <c:pt idx="376">
                  <c:v>57.597306745741157</c:v>
                </c:pt>
                <c:pt idx="377">
                  <c:v>57.743035671675422</c:v>
                </c:pt>
                <c:pt idx="378">
                  <c:v>57.888726343766628</c:v>
                </c:pt>
                <c:pt idx="379">
                  <c:v>58.034378772056407</c:v>
                </c:pt>
                <c:pt idx="380">
                  <c:v>58.179992966583761</c:v>
                </c:pt>
                <c:pt idx="381">
                  <c:v>58.32556893738505</c:v>
                </c:pt>
                <c:pt idx="382">
                  <c:v>58.471106694494004</c:v>
                </c:pt>
                <c:pt idx="383">
                  <c:v>58.616606247941718</c:v>
                </c:pt>
                <c:pt idx="384">
                  <c:v>58.762067607756649</c:v>
                </c:pt>
                <c:pt idx="385">
                  <c:v>58.907490783964633</c:v>
                </c:pt>
                <c:pt idx="386">
                  <c:v>59.052875786588864</c:v>
                </c:pt>
                <c:pt idx="387">
                  <c:v>59.198222625649905</c:v>
                </c:pt>
                <c:pt idx="388">
                  <c:v>59.343531311165691</c:v>
                </c:pt>
                <c:pt idx="389">
                  <c:v>59.488801853151529</c:v>
                </c:pt>
                <c:pt idx="390">
                  <c:v>59.634034261620094</c:v>
                </c:pt>
                <c:pt idx="391">
                  <c:v>59.779228546581436</c:v>
                </c:pt>
                <c:pt idx="392">
                  <c:v>59.92438471804298</c:v>
                </c:pt>
                <c:pt idx="393">
                  <c:v>60.069502786009515</c:v>
                </c:pt>
                <c:pt idx="394">
                  <c:v>60.214582760483204</c:v>
                </c:pt>
                <c:pt idx="395">
                  <c:v>60.359624651463598</c:v>
                </c:pt>
                <c:pt idx="396">
                  <c:v>60.504628468947608</c:v>
                </c:pt>
                <c:pt idx="397">
                  <c:v>60.64959422292953</c:v>
                </c:pt>
                <c:pt idx="398">
                  <c:v>60.794521923401035</c:v>
                </c:pt>
                <c:pt idx="399">
                  <c:v>60.939411580351162</c:v>
                </c:pt>
                <c:pt idx="400">
                  <c:v>61.084263203766341</c:v>
                </c:pt>
                <c:pt idx="401">
                  <c:v>61.22907680363037</c:v>
                </c:pt>
                <c:pt idx="402">
                  <c:v>61.373852389924437</c:v>
                </c:pt>
                <c:pt idx="403">
                  <c:v>61.518589972627097</c:v>
                </c:pt>
                <c:pt idx="404">
                  <c:v>61.663289561714308</c:v>
                </c:pt>
                <c:pt idx="405">
                  <c:v>61.807951167159381</c:v>
                </c:pt>
                <c:pt idx="406">
                  <c:v>61.952574798933021</c:v>
                </c:pt>
                <c:pt idx="407">
                  <c:v>62.09716046700332</c:v>
                </c:pt>
                <c:pt idx="408">
                  <c:v>62.241708181335753</c:v>
                </c:pt>
                <c:pt idx="409">
                  <c:v>62.386217951893173</c:v>
                </c:pt>
                <c:pt idx="410">
                  <c:v>62.530689788635819</c:v>
                </c:pt>
                <c:pt idx="411">
                  <c:v>62.675123701521322</c:v>
                </c:pt>
                <c:pt idx="412">
                  <c:v>62.819519700504692</c:v>
                </c:pt>
                <c:pt idx="413">
                  <c:v>62.96387779553833</c:v>
                </c:pt>
                <c:pt idx="414">
                  <c:v>63.108197996572024</c:v>
                </c:pt>
                <c:pt idx="415">
                  <c:v>63.252480313552944</c:v>
                </c:pt>
                <c:pt idx="416">
                  <c:v>63.396724756425655</c:v>
                </c:pt>
                <c:pt idx="417">
                  <c:v>63.540931335132115</c:v>
                </c:pt>
                <c:pt idx="418">
                  <c:v>63.685100059611663</c:v>
                </c:pt>
                <c:pt idx="419">
                  <c:v>63.829230939801036</c:v>
                </c:pt>
                <c:pt idx="420">
                  <c:v>63.973323985634359</c:v>
                </c:pt>
                <c:pt idx="421">
                  <c:v>64.117379207043143</c:v>
                </c:pt>
                <c:pt idx="422">
                  <c:v>64.261396613956308</c:v>
                </c:pt>
                <c:pt idx="423">
                  <c:v>64.405376216300169</c:v>
                </c:pt>
                <c:pt idx="424">
                  <c:v>64.54931802399841</c:v>
                </c:pt>
                <c:pt idx="425">
                  <c:v>64.693222046972124</c:v>
                </c:pt>
                <c:pt idx="426">
                  <c:v>64.837088295139807</c:v>
                </c:pt>
                <c:pt idx="427">
                  <c:v>64.980916778417367</c:v>
                </c:pt>
                <c:pt idx="428">
                  <c:v>65.124707506718053</c:v>
                </c:pt>
                <c:pt idx="429">
                  <c:v>65.26846048995256</c:v>
                </c:pt>
                <c:pt idx="430">
                  <c:v>65.412175738028978</c:v>
                </c:pt>
                <c:pt idx="431">
                  <c:v>65.555853260852771</c:v>
                </c:pt>
                <c:pt idx="432">
                  <c:v>65.699493068326817</c:v>
                </c:pt>
                <c:pt idx="433">
                  <c:v>65.843095170351404</c:v>
                </c:pt>
                <c:pt idx="434">
                  <c:v>65.986659576824209</c:v>
                </c:pt>
                <c:pt idx="435">
                  <c:v>66.130186297640321</c:v>
                </c:pt>
                <c:pt idx="436">
                  <c:v>66.273675342692215</c:v>
                </c:pt>
                <c:pt idx="437">
                  <c:v>66.417126721869778</c:v>
                </c:pt>
                <c:pt idx="438">
                  <c:v>66.560540445060312</c:v>
                </c:pt>
                <c:pt idx="439">
                  <c:v>66.703916522148504</c:v>
                </c:pt>
                <c:pt idx="440">
                  <c:v>66.847254963016454</c:v>
                </c:pt>
                <c:pt idx="441">
                  <c:v>66.99055577754369</c:v>
                </c:pt>
                <c:pt idx="442">
                  <c:v>67.133818975607099</c:v>
                </c:pt>
                <c:pt idx="443">
                  <c:v>67.27704456708102</c:v>
                </c:pt>
                <c:pt idx="444">
                  <c:v>67.420232561837182</c:v>
                </c:pt>
                <c:pt idx="445">
                  <c:v>67.563382969744708</c:v>
                </c:pt>
                <c:pt idx="446">
                  <c:v>67.706495800670169</c:v>
                </c:pt>
                <c:pt idx="447">
                  <c:v>67.849571064477516</c:v>
                </c:pt>
                <c:pt idx="448">
                  <c:v>67.992608771028102</c:v>
                </c:pt>
                <c:pt idx="449">
                  <c:v>68.135608930180737</c:v>
                </c:pt>
                <c:pt idx="450">
                  <c:v>68.278571551791586</c:v>
                </c:pt>
                <c:pt idx="451">
                  <c:v>68.421496645714257</c:v>
                </c:pt>
                <c:pt idx="452">
                  <c:v>68.564384221799784</c:v>
                </c:pt>
                <c:pt idx="453">
                  <c:v>68.707234289896576</c:v>
                </c:pt>
                <c:pt idx="454">
                  <c:v>68.850046859850508</c:v>
                </c:pt>
                <c:pt idx="455">
                  <c:v>68.992821941504815</c:v>
                </c:pt>
                <c:pt idx="456">
                  <c:v>69.135559544700186</c:v>
                </c:pt>
                <c:pt idx="457">
                  <c:v>69.278259679274726</c:v>
                </c:pt>
                <c:pt idx="458">
                  <c:v>69.420922355063936</c:v>
                </c:pt>
                <c:pt idx="459">
                  <c:v>69.563547581900764</c:v>
                </c:pt>
                <c:pt idx="460">
                  <c:v>69.706135369615538</c:v>
                </c:pt>
                <c:pt idx="461">
                  <c:v>69.848685728036031</c:v>
                </c:pt>
                <c:pt idx="462">
                  <c:v>69.991198666987444</c:v>
                </c:pt>
                <c:pt idx="463">
                  <c:v>70.133674196292375</c:v>
                </c:pt>
                <c:pt idx="464">
                  <c:v>70.276112325770882</c:v>
                </c:pt>
                <c:pt idx="465">
                  <c:v>70.41851306524039</c:v>
                </c:pt>
                <c:pt idx="466">
                  <c:v>70.560876424515783</c:v>
                </c:pt>
                <c:pt idx="467">
                  <c:v>70.703202413409358</c:v>
                </c:pt>
                <c:pt idx="468">
                  <c:v>70.845491041730853</c:v>
                </c:pt>
                <c:pt idx="469">
                  <c:v>70.98774231928742</c:v>
                </c:pt>
                <c:pt idx="470">
                  <c:v>71.129956255883627</c:v>
                </c:pt>
                <c:pt idx="471">
                  <c:v>71.272132861321481</c:v>
                </c:pt>
                <c:pt idx="472">
                  <c:v>71.414272145400403</c:v>
                </c:pt>
                <c:pt idx="473">
                  <c:v>71.556374117917244</c:v>
                </c:pt>
                <c:pt idx="474">
                  <c:v>71.698438788666309</c:v>
                </c:pt>
                <c:pt idx="475">
                  <c:v>71.840466167439303</c:v>
                </c:pt>
                <c:pt idx="476">
                  <c:v>71.982456264025373</c:v>
                </c:pt>
                <c:pt idx="477">
                  <c:v>72.124409088211081</c:v>
                </c:pt>
                <c:pt idx="478">
                  <c:v>72.266324649780444</c:v>
                </c:pt>
                <c:pt idx="479">
                  <c:v>72.408202958514892</c:v>
                </c:pt>
                <c:pt idx="480">
                  <c:v>72.550044024193312</c:v>
                </c:pt>
                <c:pt idx="481">
                  <c:v>72.691847856591977</c:v>
                </c:pt>
                <c:pt idx="482">
                  <c:v>72.833614465484644</c:v>
                </c:pt>
                <c:pt idx="483">
                  <c:v>72.975343860642468</c:v>
                </c:pt>
                <c:pt idx="484">
                  <c:v>73.117036051834077</c:v>
                </c:pt>
                <c:pt idx="485">
                  <c:v>73.258691048825497</c:v>
                </c:pt>
                <c:pt idx="486">
                  <c:v>73.400308861380196</c:v>
                </c:pt>
                <c:pt idx="487">
                  <c:v>73.541889499259113</c:v>
                </c:pt>
                <c:pt idx="488">
                  <c:v>73.683432972220572</c:v>
                </c:pt>
                <c:pt idx="489">
                  <c:v>73.824939290020396</c:v>
                </c:pt>
                <c:pt idx="490">
                  <c:v>73.966408462411792</c:v>
                </c:pt>
                <c:pt idx="491">
                  <c:v>74.107840499145425</c:v>
                </c:pt>
                <c:pt idx="492">
                  <c:v>74.249235409969415</c:v>
                </c:pt>
                <c:pt idx="493">
                  <c:v>74.390593204629312</c:v>
                </c:pt>
                <c:pt idx="494">
                  <c:v>74.531913892868118</c:v>
                </c:pt>
                <c:pt idx="495">
                  <c:v>74.673197484426254</c:v>
                </c:pt>
                <c:pt idx="496">
                  <c:v>74.814443989041621</c:v>
                </c:pt>
                <c:pt idx="497">
                  <c:v>74.955653416449522</c:v>
                </c:pt>
                <c:pt idx="498">
                  <c:v>75.096825776382715</c:v>
                </c:pt>
                <c:pt idx="499">
                  <c:v>75.237961078571445</c:v>
                </c:pt>
                <c:pt idx="500">
                  <c:v>75.379059332743338</c:v>
                </c:pt>
                <c:pt idx="501">
                  <c:v>75.52012054862351</c:v>
                </c:pt>
                <c:pt idx="502">
                  <c:v>75.661144735934514</c:v>
                </c:pt>
                <c:pt idx="503">
                  <c:v>75.802131904396347</c:v>
                </c:pt>
                <c:pt idx="504">
                  <c:v>75.943082063726465</c:v>
                </c:pt>
                <c:pt idx="505">
                  <c:v>76.083995223639747</c:v>
                </c:pt>
                <c:pt idx="506">
                  <c:v>76.224871393848559</c:v>
                </c:pt>
                <c:pt idx="507">
                  <c:v>76.365710584062683</c:v>
                </c:pt>
                <c:pt idx="508">
                  <c:v>76.506512803989381</c:v>
                </c:pt>
                <c:pt idx="509">
                  <c:v>76.647278063333346</c:v>
                </c:pt>
                <c:pt idx="510">
                  <c:v>76.78800637179674</c:v>
                </c:pt>
                <c:pt idx="511">
                  <c:v>76.928697739079155</c:v>
                </c:pt>
                <c:pt idx="512">
                  <c:v>77.069352174877665</c:v>
                </c:pt>
                <c:pt idx="513">
                  <c:v>77.209969688886773</c:v>
                </c:pt>
                <c:pt idx="514">
                  <c:v>77.350550290798452</c:v>
                </c:pt>
                <c:pt idx="515">
                  <c:v>77.491093990302147</c:v>
                </c:pt>
                <c:pt idx="516">
                  <c:v>77.631600797084715</c:v>
                </c:pt>
                <c:pt idx="517">
                  <c:v>77.772070720830499</c:v>
                </c:pt>
                <c:pt idx="518">
                  <c:v>77.91250377122131</c:v>
                </c:pt>
                <c:pt idx="519">
                  <c:v>78.05289995793639</c:v>
                </c:pt>
                <c:pt idx="520">
                  <c:v>78.193259290652449</c:v>
                </c:pt>
                <c:pt idx="521">
                  <c:v>78.333581779043669</c:v>
                </c:pt>
                <c:pt idx="522">
                  <c:v>78.473867432781688</c:v>
                </c:pt>
                <c:pt idx="523">
                  <c:v>78.6141162615356</c:v>
                </c:pt>
                <c:pt idx="524">
                  <c:v>78.754328274971954</c:v>
                </c:pt>
                <c:pt idx="525">
                  <c:v>78.894503482754786</c:v>
                </c:pt>
                <c:pt idx="526">
                  <c:v>79.034641894545587</c:v>
                </c:pt>
                <c:pt idx="527">
                  <c:v>79.17474352000329</c:v>
                </c:pt>
                <c:pt idx="528">
                  <c:v>79.314808368784313</c:v>
                </c:pt>
                <c:pt idx="529">
                  <c:v>79.45483645054253</c:v>
                </c:pt>
                <c:pt idx="530">
                  <c:v>79.594827774929271</c:v>
                </c:pt>
                <c:pt idx="531">
                  <c:v>79.734782351593367</c:v>
                </c:pt>
                <c:pt idx="532">
                  <c:v>79.874700190181102</c:v>
                </c:pt>
                <c:pt idx="533">
                  <c:v>80.014581300336189</c:v>
                </c:pt>
                <c:pt idx="534">
                  <c:v>80.154425691699871</c:v>
                </c:pt>
                <c:pt idx="535">
                  <c:v>80.294233373910814</c:v>
                </c:pt>
                <c:pt idx="536">
                  <c:v>80.434004356605186</c:v>
                </c:pt>
                <c:pt idx="537">
                  <c:v>80.573738649416597</c:v>
                </c:pt>
                <c:pt idx="538">
                  <c:v>80.713436261976142</c:v>
                </c:pt>
                <c:pt idx="539">
                  <c:v>80.853097203912384</c:v>
                </c:pt>
                <c:pt idx="540">
                  <c:v>80.992721484851373</c:v>
                </c:pt>
                <c:pt idx="541">
                  <c:v>81.132309114416614</c:v>
                </c:pt>
                <c:pt idx="542">
                  <c:v>81.271860102229098</c:v>
                </c:pt>
                <c:pt idx="543">
                  <c:v>81.411374457907286</c:v>
                </c:pt>
                <c:pt idx="544">
                  <c:v>81.550852191067108</c:v>
                </c:pt>
                <c:pt idx="545">
                  <c:v>81.69029331132198</c:v>
                </c:pt>
                <c:pt idx="546">
                  <c:v>81.829697828282775</c:v>
                </c:pt>
                <c:pt idx="547">
                  <c:v>81.969065751557864</c:v>
                </c:pt>
                <c:pt idx="548">
                  <c:v>82.108397090753101</c:v>
                </c:pt>
                <c:pt idx="549">
                  <c:v>82.2476918554718</c:v>
                </c:pt>
                <c:pt idx="550">
                  <c:v>82.38695005531477</c:v>
                </c:pt>
                <c:pt idx="551">
                  <c:v>82.52617169988028</c:v>
                </c:pt>
                <c:pt idx="552">
                  <c:v>82.66535679876408</c:v>
                </c:pt>
                <c:pt idx="553">
                  <c:v>82.804505361559421</c:v>
                </c:pt>
                <c:pt idx="554">
                  <c:v>82.943617397857025</c:v>
                </c:pt>
                <c:pt idx="555">
                  <c:v>83.082692917245112</c:v>
                </c:pt>
                <c:pt idx="556">
                  <c:v>83.221731929309357</c:v>
                </c:pt>
                <c:pt idx="557">
                  <c:v>83.360734443632936</c:v>
                </c:pt>
                <c:pt idx="558">
                  <c:v>83.499700469796508</c:v>
                </c:pt>
                <c:pt idx="559">
                  <c:v>83.638630017378219</c:v>
                </c:pt>
                <c:pt idx="560">
                  <c:v>83.777523095953683</c:v>
                </c:pt>
                <c:pt idx="561">
                  <c:v>83.916379715096014</c:v>
                </c:pt>
                <c:pt idx="562">
                  <c:v>84.055199884375824</c:v>
                </c:pt>
                <c:pt idx="563">
                  <c:v>84.193983613361198</c:v>
                </c:pt>
                <c:pt idx="564">
                  <c:v>84.332730911617716</c:v>
                </c:pt>
                <c:pt idx="565">
                  <c:v>84.471441788708432</c:v>
                </c:pt>
                <c:pt idx="566">
                  <c:v>84.610116254193912</c:v>
                </c:pt>
                <c:pt idx="567">
                  <c:v>84.748754317632205</c:v>
                </c:pt>
                <c:pt idx="568">
                  <c:v>84.887355988578847</c:v>
                </c:pt>
                <c:pt idx="569">
                  <c:v>85.025921276586857</c:v>
                </c:pt>
                <c:pt idx="570">
                  <c:v>85.164450191206768</c:v>
                </c:pt>
                <c:pt idx="571">
                  <c:v>85.302942741986598</c:v>
                </c:pt>
                <c:pt idx="572">
                  <c:v>85.441398938471849</c:v>
                </c:pt>
                <c:pt idx="573">
                  <c:v>85.579818790205522</c:v>
                </c:pt>
                <c:pt idx="574">
                  <c:v>85.718202306728116</c:v>
                </c:pt>
                <c:pt idx="575">
                  <c:v>85.856549497577618</c:v>
                </c:pt>
                <c:pt idx="576">
                  <c:v>85.994860372289523</c:v>
                </c:pt>
                <c:pt idx="577">
                  <c:v>86.133134940396815</c:v>
                </c:pt>
                <c:pt idx="578">
                  <c:v>86.271373211429975</c:v>
                </c:pt>
                <c:pt idx="579">
                  <c:v>86.409575194916997</c:v>
                </c:pt>
                <c:pt idx="580">
                  <c:v>86.547740900383346</c:v>
                </c:pt>
                <c:pt idx="581">
                  <c:v>86.685870337352014</c:v>
                </c:pt>
                <c:pt idx="582">
                  <c:v>86.823963515343479</c:v>
                </c:pt>
                <c:pt idx="583">
                  <c:v>86.96202044387573</c:v>
                </c:pt>
                <c:pt idx="584">
                  <c:v>87.100041132464227</c:v>
                </c:pt>
                <c:pt idx="585">
                  <c:v>87.238025590621987</c:v>
                </c:pt>
                <c:pt idx="586">
                  <c:v>87.375973827859468</c:v>
                </c:pt>
                <c:pt idx="587">
                  <c:v>87.51388585368467</c:v>
                </c:pt>
                <c:pt idx="588">
                  <c:v>87.651761677603091</c:v>
                </c:pt>
                <c:pt idx="589">
                  <c:v>87.789601309117742</c:v>
                </c:pt>
                <c:pt idx="590">
                  <c:v>87.927404757729121</c:v>
                </c:pt>
                <c:pt idx="591">
                  <c:v>88.065172032935237</c:v>
                </c:pt>
                <c:pt idx="592">
                  <c:v>88.202903144231598</c:v>
                </c:pt>
                <c:pt idx="593">
                  <c:v>88.340598101111254</c:v>
                </c:pt>
                <c:pt idx="594">
                  <c:v>88.478256913064726</c:v>
                </c:pt>
                <c:pt idx="595">
                  <c:v>88.615879589580061</c:v>
                </c:pt>
                <c:pt idx="596">
                  <c:v>88.75346614014282</c:v>
                </c:pt>
                <c:pt idx="597">
                  <c:v>88.891016574236062</c:v>
                </c:pt>
                <c:pt idx="598">
                  <c:v>89.028530901340346</c:v>
                </c:pt>
                <c:pt idx="599">
                  <c:v>89.166009130933773</c:v>
                </c:pt>
                <c:pt idx="600">
                  <c:v>89.303451272491927</c:v>
                </c:pt>
                <c:pt idx="601">
                  <c:v>89.440857335487905</c:v>
                </c:pt>
                <c:pt idx="602">
                  <c:v>89.578227329392362</c:v>
                </c:pt>
                <c:pt idx="603">
                  <c:v>89.715561263673408</c:v>
                </c:pt>
                <c:pt idx="604">
                  <c:v>89.852859147796721</c:v>
                </c:pt>
                <c:pt idx="605">
                  <c:v>89.990120991225439</c:v>
                </c:pt>
                <c:pt idx="606">
                  <c:v>90.127346803420266</c:v>
                </c:pt>
                <c:pt idx="607">
                  <c:v>90.264536593839395</c:v>
                </c:pt>
                <c:pt idx="608">
                  <c:v>90.401690371938543</c:v>
                </c:pt>
                <c:pt idx="609">
                  <c:v>90.538808147170926</c:v>
                </c:pt>
                <c:pt idx="610">
                  <c:v>90.675889928987303</c:v>
                </c:pt>
                <c:pt idx="611">
                  <c:v>90.81293572683596</c:v>
                </c:pt>
                <c:pt idx="612">
                  <c:v>90.949945550162681</c:v>
                </c:pt>
                <c:pt idx="613">
                  <c:v>91.086919408410779</c:v>
                </c:pt>
                <c:pt idx="614">
                  <c:v>91.223857311021092</c:v>
                </c:pt>
                <c:pt idx="615">
                  <c:v>91.360759267431959</c:v>
                </c:pt>
                <c:pt idx="616">
                  <c:v>91.497625287079273</c:v>
                </c:pt>
                <c:pt idx="617">
                  <c:v>91.634455379396442</c:v>
                </c:pt>
                <c:pt idx="618">
                  <c:v>91.771249553814371</c:v>
                </c:pt>
                <c:pt idx="619">
                  <c:v>91.908007819761508</c:v>
                </c:pt>
                <c:pt idx="620">
                  <c:v>92.044730186663841</c:v>
                </c:pt>
                <c:pt idx="621">
                  <c:v>92.181416663944859</c:v>
                </c:pt>
                <c:pt idx="622">
                  <c:v>92.31806726102559</c:v>
                </c:pt>
                <c:pt idx="623">
                  <c:v>92.454681987324591</c:v>
                </c:pt>
                <c:pt idx="624">
                  <c:v>92.591260852257946</c:v>
                </c:pt>
                <c:pt idx="625">
                  <c:v>92.727803865239238</c:v>
                </c:pt>
                <c:pt idx="626">
                  <c:v>92.864311035679634</c:v>
                </c:pt>
                <c:pt idx="627">
                  <c:v>93.000782372987786</c:v>
                </c:pt>
                <c:pt idx="628">
                  <c:v>93.1372178865699</c:v>
                </c:pt>
                <c:pt idx="629">
                  <c:v>93.273617585829697</c:v>
                </c:pt>
                <c:pt idx="630">
                  <c:v>93.40998148016844</c:v>
                </c:pt>
                <c:pt idx="631">
                  <c:v>93.546309578984918</c:v>
                </c:pt>
                <c:pt idx="632">
                  <c:v>93.682601891675461</c:v>
                </c:pt>
                <c:pt idx="633">
                  <c:v>93.818858427633913</c:v>
                </c:pt>
                <c:pt idx="634">
                  <c:v>93.955079196251674</c:v>
                </c:pt>
                <c:pt idx="635">
                  <c:v>94.091264206917671</c:v>
                </c:pt>
                <c:pt idx="636">
                  <c:v>94.227413469018387</c:v>
                </c:pt>
                <c:pt idx="637">
                  <c:v>94.363526991937789</c:v>
                </c:pt>
                <c:pt idx="638">
                  <c:v>94.499604785057414</c:v>
                </c:pt>
                <c:pt idx="639">
                  <c:v>94.635646857756356</c:v>
                </c:pt>
                <c:pt idx="640">
                  <c:v>94.77165321941122</c:v>
                </c:pt>
                <c:pt idx="641">
                  <c:v>94.907623879396141</c:v>
                </c:pt>
                <c:pt idx="642">
                  <c:v>95.043558847082821</c:v>
                </c:pt>
                <c:pt idx="643">
                  <c:v>95.179458131840491</c:v>
                </c:pt>
                <c:pt idx="644">
                  <c:v>95.315321743035895</c:v>
                </c:pt>
                <c:pt idx="645">
                  <c:v>95.451149690033375</c:v>
                </c:pt>
                <c:pt idx="646">
                  <c:v>95.586941982194759</c:v>
                </c:pt>
                <c:pt idx="647">
                  <c:v>95.722698628879442</c:v>
                </c:pt>
                <c:pt idx="648">
                  <c:v>95.858419639444378</c:v>
                </c:pt>
                <c:pt idx="649">
                  <c:v>95.994105023244032</c:v>
                </c:pt>
                <c:pt idx="650">
                  <c:v>96.129754789630439</c:v>
                </c:pt>
                <c:pt idx="651">
                  <c:v>96.265368947953178</c:v>
                </c:pt>
                <c:pt idx="652">
                  <c:v>96.400947507559351</c:v>
                </c:pt>
                <c:pt idx="653">
                  <c:v>96.536490477793635</c:v>
                </c:pt>
                <c:pt idx="654">
                  <c:v>96.671997867998229</c:v>
                </c:pt>
                <c:pt idx="655">
                  <c:v>96.807469687512892</c:v>
                </c:pt>
                <c:pt idx="656">
                  <c:v>96.942905945674937</c:v>
                </c:pt>
                <c:pt idx="657">
                  <c:v>97.078306651819219</c:v>
                </c:pt>
                <c:pt idx="658">
                  <c:v>97.213671815278133</c:v>
                </c:pt>
                <c:pt idx="659">
                  <c:v>97.349001445381646</c:v>
                </c:pt>
                <c:pt idx="660">
                  <c:v>97.484295551457251</c:v>
                </c:pt>
                <c:pt idx="661">
                  <c:v>97.619554142830012</c:v>
                </c:pt>
                <c:pt idx="662">
                  <c:v>97.754777228822533</c:v>
                </c:pt>
                <c:pt idx="663">
                  <c:v>97.88996481875499</c:v>
                </c:pt>
                <c:pt idx="664">
                  <c:v>98.025116921945084</c:v>
                </c:pt>
                <c:pt idx="665">
                  <c:v>98.160233547708089</c:v>
                </c:pt>
                <c:pt idx="666">
                  <c:v>98.29531470535683</c:v>
                </c:pt>
                <c:pt idx="667">
                  <c:v>98.430360404201693</c:v>
                </c:pt>
                <c:pt idx="668">
                  <c:v>98.565370653550616</c:v>
                </c:pt>
                <c:pt idx="669">
                  <c:v>98.70034546270908</c:v>
                </c:pt>
                <c:pt idx="670">
                  <c:v>98.835284840980151</c:v>
                </c:pt>
                <c:pt idx="671">
                  <c:v>98.97018879766442</c:v>
                </c:pt>
                <c:pt idx="672">
                  <c:v>99.10505734206005</c:v>
                </c:pt>
                <c:pt idx="673">
                  <c:v>99.239890483462773</c:v>
                </c:pt>
                <c:pt idx="674">
                  <c:v>99.374688231165891</c:v>
                </c:pt>
                <c:pt idx="675">
                  <c:v>99.509450594460219</c:v>
                </c:pt>
                <c:pt idx="676">
                  <c:v>99.644177582634185</c:v>
                </c:pt>
                <c:pt idx="677">
                  <c:v>99.778869204973759</c:v>
                </c:pt>
                <c:pt idx="678">
                  <c:v>99.91352547076248</c:v>
                </c:pt>
                <c:pt idx="679">
                  <c:v>100.04814638928141</c:v>
                </c:pt>
                <c:pt idx="680">
                  <c:v>100.18273196980924</c:v>
                </c:pt>
                <c:pt idx="681">
                  <c:v>100.31728222162219</c:v>
                </c:pt>
                <c:pt idx="682">
                  <c:v>100.45179715399404</c:v>
                </c:pt>
                <c:pt idx="683">
                  <c:v>100.58627677619613</c:v>
                </c:pt>
                <c:pt idx="684">
                  <c:v>100.72072109749739</c:v>
                </c:pt>
                <c:pt idx="685">
                  <c:v>100.85513012716432</c:v>
                </c:pt>
                <c:pt idx="686">
                  <c:v>100.98950387446095</c:v>
                </c:pt>
                <c:pt idx="687">
                  <c:v>101.12384234864892</c:v>
                </c:pt>
                <c:pt idx="688">
                  <c:v>101.25814555898742</c:v>
                </c:pt>
                <c:pt idx="689">
                  <c:v>101.39241351473321</c:v>
                </c:pt>
                <c:pt idx="690">
                  <c:v>101.52664622514061</c:v>
                </c:pt>
                <c:pt idx="691">
                  <c:v>101.66084369946152</c:v>
                </c:pt>
                <c:pt idx="692">
                  <c:v>101.79500594694544</c:v>
                </c:pt>
                <c:pt idx="693">
                  <c:v>101.92913297683938</c:v>
                </c:pt>
                <c:pt idx="694">
                  <c:v>102.06322479838798</c:v>
                </c:pt>
                <c:pt idx="695">
                  <c:v>102.19728142083342</c:v>
                </c:pt>
                <c:pt idx="696">
                  <c:v>102.33130285341547</c:v>
                </c:pt>
                <c:pt idx="697">
                  <c:v>102.46528910537145</c:v>
                </c:pt>
                <c:pt idx="698">
                  <c:v>102.59924018593631</c:v>
                </c:pt>
                <c:pt idx="699">
                  <c:v>102.73315610434253</c:v>
                </c:pt>
                <c:pt idx="700">
                  <c:v>102.86703686982017</c:v>
                </c:pt>
                <c:pt idx="701">
                  <c:v>103.00088249159687</c:v>
                </c:pt>
                <c:pt idx="702">
                  <c:v>103.13469297889785</c:v>
                </c:pt>
                <c:pt idx="703">
                  <c:v>103.26846834094592</c:v>
                </c:pt>
                <c:pt idx="704">
                  <c:v>103.40220858696144</c:v>
                </c:pt>
                <c:pt idx="705">
                  <c:v>103.53591372616238</c:v>
                </c:pt>
                <c:pt idx="706">
                  <c:v>103.66958376776428</c:v>
                </c:pt>
                <c:pt idx="707">
                  <c:v>103.80321872098025</c:v>
                </c:pt>
                <c:pt idx="708">
                  <c:v>103.93681859502102</c:v>
                </c:pt>
                <c:pt idx="709">
                  <c:v>104.07038339909485</c:v>
                </c:pt>
                <c:pt idx="710">
                  <c:v>104.20391314240761</c:v>
                </c:pt>
                <c:pt idx="711">
                  <c:v>104.33740783416275</c:v>
                </c:pt>
                <c:pt idx="712">
                  <c:v>104.47086748356129</c:v>
                </c:pt>
                <c:pt idx="713">
                  <c:v>104.60429209980188</c:v>
                </c:pt>
                <c:pt idx="714">
                  <c:v>104.7376816920807</c:v>
                </c:pt>
                <c:pt idx="715">
                  <c:v>104.87103626959156</c:v>
                </c:pt>
                <c:pt idx="716">
                  <c:v>105.00435584152581</c:v>
                </c:pt>
                <c:pt idx="717">
                  <c:v>105.13764041707243</c:v>
                </c:pt>
                <c:pt idx="718">
                  <c:v>105.27089000541797</c:v>
                </c:pt>
                <c:pt idx="719">
                  <c:v>105.40410461574656</c:v>
                </c:pt>
                <c:pt idx="720">
                  <c:v>105.53728425723995</c:v>
                </c:pt>
                <c:pt idx="721">
                  <c:v>105.67042893907744</c:v>
                </c:pt>
                <c:pt idx="722">
                  <c:v>105.80353867043596</c:v>
                </c:pt>
                <c:pt idx="723">
                  <c:v>105.93661346048998</c:v>
                </c:pt>
                <c:pt idx="724">
                  <c:v>106.06965331841162</c:v>
                </c:pt>
                <c:pt idx="725">
                  <c:v>106.20265825337056</c:v>
                </c:pt>
                <c:pt idx="726">
                  <c:v>106.33562827453407</c:v>
                </c:pt>
                <c:pt idx="727">
                  <c:v>106.46856339106704</c:v>
                </c:pt>
                <c:pt idx="728">
                  <c:v>106.60146361213189</c:v>
                </c:pt>
                <c:pt idx="729">
                  <c:v>106.73432894688874</c:v>
                </c:pt>
                <c:pt idx="730">
                  <c:v>106.8671594044952</c:v>
                </c:pt>
                <c:pt idx="731">
                  <c:v>106.99995499410653</c:v>
                </c:pt>
                <c:pt idx="732">
                  <c:v>107.1327157248756</c:v>
                </c:pt>
                <c:pt idx="733">
                  <c:v>107.26544160595284</c:v>
                </c:pt>
                <c:pt idx="734">
                  <c:v>107.3981326464863</c:v>
                </c:pt>
                <c:pt idx="735">
                  <c:v>107.53078885562162</c:v>
                </c:pt>
                <c:pt idx="736">
                  <c:v>107.66341024250204</c:v>
                </c:pt>
                <c:pt idx="737">
                  <c:v>107.7959968162684</c:v>
                </c:pt>
                <c:pt idx="738">
                  <c:v>107.92854858605915</c:v>
                </c:pt>
                <c:pt idx="739">
                  <c:v>108.06106556101034</c:v>
                </c:pt>
                <c:pt idx="740">
                  <c:v>108.19354775025559</c:v>
                </c:pt>
                <c:pt idx="741">
                  <c:v>108.32599516292616</c:v>
                </c:pt>
                <c:pt idx="742">
                  <c:v>108.45840780815092</c:v>
                </c:pt>
                <c:pt idx="743">
                  <c:v>108.5907856950563</c:v>
                </c:pt>
                <c:pt idx="744">
                  <c:v>108.72312883276636</c:v>
                </c:pt>
                <c:pt idx="745">
                  <c:v>108.85543723040279</c:v>
                </c:pt>
                <c:pt idx="746">
                  <c:v>108.98771089708482</c:v>
                </c:pt>
                <c:pt idx="747">
                  <c:v>109.11994984192935</c:v>
                </c:pt>
                <c:pt idx="748">
                  <c:v>109.25215407405088</c:v>
                </c:pt>
                <c:pt idx="749">
                  <c:v>109.38432360256147</c:v>
                </c:pt>
                <c:pt idx="750">
                  <c:v>109.51645843657082</c:v>
                </c:pt>
                <c:pt idx="751">
                  <c:v>109.64855858518622</c:v>
                </c:pt>
                <c:pt idx="752">
                  <c:v>109.78062405751263</c:v>
                </c:pt>
                <c:pt idx="753">
                  <c:v>109.91265486265256</c:v>
                </c:pt>
                <c:pt idx="754">
                  <c:v>110.04465100970613</c:v>
                </c:pt>
                <c:pt idx="755">
                  <c:v>110.17661250777111</c:v>
                </c:pt>
                <c:pt idx="756">
                  <c:v>110.30853936594283</c:v>
                </c:pt>
                <c:pt idx="757">
                  <c:v>110.4404315933143</c:v>
                </c:pt>
                <c:pt idx="758">
                  <c:v>110.57228919897607</c:v>
                </c:pt>
                <c:pt idx="759">
                  <c:v>110.70411219201635</c:v>
                </c:pt>
                <c:pt idx="760">
                  <c:v>110.83590058152097</c:v>
                </c:pt>
                <c:pt idx="761">
                  <c:v>110.96765437657334</c:v>
                </c:pt>
                <c:pt idx="762">
                  <c:v>111.0993735862545</c:v>
                </c:pt>
                <c:pt idx="763">
                  <c:v>111.23105821964313</c:v>
                </c:pt>
                <c:pt idx="764">
                  <c:v>111.36270828581549</c:v>
                </c:pt>
                <c:pt idx="765">
                  <c:v>111.49432379384548</c:v>
                </c:pt>
                <c:pt idx="766">
                  <c:v>111.62590475280462</c:v>
                </c:pt>
                <c:pt idx="767">
                  <c:v>111.75745117176203</c:v>
                </c:pt>
                <c:pt idx="768">
                  <c:v>111.88896305978446</c:v>
                </c:pt>
                <c:pt idx="769">
                  <c:v>112.02044042593629</c:v>
                </c:pt>
                <c:pt idx="770">
                  <c:v>112.1518832792795</c:v>
                </c:pt>
                <c:pt idx="771">
                  <c:v>112.28329162887371</c:v>
                </c:pt>
                <c:pt idx="772">
                  <c:v>112.41466548377615</c:v>
                </c:pt>
                <c:pt idx="773">
                  <c:v>112.54600485304168</c:v>
                </c:pt>
                <c:pt idx="774">
                  <c:v>112.67730974572278</c:v>
                </c:pt>
                <c:pt idx="775">
                  <c:v>112.80858017086955</c:v>
                </c:pt>
                <c:pt idx="776">
                  <c:v>112.9398161375297</c:v>
                </c:pt>
                <c:pt idx="777">
                  <c:v>113.07101765474863</c:v>
                </c:pt>
                <c:pt idx="778">
                  <c:v>113.20218473156928</c:v>
                </c:pt>
                <c:pt idx="779">
                  <c:v>113.33331737703224</c:v>
                </c:pt>
                <c:pt idx="780">
                  <c:v>113.46441560017578</c:v>
                </c:pt>
                <c:pt idx="781">
                  <c:v>113.59547941003576</c:v>
                </c:pt>
                <c:pt idx="782">
                  <c:v>113.72650881564564</c:v>
                </c:pt>
                <c:pt idx="783">
                  <c:v>113.85750382603656</c:v>
                </c:pt>
                <c:pt idx="784">
                  <c:v>113.98846445023725</c:v>
                </c:pt>
                <c:pt idx="785">
                  <c:v>114.11939069727407</c:v>
                </c:pt>
                <c:pt idx="786">
                  <c:v>114.25028257617106</c:v>
                </c:pt>
                <c:pt idx="787">
                  <c:v>114.38114009594985</c:v>
                </c:pt>
                <c:pt idx="788">
                  <c:v>114.51196326562967</c:v>
                </c:pt>
                <c:pt idx="789">
                  <c:v>114.64275209422748</c:v>
                </c:pt>
                <c:pt idx="790">
                  <c:v>114.77350659075776</c:v>
                </c:pt>
                <c:pt idx="791">
                  <c:v>114.90422676423272</c:v>
                </c:pt>
                <c:pt idx="792">
                  <c:v>115.03491262366212</c:v>
                </c:pt>
                <c:pt idx="793">
                  <c:v>115.16556417805343</c:v>
                </c:pt>
                <c:pt idx="794">
                  <c:v>115.29618143641171</c:v>
                </c:pt>
                <c:pt idx="795">
                  <c:v>115.42676440773968</c:v>
                </c:pt>
                <c:pt idx="796">
                  <c:v>115.55731310103768</c:v>
                </c:pt>
                <c:pt idx="797">
                  <c:v>115.68782752530367</c:v>
                </c:pt>
                <c:pt idx="798">
                  <c:v>115.8183076895333</c:v>
                </c:pt>
                <c:pt idx="799">
                  <c:v>115.94875360271982</c:v>
                </c:pt>
                <c:pt idx="800">
                  <c:v>116.07916527385413</c:v>
                </c:pt>
                <c:pt idx="801">
                  <c:v>116.20954271192475</c:v>
                </c:pt>
                <c:pt idx="802">
                  <c:v>116.3398859259179</c:v>
                </c:pt>
                <c:pt idx="803">
                  <c:v>116.47019492481736</c:v>
                </c:pt>
                <c:pt idx="804">
                  <c:v>116.60046971760462</c:v>
                </c:pt>
                <c:pt idx="805">
                  <c:v>116.73071031325878</c:v>
                </c:pt>
                <c:pt idx="806">
                  <c:v>116.86091672075658</c:v>
                </c:pt>
                <c:pt idx="807">
                  <c:v>116.99108894907239</c:v>
                </c:pt>
                <c:pt idx="808">
                  <c:v>117.12122700717828</c:v>
                </c:pt>
                <c:pt idx="809">
                  <c:v>117.25133090404391</c:v>
                </c:pt>
                <c:pt idx="810">
                  <c:v>117.38140064863663</c:v>
                </c:pt>
                <c:pt idx="811">
                  <c:v>117.51143624992137</c:v>
                </c:pt>
                <c:pt idx="812">
                  <c:v>117.64143771686079</c:v>
                </c:pt>
                <c:pt idx="813">
                  <c:v>117.77140505841514</c:v>
                </c:pt>
                <c:pt idx="814">
                  <c:v>117.90133828354233</c:v>
                </c:pt>
                <c:pt idx="815">
                  <c:v>118.03123740119793</c:v>
                </c:pt>
                <c:pt idx="816">
                  <c:v>118.16110242033513</c:v>
                </c:pt>
                <c:pt idx="817">
                  <c:v>118.2909333499048</c:v>
                </c:pt>
                <c:pt idx="818">
                  <c:v>118.42073019885548</c:v>
                </c:pt>
                <c:pt idx="819">
                  <c:v>118.5504929761333</c:v>
                </c:pt>
                <c:pt idx="820">
                  <c:v>118.68022169068209</c:v>
                </c:pt>
                <c:pt idx="821">
                  <c:v>118.80991635144331</c:v>
                </c:pt>
                <c:pt idx="822">
                  <c:v>118.93957696735606</c:v>
                </c:pt>
                <c:pt idx="823">
                  <c:v>119.06920354735715</c:v>
                </c:pt>
                <c:pt idx="824">
                  <c:v>119.19879610038099</c:v>
                </c:pt>
                <c:pt idx="825">
                  <c:v>119.32835463535966</c:v>
                </c:pt>
                <c:pt idx="826">
                  <c:v>119.45787916122289</c:v>
                </c:pt>
                <c:pt idx="827">
                  <c:v>119.5873696868981</c:v>
                </c:pt>
                <c:pt idx="828">
                  <c:v>119.71682622131031</c:v>
                </c:pt>
                <c:pt idx="829">
                  <c:v>119.84624877338223</c:v>
                </c:pt>
                <c:pt idx="830">
                  <c:v>119.97563735203424</c:v>
                </c:pt>
                <c:pt idx="831">
                  <c:v>120.10499196618434</c:v>
                </c:pt>
                <c:pt idx="832">
                  <c:v>120.23431262474824</c:v>
                </c:pt>
                <c:pt idx="833">
                  <c:v>120.36359933663927</c:v>
                </c:pt>
                <c:pt idx="834">
                  <c:v>120.49285211076842</c:v>
                </c:pt>
                <c:pt idx="835">
                  <c:v>120.62207095604437</c:v>
                </c:pt>
                <c:pt idx="836">
                  <c:v>120.75125588137342</c:v>
                </c:pt>
                <c:pt idx="837">
                  <c:v>120.88040689565959</c:v>
                </c:pt>
                <c:pt idx="838">
                  <c:v>121.0095240078045</c:v>
                </c:pt>
                <c:pt idx="839">
                  <c:v>121.13860722670746</c:v>
                </c:pt>
                <c:pt idx="840">
                  <c:v>121.26765656126548</c:v>
                </c:pt>
                <c:pt idx="841">
                  <c:v>121.39667202037317</c:v>
                </c:pt>
                <c:pt idx="842">
                  <c:v>121.52565361292285</c:v>
                </c:pt>
                <c:pt idx="843">
                  <c:v>121.65460134780449</c:v>
                </c:pt>
                <c:pt idx="844">
                  <c:v>121.7835152339057</c:v>
                </c:pt>
                <c:pt idx="845">
                  <c:v>121.91239528011182</c:v>
                </c:pt>
                <c:pt idx="846">
                  <c:v>122.04124149530581</c:v>
                </c:pt>
                <c:pt idx="847">
                  <c:v>122.17005388836832</c:v>
                </c:pt>
                <c:pt idx="848">
                  <c:v>122.29883246817764</c:v>
                </c:pt>
                <c:pt idx="849">
                  <c:v>122.42757724360976</c:v>
                </c:pt>
                <c:pt idx="850">
                  <c:v>122.55628822353835</c:v>
                </c:pt>
                <c:pt idx="851">
                  <c:v>122.68496541683469</c:v>
                </c:pt>
                <c:pt idx="852">
                  <c:v>122.81360883236778</c:v>
                </c:pt>
                <c:pt idx="853">
                  <c:v>122.9422184790043</c:v>
                </c:pt>
                <c:pt idx="854">
                  <c:v>123.07079436560858</c:v>
                </c:pt>
                <c:pt idx="855">
                  <c:v>123.19933650104262</c:v>
                </c:pt>
                <c:pt idx="856">
                  <c:v>123.32784489416612</c:v>
                </c:pt>
                <c:pt idx="857">
                  <c:v>123.45631955383642</c:v>
                </c:pt>
                <c:pt idx="858">
                  <c:v>123.58476048890857</c:v>
                </c:pt>
                <c:pt idx="859">
                  <c:v>123.71316770823526</c:v>
                </c:pt>
                <c:pt idx="860">
                  <c:v>123.84154122066687</c:v>
                </c:pt>
                <c:pt idx="861">
                  <c:v>123.96988103505147</c:v>
                </c:pt>
                <c:pt idx="862">
                  <c:v>124.09818716023479</c:v>
                </c:pt>
                <c:pt idx="863">
                  <c:v>124.22645960506026</c:v>
                </c:pt>
                <c:pt idx="864">
                  <c:v>124.35469837836895</c:v>
                </c:pt>
                <c:pt idx="865">
                  <c:v>124.48290348899965</c:v>
                </c:pt>
                <c:pt idx="866">
                  <c:v>124.61107494578881</c:v>
                </c:pt>
                <c:pt idx="867">
                  <c:v>124.73921275757057</c:v>
                </c:pt>
                <c:pt idx="868">
                  <c:v>124.86731693317672</c:v>
                </c:pt>
                <c:pt idx="869">
                  <c:v>124.99538748143678</c:v>
                </c:pt>
                <c:pt idx="870">
                  <c:v>125.12342441117792</c:v>
                </c:pt>
                <c:pt idx="871">
                  <c:v>125.25142773122501</c:v>
                </c:pt>
                <c:pt idx="872">
                  <c:v>125.37939745040059</c:v>
                </c:pt>
                <c:pt idx="873">
                  <c:v>125.50733357752488</c:v>
                </c:pt>
                <c:pt idx="874">
                  <c:v>125.63523612141579</c:v>
                </c:pt>
                <c:pt idx="875">
                  <c:v>125.76310509088894</c:v>
                </c:pt>
                <c:pt idx="876">
                  <c:v>125.8909404947576</c:v>
                </c:pt>
                <c:pt idx="877">
                  <c:v>126.01874234183275</c:v>
                </c:pt>
                <c:pt idx="878">
                  <c:v>126.14651064092304</c:v>
                </c:pt>
                <c:pt idx="879">
                  <c:v>126.27424540083481</c:v>
                </c:pt>
                <c:pt idx="880">
                  <c:v>126.40194663037211</c:v>
                </c:pt>
                <c:pt idx="881">
                  <c:v>126.52961433833664</c:v>
                </c:pt>
                <c:pt idx="882">
                  <c:v>126.65724853352785</c:v>
                </c:pt>
                <c:pt idx="883">
                  <c:v>126.78484922474283</c:v>
                </c:pt>
                <c:pt idx="884">
                  <c:v>126.91241642077635</c:v>
                </c:pt>
                <c:pt idx="885">
                  <c:v>127.03995013042092</c:v>
                </c:pt>
                <c:pt idx="886">
                  <c:v>127.16745036246671</c:v>
                </c:pt>
                <c:pt idx="887">
                  <c:v>127.29491712570159</c:v>
                </c:pt>
                <c:pt idx="888">
                  <c:v>127.42235042891112</c:v>
                </c:pt>
                <c:pt idx="889">
                  <c:v>127.54975028087856</c:v>
                </c:pt>
                <c:pt idx="890">
                  <c:v>127.67711669038484</c:v>
                </c:pt>
                <c:pt idx="891">
                  <c:v>127.80444966620863</c:v>
                </c:pt>
                <c:pt idx="892">
                  <c:v>127.93174921712627</c:v>
                </c:pt>
                <c:pt idx="893">
                  <c:v>128.0590153519118</c:v>
                </c:pt>
                <c:pt idx="894">
                  <c:v>128.18624807933693</c:v>
                </c:pt>
                <c:pt idx="895">
                  <c:v>128.31344740817113</c:v>
                </c:pt>
                <c:pt idx="896">
                  <c:v>128.44061334718151</c:v>
                </c:pt>
                <c:pt idx="897">
                  <c:v>128.56774590513291</c:v>
                </c:pt>
                <c:pt idx="898">
                  <c:v>128.69484509078785</c:v>
                </c:pt>
                <c:pt idx="899">
                  <c:v>128.82191091290653</c:v>
                </c:pt>
                <c:pt idx="900">
                  <c:v>128.9489433802469</c:v>
                </c:pt>
                <c:pt idx="901">
                  <c:v>129.07594250156458</c:v>
                </c:pt>
                <c:pt idx="902">
                  <c:v>129.20290828561292</c:v>
                </c:pt>
                <c:pt idx="903">
                  <c:v>129.32984074114296</c:v>
                </c:pt>
                <c:pt idx="904">
                  <c:v>129.45673987690341</c:v>
                </c:pt>
                <c:pt idx="905">
                  <c:v>129.58360570164075</c:v>
                </c:pt>
                <c:pt idx="906">
                  <c:v>129.71043822409908</c:v>
                </c:pt>
                <c:pt idx="907">
                  <c:v>129.83723745302026</c:v>
                </c:pt>
                <c:pt idx="908">
                  <c:v>129.96400339714387</c:v>
                </c:pt>
                <c:pt idx="909">
                  <c:v>130.09073606520712</c:v>
                </c:pt>
                <c:pt idx="910">
                  <c:v>130.21743546594502</c:v>
                </c:pt>
                <c:pt idx="911">
                  <c:v>130.34410160809023</c:v>
                </c:pt>
                <c:pt idx="912">
                  <c:v>130.47073450037311</c:v>
                </c:pt>
                <c:pt idx="913">
                  <c:v>130.59733415152178</c:v>
                </c:pt>
                <c:pt idx="914">
                  <c:v>130.72390057026203</c:v>
                </c:pt>
                <c:pt idx="915">
                  <c:v>130.85043376531738</c:v>
                </c:pt>
                <c:pt idx="916">
                  <c:v>130.97693374540901</c:v>
                </c:pt>
                <c:pt idx="917">
                  <c:v>131.10340051925587</c:v>
                </c:pt>
                <c:pt idx="918">
                  <c:v>131.22983409557457</c:v>
                </c:pt>
                <c:pt idx="919">
                  <c:v>131.35623448307953</c:v>
                </c:pt>
                <c:pt idx="920">
                  <c:v>131.48260169048277</c:v>
                </c:pt>
                <c:pt idx="921">
                  <c:v>131.60893572649405</c:v>
                </c:pt>
                <c:pt idx="922">
                  <c:v>131.73523659982087</c:v>
                </c:pt>
                <c:pt idx="923">
                  <c:v>131.86150431916843</c:v>
                </c:pt>
                <c:pt idx="924">
                  <c:v>131.98773889323968</c:v>
                </c:pt>
                <c:pt idx="925">
                  <c:v>132.11394033073523</c:v>
                </c:pt>
                <c:pt idx="926">
                  <c:v>132.24010864035344</c:v>
                </c:pt>
                <c:pt idx="927">
                  <c:v>132.36624383079038</c:v>
                </c:pt>
                <c:pt idx="928">
                  <c:v>132.4923459107398</c:v>
                </c:pt>
                <c:pt idx="929">
                  <c:v>132.61841488889326</c:v>
                </c:pt>
                <c:pt idx="930">
                  <c:v>132.74445077393995</c:v>
                </c:pt>
                <c:pt idx="931">
                  <c:v>132.8704535745668</c:v>
                </c:pt>
                <c:pt idx="932">
                  <c:v>132.99642329945848</c:v>
                </c:pt>
                <c:pt idx="933">
                  <c:v>133.12235995729739</c:v>
                </c:pt>
                <c:pt idx="934">
                  <c:v>133.24826355676362</c:v>
                </c:pt>
                <c:pt idx="935">
                  <c:v>133.37413410653497</c:v>
                </c:pt>
                <c:pt idx="936">
                  <c:v>133.49997161528702</c:v>
                </c:pt>
                <c:pt idx="937">
                  <c:v>133.62577609169304</c:v>
                </c:pt>
                <c:pt idx="938">
                  <c:v>133.75154754442397</c:v>
                </c:pt>
                <c:pt idx="939">
                  <c:v>133.87728598214858</c:v>
                </c:pt>
                <c:pt idx="940">
                  <c:v>134.00299141353329</c:v>
                </c:pt>
                <c:pt idx="941">
                  <c:v>134.12866384724225</c:v>
                </c:pt>
                <c:pt idx="942">
                  <c:v>134.25430329193739</c:v>
                </c:pt>
                <c:pt idx="943">
                  <c:v>134.37990975627827</c:v>
                </c:pt>
                <c:pt idx="944">
                  <c:v>134.50548324892227</c:v>
                </c:pt>
                <c:pt idx="945">
                  <c:v>134.63102377852448</c:v>
                </c:pt>
                <c:pt idx="946">
                  <c:v>134.75653135373764</c:v>
                </c:pt>
                <c:pt idx="947">
                  <c:v>134.88200598321231</c:v>
                </c:pt>
                <c:pt idx="948">
                  <c:v>135.00744767559675</c:v>
                </c:pt>
                <c:pt idx="949">
                  <c:v>135.13285643953694</c:v>
                </c:pt>
                <c:pt idx="950">
                  <c:v>135.25823228367656</c:v>
                </c:pt>
                <c:pt idx="951">
                  <c:v>135.38357521665711</c:v>
                </c:pt>
                <c:pt idx="952">
                  <c:v>135.50888524711777</c:v>
                </c:pt>
                <c:pt idx="953">
                  <c:v>135.63416238369544</c:v>
                </c:pt>
                <c:pt idx="954">
                  <c:v>135.75940663502473</c:v>
                </c:pt>
                <c:pt idx="955">
                  <c:v>135.88461800973806</c:v>
                </c:pt>
                <c:pt idx="956">
                  <c:v>136.00979651646551</c:v>
                </c:pt>
                <c:pt idx="957">
                  <c:v>136.13494216383498</c:v>
                </c:pt>
                <c:pt idx="958">
                  <c:v>136.26005496047199</c:v>
                </c:pt>
                <c:pt idx="959">
                  <c:v>136.3851349149999</c:v>
                </c:pt>
                <c:pt idx="960">
                  <c:v>136.51018203603974</c:v>
                </c:pt>
                <c:pt idx="961">
                  <c:v>136.63519633221031</c:v>
                </c:pt>
                <c:pt idx="962">
                  <c:v>136.76017781212812</c:v>
                </c:pt>
                <c:pt idx="963">
                  <c:v>136.88512648440746</c:v>
                </c:pt>
                <c:pt idx="964">
                  <c:v>137.01004235766032</c:v>
                </c:pt>
                <c:pt idx="965">
                  <c:v>137.13492544049646</c:v>
                </c:pt>
                <c:pt idx="966">
                  <c:v>137.25977574152336</c:v>
                </c:pt>
                <c:pt idx="967">
                  <c:v>137.38459326934623</c:v>
                </c:pt>
                <c:pt idx="968">
                  <c:v>137.50937803256804</c:v>
                </c:pt>
                <c:pt idx="969">
                  <c:v>137.63413003978951</c:v>
                </c:pt>
                <c:pt idx="970">
                  <c:v>137.75884929960907</c:v>
                </c:pt>
                <c:pt idx="971">
                  <c:v>137.88353582062294</c:v>
                </c:pt>
                <c:pt idx="972">
                  <c:v>138.00818961142502</c:v>
                </c:pt>
                <c:pt idx="973">
                  <c:v>138.13281068060704</c:v>
                </c:pt>
                <c:pt idx="974">
                  <c:v>138.25739903675839</c:v>
                </c:pt>
                <c:pt idx="975">
                  <c:v>138.38195468846624</c:v>
                </c:pt>
                <c:pt idx="976">
                  <c:v>138.50647764431554</c:v>
                </c:pt>
                <c:pt idx="977">
                  <c:v>138.63096791288893</c:v>
                </c:pt>
                <c:pt idx="978">
                  <c:v>138.75542550276683</c:v>
                </c:pt>
                <c:pt idx="979">
                  <c:v>138.87985042252737</c:v>
                </c:pt>
                <c:pt idx="980">
                  <c:v>139.00424268074647</c:v>
                </c:pt>
                <c:pt idx="981">
                  <c:v>139.1286022859978</c:v>
                </c:pt>
                <c:pt idx="982">
                  <c:v>139.25292924685274</c:v>
                </c:pt>
                <c:pt idx="983">
                  <c:v>139.37722357188048</c:v>
                </c:pt>
                <c:pt idx="984">
                  <c:v>139.5014852696479</c:v>
                </c:pt>
                <c:pt idx="985">
                  <c:v>139.62571434871964</c:v>
                </c:pt>
                <c:pt idx="986">
                  <c:v>139.74991081765813</c:v>
                </c:pt>
                <c:pt idx="987">
                  <c:v>139.87407468502352</c:v>
                </c:pt>
                <c:pt idx="988">
                  <c:v>139.99820595937371</c:v>
                </c:pt>
                <c:pt idx="989">
                  <c:v>140.12230464926441</c:v>
                </c:pt>
                <c:pt idx="990">
                  <c:v>140.24637076324899</c:v>
                </c:pt>
                <c:pt idx="991">
                  <c:v>140.37040430987864</c:v>
                </c:pt>
                <c:pt idx="992">
                  <c:v>140.49440529770231</c:v>
                </c:pt>
                <c:pt idx="993">
                  <c:v>140.61837373526669</c:v>
                </c:pt>
                <c:pt idx="994">
                  <c:v>140.7423096311162</c:v>
                </c:pt>
                <c:pt idx="995">
                  <c:v>140.86621299379306</c:v>
                </c:pt>
                <c:pt idx="996">
                  <c:v>140.99008383183721</c:v>
                </c:pt>
                <c:pt idx="997">
                  <c:v>141.11392215378638</c:v>
                </c:pt>
                <c:pt idx="998">
                  <c:v>141.23772796817602</c:v>
                </c:pt>
                <c:pt idx="999">
                  <c:v>141.36150128353941</c:v>
                </c:pt>
                <c:pt idx="1000">
                  <c:v>141.4852421084075</c:v>
                </c:pt>
                <c:pt idx="1001">
                  <c:v>141.60895045130908</c:v>
                </c:pt>
                <c:pt idx="1002">
                  <c:v>141.73262632077063</c:v>
                </c:pt>
                <c:pt idx="1003">
                  <c:v>141.85626972531645</c:v>
                </c:pt>
                <c:pt idx="1004">
                  <c:v>141.97988067346859</c:v>
                </c:pt>
                <c:pt idx="1005">
                  <c:v>142.10345917374681</c:v>
                </c:pt>
                <c:pt idx="1006">
                  <c:v>142.22700523466872</c:v>
                </c:pt>
                <c:pt idx="1007">
                  <c:v>142.35051886474966</c:v>
                </c:pt>
              </c:numCache>
            </c:numRef>
          </c:xVal>
          <c:yVal>
            <c:numRef>
              <c:f>rzut!$V$14:$V$1410</c:f>
              <c:numCache>
                <c:formatCode>0.00</c:formatCode>
                <c:ptCount val="1397"/>
                <c:pt idx="0">
                  <c:v>0</c:v>
                </c:pt>
                <c:pt idx="1">
                  <c:v>0.13483262495067952</c:v>
                </c:pt>
                <c:pt idx="2">
                  <c:v>0.26935974383730948</c:v>
                </c:pt>
                <c:pt idx="3">
                  <c:v>0.40358143685523173</c:v>
                </c:pt>
                <c:pt idx="4">
                  <c:v>0.53749778417873673</c:v>
                </c:pt>
                <c:pt idx="5">
                  <c:v>0.67110886596106933</c:v>
                </c:pt>
                <c:pt idx="6">
                  <c:v>0.8044147623344341</c:v>
                </c:pt>
                <c:pt idx="7">
                  <c:v>0.93741555341000093</c:v>
                </c:pt>
                <c:pt idx="8">
                  <c:v>1.0701113192779104</c:v>
                </c:pt>
                <c:pt idx="9">
                  <c:v>1.2025021400072795</c:v>
                </c:pt>
                <c:pt idx="10">
                  <c:v>1.3345880956462073</c:v>
                </c:pt>
                <c:pt idx="11">
                  <c:v>1.4663692662217798</c:v>
                </c:pt>
                <c:pt idx="12">
                  <c:v>1.597845731740076</c:v>
                </c:pt>
                <c:pt idx="13">
                  <c:v>1.729017572186174</c:v>
                </c:pt>
                <c:pt idx="14">
                  <c:v>1.8598848675241548</c:v>
                </c:pt>
                <c:pt idx="15">
                  <c:v>1.9904476976971095</c:v>
                </c:pt>
                <c:pt idx="16">
                  <c:v>2.1207061426271436</c:v>
                </c:pt>
                <c:pt idx="17">
                  <c:v>2.2506602822153838</c:v>
                </c:pt>
                <c:pt idx="18">
                  <c:v>2.3803101963419819</c:v>
                </c:pt>
                <c:pt idx="19">
                  <c:v>2.5096559648661216</c:v>
                </c:pt>
                <c:pt idx="20">
                  <c:v>2.6386976676260243</c:v>
                </c:pt>
                <c:pt idx="21">
                  <c:v>2.7674353844389521</c:v>
                </c:pt>
                <c:pt idx="22">
                  <c:v>2.8958691951012163</c:v>
                </c:pt>
                <c:pt idx="23">
                  <c:v>3.023999179388182</c:v>
                </c:pt>
                <c:pt idx="24">
                  <c:v>3.1518254170542721</c:v>
                </c:pt>
                <c:pt idx="25">
                  <c:v>3.2793479878329754</c:v>
                </c:pt>
                <c:pt idx="26">
                  <c:v>3.4065669714368489</c:v>
                </c:pt>
                <c:pt idx="27">
                  <c:v>3.5334824475575264</c:v>
                </c:pt>
                <c:pt idx="28">
                  <c:v>3.6600944958657222</c:v>
                </c:pt>
                <c:pt idx="29">
                  <c:v>3.786403196011237</c:v>
                </c:pt>
                <c:pt idx="30">
                  <c:v>3.9124086276229639</c:v>
                </c:pt>
                <c:pt idx="31">
                  <c:v>4.038110870308893</c:v>
                </c:pt>
                <c:pt idx="32">
                  <c:v>4.1635100036561168</c:v>
                </c:pt>
                <c:pt idx="33">
                  <c:v>4.2886061072308372</c:v>
                </c:pt>
                <c:pt idx="34">
                  <c:v>4.4133992605783687</c:v>
                </c:pt>
                <c:pt idx="35">
                  <c:v>4.5378895432231463</c:v>
                </c:pt>
                <c:pt idx="36">
                  <c:v>4.6620770346687301</c:v>
                </c:pt>
                <c:pt idx="37">
                  <c:v>4.7859618143978091</c:v>
                </c:pt>
                <c:pt idx="38">
                  <c:v>4.9095439618722096</c:v>
                </c:pt>
                <c:pt idx="39">
                  <c:v>5.0328235565328976</c:v>
                </c:pt>
                <c:pt idx="40">
                  <c:v>5.1558006777999879</c:v>
                </c:pt>
                <c:pt idx="41">
                  <c:v>5.2784754050727445</c:v>
                </c:pt>
                <c:pt idx="42">
                  <c:v>5.4008478177295922</c:v>
                </c:pt>
                <c:pt idx="43">
                  <c:v>5.5229179951281182</c:v>
                </c:pt>
                <c:pt idx="44">
                  <c:v>5.6446860166050774</c:v>
                </c:pt>
                <c:pt idx="45">
                  <c:v>5.7661519614763979</c:v>
                </c:pt>
                <c:pt idx="46">
                  <c:v>5.8873159090371905</c:v>
                </c:pt>
                <c:pt idx="47">
                  <c:v>6.0081779385617482</c:v>
                </c:pt>
                <c:pt idx="48">
                  <c:v>6.1287381293035557</c:v>
                </c:pt>
                <c:pt idx="49">
                  <c:v>6.2489965604952928</c:v>
                </c:pt>
                <c:pt idx="50">
                  <c:v>6.368953311348843</c:v>
                </c:pt>
                <c:pt idx="51">
                  <c:v>6.4886084610552945</c:v>
                </c:pt>
                <c:pt idx="52">
                  <c:v>6.607962088784948</c:v>
                </c:pt>
                <c:pt idx="53">
                  <c:v>6.7270142736873222</c:v>
                </c:pt>
                <c:pt idx="54">
                  <c:v>6.845765094891159</c:v>
                </c:pt>
                <c:pt idx="55">
                  <c:v>6.9642146315044302</c:v>
                </c:pt>
                <c:pt idx="56">
                  <c:v>7.082362962614341</c:v>
                </c:pt>
                <c:pt idx="57">
                  <c:v>7.2002101672873344</c:v>
                </c:pt>
                <c:pt idx="58">
                  <c:v>7.3177563245691015</c:v>
                </c:pt>
                <c:pt idx="59">
                  <c:v>7.4350015134845817</c:v>
                </c:pt>
                <c:pt idx="60">
                  <c:v>7.551945813037972</c:v>
                </c:pt>
                <c:pt idx="61">
                  <c:v>7.6685893022127303</c:v>
                </c:pt>
                <c:pt idx="62">
                  <c:v>7.7849320599715801</c:v>
                </c:pt>
                <c:pt idx="63">
                  <c:v>7.9009741652565175</c:v>
                </c:pt>
                <c:pt idx="64">
                  <c:v>8.0167156969888183</c:v>
                </c:pt>
                <c:pt idx="65">
                  <c:v>8.1321567340690386</c:v>
                </c:pt>
                <c:pt idx="66">
                  <c:v>8.2472973553770252</c:v>
                </c:pt>
                <c:pt idx="67">
                  <c:v>8.3621376397719178</c:v>
                </c:pt>
                <c:pt idx="68">
                  <c:v>8.4766776660921579</c:v>
                </c:pt>
                <c:pt idx="69">
                  <c:v>8.5909175131554889</c:v>
                </c:pt>
                <c:pt idx="70">
                  <c:v>8.7048572597589668</c:v>
                </c:pt>
                <c:pt idx="71">
                  <c:v>8.8184969846789603</c:v>
                </c:pt>
                <c:pt idx="72">
                  <c:v>8.9318367666711627</c:v>
                </c:pt>
                <c:pt idx="73">
                  <c:v>9.0448766844705908</c:v>
                </c:pt>
                <c:pt idx="74">
                  <c:v>9.1576168167915988</c:v>
                </c:pt>
                <c:pt idx="75">
                  <c:v>9.2700572423278711</c:v>
                </c:pt>
                <c:pt idx="76">
                  <c:v>9.3821980397524403</c:v>
                </c:pt>
                <c:pt idx="77">
                  <c:v>9.4940392877176851</c:v>
                </c:pt>
                <c:pt idx="78">
                  <c:v>9.6055810648553397</c:v>
                </c:pt>
                <c:pt idx="79">
                  <c:v>9.7168234497764949</c:v>
                </c:pt>
                <c:pt idx="80">
                  <c:v>9.8277665210716076</c:v>
                </c:pt>
                <c:pt idx="81">
                  <c:v>9.9384103573105058</c:v>
                </c:pt>
                <c:pt idx="82">
                  <c:v>10.048755037042392</c:v>
                </c:pt>
                <c:pt idx="83">
                  <c:v>10.158800638795849</c:v>
                </c:pt>
                <c:pt idx="84">
                  <c:v>10.268547241078846</c:v>
                </c:pt>
                <c:pt idx="85">
                  <c:v>10.377994922378743</c:v>
                </c:pt>
                <c:pt idx="86">
                  <c:v>10.487143761162299</c:v>
                </c:pt>
                <c:pt idx="87">
                  <c:v>10.595993835875674</c:v>
                </c:pt>
                <c:pt idx="88">
                  <c:v>10.704545224944438</c:v>
                </c:pt>
                <c:pt idx="89">
                  <c:v>10.812798006773569</c:v>
                </c:pt>
                <c:pt idx="90">
                  <c:v>10.920752259747472</c:v>
                </c:pt>
                <c:pt idx="91">
                  <c:v>11.028408062229968</c:v>
                </c:pt>
                <c:pt idx="92">
                  <c:v>11.135765492564312</c:v>
                </c:pt>
                <c:pt idx="93">
                  <c:v>11.242824629073196</c:v>
                </c:pt>
                <c:pt idx="94">
                  <c:v>11.349585550058745</c:v>
                </c:pt>
                <c:pt idx="95">
                  <c:v>11.456048333802533</c:v>
                </c:pt>
                <c:pt idx="96">
                  <c:v>11.56221305856559</c:v>
                </c:pt>
                <c:pt idx="97">
                  <c:v>11.668079802588396</c:v>
                </c:pt>
                <c:pt idx="98">
                  <c:v>11.773648644090896</c:v>
                </c:pt>
                <c:pt idx="99">
                  <c:v>11.878919661272501</c:v>
                </c:pt>
                <c:pt idx="100">
                  <c:v>11.983892932312099</c:v>
                </c:pt>
                <c:pt idx="101">
                  <c:v>12.088568535368047</c:v>
                </c:pt>
                <c:pt idx="102">
                  <c:v>12.192946548578194</c:v>
                </c:pt>
                <c:pt idx="103">
                  <c:v>12.297027050059873</c:v>
                </c:pt>
                <c:pt idx="104">
                  <c:v>12.400810117909911</c:v>
                </c:pt>
                <c:pt idx="105">
                  <c:v>12.50429583020464</c:v>
                </c:pt>
                <c:pt idx="106">
                  <c:v>12.607484264999892</c:v>
                </c:pt>
                <c:pt idx="107">
                  <c:v>12.710375500331009</c:v>
                </c:pt>
                <c:pt idx="108">
                  <c:v>12.812969614212852</c:v>
                </c:pt>
                <c:pt idx="109">
                  <c:v>12.915266684639802</c:v>
                </c:pt>
                <c:pt idx="110">
                  <c:v>13.017266789585765</c:v>
                </c:pt>
                <c:pt idx="111">
                  <c:v>13.118970007004179</c:v>
                </c:pt>
                <c:pt idx="112">
                  <c:v>13.220376414828021</c:v>
                </c:pt>
                <c:pt idx="113">
                  <c:v>13.321486090969808</c:v>
                </c:pt>
                <c:pt idx="114">
                  <c:v>13.422299113321609</c:v>
                </c:pt>
                <c:pt idx="115">
                  <c:v>13.522815559755042</c:v>
                </c:pt>
                <c:pt idx="116">
                  <c:v>13.623035508121285</c:v>
                </c:pt>
                <c:pt idx="117">
                  <c:v>13.722959036251083</c:v>
                </c:pt>
                <c:pt idx="118">
                  <c:v>13.822586221954747</c:v>
                </c:pt>
                <c:pt idx="119">
                  <c:v>13.921917143022164</c:v>
                </c:pt>
                <c:pt idx="120">
                  <c:v>14.020951877222801</c:v>
                </c:pt>
                <c:pt idx="121">
                  <c:v>14.11969050230571</c:v>
                </c:pt>
                <c:pt idx="122">
                  <c:v>14.218133095999535</c:v>
                </c:pt>
                <c:pt idx="123">
                  <c:v>14.316279736012516</c:v>
                </c:pt>
                <c:pt idx="124">
                  <c:v>14.414130500032494</c:v>
                </c:pt>
                <c:pt idx="125">
                  <c:v>14.511685465726917</c:v>
                </c:pt>
                <c:pt idx="126">
                  <c:v>14.608944710742845</c:v>
                </c:pt>
                <c:pt idx="127">
                  <c:v>14.705908312706956</c:v>
                </c:pt>
                <c:pt idx="128">
                  <c:v>14.80257634922555</c:v>
                </c:pt>
                <c:pt idx="129">
                  <c:v>14.898948897884559</c:v>
                </c:pt>
                <c:pt idx="130">
                  <c:v>14.995026036249543</c:v>
                </c:pt>
                <c:pt idx="131">
                  <c:v>15.090807841865708</c:v>
                </c:pt>
                <c:pt idx="132">
                  <c:v>15.186294392257897</c:v>
                </c:pt>
                <c:pt idx="133">
                  <c:v>15.281485764930611</c:v>
                </c:pt>
                <c:pt idx="134">
                  <c:v>15.376382037367998</c:v>
                </c:pt>
                <c:pt idx="135">
                  <c:v>15.470983287033869</c:v>
                </c:pt>
                <c:pt idx="136">
                  <c:v>15.565289591371704</c:v>
                </c:pt>
                <c:pt idx="137">
                  <c:v>15.659301027804648</c:v>
                </c:pt>
                <c:pt idx="138">
                  <c:v>15.753017673735529</c:v>
                </c:pt>
                <c:pt idx="139">
                  <c:v>15.846439606546854</c:v>
                </c:pt>
                <c:pt idx="140">
                  <c:v>15.939566903600817</c:v>
                </c:pt>
                <c:pt idx="141">
                  <c:v>16.032399642239302</c:v>
                </c:pt>
                <c:pt idx="142">
                  <c:v>16.124937899783895</c:v>
                </c:pt>
                <c:pt idx="143">
                  <c:v>16.217181753535883</c:v>
                </c:pt>
                <c:pt idx="144">
                  <c:v>16.30913128077626</c:v>
                </c:pt>
                <c:pt idx="145">
                  <c:v>16.400786558765734</c:v>
                </c:pt>
                <c:pt idx="146">
                  <c:v>16.492147664744738</c:v>
                </c:pt>
                <c:pt idx="147">
                  <c:v>16.583214675933423</c:v>
                </c:pt>
                <c:pt idx="148">
                  <c:v>16.67398766953167</c:v>
                </c:pt>
                <c:pt idx="149">
                  <c:v>16.764466722719099</c:v>
                </c:pt>
                <c:pt idx="150">
                  <c:v>16.854651912655068</c:v>
                </c:pt>
                <c:pt idx="151">
                  <c:v>16.944543316478676</c:v>
                </c:pt>
                <c:pt idx="152">
                  <c:v>17.034141011308783</c:v>
                </c:pt>
                <c:pt idx="153">
                  <c:v>17.123445074243996</c:v>
                </c:pt>
                <c:pt idx="154">
                  <c:v>17.21245558236269</c:v>
                </c:pt>
                <c:pt idx="155">
                  <c:v>17.301172612723001</c:v>
                </c:pt>
                <c:pt idx="156">
                  <c:v>17.389596242362842</c:v>
                </c:pt>
                <c:pt idx="157">
                  <c:v>17.477726548299902</c:v>
                </c:pt>
                <c:pt idx="158">
                  <c:v>17.565563607531654</c:v>
                </c:pt>
                <c:pt idx="159">
                  <c:v>17.653107497035357</c:v>
                </c:pt>
                <c:pt idx="160">
                  <c:v>17.740358293768065</c:v>
                </c:pt>
                <c:pt idx="161">
                  <c:v>17.82731607466663</c:v>
                </c:pt>
                <c:pt idx="162">
                  <c:v>17.913980916647713</c:v>
                </c:pt>
                <c:pt idx="163">
                  <c:v>18.000352896607772</c:v>
                </c:pt>
                <c:pt idx="164">
                  <c:v>18.086432091423095</c:v>
                </c:pt>
                <c:pt idx="165">
                  <c:v>18.172218577949778</c:v>
                </c:pt>
                <c:pt idx="166">
                  <c:v>18.257712433023745</c:v>
                </c:pt>
                <c:pt idx="167">
                  <c:v>18.342913733460758</c:v>
                </c:pt>
                <c:pt idx="168">
                  <c:v>18.427822556056405</c:v>
                </c:pt>
                <c:pt idx="169">
                  <c:v>18.512438977586122</c:v>
                </c:pt>
                <c:pt idx="170">
                  <c:v>18.596763074805185</c:v>
                </c:pt>
                <c:pt idx="171">
                  <c:v>18.68079492444873</c:v>
                </c:pt>
                <c:pt idx="172">
                  <c:v>18.764534603231741</c:v>
                </c:pt>
                <c:pt idx="173">
                  <c:v>18.847982187849073</c:v>
                </c:pt>
                <c:pt idx="174">
                  <c:v>18.931137754975445</c:v>
                </c:pt>
                <c:pt idx="175">
                  <c:v>19.014001381265444</c:v>
                </c:pt>
                <c:pt idx="176">
                  <c:v>19.096573143353542</c:v>
                </c:pt>
                <c:pt idx="177">
                  <c:v>19.178853117854093</c:v>
                </c:pt>
                <c:pt idx="178">
                  <c:v>19.260841381361338</c:v>
                </c:pt>
                <c:pt idx="179">
                  <c:v>19.34253801044941</c:v>
                </c:pt>
                <c:pt idx="180">
                  <c:v>19.423943081672348</c:v>
                </c:pt>
                <c:pt idx="181">
                  <c:v>19.505056671564088</c:v>
                </c:pt>
                <c:pt idx="182">
                  <c:v>19.585878856638484</c:v>
                </c:pt>
                <c:pt idx="183">
                  <c:v>19.666409713389296</c:v>
                </c:pt>
                <c:pt idx="184">
                  <c:v>19.74664931829021</c:v>
                </c:pt>
                <c:pt idx="185">
                  <c:v>19.826597747794839</c:v>
                </c:pt>
                <c:pt idx="186">
                  <c:v>19.906255078336724</c:v>
                </c:pt>
                <c:pt idx="187">
                  <c:v>19.985621386329342</c:v>
                </c:pt>
                <c:pt idx="188">
                  <c:v>20.064696748166114</c:v>
                </c:pt>
                <c:pt idx="189">
                  <c:v>20.1434812402204</c:v>
                </c:pt>
                <c:pt idx="190">
                  <c:v>20.221974938845523</c:v>
                </c:pt>
                <c:pt idx="191">
                  <c:v>20.300177920374757</c:v>
                </c:pt>
                <c:pt idx="192">
                  <c:v>20.37809026112134</c:v>
                </c:pt>
                <c:pt idx="193">
                  <c:v>20.455712037378476</c:v>
                </c:pt>
                <c:pt idx="194">
                  <c:v>20.533043325419346</c:v>
                </c:pt>
                <c:pt idx="195">
                  <c:v>20.610084201497106</c:v>
                </c:pt>
                <c:pt idx="196">
                  <c:v>20.686834741844894</c:v>
                </c:pt>
                <c:pt idx="197">
                  <c:v>20.763295022675841</c:v>
                </c:pt>
                <c:pt idx="198">
                  <c:v>20.839465120183071</c:v>
                </c:pt>
                <c:pt idx="199">
                  <c:v>20.915345110539704</c:v>
                </c:pt>
                <c:pt idx="200">
                  <c:v>20.990935069898871</c:v>
                </c:pt>
                <c:pt idx="201">
                  <c:v>21.066235074393706</c:v>
                </c:pt>
                <c:pt idx="202">
                  <c:v>21.141245200137359</c:v>
                </c:pt>
                <c:pt idx="203">
                  <c:v>21.215965523223002</c:v>
                </c:pt>
                <c:pt idx="204">
                  <c:v>21.290396119723837</c:v>
                </c:pt>
                <c:pt idx="205">
                  <c:v>21.364537065693092</c:v>
                </c:pt>
                <c:pt idx="206">
                  <c:v>21.438388437164029</c:v>
                </c:pt>
                <c:pt idx="207">
                  <c:v>21.511950310149956</c:v>
                </c:pt>
                <c:pt idx="208">
                  <c:v>21.585222760644221</c:v>
                </c:pt>
                <c:pt idx="209">
                  <c:v>21.658205864620236</c:v>
                </c:pt>
                <c:pt idx="210">
                  <c:v>21.730899698031454</c:v>
                </c:pt>
                <c:pt idx="211">
                  <c:v>21.803304336811401</c:v>
                </c:pt>
                <c:pt idx="212">
                  <c:v>21.87541985687367</c:v>
                </c:pt>
                <c:pt idx="213">
                  <c:v>21.947246334111924</c:v>
                </c:pt>
                <c:pt idx="214">
                  <c:v>22.018783844399902</c:v>
                </c:pt>
                <c:pt idx="215">
                  <c:v>22.090032463591427</c:v>
                </c:pt>
                <c:pt idx="216">
                  <c:v>22.160992267520413</c:v>
                </c:pt>
                <c:pt idx="217">
                  <c:v>22.231663332000871</c:v>
                </c:pt>
                <c:pt idx="218">
                  <c:v>22.302045732826901</c:v>
                </c:pt>
                <c:pt idx="219">
                  <c:v>22.372139545772718</c:v>
                </c:pt>
                <c:pt idx="220">
                  <c:v>22.441944846592637</c:v>
                </c:pt>
                <c:pt idx="221">
                  <c:v>22.511461711021088</c:v>
                </c:pt>
                <c:pt idx="222">
                  <c:v>22.580690214772627</c:v>
                </c:pt>
                <c:pt idx="223">
                  <c:v>22.64963043354193</c:v>
                </c:pt>
                <c:pt idx="224">
                  <c:v>22.718282443003805</c:v>
                </c:pt>
                <c:pt idx="225">
                  <c:v>22.786646318813197</c:v>
                </c:pt>
                <c:pt idx="226">
                  <c:v>22.85472213660519</c:v>
                </c:pt>
                <c:pt idx="227">
                  <c:v>22.922509971995012</c:v>
                </c:pt>
                <c:pt idx="228">
                  <c:v>22.990009900578045</c:v>
                </c:pt>
                <c:pt idx="229">
                  <c:v>23.057221997929826</c:v>
                </c:pt>
                <c:pt idx="230">
                  <c:v>23.12414633960605</c:v>
                </c:pt>
                <c:pt idx="231">
                  <c:v>23.190783001142584</c:v>
                </c:pt>
                <c:pt idx="232">
                  <c:v>23.257132058055465</c:v>
                </c:pt>
                <c:pt idx="233">
                  <c:v>23.323193585840908</c:v>
                </c:pt>
                <c:pt idx="234">
                  <c:v>23.388967659975307</c:v>
                </c:pt>
                <c:pt idx="235">
                  <c:v>23.454454355915246</c:v>
                </c:pt>
                <c:pt idx="236">
                  <c:v>23.519653749097497</c:v>
                </c:pt>
                <c:pt idx="237">
                  <c:v>23.584565914939041</c:v>
                </c:pt>
                <c:pt idx="238">
                  <c:v>23.649190928837051</c:v>
                </c:pt>
                <c:pt idx="239">
                  <c:v>23.713528866168911</c:v>
                </c:pt>
                <c:pt idx="240">
                  <c:v>23.777579802292223</c:v>
                </c:pt>
                <c:pt idx="241">
                  <c:v>23.841343812544803</c:v>
                </c:pt>
                <c:pt idx="242">
                  <c:v>23.904820972244693</c:v>
                </c:pt>
                <c:pt idx="243">
                  <c:v>23.968011356690159</c:v>
                </c:pt>
                <c:pt idx="244">
                  <c:v>24.030915041159709</c:v>
                </c:pt>
                <c:pt idx="245">
                  <c:v>24.093532100912086</c:v>
                </c:pt>
                <c:pt idx="246">
                  <c:v>24.155862611186279</c:v>
                </c:pt>
                <c:pt idx="247">
                  <c:v>24.217906647201524</c:v>
                </c:pt>
                <c:pt idx="248">
                  <c:v>24.279664284157313</c:v>
                </c:pt>
                <c:pt idx="249">
                  <c:v>24.341135597233404</c:v>
                </c:pt>
                <c:pt idx="250">
                  <c:v>24.402320661589812</c:v>
                </c:pt>
                <c:pt idx="251">
                  <c:v>24.463219552366827</c:v>
                </c:pt>
                <c:pt idx="252">
                  <c:v>24.523832344685012</c:v>
                </c:pt>
                <c:pt idx="253">
                  <c:v>24.584159113645214</c:v>
                </c:pt>
                <c:pt idx="254">
                  <c:v>24.644199934328565</c:v>
                </c:pt>
                <c:pt idx="255">
                  <c:v>24.703954881796484</c:v>
                </c:pt>
                <c:pt idx="256">
                  <c:v>24.763424031090693</c:v>
                </c:pt>
                <c:pt idx="257">
                  <c:v>24.822607457233214</c:v>
                </c:pt>
                <c:pt idx="258">
                  <c:v>24.881505235226371</c:v>
                </c:pt>
                <c:pt idx="259">
                  <c:v>24.940117440052806</c:v>
                </c:pt>
                <c:pt idx="260">
                  <c:v>24.998444146675475</c:v>
                </c:pt>
                <c:pt idx="261">
                  <c:v>25.056485430037654</c:v>
                </c:pt>
                <c:pt idx="262">
                  <c:v>25.114241365062952</c:v>
                </c:pt>
                <c:pt idx="263">
                  <c:v>25.171712026655303</c:v>
                </c:pt>
                <c:pt idx="264">
                  <c:v>25.228897489698991</c:v>
                </c:pt>
                <c:pt idx="265">
                  <c:v>25.285797829058627</c:v>
                </c:pt>
                <c:pt idx="266">
                  <c:v>25.342413119579181</c:v>
                </c:pt>
                <c:pt idx="267">
                  <c:v>25.398743436085972</c:v>
                </c:pt>
                <c:pt idx="268">
                  <c:v>25.454788853384681</c:v>
                </c:pt>
                <c:pt idx="269">
                  <c:v>25.510549446261351</c:v>
                </c:pt>
                <c:pt idx="270">
                  <c:v>25.566025289482386</c:v>
                </c:pt>
                <c:pt idx="271">
                  <c:v>25.621216457794578</c:v>
                </c:pt>
                <c:pt idx="272">
                  <c:v>25.676123025925087</c:v>
                </c:pt>
                <c:pt idx="273">
                  <c:v>25.730745068581459</c:v>
                </c:pt>
                <c:pt idx="274">
                  <c:v>25.785082660451636</c:v>
                </c:pt>
                <c:pt idx="275">
                  <c:v>25.839135876203947</c:v>
                </c:pt>
                <c:pt idx="276">
                  <c:v>25.892904790487126</c:v>
                </c:pt>
                <c:pt idx="277">
                  <c:v>25.946389477930307</c:v>
                </c:pt>
                <c:pt idx="278">
                  <c:v>25.999590013143031</c:v>
                </c:pt>
                <c:pt idx="279">
                  <c:v>26.052506470715262</c:v>
                </c:pt>
                <c:pt idx="280">
                  <c:v>26.105138925217378</c:v>
                </c:pt>
                <c:pt idx="281">
                  <c:v>26.15748745120019</c:v>
                </c:pt>
                <c:pt idx="282">
                  <c:v>26.209552123194928</c:v>
                </c:pt>
                <c:pt idx="283">
                  <c:v>26.261333015713269</c:v>
                </c:pt>
                <c:pt idx="284">
                  <c:v>26.312830203247326</c:v>
                </c:pt>
                <c:pt idx="285">
                  <c:v>26.364043760269656</c:v>
                </c:pt>
                <c:pt idx="286">
                  <c:v>26.414973761233266</c:v>
                </c:pt>
                <c:pt idx="287">
                  <c:v>26.465620280571624</c:v>
                </c:pt>
                <c:pt idx="288">
                  <c:v>26.515983392698654</c:v>
                </c:pt>
                <c:pt idx="289">
                  <c:v>26.566063172008754</c:v>
                </c:pt>
                <c:pt idx="290">
                  <c:v>26.615859692876786</c:v>
                </c:pt>
                <c:pt idx="291">
                  <c:v>26.665373029658088</c:v>
                </c:pt>
                <c:pt idx="292">
                  <c:v>26.714603256688488</c:v>
                </c:pt>
                <c:pt idx="293">
                  <c:v>26.763550448284288</c:v>
                </c:pt>
                <c:pt idx="294">
                  <c:v>26.812214678742293</c:v>
                </c:pt>
                <c:pt idx="295">
                  <c:v>26.860596022339806</c:v>
                </c:pt>
                <c:pt idx="296">
                  <c:v>26.908694553334623</c:v>
                </c:pt>
                <c:pt idx="297">
                  <c:v>26.956510345965054</c:v>
                </c:pt>
                <c:pt idx="298">
                  <c:v>27.004043474449922</c:v>
                </c:pt>
                <c:pt idx="299">
                  <c:v>27.05129401298856</c:v>
                </c:pt>
                <c:pt idx="300">
                  <c:v>27.098262035760833</c:v>
                </c:pt>
                <c:pt idx="301">
                  <c:v>27.144947616927126</c:v>
                </c:pt>
                <c:pt idx="302">
                  <c:v>27.191350830628362</c:v>
                </c:pt>
                <c:pt idx="303">
                  <c:v>27.237471750986003</c:v>
                </c:pt>
                <c:pt idx="304">
                  <c:v>27.28331045210205</c:v>
                </c:pt>
                <c:pt idx="305">
                  <c:v>27.328867008059053</c:v>
                </c:pt>
                <c:pt idx="306">
                  <c:v>27.374141492920117</c:v>
                </c:pt>
                <c:pt idx="307">
                  <c:v>27.419133980728908</c:v>
                </c:pt>
                <c:pt idx="308">
                  <c:v>27.463844545509648</c:v>
                </c:pt>
                <c:pt idx="309">
                  <c:v>27.508273261267135</c:v>
                </c:pt>
                <c:pt idx="310">
                  <c:v>27.552420201986735</c:v>
                </c:pt>
                <c:pt idx="311">
                  <c:v>27.596285441634397</c:v>
                </c:pt>
                <c:pt idx="312">
                  <c:v>27.639869054156648</c:v>
                </c:pt>
                <c:pt idx="313">
                  <c:v>27.683171113480611</c:v>
                </c:pt>
                <c:pt idx="314">
                  <c:v>27.726191693514004</c:v>
                </c:pt>
                <c:pt idx="315">
                  <c:v>27.768930868145137</c:v>
                </c:pt>
                <c:pt idx="316">
                  <c:v>27.81138871124293</c:v>
                </c:pt>
                <c:pt idx="317">
                  <c:v>27.85356529665691</c:v>
                </c:pt>
                <c:pt idx="318">
                  <c:v>27.895460698217221</c:v>
                </c:pt>
                <c:pt idx="319">
                  <c:v>27.937074989734619</c:v>
                </c:pt>
                <c:pt idx="320">
                  <c:v>27.978408245000495</c:v>
                </c:pt>
                <c:pt idx="321">
                  <c:v>28.019460537786866</c:v>
                </c:pt>
                <c:pt idx="322">
                  <c:v>28.060231941846379</c:v>
                </c:pt>
                <c:pt idx="323">
                  <c:v>28.100722530912325</c:v>
                </c:pt>
                <c:pt idx="324">
                  <c:v>28.14093237869864</c:v>
                </c:pt>
                <c:pt idx="325">
                  <c:v>28.180861558899913</c:v>
                </c:pt>
                <c:pt idx="326">
                  <c:v>28.220510145191383</c:v>
                </c:pt>
                <c:pt idx="327">
                  <c:v>28.259878211228951</c:v>
                </c:pt>
                <c:pt idx="328">
                  <c:v>28.298965830649184</c:v>
                </c:pt>
                <c:pt idx="329">
                  <c:v>28.337773077069322</c:v>
                </c:pt>
                <c:pt idx="330">
                  <c:v>28.376300024087275</c:v>
                </c:pt>
                <c:pt idx="331">
                  <c:v>28.414546745281633</c:v>
                </c:pt>
                <c:pt idx="332">
                  <c:v>28.452513314211679</c:v>
                </c:pt>
                <c:pt idx="333">
                  <c:v>28.490199804417379</c:v>
                </c:pt>
                <c:pt idx="334">
                  <c:v>28.527606289419403</c:v>
                </c:pt>
                <c:pt idx="335">
                  <c:v>28.56473284271911</c:v>
                </c:pt>
                <c:pt idx="336">
                  <c:v>28.601579537798578</c:v>
                </c:pt>
                <c:pt idx="337">
                  <c:v>28.638146448120587</c:v>
                </c:pt>
                <c:pt idx="338">
                  <c:v>28.674433647128637</c:v>
                </c:pt>
                <c:pt idx="339">
                  <c:v>28.710441208246948</c:v>
                </c:pt>
                <c:pt idx="340">
                  <c:v>28.746169204880466</c:v>
                </c:pt>
                <c:pt idx="341">
                  <c:v>28.781617710414867</c:v>
                </c:pt>
                <c:pt idx="342">
                  <c:v>28.816786798216565</c:v>
                </c:pt>
                <c:pt idx="343">
                  <c:v>28.851676541632713</c:v>
                </c:pt>
                <c:pt idx="344">
                  <c:v>28.886287013991215</c:v>
                </c:pt>
                <c:pt idx="345">
                  <c:v>28.920618288600725</c:v>
                </c:pt>
                <c:pt idx="346">
                  <c:v>28.95467043875065</c:v>
                </c:pt>
                <c:pt idx="347">
                  <c:v>28.988443537711159</c:v>
                </c:pt>
                <c:pt idx="348">
                  <c:v>29.021937658733194</c:v>
                </c:pt>
                <c:pt idx="349">
                  <c:v>29.05515287504846</c:v>
                </c:pt>
                <c:pt idx="350">
                  <c:v>29.088089259869442</c:v>
                </c:pt>
                <c:pt idx="351">
                  <c:v>29.120746886389409</c:v>
                </c:pt>
                <c:pt idx="352">
                  <c:v>29.153125827782414</c:v>
                </c:pt>
                <c:pt idx="353">
                  <c:v>29.185226157203306</c:v>
                </c:pt>
                <c:pt idx="354">
                  <c:v>29.217047947787723</c:v>
                </c:pt>
                <c:pt idx="355">
                  <c:v>29.24859127265211</c:v>
                </c:pt>
                <c:pt idx="356">
                  <c:v>29.279856204893719</c:v>
                </c:pt>
                <c:pt idx="357">
                  <c:v>29.310842817590615</c:v>
                </c:pt>
                <c:pt idx="358">
                  <c:v>29.34155118380168</c:v>
                </c:pt>
                <c:pt idx="359">
                  <c:v>29.371981376566616</c:v>
                </c:pt>
                <c:pt idx="360">
                  <c:v>29.402133468905951</c:v>
                </c:pt>
                <c:pt idx="361">
                  <c:v>29.432007533821047</c:v>
                </c:pt>
                <c:pt idx="362">
                  <c:v>29.461603644294101</c:v>
                </c:pt>
                <c:pt idx="363">
                  <c:v>29.490921873288158</c:v>
                </c:pt>
                <c:pt idx="364">
                  <c:v>29.519962293747103</c:v>
                </c:pt>
                <c:pt idx="365">
                  <c:v>29.548724978595676</c:v>
                </c:pt>
                <c:pt idx="366">
                  <c:v>29.577210000739477</c:v>
                </c:pt>
                <c:pt idx="367">
                  <c:v>29.605417433064964</c:v>
                </c:pt>
                <c:pt idx="368">
                  <c:v>29.633347348439468</c:v>
                </c:pt>
                <c:pt idx="369">
                  <c:v>29.660999819711183</c:v>
                </c:pt>
                <c:pt idx="370">
                  <c:v>29.68837491970919</c:v>
                </c:pt>
                <c:pt idx="371">
                  <c:v>29.715472721243447</c:v>
                </c:pt>
                <c:pt idx="372">
                  <c:v>29.742293297104801</c:v>
                </c:pt>
                <c:pt idx="373">
                  <c:v>29.768836720064996</c:v>
                </c:pt>
                <c:pt idx="374">
                  <c:v>29.795103062876663</c:v>
                </c:pt>
                <c:pt idx="375">
                  <c:v>29.82109239827334</c:v>
                </c:pt>
                <c:pt idx="376">
                  <c:v>29.846804798969476</c:v>
                </c:pt>
                <c:pt idx="377">
                  <c:v>29.872240337660429</c:v>
                </c:pt>
                <c:pt idx="378">
                  <c:v>29.897399087022475</c:v>
                </c:pt>
                <c:pt idx="379">
                  <c:v>29.922281119712814</c:v>
                </c:pt>
                <c:pt idx="380">
                  <c:v>29.94688650836957</c:v>
                </c:pt>
                <c:pt idx="381">
                  <c:v>29.971215325611805</c:v>
                </c:pt>
                <c:pt idx="382">
                  <c:v>29.995267644039512</c:v>
                </c:pt>
                <c:pt idx="383">
                  <c:v>30.019043536233632</c:v>
                </c:pt>
                <c:pt idx="384">
                  <c:v>30.042543074756054</c:v>
                </c:pt>
                <c:pt idx="385">
                  <c:v>30.065766332149611</c:v>
                </c:pt>
                <c:pt idx="386">
                  <c:v>30.088713380938103</c:v>
                </c:pt>
                <c:pt idx="387">
                  <c:v>30.111384293626291</c:v>
                </c:pt>
                <c:pt idx="388">
                  <c:v>30.133779142699897</c:v>
                </c:pt>
                <c:pt idx="389">
                  <c:v>30.155898000625619</c:v>
                </c:pt>
                <c:pt idx="390">
                  <c:v>30.177740939851137</c:v>
                </c:pt>
                <c:pt idx="391">
                  <c:v>30.19930803280511</c:v>
                </c:pt>
                <c:pt idx="392">
                  <c:v>30.220599351897182</c:v>
                </c:pt>
                <c:pt idx="393">
                  <c:v>30.24161496951799</c:v>
                </c:pt>
                <c:pt idx="394">
                  <c:v>30.262354958039175</c:v>
                </c:pt>
                <c:pt idx="395">
                  <c:v>30.282819389813373</c:v>
                </c:pt>
                <c:pt idx="396">
                  <c:v>30.30300833717423</c:v>
                </c:pt>
                <c:pt idx="397">
                  <c:v>30.322921872436407</c:v>
                </c:pt>
                <c:pt idx="398">
                  <c:v>30.342560067895576</c:v>
                </c:pt>
                <c:pt idx="399">
                  <c:v>30.361922995828433</c:v>
                </c:pt>
                <c:pt idx="400">
                  <c:v>30.381010728492708</c:v>
                </c:pt>
                <c:pt idx="401">
                  <c:v>30.39982333812716</c:v>
                </c:pt>
                <c:pt idx="402">
                  <c:v>30.418360896951587</c:v>
                </c:pt>
                <c:pt idx="403">
                  <c:v>30.436623477166819</c:v>
                </c:pt>
                <c:pt idx="404">
                  <c:v>30.454611150954744</c:v>
                </c:pt>
                <c:pt idx="405">
                  <c:v>30.472323990478298</c:v>
                </c:pt>
                <c:pt idx="406">
                  <c:v>30.489762067881479</c:v>
                </c:pt>
                <c:pt idx="407">
                  <c:v>30.506925455289341</c:v>
                </c:pt>
                <c:pt idx="408">
                  <c:v>30.52381422480801</c:v>
                </c:pt>
                <c:pt idx="409">
                  <c:v>30.540428448524683</c:v>
                </c:pt>
                <c:pt idx="410">
                  <c:v>30.556768198507626</c:v>
                </c:pt>
                <c:pt idx="411">
                  <c:v>30.572833546806198</c:v>
                </c:pt>
                <c:pt idx="412">
                  <c:v>30.588624565450843</c:v>
                </c:pt>
                <c:pt idx="413">
                  <c:v>30.604141326453092</c:v>
                </c:pt>
                <c:pt idx="414">
                  <c:v>30.61938390180558</c:v>
                </c:pt>
                <c:pt idx="415">
                  <c:v>30.634352363482037</c:v>
                </c:pt>
                <c:pt idx="416">
                  <c:v>30.649046783437306</c:v>
                </c:pt>
                <c:pt idx="417">
                  <c:v>30.663467233607335</c:v>
                </c:pt>
                <c:pt idx="418">
                  <c:v>30.677613785909195</c:v>
                </c:pt>
                <c:pt idx="419">
                  <c:v>30.691486512241077</c:v>
                </c:pt>
                <c:pt idx="420">
                  <c:v>30.7050854844823</c:v>
                </c:pt>
                <c:pt idx="421">
                  <c:v>30.718410774493307</c:v>
                </c:pt>
                <c:pt idx="422">
                  <c:v>30.731462454115686</c:v>
                </c:pt>
                <c:pt idx="423">
                  <c:v>30.744240595172162</c:v>
                </c:pt>
                <c:pt idx="424">
                  <c:v>30.756745269466613</c:v>
                </c:pt>
                <c:pt idx="425">
                  <c:v>30.76897654878406</c:v>
                </c:pt>
                <c:pt idx="426">
                  <c:v>30.780934504890688</c:v>
                </c:pt>
                <c:pt idx="427">
                  <c:v>30.792619209533836</c:v>
                </c:pt>
                <c:pt idx="428">
                  <c:v>30.804030734442016</c:v>
                </c:pt>
                <c:pt idx="429">
                  <c:v>30.815169151324906</c:v>
                </c:pt>
                <c:pt idx="430">
                  <c:v>30.826034531873365</c:v>
                </c:pt>
                <c:pt idx="431">
                  <c:v>30.836626947759431</c:v>
                </c:pt>
                <c:pt idx="432">
                  <c:v>30.846946470636325</c:v>
                </c:pt>
                <c:pt idx="433">
                  <c:v>30.856993172138466</c:v>
                </c:pt>
                <c:pt idx="434">
                  <c:v>30.866767123881463</c:v>
                </c:pt>
                <c:pt idx="435">
                  <c:v>30.876268397462127</c:v>
                </c:pt>
                <c:pt idx="436">
                  <c:v>30.885497064458473</c:v>
                </c:pt>
                <c:pt idx="437">
                  <c:v>30.894453196429737</c:v>
                </c:pt>
                <c:pt idx="438">
                  <c:v>30.903136864916355</c:v>
                </c:pt>
                <c:pt idx="439">
                  <c:v>30.911548141439997</c:v>
                </c:pt>
                <c:pt idx="440">
                  <c:v>30.919687097503552</c:v>
                </c:pt>
                <c:pt idx="441">
                  <c:v>30.927553804591142</c:v>
                </c:pt>
                <c:pt idx="442">
                  <c:v>30.935148334168119</c:v>
                </c:pt>
                <c:pt idx="443">
                  <c:v>30.942470757681082</c:v>
                </c:pt>
                <c:pt idx="444">
                  <c:v>30.949521146557874</c:v>
                </c:pt>
                <c:pt idx="445">
                  <c:v>30.956299572207584</c:v>
                </c:pt>
                <c:pt idx="446">
                  <c:v>30.962806106020565</c:v>
                </c:pt>
                <c:pt idx="447">
                  <c:v>30.96904081936842</c:v>
                </c:pt>
                <c:pt idx="448">
                  <c:v>30.97500378360402</c:v>
                </c:pt>
                <c:pt idx="449">
                  <c:v>30.980695070061508</c:v>
                </c:pt>
                <c:pt idx="450">
                  <c:v>30.986114750056299</c:v>
                </c:pt>
                <c:pt idx="451">
                  <c:v>30.991262894885093</c:v>
                </c:pt>
                <c:pt idx="452">
                  <c:v>30.996139575825868</c:v>
                </c:pt>
                <c:pt idx="453">
                  <c:v>31.000744864137896</c:v>
                </c:pt>
                <c:pt idx="454">
                  <c:v>31.005078831061741</c:v>
                </c:pt>
                <c:pt idx="455">
                  <c:v>31.009141547819272</c:v>
                </c:pt>
                <c:pt idx="456">
                  <c:v>31.01293308561365</c:v>
                </c:pt>
                <c:pt idx="457">
                  <c:v>31.016453515629358</c:v>
                </c:pt>
                <c:pt idx="458">
                  <c:v>31.019702909032187</c:v>
                </c:pt>
                <c:pt idx="459">
                  <c:v>31.022681336969246</c:v>
                </c:pt>
                <c:pt idx="460">
                  <c:v>31.025388870568975</c:v>
                </c:pt>
                <c:pt idx="461">
                  <c:v>31.02782558094113</c:v>
                </c:pt>
                <c:pt idx="462">
                  <c:v>31.029991539176816</c:v>
                </c:pt>
                <c:pt idx="463">
                  <c:v>31.031886816348464</c:v>
                </c:pt>
                <c:pt idx="464">
                  <c:v>31.033511483509855</c:v>
                </c:pt>
                <c:pt idx="465">
                  <c:v>31.034865611696119</c:v>
                </c:pt>
                <c:pt idx="466">
                  <c:v>31.035949271923734</c:v>
                </c:pt>
                <c:pt idx="467">
                  <c:v>31.036762535190537</c:v>
                </c:pt>
                <c:pt idx="468">
                  <c:v>31.037305472475733</c:v>
                </c:pt>
                <c:pt idx="469">
                  <c:v>31.037578154739894</c:v>
                </c:pt>
                <c:pt idx="470">
                  <c:v>31.037580652924959</c:v>
                </c:pt>
                <c:pt idx="471">
                  <c:v>31.037313037954249</c:v>
                </c:pt>
                <c:pt idx="472">
                  <c:v>31.036775380732472</c:v>
                </c:pt>
                <c:pt idx="473">
                  <c:v>31.035967752145712</c:v>
                </c:pt>
                <c:pt idx="474">
                  <c:v>31.034890223061456</c:v>
                </c:pt>
                <c:pt idx="475">
                  <c:v>31.033542864328584</c:v>
                </c:pt>
                <c:pt idx="476">
                  <c:v>31.031925746777382</c:v>
                </c:pt>
                <c:pt idx="477">
                  <c:v>31.030038941219537</c:v>
                </c:pt>
                <c:pt idx="478">
                  <c:v>31.027882518448152</c:v>
                </c:pt>
                <c:pt idx="479">
                  <c:v>31.025456549237742</c:v>
                </c:pt>
                <c:pt idx="480">
                  <c:v>31.022761104344248</c:v>
                </c:pt>
                <c:pt idx="481">
                  <c:v>31.019796254505042</c:v>
                </c:pt>
                <c:pt idx="482">
                  <c:v>31.016562070438916</c:v>
                </c:pt>
                <c:pt idx="483">
                  <c:v>31.01305862284611</c:v>
                </c:pt>
                <c:pt idx="484">
                  <c:v>31.009285982408294</c:v>
                </c:pt>
                <c:pt idx="485">
                  <c:v>31.005244219788594</c:v>
                </c:pt>
                <c:pt idx="486">
                  <c:v>31.000933405631582</c:v>
                </c:pt>
                <c:pt idx="487">
                  <c:v>30.996353610563286</c:v>
                </c:pt>
                <c:pt idx="488">
                  <c:v>30.991504905191196</c:v>
                </c:pt>
                <c:pt idx="489">
                  <c:v>30.986387360104263</c:v>
                </c:pt>
                <c:pt idx="490">
                  <c:v>30.981001045872919</c:v>
                </c:pt>
                <c:pt idx="491">
                  <c:v>30.97534603304906</c:v>
                </c:pt>
                <c:pt idx="492">
                  <c:v>30.96942239216607</c:v>
                </c:pt>
                <c:pt idx="493">
                  <c:v>30.963230193738809</c:v>
                </c:pt>
                <c:pt idx="494">
                  <c:v>30.956769508263637</c:v>
                </c:pt>
                <c:pt idx="495">
                  <c:v>30.950040406218399</c:v>
                </c:pt>
                <c:pt idx="496">
                  <c:v>30.943042958062449</c:v>
                </c:pt>
                <c:pt idx="497">
                  <c:v>30.935777234236642</c:v>
                </c:pt>
                <c:pt idx="498">
                  <c:v>30.928243305163342</c:v>
                </c:pt>
                <c:pt idx="499">
                  <c:v>30.920441241246422</c:v>
                </c:pt>
                <c:pt idx="500">
                  <c:v>30.912371112871277</c:v>
                </c:pt>
                <c:pt idx="501">
                  <c:v>30.904032990404833</c:v>
                </c:pt>
                <c:pt idx="502">
                  <c:v>30.895426944195535</c:v>
                </c:pt>
                <c:pt idx="503">
                  <c:v>30.886553044573365</c:v>
                </c:pt>
                <c:pt idx="504">
                  <c:v>30.877411361849848</c:v>
                </c:pt>
                <c:pt idx="505">
                  <c:v>30.868001966318047</c:v>
                </c:pt>
                <c:pt idx="506">
                  <c:v>30.858324928252571</c:v>
                </c:pt>
                <c:pt idx="507">
                  <c:v>30.848380317909587</c:v>
                </c:pt>
                <c:pt idx="508">
                  <c:v>30.838168205526816</c:v>
                </c:pt>
                <c:pt idx="509">
                  <c:v>30.827688661323549</c:v>
                </c:pt>
                <c:pt idx="510">
                  <c:v>30.816941755500636</c:v>
                </c:pt>
                <c:pt idx="511">
                  <c:v>30.805927558240498</c:v>
                </c:pt>
                <c:pt idx="512">
                  <c:v>30.794646139707144</c:v>
                </c:pt>
                <c:pt idx="513">
                  <c:v>30.783097570046152</c:v>
                </c:pt>
                <c:pt idx="514">
                  <c:v>30.771281919384698</c:v>
                </c:pt>
                <c:pt idx="515">
                  <c:v>30.75919925783154</c:v>
                </c:pt>
                <c:pt idx="516">
                  <c:v>30.746849655477043</c:v>
                </c:pt>
                <c:pt idx="517">
                  <c:v>30.734233182393165</c:v>
                </c:pt>
                <c:pt idx="518">
                  <c:v>30.721349908633471</c:v>
                </c:pt>
                <c:pt idx="519">
                  <c:v>30.708199904233137</c:v>
                </c:pt>
                <c:pt idx="520">
                  <c:v>30.694783239208959</c:v>
                </c:pt>
                <c:pt idx="521">
                  <c:v>30.681099983559353</c:v>
                </c:pt>
                <c:pt idx="522">
                  <c:v>30.667150207264353</c:v>
                </c:pt>
                <c:pt idx="523">
                  <c:v>30.652933980285628</c:v>
                </c:pt>
                <c:pt idx="524">
                  <c:v>30.638451372566486</c:v>
                </c:pt>
                <c:pt idx="525">
                  <c:v>30.623702454031871</c:v>
                </c:pt>
                <c:pt idx="526">
                  <c:v>30.608687294588371</c:v>
                </c:pt>
                <c:pt idx="527">
                  <c:v>30.593405964124223</c:v>
                </c:pt>
                <c:pt idx="528">
                  <c:v>30.577858532509325</c:v>
                </c:pt>
                <c:pt idx="529">
                  <c:v>30.562045069595221</c:v>
                </c:pt>
                <c:pt idx="530">
                  <c:v>30.545965645215137</c:v>
                </c:pt>
                <c:pt idx="531">
                  <c:v>30.529620329183949</c:v>
                </c:pt>
                <c:pt idx="532">
                  <c:v>30.51300919129822</c:v>
                </c:pt>
                <c:pt idx="533">
                  <c:v>30.496132301336189</c:v>
                </c:pt>
                <c:pt idx="534">
                  <c:v>30.478989729057773</c:v>
                </c:pt>
                <c:pt idx="535">
                  <c:v>30.461581544204577</c:v>
                </c:pt>
                <c:pt idx="536">
                  <c:v>30.443907816499909</c:v>
                </c:pt>
                <c:pt idx="537">
                  <c:v>30.42596861564876</c:v>
                </c:pt>
                <c:pt idx="538">
                  <c:v>30.407764011337836</c:v>
                </c:pt>
                <c:pt idx="539">
                  <c:v>30.389294073235543</c:v>
                </c:pt>
                <c:pt idx="540">
                  <c:v>30.370558870992003</c:v>
                </c:pt>
                <c:pt idx="541">
                  <c:v>30.351558474239052</c:v>
                </c:pt>
                <c:pt idx="542">
                  <c:v>30.332292952590247</c:v>
                </c:pt>
                <c:pt idx="543">
                  <c:v>30.312762375640876</c:v>
                </c:pt>
                <c:pt idx="544">
                  <c:v>30.292966812967954</c:v>
                </c:pt>
                <c:pt idx="545">
                  <c:v>30.272906334130234</c:v>
                </c:pt>
                <c:pt idx="546">
                  <c:v>30.252581008668209</c:v>
                </c:pt>
                <c:pt idx="547">
                  <c:v>30.231990906104119</c:v>
                </c:pt>
                <c:pt idx="548">
                  <c:v>30.211136095941953</c:v>
                </c:pt>
                <c:pt idx="549">
                  <c:v>30.190016647667452</c:v>
                </c:pt>
                <c:pt idx="550">
                  <c:v>30.168632630748125</c:v>
                </c:pt>
                <c:pt idx="551">
                  <c:v>30.146984114633234</c:v>
                </c:pt>
                <c:pt idx="552">
                  <c:v>30.125071168753827</c:v>
                </c:pt>
                <c:pt idx="553">
                  <c:v>30.102893862522713</c:v>
                </c:pt>
                <c:pt idx="554">
                  <c:v>30.080452265334483</c:v>
                </c:pt>
                <c:pt idx="555">
                  <c:v>30.057746446565513</c:v>
                </c:pt>
                <c:pt idx="556">
                  <c:v>30.034776475573974</c:v>
                </c:pt>
                <c:pt idx="557">
                  <c:v>30.011542421699819</c:v>
                </c:pt>
                <c:pt idx="558">
                  <c:v>29.988044354264808</c:v>
                </c:pt>
                <c:pt idx="559">
                  <c:v>29.964282342572496</c:v>
                </c:pt>
                <c:pt idx="560">
                  <c:v>29.940256455908255</c:v>
                </c:pt>
                <c:pt idx="561">
                  <c:v>29.915966763539263</c:v>
                </c:pt>
                <c:pt idx="562">
                  <c:v>29.891413334714517</c:v>
                </c:pt>
                <c:pt idx="563">
                  <c:v>29.86659623866484</c:v>
                </c:pt>
                <c:pt idx="564">
                  <c:v>29.841515544602874</c:v>
                </c:pt>
                <c:pt idx="565">
                  <c:v>29.8161713217231</c:v>
                </c:pt>
                <c:pt idx="566">
                  <c:v>29.790563639201832</c:v>
                </c:pt>
                <c:pt idx="567">
                  <c:v>29.764692566197226</c:v>
                </c:pt>
                <c:pt idx="568">
                  <c:v>29.738558171849284</c:v>
                </c:pt>
                <c:pt idx="569">
                  <c:v>29.71216052527986</c:v>
                </c:pt>
                <c:pt idx="570">
                  <c:v>29.685499695592657</c:v>
                </c:pt>
                <c:pt idx="571">
                  <c:v>29.658575751873251</c:v>
                </c:pt>
                <c:pt idx="572">
                  <c:v>29.631388763189069</c:v>
                </c:pt>
                <c:pt idx="573">
                  <c:v>29.603938798589418</c:v>
                </c:pt>
                <c:pt idx="574">
                  <c:v>29.576225927105472</c:v>
                </c:pt>
                <c:pt idx="575">
                  <c:v>29.54825021775029</c:v>
                </c:pt>
                <c:pt idx="576">
                  <c:v>29.520011739518814</c:v>
                </c:pt>
                <c:pt idx="577">
                  <c:v>29.491510561387873</c:v>
                </c:pt>
                <c:pt idx="578">
                  <c:v>29.462746752316193</c:v>
                </c:pt>
                <c:pt idx="579">
                  <c:v>29.433720381244395</c:v>
                </c:pt>
                <c:pt idx="580">
                  <c:v>29.404431517095002</c:v>
                </c:pt>
                <c:pt idx="581">
                  <c:v>29.374880228772451</c:v>
                </c:pt>
                <c:pt idx="582">
                  <c:v>29.345066585163082</c:v>
                </c:pt>
                <c:pt idx="583">
                  <c:v>29.314990655135158</c:v>
                </c:pt>
                <c:pt idx="584">
                  <c:v>29.284652507538869</c:v>
                </c:pt>
                <c:pt idx="585">
                  <c:v>29.254052211206321</c:v>
                </c:pt>
                <c:pt idx="586">
                  <c:v>29.223189834951565</c:v>
                </c:pt>
                <c:pt idx="587">
                  <c:v>29.192065447570574</c:v>
                </c:pt>
                <c:pt idx="588">
                  <c:v>29.160679117841269</c:v>
                </c:pt>
                <c:pt idx="589">
                  <c:v>29.129030914523522</c:v>
                </c:pt>
                <c:pt idx="590">
                  <c:v>29.097120906359144</c:v>
                </c:pt>
                <c:pt idx="591">
                  <c:v>29.064949162071908</c:v>
                </c:pt>
                <c:pt idx="592">
                  <c:v>29.032515750367548</c:v>
                </c:pt>
                <c:pt idx="593">
                  <c:v>28.99982073993376</c:v>
                </c:pt>
                <c:pt idx="594">
                  <c:v>28.966864199440213</c:v>
                </c:pt>
                <c:pt idx="595">
                  <c:v>28.933646197538543</c:v>
                </c:pt>
                <c:pt idx="596">
                  <c:v>28.900166802862373</c:v>
                </c:pt>
                <c:pt idx="597">
                  <c:v>28.866426084027303</c:v>
                </c:pt>
                <c:pt idx="598">
                  <c:v>28.832424109630931</c:v>
                </c:pt>
                <c:pt idx="599">
                  <c:v>28.798160948252836</c:v>
                </c:pt>
                <c:pt idx="600">
                  <c:v>28.763636668454605</c:v>
                </c:pt>
                <c:pt idx="601">
                  <c:v>28.728851338779819</c:v>
                </c:pt>
                <c:pt idx="602">
                  <c:v>28.693805027754074</c:v>
                </c:pt>
                <c:pt idx="603">
                  <c:v>28.658497803884973</c:v>
                </c:pt>
                <c:pt idx="604">
                  <c:v>28.622929735662137</c:v>
                </c:pt>
                <c:pt idx="605">
                  <c:v>28.58710089155721</c:v>
                </c:pt>
                <c:pt idx="606">
                  <c:v>28.551011340023862</c:v>
                </c:pt>
                <c:pt idx="607">
                  <c:v>28.51466114949779</c:v>
                </c:pt>
                <c:pt idx="608">
                  <c:v>28.478050388396731</c:v>
                </c:pt>
                <c:pt idx="609">
                  <c:v>28.44117912512046</c:v>
                </c:pt>
                <c:pt idx="610">
                  <c:v>28.404047428050802</c:v>
                </c:pt>
                <c:pt idx="611">
                  <c:v>28.366655365551622</c:v>
                </c:pt>
                <c:pt idx="612">
                  <c:v>28.329003005968847</c:v>
                </c:pt>
                <c:pt idx="613">
                  <c:v>28.291090417630464</c:v>
                </c:pt>
                <c:pt idx="614">
                  <c:v>28.252917668846521</c:v>
                </c:pt>
                <c:pt idx="615">
                  <c:v>28.214484827909132</c:v>
                </c:pt>
                <c:pt idx="616">
                  <c:v>28.17579196309249</c:v>
                </c:pt>
                <c:pt idx="617">
                  <c:v>28.136839142652864</c:v>
                </c:pt>
                <c:pt idx="618">
                  <c:v>28.097626434828602</c:v>
                </c:pt>
                <c:pt idx="619">
                  <c:v>28.058153907840143</c:v>
                </c:pt>
                <c:pt idx="620">
                  <c:v>28.018421629890021</c:v>
                </c:pt>
                <c:pt idx="621">
                  <c:v>27.978429669162857</c:v>
                </c:pt>
                <c:pt idx="622">
                  <c:v>27.938178093825385</c:v>
                </c:pt>
                <c:pt idx="623">
                  <c:v>27.897666972026439</c:v>
                </c:pt>
                <c:pt idx="624">
                  <c:v>27.856896371896966</c:v>
                </c:pt>
                <c:pt idx="625">
                  <c:v>27.815866361550029</c:v>
                </c:pt>
                <c:pt idx="626">
                  <c:v>27.774577009080804</c:v>
                </c:pt>
                <c:pt idx="627">
                  <c:v>27.733028382566605</c:v>
                </c:pt>
                <c:pt idx="628">
                  <c:v>27.691220550066866</c:v>
                </c:pt>
                <c:pt idx="629">
                  <c:v>27.64915357962316</c:v>
                </c:pt>
                <c:pt idx="630">
                  <c:v>27.606827539259193</c:v>
                </c:pt>
                <c:pt idx="631">
                  <c:v>27.564242496980821</c:v>
                </c:pt>
                <c:pt idx="632">
                  <c:v>27.521398520776049</c:v>
                </c:pt>
                <c:pt idx="633">
                  <c:v>27.47829567861503</c:v>
                </c:pt>
                <c:pt idx="634">
                  <c:v>27.434934038450077</c:v>
                </c:pt>
                <c:pt idx="635">
                  <c:v>27.39131366821567</c:v>
                </c:pt>
                <c:pt idx="636">
                  <c:v>27.347434635828446</c:v>
                </c:pt>
                <c:pt idx="637">
                  <c:v>27.303297009187222</c:v>
                </c:pt>
                <c:pt idx="638">
                  <c:v>27.258900856172996</c:v>
                </c:pt>
                <c:pt idx="639">
                  <c:v>27.214246244648933</c:v>
                </c:pt>
                <c:pt idx="640">
                  <c:v>27.169333242460397</c:v>
                </c:pt>
                <c:pt idx="641">
                  <c:v>27.124161917434932</c:v>
                </c:pt>
                <c:pt idx="642">
                  <c:v>27.078732337382291</c:v>
                </c:pt>
                <c:pt idx="643">
                  <c:v>27.033044570094411</c:v>
                </c:pt>
                <c:pt idx="644">
                  <c:v>26.987098683345447</c:v>
                </c:pt>
                <c:pt idx="645">
                  <c:v>26.940894744891754</c:v>
                </c:pt>
                <c:pt idx="646">
                  <c:v>26.894432822471906</c:v>
                </c:pt>
                <c:pt idx="647">
                  <c:v>26.847712983806691</c:v>
                </c:pt>
                <c:pt idx="648">
                  <c:v>26.800735296599125</c:v>
                </c:pt>
                <c:pt idx="649">
                  <c:v>26.753499828534451</c:v>
                </c:pt>
                <c:pt idx="650">
                  <c:v>26.706006647280145</c:v>
                </c:pt>
                <c:pt idx="651">
                  <c:v>26.658255820485916</c:v>
                </c:pt>
                <c:pt idx="652">
                  <c:v>26.610247415783721</c:v>
                </c:pt>
                <c:pt idx="653">
                  <c:v>26.561981500787763</c:v>
                </c:pt>
                <c:pt idx="654">
                  <c:v>26.513458143094493</c:v>
                </c:pt>
                <c:pt idx="655">
                  <c:v>26.464677410282615</c:v>
                </c:pt>
                <c:pt idx="656">
                  <c:v>26.415639369913102</c:v>
                </c:pt>
                <c:pt idx="657">
                  <c:v>26.366344089529182</c:v>
                </c:pt>
                <c:pt idx="658">
                  <c:v>26.316791636656365</c:v>
                </c:pt>
                <c:pt idx="659">
                  <c:v>26.266982078802425</c:v>
                </c:pt>
                <c:pt idx="660">
                  <c:v>26.216915483457424</c:v>
                </c:pt>
                <c:pt idx="661">
                  <c:v>26.166591918093701</c:v>
                </c:pt>
                <c:pt idx="662">
                  <c:v>26.116011450165885</c:v>
                </c:pt>
                <c:pt idx="663">
                  <c:v>26.065174147110898</c:v>
                </c:pt>
                <c:pt idx="664">
                  <c:v>26.014080076347966</c:v>
                </c:pt>
                <c:pt idx="665">
                  <c:v>25.962729305278611</c:v>
                </c:pt>
                <c:pt idx="666">
                  <c:v>25.911121901286659</c:v>
                </c:pt>
                <c:pt idx="667">
                  <c:v>25.859257931738256</c:v>
                </c:pt>
                <c:pt idx="668">
                  <c:v>25.80713746398186</c:v>
                </c:pt>
                <c:pt idx="669">
                  <c:v>25.754760565348249</c:v>
                </c:pt>
                <c:pt idx="670">
                  <c:v>25.70212730315053</c:v>
                </c:pt>
                <c:pt idx="671">
                  <c:v>25.649237744684136</c:v>
                </c:pt>
                <c:pt idx="672">
                  <c:v>25.596091957226839</c:v>
                </c:pt>
                <c:pt idx="673">
                  <c:v>25.542690008038754</c:v>
                </c:pt>
                <c:pt idx="674">
                  <c:v>25.489031964362329</c:v>
                </c:pt>
                <c:pt idx="675">
                  <c:v>25.435117893422369</c:v>
                </c:pt>
                <c:pt idx="676">
                  <c:v>25.38094786242603</c:v>
                </c:pt>
                <c:pt idx="677">
                  <c:v>25.326521938562827</c:v>
                </c:pt>
                <c:pt idx="678">
                  <c:v>25.271840189004639</c:v>
                </c:pt>
                <c:pt idx="679">
                  <c:v>25.216902680905708</c:v>
                </c:pt>
                <c:pt idx="680">
                  <c:v>25.161709481402657</c:v>
                </c:pt>
                <c:pt idx="681">
                  <c:v>25.10626065761447</c:v>
                </c:pt>
                <c:pt idx="682">
                  <c:v>25.050556276642531</c:v>
                </c:pt>
                <c:pt idx="683">
                  <c:v>24.994596405570597</c:v>
                </c:pt>
                <c:pt idx="684">
                  <c:v>24.938381111464818</c:v>
                </c:pt>
                <c:pt idx="685">
                  <c:v>24.881910461373742</c:v>
                </c:pt>
                <c:pt idx="686">
                  <c:v>24.825184522328314</c:v>
                </c:pt>
                <c:pt idx="687">
                  <c:v>24.768203361341889</c:v>
                </c:pt>
                <c:pt idx="688">
                  <c:v>24.710967045410221</c:v>
                </c:pt>
                <c:pt idx="689">
                  <c:v>24.653475641511484</c:v>
                </c:pt>
                <c:pt idx="690">
                  <c:v>24.595729216606273</c:v>
                </c:pt>
                <c:pt idx="691">
                  <c:v>24.5377278376376</c:v>
                </c:pt>
                <c:pt idx="692">
                  <c:v>24.479471571530905</c:v>
                </c:pt>
                <c:pt idx="693">
                  <c:v>24.420960485194062</c:v>
                </c:pt>
                <c:pt idx="694">
                  <c:v>24.362194645517384</c:v>
                </c:pt>
                <c:pt idx="695">
                  <c:v>24.303174119373619</c:v>
                </c:pt>
                <c:pt idx="696">
                  <c:v>24.24389897361797</c:v>
                </c:pt>
                <c:pt idx="697">
                  <c:v>24.184369275088081</c:v>
                </c:pt>
                <c:pt idx="698">
                  <c:v>24.124585090604054</c:v>
                </c:pt>
                <c:pt idx="699">
                  <c:v>24.064546486968457</c:v>
                </c:pt>
                <c:pt idx="700">
                  <c:v>24.004253530966313</c:v>
                </c:pt>
                <c:pt idx="701">
                  <c:v>23.943706289365117</c:v>
                </c:pt>
                <c:pt idx="702">
                  <c:v>23.882904828914842</c:v>
                </c:pt>
                <c:pt idx="703">
                  <c:v>23.821849216347935</c:v>
                </c:pt>
                <c:pt idx="704">
                  <c:v>23.760539518379328</c:v>
                </c:pt>
                <c:pt idx="705">
                  <c:v>23.698975801706435</c:v>
                </c:pt>
                <c:pt idx="706">
                  <c:v>23.637158133009173</c:v>
                </c:pt>
                <c:pt idx="707">
                  <c:v>23.575086578949943</c:v>
                </c:pt>
                <c:pt idx="708">
                  <c:v>23.512761206173654</c:v>
                </c:pt>
                <c:pt idx="709">
                  <c:v>23.450182081307716</c:v>
                </c:pt>
                <c:pt idx="710">
                  <c:v>23.387349270962059</c:v>
                </c:pt>
                <c:pt idx="711">
                  <c:v>23.324262841729116</c:v>
                </c:pt>
                <c:pt idx="712">
                  <c:v>23.260922860183847</c:v>
                </c:pt>
                <c:pt idx="713">
                  <c:v>23.197329392883734</c:v>
                </c:pt>
                <c:pt idx="714">
                  <c:v>23.133482506368789</c:v>
                </c:pt>
                <c:pt idx="715">
                  <c:v>23.069382267161551</c:v>
                </c:pt>
                <c:pt idx="716">
                  <c:v>23.005028741767106</c:v>
                </c:pt>
                <c:pt idx="717">
                  <c:v>22.940421996673077</c:v>
                </c:pt>
                <c:pt idx="718">
                  <c:v>22.875562098349636</c:v>
                </c:pt>
                <c:pt idx="719">
                  <c:v>22.810449113249508</c:v>
                </c:pt>
                <c:pt idx="720">
                  <c:v>22.745083107807964</c:v>
                </c:pt>
                <c:pt idx="721">
                  <c:v>22.679464148442847</c:v>
                </c:pt>
                <c:pt idx="722">
                  <c:v>22.613592301554565</c:v>
                </c:pt>
                <c:pt idx="723">
                  <c:v>22.547467633526093</c:v>
                </c:pt>
                <c:pt idx="724">
                  <c:v>22.481090210722975</c:v>
                </c:pt>
                <c:pt idx="725">
                  <c:v>22.414460099493347</c:v>
                </c:pt>
                <c:pt idx="726">
                  <c:v>22.347577366167915</c:v>
                </c:pt>
                <c:pt idx="727">
                  <c:v>22.28044207705998</c:v>
                </c:pt>
                <c:pt idx="728">
                  <c:v>22.213054298465437</c:v>
                </c:pt>
                <c:pt idx="729">
                  <c:v>22.145414096662776</c:v>
                </c:pt>
                <c:pt idx="730">
                  <c:v>22.077521537913086</c:v>
                </c:pt>
                <c:pt idx="731">
                  <c:v>22.009376688460069</c:v>
                </c:pt>
                <c:pt idx="732">
                  <c:v>21.940979614530033</c:v>
                </c:pt>
                <c:pt idx="733">
                  <c:v>21.872330382331903</c:v>
                </c:pt>
                <c:pt idx="734">
                  <c:v>21.803429058057226</c:v>
                </c:pt>
                <c:pt idx="735">
                  <c:v>21.734275707880172</c:v>
                </c:pt>
                <c:pt idx="736">
                  <c:v>21.664870397957536</c:v>
                </c:pt>
                <c:pt idx="737">
                  <c:v>21.595213194428755</c:v>
                </c:pt>
                <c:pt idx="738">
                  <c:v>21.525304163415903</c:v>
                </c:pt>
                <c:pt idx="739">
                  <c:v>21.455143371023691</c:v>
                </c:pt>
                <c:pt idx="740">
                  <c:v>21.384730883339483</c:v>
                </c:pt>
                <c:pt idx="741">
                  <c:v>21.314066766433292</c:v>
                </c:pt>
                <c:pt idx="742">
                  <c:v>21.243151086357791</c:v>
                </c:pt>
                <c:pt idx="743">
                  <c:v>21.171983909148306</c:v>
                </c:pt>
                <c:pt idx="744">
                  <c:v>21.10056530082284</c:v>
                </c:pt>
                <c:pt idx="745">
                  <c:v>21.02889532738206</c:v>
                </c:pt>
                <c:pt idx="746">
                  <c:v>20.956974054809308</c:v>
                </c:pt>
                <c:pt idx="747">
                  <c:v>20.884801549070605</c:v>
                </c:pt>
                <c:pt idx="748">
                  <c:v>20.812377876114656</c:v>
                </c:pt>
                <c:pt idx="749">
                  <c:v>20.739703101872859</c:v>
                </c:pt>
                <c:pt idx="750">
                  <c:v>20.666777292259304</c:v>
                </c:pt>
                <c:pt idx="751">
                  <c:v>20.59360051317077</c:v>
                </c:pt>
                <c:pt idx="752">
                  <c:v>20.52017283048675</c:v>
                </c:pt>
                <c:pt idx="753">
                  <c:v>20.446494310069433</c:v>
                </c:pt>
                <c:pt idx="754">
                  <c:v>20.372565017763726</c:v>
                </c:pt>
                <c:pt idx="755">
                  <c:v>20.298385019397248</c:v>
                </c:pt>
                <c:pt idx="756">
                  <c:v>20.223954380780341</c:v>
                </c:pt>
                <c:pt idx="757">
                  <c:v>20.14927316770607</c:v>
                </c:pt>
                <c:pt idx="758">
                  <c:v>20.074341445950232</c:v>
                </c:pt>
                <c:pt idx="759">
                  <c:v>19.999159281271357</c:v>
                </c:pt>
                <c:pt idx="760">
                  <c:v>19.923726739410707</c:v>
                </c:pt>
                <c:pt idx="761">
                  <c:v>19.848043886092295</c:v>
                </c:pt>
                <c:pt idx="762">
                  <c:v>19.772110787022878</c:v>
                </c:pt>
                <c:pt idx="763">
                  <c:v>19.69592750789197</c:v>
                </c:pt>
                <c:pt idx="764">
                  <c:v>19.619494114371832</c:v>
                </c:pt>
                <c:pt idx="765">
                  <c:v>19.542810672117493</c:v>
                </c:pt>
                <c:pt idx="766">
                  <c:v>19.465877246766748</c:v>
                </c:pt>
                <c:pt idx="767">
                  <c:v>19.388693903940158</c:v>
                </c:pt>
                <c:pt idx="768">
                  <c:v>19.311260709241058</c:v>
                </c:pt>
                <c:pt idx="769">
                  <c:v>19.233577728255565</c:v>
                </c:pt>
                <c:pt idx="770">
                  <c:v>19.15564502655258</c:v>
                </c:pt>
                <c:pt idx="771">
                  <c:v>19.077462669683793</c:v>
                </c:pt>
                <c:pt idx="772">
                  <c:v>18.999030723183687</c:v>
                </c:pt>
                <c:pt idx="773">
                  <c:v>18.920349252569537</c:v>
                </c:pt>
                <c:pt idx="774">
                  <c:v>18.841418323341422</c:v>
                </c:pt>
                <c:pt idx="775">
                  <c:v>18.762238000982233</c:v>
                </c:pt>
                <c:pt idx="776">
                  <c:v>18.682808350957661</c:v>
                </c:pt>
                <c:pt idx="777">
                  <c:v>18.60312943871622</c:v>
                </c:pt>
                <c:pt idx="778">
                  <c:v>18.523201329689243</c:v>
                </c:pt>
                <c:pt idx="779">
                  <c:v>18.443024089290883</c:v>
                </c:pt>
                <c:pt idx="780">
                  <c:v>18.362597782918129</c:v>
                </c:pt>
                <c:pt idx="781">
                  <c:v>18.281922475950797</c:v>
                </c:pt>
                <c:pt idx="782">
                  <c:v>18.200998233751548</c:v>
                </c:pt>
                <c:pt idx="783">
                  <c:v>18.119825121665876</c:v>
                </c:pt>
                <c:pt idx="784">
                  <c:v>18.038403205022124</c:v>
                </c:pt>
                <c:pt idx="785">
                  <c:v>17.956732549131491</c:v>
                </c:pt>
                <c:pt idx="786">
                  <c:v>17.874813219288029</c:v>
                </c:pt>
                <c:pt idx="787">
                  <c:v>17.792645280768653</c:v>
                </c:pt>
                <c:pt idx="788">
                  <c:v>17.710228798833135</c:v>
                </c:pt>
                <c:pt idx="789">
                  <c:v>17.627563838724125</c:v>
                </c:pt>
                <c:pt idx="790">
                  <c:v>17.544650465667146</c:v>
                </c:pt>
                <c:pt idx="791">
                  <c:v>17.461488744870596</c:v>
                </c:pt>
                <c:pt idx="792">
                  <c:v>17.378078741525755</c:v>
                </c:pt>
                <c:pt idx="793">
                  <c:v>17.294420520806788</c:v>
                </c:pt>
                <c:pt idx="794">
                  <c:v>17.210514147870764</c:v>
                </c:pt>
                <c:pt idx="795">
                  <c:v>17.126359687857633</c:v>
                </c:pt>
                <c:pt idx="796">
                  <c:v>17.041957205890256</c:v>
                </c:pt>
                <c:pt idx="797">
                  <c:v>16.957306767074392</c:v>
                </c:pt>
                <c:pt idx="798">
                  <c:v>16.87240843649872</c:v>
                </c:pt>
                <c:pt idx="799">
                  <c:v>16.787262279234824</c:v>
                </c:pt>
                <c:pt idx="800">
                  <c:v>16.701868360337212</c:v>
                </c:pt>
                <c:pt idx="801">
                  <c:v>16.61622674484331</c:v>
                </c:pt>
                <c:pt idx="802">
                  <c:v>16.530337497773473</c:v>
                </c:pt>
                <c:pt idx="803">
                  <c:v>16.444200684130994</c:v>
                </c:pt>
                <c:pt idx="804">
                  <c:v>16.357816368902093</c:v>
                </c:pt>
                <c:pt idx="805">
                  <c:v>16.27118461705594</c:v>
                </c:pt>
                <c:pt idx="806">
                  <c:v>16.184305493544645</c:v>
                </c:pt>
                <c:pt idx="807">
                  <c:v>16.097179063303273</c:v>
                </c:pt>
                <c:pt idx="808">
                  <c:v>16.009805391249841</c:v>
                </c:pt>
                <c:pt idx="809">
                  <c:v>15.922184542285324</c:v>
                </c:pt>
                <c:pt idx="810">
                  <c:v>15.83431658129366</c:v>
                </c:pt>
                <c:pt idx="811">
                  <c:v>15.746201573141756</c:v>
                </c:pt>
                <c:pt idx="812">
                  <c:v>15.657839582679491</c:v>
                </c:pt>
                <c:pt idx="813">
                  <c:v>15.569230674739723</c:v>
                </c:pt>
                <c:pt idx="814">
                  <c:v>15.480374914138288</c:v>
                </c:pt>
                <c:pt idx="815">
                  <c:v>15.391272365674013</c:v>
                </c:pt>
                <c:pt idx="816">
                  <c:v>15.301923094128709</c:v>
                </c:pt>
                <c:pt idx="817">
                  <c:v>15.212327164267187</c:v>
                </c:pt>
                <c:pt idx="818">
                  <c:v>15.122484640837252</c:v>
                </c:pt>
                <c:pt idx="819">
                  <c:v>15.032395588569717</c:v>
                </c:pt>
                <c:pt idx="820">
                  <c:v>14.942060072178402</c:v>
                </c:pt>
                <c:pt idx="821">
                  <c:v>14.851478156360141</c:v>
                </c:pt>
                <c:pt idx="822">
                  <c:v>14.76064990579478</c:v>
                </c:pt>
                <c:pt idx="823">
                  <c:v>14.669575385145194</c:v>
                </c:pt>
                <c:pt idx="824">
                  <c:v>14.578254659057279</c:v>
                </c:pt>
                <c:pt idx="825">
                  <c:v>14.486687792159962</c:v>
                </c:pt>
                <c:pt idx="826">
                  <c:v>14.394874849065205</c:v>
                </c:pt>
                <c:pt idx="827">
                  <c:v>14.302815894368011</c:v>
                </c:pt>
                <c:pt idx="828">
                  <c:v>14.210510992646425</c:v>
                </c:pt>
                <c:pt idx="829">
                  <c:v>14.11796020846154</c:v>
                </c:pt>
                <c:pt idx="830">
                  <c:v>14.025163606357504</c:v>
                </c:pt>
                <c:pt idx="831">
                  <c:v>13.93212125086152</c:v>
                </c:pt>
                <c:pt idx="832">
                  <c:v>13.838833206483853</c:v>
                </c:pt>
                <c:pt idx="833">
                  <c:v>13.745299537717836</c:v>
                </c:pt>
                <c:pt idx="834">
                  <c:v>13.651520309039871</c:v>
                </c:pt>
                <c:pt idx="835">
                  <c:v>13.557495584909434</c:v>
                </c:pt>
                <c:pt idx="836">
                  <c:v>13.46322542976908</c:v>
                </c:pt>
                <c:pt idx="837">
                  <c:v>13.368709908044451</c:v>
                </c:pt>
                <c:pt idx="838">
                  <c:v>13.273949084144276</c:v>
                </c:pt>
                <c:pt idx="839">
                  <c:v>13.178943022460373</c:v>
                </c:pt>
                <c:pt idx="840">
                  <c:v>13.083691787367664</c:v>
                </c:pt>
                <c:pt idx="841">
                  <c:v>12.988195443224166</c:v>
                </c:pt>
                <c:pt idx="842">
                  <c:v>12.892454054371006</c:v>
                </c:pt>
                <c:pt idx="843">
                  <c:v>12.79646768513242</c:v>
                </c:pt>
                <c:pt idx="844">
                  <c:v>12.700236399815758</c:v>
                </c:pt>
                <c:pt idx="845">
                  <c:v>12.603760262711491</c:v>
                </c:pt>
                <c:pt idx="846">
                  <c:v>12.507039338093215</c:v>
                </c:pt>
                <c:pt idx="847">
                  <c:v>12.410073690217651</c:v>
                </c:pt>
                <c:pt idx="848">
                  <c:v>12.312863383324654</c:v>
                </c:pt>
                <c:pt idx="849">
                  <c:v>12.215408481637215</c:v>
                </c:pt>
                <c:pt idx="850">
                  <c:v>12.117709049361471</c:v>
                </c:pt>
                <c:pt idx="851">
                  <c:v>12.019765150686698</c:v>
                </c:pt>
                <c:pt idx="852">
                  <c:v>11.921576849785328</c:v>
                </c:pt>
                <c:pt idx="853">
                  <c:v>11.823144210812947</c:v>
                </c:pt>
                <c:pt idx="854">
                  <c:v>11.724467297908294</c:v>
                </c:pt>
                <c:pt idx="855">
                  <c:v>11.625546175193278</c:v>
                </c:pt>
                <c:pt idx="856">
                  <c:v>11.526380906772975</c:v>
                </c:pt>
                <c:pt idx="857">
                  <c:v>11.426971556735632</c:v>
                </c:pt>
                <c:pt idx="858">
                  <c:v>11.327318189152676</c:v>
                </c:pt>
                <c:pt idx="859">
                  <c:v>11.22742086807871</c:v>
                </c:pt>
                <c:pt idx="860">
                  <c:v>11.127279657551524</c:v>
                </c:pt>
                <c:pt idx="861">
                  <c:v>11.026894621592103</c:v>
                </c:pt>
                <c:pt idx="862">
                  <c:v>10.92626582420462</c:v>
                </c:pt>
                <c:pt idx="863">
                  <c:v>10.825393329376451</c:v>
                </c:pt>
                <c:pt idx="864">
                  <c:v>10.724277201078175</c:v>
                </c:pt>
                <c:pt idx="865">
                  <c:v>10.622917503263579</c:v>
                </c:pt>
                <c:pt idx="866">
                  <c:v>10.521314299869658</c:v>
                </c:pt>
                <c:pt idx="867">
                  <c:v>10.419467654816627</c:v>
                </c:pt>
                <c:pt idx="868">
                  <c:v>10.317377632007922</c:v>
                </c:pt>
                <c:pt idx="869">
                  <c:v>10.215044295330205</c:v>
                </c:pt>
                <c:pt idx="870">
                  <c:v>10.112467708653366</c:v>
                </c:pt>
                <c:pt idx="871">
                  <c:v>10.009647935830531</c:v>
                </c:pt>
                <c:pt idx="872">
                  <c:v>9.9065850406980616</c:v>
                </c:pt>
                <c:pt idx="873">
                  <c:v>9.8032790870755644</c:v>
                </c:pt>
                <c:pt idx="874">
                  <c:v>9.6997301387658936</c:v>
                </c:pt>
                <c:pt idx="875">
                  <c:v>9.5959382595551528</c:v>
                </c:pt>
                <c:pt idx="876">
                  <c:v>9.4919035132127068</c:v>
                </c:pt>
                <c:pt idx="877">
                  <c:v>9.3876259634911747</c:v>
                </c:pt>
                <c:pt idx="878">
                  <c:v>9.2831056741264444</c:v>
                </c:pt>
                <c:pt idx="879">
                  <c:v>9.1783427088376719</c:v>
                </c:pt>
                <c:pt idx="880">
                  <c:v>9.0733371313272873</c:v>
                </c:pt>
                <c:pt idx="881">
                  <c:v>8.9680890052809996</c:v>
                </c:pt>
                <c:pt idx="882">
                  <c:v>8.8625983943677991</c:v>
                </c:pt>
                <c:pt idx="883">
                  <c:v>8.7568653622399637</c:v>
                </c:pt>
                <c:pt idx="884">
                  <c:v>8.6508899725330615</c:v>
                </c:pt>
                <c:pt idx="885">
                  <c:v>8.5446722888659572</c:v>
                </c:pt>
                <c:pt idx="886">
                  <c:v>8.4382123748408162</c:v>
                </c:pt>
                <c:pt idx="887">
                  <c:v>8.3315102940431061</c:v>
                </c:pt>
                <c:pt idx="888">
                  <c:v>8.2245661100416054</c:v>
                </c:pt>
                <c:pt idx="889">
                  <c:v>8.1173798863884041</c:v>
                </c:pt>
                <c:pt idx="890">
                  <c:v>8.0099516866189138</c:v>
                </c:pt>
                <c:pt idx="891">
                  <c:v>7.9022815742518624</c:v>
                </c:pt>
                <c:pt idx="892">
                  <c:v>7.794369612789307</c:v>
                </c:pt>
                <c:pt idx="893">
                  <c:v>7.686215865716636</c:v>
                </c:pt>
                <c:pt idx="894">
                  <c:v>7.5778203965025712</c:v>
                </c:pt>
                <c:pt idx="895">
                  <c:v>7.469183268599175</c:v>
                </c:pt>
                <c:pt idx="896">
                  <c:v>7.3603045454418528</c:v>
                </c:pt>
                <c:pt idx="897">
                  <c:v>7.25118429044936</c:v>
                </c:pt>
                <c:pt idx="898">
                  <c:v>7.1418225670238034</c:v>
                </c:pt>
                <c:pt idx="899">
                  <c:v>7.0322194385506451</c:v>
                </c:pt>
                <c:pt idx="900">
                  <c:v>6.9223749683987119</c:v>
                </c:pt>
                <c:pt idx="901">
                  <c:v>6.812289219920193</c:v>
                </c:pt>
                <c:pt idx="902">
                  <c:v>6.70196225645065</c:v>
                </c:pt>
                <c:pt idx="903">
                  <c:v>6.5913941413090171</c:v>
                </c:pt>
                <c:pt idx="904">
                  <c:v>6.4805849377976097</c:v>
                </c:pt>
                <c:pt idx="905">
                  <c:v>6.3695347092021244</c:v>
                </c:pt>
                <c:pt idx="906">
                  <c:v>6.2582435187916445</c:v>
                </c:pt>
                <c:pt idx="907">
                  <c:v>6.146711429818648</c:v>
                </c:pt>
                <c:pt idx="908">
                  <c:v>6.0349385055190066</c:v>
                </c:pt>
                <c:pt idx="909">
                  <c:v>5.9229248091119944</c:v>
                </c:pt>
                <c:pt idx="910">
                  <c:v>5.8106704038002883</c:v>
                </c:pt>
                <c:pt idx="911">
                  <c:v>5.6981753527699768</c:v>
                </c:pt>
                <c:pt idx="912">
                  <c:v>5.5854397191905605</c:v>
                </c:pt>
                <c:pt idx="913">
                  <c:v>5.4724635662149597</c:v>
                </c:pt>
                <c:pt idx="914">
                  <c:v>5.359246956979514</c:v>
                </c:pt>
                <c:pt idx="915">
                  <c:v>5.2457899546039934</c:v>
                </c:pt>
                <c:pt idx="916">
                  <c:v>5.1320926221915961</c:v>
                </c:pt>
                <c:pt idx="917">
                  <c:v>5.0181550228289566</c:v>
                </c:pt>
                <c:pt idx="918">
                  <c:v>4.9039772195861504</c:v>
                </c:pt>
                <c:pt idx="919">
                  <c:v>4.7895592755166945</c:v>
                </c:pt>
                <c:pt idx="920">
                  <c:v>4.6749012536575574</c:v>
                </c:pt>
                <c:pt idx="921">
                  <c:v>4.5600032170291582</c:v>
                </c:pt>
                <c:pt idx="922">
                  <c:v>4.4448652286353738</c:v>
                </c:pt>
                <c:pt idx="923">
                  <c:v>4.329487351463543</c:v>
                </c:pt>
                <c:pt idx="924">
                  <c:v>4.2138696484844704</c:v>
                </c:pt>
                <c:pt idx="925">
                  <c:v>4.0980121826524289</c:v>
                </c:pt>
                <c:pt idx="926">
                  <c:v>3.9819150169051691</c:v>
                </c:pt>
                <c:pt idx="927">
                  <c:v>3.8655782141639179</c:v>
                </c:pt>
                <c:pt idx="928">
                  <c:v>3.749001837333386</c:v>
                </c:pt>
                <c:pt idx="929">
                  <c:v>3.6321859493017721</c:v>
                </c:pt>
                <c:pt idx="930">
                  <c:v>3.5151306129407662</c:v>
                </c:pt>
                <c:pt idx="931">
                  <c:v>3.3978358911055553</c:v>
                </c:pt>
                <c:pt idx="932">
                  <c:v>3.2803018466348264</c:v>
                </c:pt>
                <c:pt idx="933">
                  <c:v>3.1625285423507705</c:v>
                </c:pt>
                <c:pt idx="934">
                  <c:v>3.0445160410590897</c:v>
                </c:pt>
                <c:pt idx="935">
                  <c:v>2.9262644055489977</c:v>
                </c:pt>
                <c:pt idx="936">
                  <c:v>2.8077736985932273</c:v>
                </c:pt>
                <c:pt idx="937">
                  <c:v>2.6890439829480326</c:v>
                </c:pt>
                <c:pt idx="938">
                  <c:v>2.5700753213531948</c:v>
                </c:pt>
                <c:pt idx="939">
                  <c:v>2.4508677765320259</c:v>
                </c:pt>
                <c:pt idx="940">
                  <c:v>2.3314214111913723</c:v>
                </c:pt>
                <c:pt idx="941">
                  <c:v>2.2117362880216205</c:v>
                </c:pt>
                <c:pt idx="942">
                  <c:v>2.0918124696967006</c:v>
                </c:pt>
                <c:pt idx="943">
                  <c:v>1.9716500188740915</c:v>
                </c:pt>
                <c:pt idx="944">
                  <c:v>1.8512489981948232</c:v>
                </c:pt>
                <c:pt idx="945">
                  <c:v>1.7306094702834833</c:v>
                </c:pt>
                <c:pt idx="946">
                  <c:v>1.6097314977482202</c:v>
                </c:pt>
                <c:pt idx="947">
                  <c:v>1.4886151431807475</c:v>
                </c:pt>
                <c:pt idx="948">
                  <c:v>1.3672604691563488</c:v>
                </c:pt>
                <c:pt idx="949">
                  <c:v>1.2456675382338815</c:v>
                </c:pt>
                <c:pt idx="950">
                  <c:v>1.1238364129557812</c:v>
                </c:pt>
                <c:pt idx="951">
                  <c:v>1.0017671558480665</c:v>
                </c:pt>
                <c:pt idx="952">
                  <c:v>0.87945982942034262</c:v>
                </c:pt>
                <c:pt idx="953">
                  <c:v>0.75691449616580597</c:v>
                </c:pt>
                <c:pt idx="954">
                  <c:v>0.63413121856124866</c:v>
                </c:pt>
                <c:pt idx="955">
                  <c:v>0.51111005906706253</c:v>
                </c:pt>
                <c:pt idx="956">
                  <c:v>0.38785108012724367</c:v>
                </c:pt>
                <c:pt idx="957">
                  <c:v>0.26435434416939652</c:v>
                </c:pt>
                <c:pt idx="958">
                  <c:v>0.1406199136047383</c:v>
                </c:pt>
                <c:pt idx="959">
                  <c:v>1.6647850828103303E-2</c:v>
                </c:pt>
                <c:pt idx="960">
                  <c:v>-0.10756178178205283</c:v>
                </c:pt>
                <c:pt idx="961">
                  <c:v>-0.2320089218636488</c:v>
                </c:pt>
                <c:pt idx="962">
                  <c:v>-0.35669350707097336</c:v>
                </c:pt>
                <c:pt idx="963">
                  <c:v>-0.48161547507468094</c:v>
                </c:pt>
                <c:pt idx="964">
                  <c:v>-0.6067747635617875</c:v>
                </c:pt>
                <c:pt idx="965">
                  <c:v>-0.73217131023566628</c:v>
                </c:pt>
                <c:pt idx="966">
                  <c:v>-0.85780505281604302</c:v>
                </c:pt>
                <c:pt idx="967">
                  <c:v>-0.98367592903899248</c:v>
                </c:pt>
                <c:pt idx="968">
                  <c:v>-1.1097838766569335</c:v>
                </c:pt>
                <c:pt idx="969">
                  <c:v>-1.2361288334386247</c:v>
                </c:pt>
                <c:pt idx="970">
                  <c:v>-1.3627107371691607</c:v>
                </c:pt>
                <c:pt idx="971">
                  <c:v>-1.4895295256499674</c:v>
                </c:pt>
                <c:pt idx="972">
                  <c:v>-1.616585136698798</c:v>
                </c:pt>
                <c:pt idx="973">
                  <c:v>-1.7438775081497284</c:v>
                </c:pt>
                <c:pt idx="974">
                  <c:v>-1.8714065778531528</c:v>
                </c:pt>
                <c:pt idx="975">
                  <c:v>-1.9991722836757799</c:v>
                </c:pt>
                <c:pt idx="976">
                  <c:v>-2.1271745635006285</c:v>
                </c:pt>
                <c:pt idx="977">
                  <c:v>-2.2554133552270232</c:v>
                </c:pt>
                <c:pt idx="978">
                  <c:v>-2.3838885967705896</c:v>
                </c:pt>
                <c:pt idx="979">
                  <c:v>-2.5126002260632507</c:v>
                </c:pt>
                <c:pt idx="980">
                  <c:v>-2.6415481810532229</c:v>
                </c:pt>
                <c:pt idx="981">
                  <c:v>-2.7707323997050102</c:v>
                </c:pt>
                <c:pt idx="982">
                  <c:v>-2.9001528199994016</c:v>
                </c:pt>
                <c:pt idx="983">
                  <c:v>-3.0298093799334653</c:v>
                </c:pt>
                <c:pt idx="984">
                  <c:v>-3.1597020175205466</c:v>
                </c:pt>
                <c:pt idx="985">
                  <c:v>-3.2898306707902609</c:v>
                </c:pt>
                <c:pt idx="986">
                  <c:v>-3.4201952777884919</c:v>
                </c:pt>
                <c:pt idx="987">
                  <c:v>-3.5507957765773863</c:v>
                </c:pt>
                <c:pt idx="988">
                  <c:v>-3.6816321052353485</c:v>
                </c:pt>
                <c:pt idx="989">
                  <c:v>-3.8127042018570378</c:v>
                </c:pt>
                <c:pt idx="990">
                  <c:v>-3.9440120045533642</c:v>
                </c:pt>
                <c:pt idx="991">
                  <c:v>-4.0755554514514829</c:v>
                </c:pt>
                <c:pt idx="992">
                  <c:v>-4.207334480694791</c:v>
                </c:pt>
                <c:pt idx="993">
                  <c:v>-4.3393490304429223</c:v>
                </c:pt>
                <c:pt idx="994">
                  <c:v>-4.4715990388717453</c:v>
                </c:pt>
                <c:pt idx="995">
                  <c:v>-4.6040844441733553</c:v>
                </c:pt>
                <c:pt idx="996">
                  <c:v>-4.736805184556073</c:v>
                </c:pt>
                <c:pt idx="997">
                  <c:v>-4.86976119824444</c:v>
                </c:pt>
                <c:pt idx="998">
                  <c:v>-5.002952423479214</c:v>
                </c:pt>
                <c:pt idx="999">
                  <c:v>-5.1363787985173648</c:v>
                </c:pt>
                <c:pt idx="1000">
                  <c:v>-5.2700402616320678</c:v>
                </c:pt>
                <c:pt idx="1001">
                  <c:v>-5.4039367511127026</c:v>
                </c:pt>
                <c:pt idx="1002">
                  <c:v>-5.5380682052648496</c:v>
                </c:pt>
                <c:pt idx="1003">
                  <c:v>-5.672434562410281</c:v>
                </c:pt>
                <c:pt idx="1004">
                  <c:v>-5.8070357608869614</c:v>
                </c:pt>
                <c:pt idx="1005">
                  <c:v>-5.9418717390490423</c:v>
                </c:pt>
                <c:pt idx="1006">
                  <c:v>-6.0769424352668562</c:v>
                </c:pt>
                <c:pt idx="1007">
                  <c:v>-6.2122477879269127</c:v>
                </c:pt>
              </c:numCache>
            </c:numRef>
          </c:yVal>
          <c:smooth val="1"/>
        </c:ser>
        <c:ser>
          <c:idx val="1"/>
          <c:order val="1"/>
          <c:tx>
            <c:v>bez oporu powietrza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rzut!$W$14:$W$1410</c:f>
              <c:numCache>
                <c:formatCode>0.00</c:formatCode>
                <c:ptCount val="1397"/>
                <c:pt idx="0">
                  <c:v>0</c:v>
                </c:pt>
                <c:pt idx="1">
                  <c:v>0.16086933305498333</c:v>
                </c:pt>
                <c:pt idx="2">
                  <c:v>0.32173866610996665</c:v>
                </c:pt>
                <c:pt idx="3">
                  <c:v>0.48260799916494995</c:v>
                </c:pt>
                <c:pt idx="4">
                  <c:v>0.64347733221993331</c:v>
                </c:pt>
                <c:pt idx="5">
                  <c:v>0.80434666527491649</c:v>
                </c:pt>
                <c:pt idx="6">
                  <c:v>0.9652159983298999</c:v>
                </c:pt>
                <c:pt idx="7">
                  <c:v>1.1260853313848833</c:v>
                </c:pt>
                <c:pt idx="8">
                  <c:v>1.2869546644398668</c:v>
                </c:pt>
                <c:pt idx="9">
                  <c:v>1.4478239974948501</c:v>
                </c:pt>
                <c:pt idx="10">
                  <c:v>1.6086933305498334</c:v>
                </c:pt>
                <c:pt idx="11">
                  <c:v>1.769562663604817</c:v>
                </c:pt>
                <c:pt idx="12">
                  <c:v>1.9304319966598003</c:v>
                </c:pt>
                <c:pt idx="13">
                  <c:v>2.0913013297147836</c:v>
                </c:pt>
                <c:pt idx="14">
                  <c:v>2.2521706627697671</c:v>
                </c:pt>
                <c:pt idx="15">
                  <c:v>2.4130399958247506</c:v>
                </c:pt>
                <c:pt idx="16">
                  <c:v>2.5739093288797337</c:v>
                </c:pt>
                <c:pt idx="17">
                  <c:v>2.7347786619347172</c:v>
                </c:pt>
                <c:pt idx="18">
                  <c:v>2.8956479949897007</c:v>
                </c:pt>
                <c:pt idx="19">
                  <c:v>3.0565173280446842</c:v>
                </c:pt>
                <c:pt idx="20">
                  <c:v>3.2173866610996673</c:v>
                </c:pt>
                <c:pt idx="21">
                  <c:v>3.3782559941546508</c:v>
                </c:pt>
                <c:pt idx="22">
                  <c:v>3.5391253272096344</c:v>
                </c:pt>
                <c:pt idx="23">
                  <c:v>3.6999946602646179</c:v>
                </c:pt>
                <c:pt idx="24">
                  <c:v>3.8608639933196005</c:v>
                </c:pt>
                <c:pt idx="25">
                  <c:v>4.0217333263745836</c:v>
                </c:pt>
                <c:pt idx="26">
                  <c:v>4.1826026594295662</c:v>
                </c:pt>
                <c:pt idx="27">
                  <c:v>4.3434719924845497</c:v>
                </c:pt>
                <c:pt idx="28">
                  <c:v>4.5043413255395324</c:v>
                </c:pt>
                <c:pt idx="29">
                  <c:v>4.6652106585945159</c:v>
                </c:pt>
                <c:pt idx="30">
                  <c:v>4.8260799916494985</c:v>
                </c:pt>
                <c:pt idx="31">
                  <c:v>4.9869493247044812</c:v>
                </c:pt>
                <c:pt idx="32">
                  <c:v>5.1478186577594647</c:v>
                </c:pt>
                <c:pt idx="33">
                  <c:v>5.3086879908144473</c:v>
                </c:pt>
                <c:pt idx="34">
                  <c:v>5.4695573238694299</c:v>
                </c:pt>
                <c:pt idx="35">
                  <c:v>5.6304266569244135</c:v>
                </c:pt>
                <c:pt idx="36">
                  <c:v>5.7912959899793961</c:v>
                </c:pt>
                <c:pt idx="37">
                  <c:v>5.9521653230343796</c:v>
                </c:pt>
                <c:pt idx="38">
                  <c:v>6.1130346560893623</c:v>
                </c:pt>
                <c:pt idx="39">
                  <c:v>6.2739039891443449</c:v>
                </c:pt>
                <c:pt idx="40">
                  <c:v>6.4347733221993284</c:v>
                </c:pt>
                <c:pt idx="41">
                  <c:v>6.595642655254311</c:v>
                </c:pt>
                <c:pt idx="42">
                  <c:v>6.7565119883092937</c:v>
                </c:pt>
                <c:pt idx="43">
                  <c:v>6.9173813213642772</c:v>
                </c:pt>
                <c:pt idx="44">
                  <c:v>7.0782506544192598</c:v>
                </c:pt>
                <c:pt idx="45">
                  <c:v>7.2391199874742433</c:v>
                </c:pt>
                <c:pt idx="46">
                  <c:v>7.399989320529226</c:v>
                </c:pt>
                <c:pt idx="47">
                  <c:v>7.5608586535842086</c:v>
                </c:pt>
                <c:pt idx="48">
                  <c:v>7.721727986639193</c:v>
                </c:pt>
                <c:pt idx="49">
                  <c:v>7.8825973196941757</c:v>
                </c:pt>
                <c:pt idx="50">
                  <c:v>8.0434666527491583</c:v>
                </c:pt>
                <c:pt idx="51">
                  <c:v>8.2043359858041409</c:v>
                </c:pt>
                <c:pt idx="52">
                  <c:v>8.3652053188591253</c:v>
                </c:pt>
                <c:pt idx="53">
                  <c:v>8.526074651914108</c:v>
                </c:pt>
                <c:pt idx="54">
                  <c:v>8.6869439849690906</c:v>
                </c:pt>
                <c:pt idx="55">
                  <c:v>8.8478133180240732</c:v>
                </c:pt>
                <c:pt idx="56">
                  <c:v>9.0086826510790559</c:v>
                </c:pt>
                <c:pt idx="57">
                  <c:v>9.1695519841340403</c:v>
                </c:pt>
                <c:pt idx="58">
                  <c:v>9.3304213171890229</c:v>
                </c:pt>
                <c:pt idx="59">
                  <c:v>9.4912906502440055</c:v>
                </c:pt>
                <c:pt idx="60">
                  <c:v>9.6521599832989882</c:v>
                </c:pt>
                <c:pt idx="61">
                  <c:v>9.8130293163539708</c:v>
                </c:pt>
                <c:pt idx="62">
                  <c:v>9.9738986494089552</c:v>
                </c:pt>
                <c:pt idx="63">
                  <c:v>10.134767982463938</c:v>
                </c:pt>
                <c:pt idx="64">
                  <c:v>10.29563731551892</c:v>
                </c:pt>
                <c:pt idx="65">
                  <c:v>10.456506648573903</c:v>
                </c:pt>
                <c:pt idx="66">
                  <c:v>10.617375981628886</c:v>
                </c:pt>
                <c:pt idx="67">
                  <c:v>10.778245314683868</c:v>
                </c:pt>
                <c:pt idx="68">
                  <c:v>10.939114647738853</c:v>
                </c:pt>
                <c:pt idx="69">
                  <c:v>11.099983980793835</c:v>
                </c:pt>
                <c:pt idx="70">
                  <c:v>11.260853313848818</c:v>
                </c:pt>
                <c:pt idx="71">
                  <c:v>11.421722646903801</c:v>
                </c:pt>
                <c:pt idx="72">
                  <c:v>11.582591979958783</c:v>
                </c:pt>
                <c:pt idx="73">
                  <c:v>11.743461313013768</c:v>
                </c:pt>
                <c:pt idx="74">
                  <c:v>11.90433064606875</c:v>
                </c:pt>
                <c:pt idx="75">
                  <c:v>12.065199979123733</c:v>
                </c:pt>
                <c:pt idx="76">
                  <c:v>12.226069312178716</c:v>
                </c:pt>
                <c:pt idx="77">
                  <c:v>12.386938645233698</c:v>
                </c:pt>
                <c:pt idx="78">
                  <c:v>12.547807978288683</c:v>
                </c:pt>
                <c:pt idx="79">
                  <c:v>12.708677311343665</c:v>
                </c:pt>
                <c:pt idx="80">
                  <c:v>12.869546644398648</c:v>
                </c:pt>
                <c:pt idx="81">
                  <c:v>13.030415977453631</c:v>
                </c:pt>
                <c:pt idx="82">
                  <c:v>13.191285310508613</c:v>
                </c:pt>
                <c:pt idx="83">
                  <c:v>13.352154643563596</c:v>
                </c:pt>
                <c:pt idx="84">
                  <c:v>13.51302397661858</c:v>
                </c:pt>
                <c:pt idx="85">
                  <c:v>13.673893309673563</c:v>
                </c:pt>
                <c:pt idx="86">
                  <c:v>13.834762642728546</c:v>
                </c:pt>
                <c:pt idx="87">
                  <c:v>13.995631975783528</c:v>
                </c:pt>
                <c:pt idx="88">
                  <c:v>14.156501308838511</c:v>
                </c:pt>
                <c:pt idx="89">
                  <c:v>14.317370641893495</c:v>
                </c:pt>
                <c:pt idx="90">
                  <c:v>14.478239974948478</c:v>
                </c:pt>
                <c:pt idx="91">
                  <c:v>14.63910930800346</c:v>
                </c:pt>
                <c:pt idx="92">
                  <c:v>14.799978641058443</c:v>
                </c:pt>
                <c:pt idx="93">
                  <c:v>14.960847974113426</c:v>
                </c:pt>
                <c:pt idx="94">
                  <c:v>15.12171730716841</c:v>
                </c:pt>
                <c:pt idx="95">
                  <c:v>15.282586640223393</c:v>
                </c:pt>
                <c:pt idx="96">
                  <c:v>15.443455973278375</c:v>
                </c:pt>
                <c:pt idx="97">
                  <c:v>15.60432530633336</c:v>
                </c:pt>
                <c:pt idx="98">
                  <c:v>15.765194639388344</c:v>
                </c:pt>
                <c:pt idx="99">
                  <c:v>15.926063972443329</c:v>
                </c:pt>
                <c:pt idx="100">
                  <c:v>16.086933305498313</c:v>
                </c:pt>
                <c:pt idx="101">
                  <c:v>16.247802638553299</c:v>
                </c:pt>
                <c:pt idx="102">
                  <c:v>16.408671971608282</c:v>
                </c:pt>
                <c:pt idx="103">
                  <c:v>16.569541304663268</c:v>
                </c:pt>
                <c:pt idx="104">
                  <c:v>16.730410637718254</c:v>
                </c:pt>
                <c:pt idx="105">
                  <c:v>16.891279970773237</c:v>
                </c:pt>
                <c:pt idx="106">
                  <c:v>17.052149303828223</c:v>
                </c:pt>
                <c:pt idx="107">
                  <c:v>17.213018636883206</c:v>
                </c:pt>
                <c:pt idx="108">
                  <c:v>17.373887969938192</c:v>
                </c:pt>
                <c:pt idx="109">
                  <c:v>17.534757302993174</c:v>
                </c:pt>
                <c:pt idx="110">
                  <c:v>17.695626636048161</c:v>
                </c:pt>
                <c:pt idx="111">
                  <c:v>17.856495969103147</c:v>
                </c:pt>
                <c:pt idx="112">
                  <c:v>18.017365302158129</c:v>
                </c:pt>
                <c:pt idx="113">
                  <c:v>18.178234635213116</c:v>
                </c:pt>
                <c:pt idx="114">
                  <c:v>18.339103968268098</c:v>
                </c:pt>
                <c:pt idx="115">
                  <c:v>18.499973301323084</c:v>
                </c:pt>
                <c:pt idx="116">
                  <c:v>18.660842634378067</c:v>
                </c:pt>
                <c:pt idx="117">
                  <c:v>18.821711967433053</c:v>
                </c:pt>
                <c:pt idx="118">
                  <c:v>18.982581300488039</c:v>
                </c:pt>
                <c:pt idx="119">
                  <c:v>19.143450633543022</c:v>
                </c:pt>
                <c:pt idx="120">
                  <c:v>19.304319966598008</c:v>
                </c:pt>
                <c:pt idx="121">
                  <c:v>19.465189299652991</c:v>
                </c:pt>
                <c:pt idx="122">
                  <c:v>19.626058632707977</c:v>
                </c:pt>
                <c:pt idx="123">
                  <c:v>19.78692796576296</c:v>
                </c:pt>
                <c:pt idx="124">
                  <c:v>19.947797298817946</c:v>
                </c:pt>
                <c:pt idx="125">
                  <c:v>20.108666631872932</c:v>
                </c:pt>
                <c:pt idx="126">
                  <c:v>20.269535964927915</c:v>
                </c:pt>
                <c:pt idx="127">
                  <c:v>20.430405297982901</c:v>
                </c:pt>
                <c:pt idx="128">
                  <c:v>20.591274631037884</c:v>
                </c:pt>
                <c:pt idx="129">
                  <c:v>20.75214396409287</c:v>
                </c:pt>
                <c:pt idx="130">
                  <c:v>20.913013297147852</c:v>
                </c:pt>
                <c:pt idx="131">
                  <c:v>21.073882630202839</c:v>
                </c:pt>
                <c:pt idx="132">
                  <c:v>21.234751963257825</c:v>
                </c:pt>
                <c:pt idx="133">
                  <c:v>21.395621296312807</c:v>
                </c:pt>
                <c:pt idx="134">
                  <c:v>21.556490629367794</c:v>
                </c:pt>
                <c:pt idx="135">
                  <c:v>21.717359962422776</c:v>
                </c:pt>
                <c:pt idx="136">
                  <c:v>21.878229295477762</c:v>
                </c:pt>
                <c:pt idx="137">
                  <c:v>22.039098628532745</c:v>
                </c:pt>
                <c:pt idx="138">
                  <c:v>22.199967961587731</c:v>
                </c:pt>
                <c:pt idx="139">
                  <c:v>22.360837294642717</c:v>
                </c:pt>
                <c:pt idx="140">
                  <c:v>22.5217066276977</c:v>
                </c:pt>
                <c:pt idx="141">
                  <c:v>22.682575960752686</c:v>
                </c:pt>
                <c:pt idx="142">
                  <c:v>22.843445293807669</c:v>
                </c:pt>
                <c:pt idx="143">
                  <c:v>23.004314626862655</c:v>
                </c:pt>
                <c:pt idx="144">
                  <c:v>23.165183959917641</c:v>
                </c:pt>
                <c:pt idx="145">
                  <c:v>23.326053292972624</c:v>
                </c:pt>
                <c:pt idx="146">
                  <c:v>23.48692262602761</c:v>
                </c:pt>
                <c:pt idx="147">
                  <c:v>23.647791959082593</c:v>
                </c:pt>
                <c:pt idx="148">
                  <c:v>23.808661292137579</c:v>
                </c:pt>
                <c:pt idx="149">
                  <c:v>23.969530625192562</c:v>
                </c:pt>
                <c:pt idx="150">
                  <c:v>24.130399958247548</c:v>
                </c:pt>
                <c:pt idx="151">
                  <c:v>24.291269291302534</c:v>
                </c:pt>
                <c:pt idx="152">
                  <c:v>24.452138624357517</c:v>
                </c:pt>
                <c:pt idx="153">
                  <c:v>24.613007957412503</c:v>
                </c:pt>
                <c:pt idx="154">
                  <c:v>24.773877290467485</c:v>
                </c:pt>
                <c:pt idx="155">
                  <c:v>24.934746623522472</c:v>
                </c:pt>
                <c:pt idx="156">
                  <c:v>25.095615956577454</c:v>
                </c:pt>
                <c:pt idx="157">
                  <c:v>25.25648528963244</c:v>
                </c:pt>
                <c:pt idx="158">
                  <c:v>25.417354622687427</c:v>
                </c:pt>
                <c:pt idx="159">
                  <c:v>25.578223955742409</c:v>
                </c:pt>
                <c:pt idx="160">
                  <c:v>25.739093288797395</c:v>
                </c:pt>
                <c:pt idx="161">
                  <c:v>25.899962621852378</c:v>
                </c:pt>
                <c:pt idx="162">
                  <c:v>26.060831954907364</c:v>
                </c:pt>
                <c:pt idx="163">
                  <c:v>26.221701287962347</c:v>
                </c:pt>
                <c:pt idx="164">
                  <c:v>26.382570621017333</c:v>
                </c:pt>
                <c:pt idx="165">
                  <c:v>26.543439954072319</c:v>
                </c:pt>
                <c:pt idx="166">
                  <c:v>26.704309287127302</c:v>
                </c:pt>
                <c:pt idx="167">
                  <c:v>26.865178620182288</c:v>
                </c:pt>
                <c:pt idx="168">
                  <c:v>27.026047953237271</c:v>
                </c:pt>
                <c:pt idx="169">
                  <c:v>27.186917286292257</c:v>
                </c:pt>
                <c:pt idx="170">
                  <c:v>27.347786619347239</c:v>
                </c:pt>
                <c:pt idx="171">
                  <c:v>27.508655952402226</c:v>
                </c:pt>
                <c:pt idx="172">
                  <c:v>27.669525285457212</c:v>
                </c:pt>
                <c:pt idx="173">
                  <c:v>27.830394618512194</c:v>
                </c:pt>
                <c:pt idx="174">
                  <c:v>27.991263951567181</c:v>
                </c:pt>
                <c:pt idx="175">
                  <c:v>28.152133284622163</c:v>
                </c:pt>
                <c:pt idx="176">
                  <c:v>28.313002617677149</c:v>
                </c:pt>
                <c:pt idx="177">
                  <c:v>28.473871950732132</c:v>
                </c:pt>
                <c:pt idx="178">
                  <c:v>28.634741283787118</c:v>
                </c:pt>
                <c:pt idx="179">
                  <c:v>28.795610616842104</c:v>
                </c:pt>
                <c:pt idx="180">
                  <c:v>28.956479949897087</c:v>
                </c:pt>
                <c:pt idx="181">
                  <c:v>29.117349282952073</c:v>
                </c:pt>
                <c:pt idx="182">
                  <c:v>29.278218616007056</c:v>
                </c:pt>
                <c:pt idx="183">
                  <c:v>29.439087949062042</c:v>
                </c:pt>
                <c:pt idx="184">
                  <c:v>29.599957282117025</c:v>
                </c:pt>
                <c:pt idx="185">
                  <c:v>29.760826615172011</c:v>
                </c:pt>
                <c:pt idx="186">
                  <c:v>29.921695948226997</c:v>
                </c:pt>
                <c:pt idx="187">
                  <c:v>30.08256528128198</c:v>
                </c:pt>
                <c:pt idx="188">
                  <c:v>30.243434614336966</c:v>
                </c:pt>
                <c:pt idx="189">
                  <c:v>30.404303947391949</c:v>
                </c:pt>
                <c:pt idx="190">
                  <c:v>30.565173280446935</c:v>
                </c:pt>
                <c:pt idx="191">
                  <c:v>30.726042613501917</c:v>
                </c:pt>
                <c:pt idx="192">
                  <c:v>30.8869119465569</c:v>
                </c:pt>
                <c:pt idx="193">
                  <c:v>31.047781279611886</c:v>
                </c:pt>
                <c:pt idx="194">
                  <c:v>31.208650612666869</c:v>
                </c:pt>
                <c:pt idx="195">
                  <c:v>31.369519945721855</c:v>
                </c:pt>
                <c:pt idx="196">
                  <c:v>31.530389278776838</c:v>
                </c:pt>
                <c:pt idx="197">
                  <c:v>31.691258611831824</c:v>
                </c:pt>
                <c:pt idx="198">
                  <c:v>31.85212794488681</c:v>
                </c:pt>
                <c:pt idx="199">
                  <c:v>32.012997277941793</c:v>
                </c:pt>
                <c:pt idx="200">
                  <c:v>32.173866610996775</c:v>
                </c:pt>
                <c:pt idx="201">
                  <c:v>32.334735944051765</c:v>
                </c:pt>
                <c:pt idx="202">
                  <c:v>32.495605277106748</c:v>
                </c:pt>
                <c:pt idx="203">
                  <c:v>32.65647461016173</c:v>
                </c:pt>
                <c:pt idx="204">
                  <c:v>32.817343943216713</c:v>
                </c:pt>
                <c:pt idx="205">
                  <c:v>32.978213276271703</c:v>
                </c:pt>
                <c:pt idx="206">
                  <c:v>33.139082609326685</c:v>
                </c:pt>
                <c:pt idx="207">
                  <c:v>33.299951942381668</c:v>
                </c:pt>
                <c:pt idx="208">
                  <c:v>33.460821275436658</c:v>
                </c:pt>
                <c:pt idx="209">
                  <c:v>33.62169060849164</c:v>
                </c:pt>
                <c:pt idx="210">
                  <c:v>33.782559941546623</c:v>
                </c:pt>
                <c:pt idx="211">
                  <c:v>33.943429274601606</c:v>
                </c:pt>
                <c:pt idx="212">
                  <c:v>34.104298607656595</c:v>
                </c:pt>
                <c:pt idx="213">
                  <c:v>34.265167940711578</c:v>
                </c:pt>
                <c:pt idx="214">
                  <c:v>34.426037273766561</c:v>
                </c:pt>
                <c:pt idx="215">
                  <c:v>34.58690660682155</c:v>
                </c:pt>
                <c:pt idx="216">
                  <c:v>34.747775939876533</c:v>
                </c:pt>
                <c:pt idx="217">
                  <c:v>34.908645272931516</c:v>
                </c:pt>
                <c:pt idx="218">
                  <c:v>35.069514605986498</c:v>
                </c:pt>
                <c:pt idx="219">
                  <c:v>35.230383939041488</c:v>
                </c:pt>
                <c:pt idx="220">
                  <c:v>35.391253272096471</c:v>
                </c:pt>
                <c:pt idx="221">
                  <c:v>35.552122605151453</c:v>
                </c:pt>
                <c:pt idx="222">
                  <c:v>35.712991938206443</c:v>
                </c:pt>
                <c:pt idx="223">
                  <c:v>35.873861271261426</c:v>
                </c:pt>
                <c:pt idx="224">
                  <c:v>36.034730604316408</c:v>
                </c:pt>
                <c:pt idx="225">
                  <c:v>36.195599937371398</c:v>
                </c:pt>
                <c:pt idx="226">
                  <c:v>36.356469270426381</c:v>
                </c:pt>
                <c:pt idx="227">
                  <c:v>36.517338603481363</c:v>
                </c:pt>
                <c:pt idx="228">
                  <c:v>36.678207936536346</c:v>
                </c:pt>
                <c:pt idx="229">
                  <c:v>36.839077269591336</c:v>
                </c:pt>
                <c:pt idx="230">
                  <c:v>36.999946602646318</c:v>
                </c:pt>
                <c:pt idx="231">
                  <c:v>37.160815935701301</c:v>
                </c:pt>
                <c:pt idx="232">
                  <c:v>37.321685268756291</c:v>
                </c:pt>
                <c:pt idx="233">
                  <c:v>37.482554601811273</c:v>
                </c:pt>
                <c:pt idx="234">
                  <c:v>37.643423934866256</c:v>
                </c:pt>
                <c:pt idx="235">
                  <c:v>37.804293267921238</c:v>
                </c:pt>
                <c:pt idx="236">
                  <c:v>37.965162600976228</c:v>
                </c:pt>
                <c:pt idx="237">
                  <c:v>38.126031934031211</c:v>
                </c:pt>
                <c:pt idx="238">
                  <c:v>38.286901267086193</c:v>
                </c:pt>
                <c:pt idx="239">
                  <c:v>38.447770600141183</c:v>
                </c:pt>
                <c:pt idx="240">
                  <c:v>38.608639933196166</c:v>
                </c:pt>
                <c:pt idx="241">
                  <c:v>38.769509266251148</c:v>
                </c:pt>
                <c:pt idx="242">
                  <c:v>38.930378599306131</c:v>
                </c:pt>
                <c:pt idx="243">
                  <c:v>39.091247932361121</c:v>
                </c:pt>
                <c:pt idx="244">
                  <c:v>39.252117265416103</c:v>
                </c:pt>
                <c:pt idx="245">
                  <c:v>39.412986598471086</c:v>
                </c:pt>
                <c:pt idx="246">
                  <c:v>39.573855931526076</c:v>
                </c:pt>
                <c:pt idx="247">
                  <c:v>39.734725264581058</c:v>
                </c:pt>
                <c:pt idx="248">
                  <c:v>39.895594597636041</c:v>
                </c:pt>
                <c:pt idx="249">
                  <c:v>40.056463930691024</c:v>
                </c:pt>
                <c:pt idx="250">
                  <c:v>40.217333263746013</c:v>
                </c:pt>
                <c:pt idx="251">
                  <c:v>40.378202596800996</c:v>
                </c:pt>
                <c:pt idx="252">
                  <c:v>40.539071929855979</c:v>
                </c:pt>
                <c:pt idx="253">
                  <c:v>40.699941262910968</c:v>
                </c:pt>
                <c:pt idx="254">
                  <c:v>40.860810595965951</c:v>
                </c:pt>
                <c:pt idx="255">
                  <c:v>41.021679929020934</c:v>
                </c:pt>
                <c:pt idx="256">
                  <c:v>41.182549262075916</c:v>
                </c:pt>
                <c:pt idx="257">
                  <c:v>41.343418595130906</c:v>
                </c:pt>
                <c:pt idx="258">
                  <c:v>41.504287928185889</c:v>
                </c:pt>
                <c:pt idx="259">
                  <c:v>41.665157261240871</c:v>
                </c:pt>
                <c:pt idx="260">
                  <c:v>41.826026594295861</c:v>
                </c:pt>
                <c:pt idx="261">
                  <c:v>41.986895927350844</c:v>
                </c:pt>
                <c:pt idx="262">
                  <c:v>42.147765260405826</c:v>
                </c:pt>
                <c:pt idx="263">
                  <c:v>42.308634593460809</c:v>
                </c:pt>
                <c:pt idx="264">
                  <c:v>42.469503926515799</c:v>
                </c:pt>
                <c:pt idx="265">
                  <c:v>42.630373259570781</c:v>
                </c:pt>
                <c:pt idx="266">
                  <c:v>42.791242592625764</c:v>
                </c:pt>
                <c:pt idx="267">
                  <c:v>42.952111925680754</c:v>
                </c:pt>
                <c:pt idx="268">
                  <c:v>43.112981258735736</c:v>
                </c:pt>
                <c:pt idx="269">
                  <c:v>43.273850591790719</c:v>
                </c:pt>
                <c:pt idx="270">
                  <c:v>43.434719924845702</c:v>
                </c:pt>
                <c:pt idx="271">
                  <c:v>43.595589257900691</c:v>
                </c:pt>
                <c:pt idx="272">
                  <c:v>43.756458590955674</c:v>
                </c:pt>
                <c:pt idx="273">
                  <c:v>43.917327924010657</c:v>
                </c:pt>
                <c:pt idx="274">
                  <c:v>44.078197257065646</c:v>
                </c:pt>
                <c:pt idx="275">
                  <c:v>44.239066590120629</c:v>
                </c:pt>
                <c:pt idx="276">
                  <c:v>44.399935923175612</c:v>
                </c:pt>
                <c:pt idx="277">
                  <c:v>44.560805256230594</c:v>
                </c:pt>
                <c:pt idx="278">
                  <c:v>44.721674589285584</c:v>
                </c:pt>
                <c:pt idx="279">
                  <c:v>44.882543922340567</c:v>
                </c:pt>
                <c:pt idx="280">
                  <c:v>45.043413255395549</c:v>
                </c:pt>
                <c:pt idx="281">
                  <c:v>45.204282588450539</c:v>
                </c:pt>
                <c:pt idx="282">
                  <c:v>45.365151921505522</c:v>
                </c:pt>
                <c:pt idx="283">
                  <c:v>45.526021254560504</c:v>
                </c:pt>
                <c:pt idx="284">
                  <c:v>45.686890587615487</c:v>
                </c:pt>
                <c:pt idx="285">
                  <c:v>45.847759920670477</c:v>
                </c:pt>
                <c:pt idx="286">
                  <c:v>46.008629253725459</c:v>
                </c:pt>
                <c:pt idx="287">
                  <c:v>46.169498586780442</c:v>
                </c:pt>
                <c:pt idx="288">
                  <c:v>46.330367919835432</c:v>
                </c:pt>
                <c:pt idx="289">
                  <c:v>46.491237252890414</c:v>
                </c:pt>
                <c:pt idx="290">
                  <c:v>46.652106585945397</c:v>
                </c:pt>
                <c:pt idx="291">
                  <c:v>46.81297591900038</c:v>
                </c:pt>
                <c:pt idx="292">
                  <c:v>46.973845252055369</c:v>
                </c:pt>
                <c:pt idx="293">
                  <c:v>47.134714585110352</c:v>
                </c:pt>
                <c:pt idx="294">
                  <c:v>47.295583918165335</c:v>
                </c:pt>
                <c:pt idx="295">
                  <c:v>47.456453251220324</c:v>
                </c:pt>
                <c:pt idx="296">
                  <c:v>47.617322584275307</c:v>
                </c:pt>
                <c:pt idx="297">
                  <c:v>47.77819191733029</c:v>
                </c:pt>
                <c:pt idx="298">
                  <c:v>47.939061250385272</c:v>
                </c:pt>
                <c:pt idx="299">
                  <c:v>48.099930583440262</c:v>
                </c:pt>
                <c:pt idx="300">
                  <c:v>48.260799916495245</c:v>
                </c:pt>
                <c:pt idx="301">
                  <c:v>48.421669249550227</c:v>
                </c:pt>
                <c:pt idx="302">
                  <c:v>48.582538582605217</c:v>
                </c:pt>
                <c:pt idx="303">
                  <c:v>48.7434079156602</c:v>
                </c:pt>
                <c:pt idx="304">
                  <c:v>48.904277248715182</c:v>
                </c:pt>
                <c:pt idx="305">
                  <c:v>49.065146581770165</c:v>
                </c:pt>
                <c:pt idx="306">
                  <c:v>49.226015914825155</c:v>
                </c:pt>
                <c:pt idx="307">
                  <c:v>49.386885247880137</c:v>
                </c:pt>
                <c:pt idx="308">
                  <c:v>49.54775458093512</c:v>
                </c:pt>
                <c:pt idx="309">
                  <c:v>49.70862391399011</c:v>
                </c:pt>
                <c:pt idx="310">
                  <c:v>49.869493247045092</c:v>
                </c:pt>
                <c:pt idx="311">
                  <c:v>50.030362580100075</c:v>
                </c:pt>
                <c:pt idx="312">
                  <c:v>50.191231913155057</c:v>
                </c:pt>
                <c:pt idx="313">
                  <c:v>50.352101246210047</c:v>
                </c:pt>
                <c:pt idx="314">
                  <c:v>50.51297057926503</c:v>
                </c:pt>
                <c:pt idx="315">
                  <c:v>50.673839912320013</c:v>
                </c:pt>
                <c:pt idx="316">
                  <c:v>50.834709245375002</c:v>
                </c:pt>
                <c:pt idx="317">
                  <c:v>50.995578578429985</c:v>
                </c:pt>
                <c:pt idx="318">
                  <c:v>51.156447911484968</c:v>
                </c:pt>
                <c:pt idx="319">
                  <c:v>51.31731724453995</c:v>
                </c:pt>
                <c:pt idx="320">
                  <c:v>51.47818657759494</c:v>
                </c:pt>
                <c:pt idx="321">
                  <c:v>51.639055910649923</c:v>
                </c:pt>
                <c:pt idx="322">
                  <c:v>51.799925243704905</c:v>
                </c:pt>
                <c:pt idx="323">
                  <c:v>51.960794576759895</c:v>
                </c:pt>
                <c:pt idx="324">
                  <c:v>52.121663909814878</c:v>
                </c:pt>
                <c:pt idx="325">
                  <c:v>52.28253324286986</c:v>
                </c:pt>
                <c:pt idx="326">
                  <c:v>52.443402575924843</c:v>
                </c:pt>
                <c:pt idx="327">
                  <c:v>52.604271908979833</c:v>
                </c:pt>
                <c:pt idx="328">
                  <c:v>52.765141242034815</c:v>
                </c:pt>
                <c:pt idx="329">
                  <c:v>52.926010575089798</c:v>
                </c:pt>
                <c:pt idx="330">
                  <c:v>53.086879908144788</c:v>
                </c:pt>
                <c:pt idx="331">
                  <c:v>53.24774924119977</c:v>
                </c:pt>
                <c:pt idx="332">
                  <c:v>53.408618574254753</c:v>
                </c:pt>
                <c:pt idx="333">
                  <c:v>53.569487907309735</c:v>
                </c:pt>
                <c:pt idx="334">
                  <c:v>53.730357240364725</c:v>
                </c:pt>
                <c:pt idx="335">
                  <c:v>53.891226573419708</c:v>
                </c:pt>
                <c:pt idx="336">
                  <c:v>54.05209590647469</c:v>
                </c:pt>
                <c:pt idx="337">
                  <c:v>54.21296523952968</c:v>
                </c:pt>
                <c:pt idx="338">
                  <c:v>54.373834572584663</c:v>
                </c:pt>
                <c:pt idx="339">
                  <c:v>54.534703905639645</c:v>
                </c:pt>
                <c:pt idx="340">
                  <c:v>54.695573238694628</c:v>
                </c:pt>
                <c:pt idx="341">
                  <c:v>54.856442571749618</c:v>
                </c:pt>
                <c:pt idx="342">
                  <c:v>55.0173119048046</c:v>
                </c:pt>
                <c:pt idx="343">
                  <c:v>55.178181237859583</c:v>
                </c:pt>
                <c:pt idx="344">
                  <c:v>55.339050570914573</c:v>
                </c:pt>
                <c:pt idx="345">
                  <c:v>55.499919903969555</c:v>
                </c:pt>
                <c:pt idx="346">
                  <c:v>55.660789237024538</c:v>
                </c:pt>
                <c:pt idx="347">
                  <c:v>55.821658570079521</c:v>
                </c:pt>
                <c:pt idx="348">
                  <c:v>55.98252790313451</c:v>
                </c:pt>
                <c:pt idx="349">
                  <c:v>56.143397236189493</c:v>
                </c:pt>
                <c:pt idx="350">
                  <c:v>56.304266569244476</c:v>
                </c:pt>
                <c:pt idx="351">
                  <c:v>56.465135902299465</c:v>
                </c:pt>
                <c:pt idx="352">
                  <c:v>56.626005235354448</c:v>
                </c:pt>
                <c:pt idx="353">
                  <c:v>56.786874568409431</c:v>
                </c:pt>
                <c:pt idx="354">
                  <c:v>56.947743901464413</c:v>
                </c:pt>
                <c:pt idx="355">
                  <c:v>57.108613234519403</c:v>
                </c:pt>
                <c:pt idx="356">
                  <c:v>57.269482567574386</c:v>
                </c:pt>
                <c:pt idx="357">
                  <c:v>57.430351900629368</c:v>
                </c:pt>
                <c:pt idx="358">
                  <c:v>57.591221233684358</c:v>
                </c:pt>
                <c:pt idx="359">
                  <c:v>57.752090566739341</c:v>
                </c:pt>
                <c:pt idx="360">
                  <c:v>57.912959899794323</c:v>
                </c:pt>
                <c:pt idx="361">
                  <c:v>58.073829232849313</c:v>
                </c:pt>
                <c:pt idx="362">
                  <c:v>58.234698565904296</c:v>
                </c:pt>
                <c:pt idx="363">
                  <c:v>58.395567898959278</c:v>
                </c:pt>
                <c:pt idx="364">
                  <c:v>58.556437232014261</c:v>
                </c:pt>
                <c:pt idx="365">
                  <c:v>58.717306565069251</c:v>
                </c:pt>
                <c:pt idx="366">
                  <c:v>58.878175898124233</c:v>
                </c:pt>
                <c:pt idx="367">
                  <c:v>59.039045231179216</c:v>
                </c:pt>
                <c:pt idx="368">
                  <c:v>59.199914564234206</c:v>
                </c:pt>
                <c:pt idx="369">
                  <c:v>59.360783897289188</c:v>
                </c:pt>
                <c:pt idx="370">
                  <c:v>59.521653230344171</c:v>
                </c:pt>
                <c:pt idx="371">
                  <c:v>59.682522563399154</c:v>
                </c:pt>
                <c:pt idx="372">
                  <c:v>59.843391896454143</c:v>
                </c:pt>
                <c:pt idx="373">
                  <c:v>60.004261229509126</c:v>
                </c:pt>
                <c:pt idx="374">
                  <c:v>60.165130562564109</c:v>
                </c:pt>
                <c:pt idx="375">
                  <c:v>60.325999895619098</c:v>
                </c:pt>
                <c:pt idx="376">
                  <c:v>60.486869228674081</c:v>
                </c:pt>
                <c:pt idx="377">
                  <c:v>60.647738561729064</c:v>
                </c:pt>
                <c:pt idx="378">
                  <c:v>60.808607894784046</c:v>
                </c:pt>
                <c:pt idx="379">
                  <c:v>60.969477227839036</c:v>
                </c:pt>
                <c:pt idx="380">
                  <c:v>61.130346560894019</c:v>
                </c:pt>
                <c:pt idx="381">
                  <c:v>61.291215893949001</c:v>
                </c:pt>
                <c:pt idx="382">
                  <c:v>61.452085227003984</c:v>
                </c:pt>
                <c:pt idx="383">
                  <c:v>61.612954560058959</c:v>
                </c:pt>
                <c:pt idx="384">
                  <c:v>61.773823893113935</c:v>
                </c:pt>
                <c:pt idx="385">
                  <c:v>61.934693226168918</c:v>
                </c:pt>
                <c:pt idx="386">
                  <c:v>62.095562559223893</c:v>
                </c:pt>
                <c:pt idx="387">
                  <c:v>62.256431892278869</c:v>
                </c:pt>
                <c:pt idx="388">
                  <c:v>62.417301225333851</c:v>
                </c:pt>
                <c:pt idx="389">
                  <c:v>62.578170558388827</c:v>
                </c:pt>
                <c:pt idx="390">
                  <c:v>62.739039891443802</c:v>
                </c:pt>
                <c:pt idx="391">
                  <c:v>62.899909224498785</c:v>
                </c:pt>
                <c:pt idx="392">
                  <c:v>63.06077855755376</c:v>
                </c:pt>
                <c:pt idx="393">
                  <c:v>63.221647890608736</c:v>
                </c:pt>
                <c:pt idx="394">
                  <c:v>63.382517223663719</c:v>
                </c:pt>
                <c:pt idx="395">
                  <c:v>63.543386556718694</c:v>
                </c:pt>
                <c:pt idx="396">
                  <c:v>63.70425588977367</c:v>
                </c:pt>
                <c:pt idx="397">
                  <c:v>63.865125222828652</c:v>
                </c:pt>
                <c:pt idx="398">
                  <c:v>64.025994555883628</c:v>
                </c:pt>
                <c:pt idx="399">
                  <c:v>64.186863888938603</c:v>
                </c:pt>
                <c:pt idx="400">
                  <c:v>64.347733221993579</c:v>
                </c:pt>
                <c:pt idx="401">
                  <c:v>64.508602555048554</c:v>
                </c:pt>
                <c:pt idx="402">
                  <c:v>64.669471888103544</c:v>
                </c:pt>
                <c:pt idx="403">
                  <c:v>64.83034122115852</c:v>
                </c:pt>
                <c:pt idx="404">
                  <c:v>64.991210554213495</c:v>
                </c:pt>
                <c:pt idx="405">
                  <c:v>65.152079887268471</c:v>
                </c:pt>
                <c:pt idx="406">
                  <c:v>65.312949220323446</c:v>
                </c:pt>
                <c:pt idx="407">
                  <c:v>65.473818553378422</c:v>
                </c:pt>
                <c:pt idx="408">
                  <c:v>65.634687886433412</c:v>
                </c:pt>
                <c:pt idx="409">
                  <c:v>65.795557219488387</c:v>
                </c:pt>
                <c:pt idx="410">
                  <c:v>65.956426552543363</c:v>
                </c:pt>
                <c:pt idx="411">
                  <c:v>66.117295885598338</c:v>
                </c:pt>
                <c:pt idx="412">
                  <c:v>66.278165218653314</c:v>
                </c:pt>
                <c:pt idx="413">
                  <c:v>66.439034551708289</c:v>
                </c:pt>
                <c:pt idx="414">
                  <c:v>66.599903884763279</c:v>
                </c:pt>
                <c:pt idx="415">
                  <c:v>66.760773217818254</c:v>
                </c:pt>
                <c:pt idx="416">
                  <c:v>66.92164255087323</c:v>
                </c:pt>
                <c:pt idx="417">
                  <c:v>67.082511883928206</c:v>
                </c:pt>
                <c:pt idx="418">
                  <c:v>67.243381216983181</c:v>
                </c:pt>
                <c:pt idx="419">
                  <c:v>67.404250550038157</c:v>
                </c:pt>
                <c:pt idx="420">
                  <c:v>67.565119883093146</c:v>
                </c:pt>
                <c:pt idx="421">
                  <c:v>67.725989216148122</c:v>
                </c:pt>
                <c:pt idx="422">
                  <c:v>67.886858549203097</c:v>
                </c:pt>
                <c:pt idx="423">
                  <c:v>68.047727882258073</c:v>
                </c:pt>
                <c:pt idx="424">
                  <c:v>68.208597215313048</c:v>
                </c:pt>
                <c:pt idx="425">
                  <c:v>68.369466548368024</c:v>
                </c:pt>
                <c:pt idx="426">
                  <c:v>68.530335881423014</c:v>
                </c:pt>
                <c:pt idx="427">
                  <c:v>68.691205214477989</c:v>
                </c:pt>
                <c:pt idx="428">
                  <c:v>68.852074547532965</c:v>
                </c:pt>
                <c:pt idx="429">
                  <c:v>69.01294388058794</c:v>
                </c:pt>
                <c:pt idx="430">
                  <c:v>69.173813213642916</c:v>
                </c:pt>
                <c:pt idx="431">
                  <c:v>69.334682546697891</c:v>
                </c:pt>
                <c:pt idx="432">
                  <c:v>69.495551879752881</c:v>
                </c:pt>
                <c:pt idx="433">
                  <c:v>69.656421212807857</c:v>
                </c:pt>
                <c:pt idx="434">
                  <c:v>69.817290545862832</c:v>
                </c:pt>
                <c:pt idx="435">
                  <c:v>69.978159878917808</c:v>
                </c:pt>
                <c:pt idx="436">
                  <c:v>70.139029211972783</c:v>
                </c:pt>
                <c:pt idx="437">
                  <c:v>70.299898545027759</c:v>
                </c:pt>
                <c:pt idx="438">
                  <c:v>70.460767878082748</c:v>
                </c:pt>
                <c:pt idx="439">
                  <c:v>70.621637211137724</c:v>
                </c:pt>
                <c:pt idx="440">
                  <c:v>70.782506544192699</c:v>
                </c:pt>
                <c:pt idx="441">
                  <c:v>70.943375877247675</c:v>
                </c:pt>
                <c:pt idx="442">
                  <c:v>71.104245210302651</c:v>
                </c:pt>
                <c:pt idx="443">
                  <c:v>71.265114543357626</c:v>
                </c:pt>
                <c:pt idx="444">
                  <c:v>71.425983876412602</c:v>
                </c:pt>
                <c:pt idx="445">
                  <c:v>71.586853209467591</c:v>
                </c:pt>
                <c:pt idx="446">
                  <c:v>71.747722542522567</c:v>
                </c:pt>
                <c:pt idx="447">
                  <c:v>71.908591875577542</c:v>
                </c:pt>
                <c:pt idx="448">
                  <c:v>72.069461208632518</c:v>
                </c:pt>
                <c:pt idx="449">
                  <c:v>72.230330541687493</c:v>
                </c:pt>
                <c:pt idx="450">
                  <c:v>72.391199874742469</c:v>
                </c:pt>
                <c:pt idx="451">
                  <c:v>72.552069207797459</c:v>
                </c:pt>
                <c:pt idx="452">
                  <c:v>72.712938540852434</c:v>
                </c:pt>
                <c:pt idx="453">
                  <c:v>72.87380787390741</c:v>
                </c:pt>
                <c:pt idx="454">
                  <c:v>73.034677206962385</c:v>
                </c:pt>
                <c:pt idx="455">
                  <c:v>73.195546540017361</c:v>
                </c:pt>
                <c:pt idx="456">
                  <c:v>73.356415873072336</c:v>
                </c:pt>
                <c:pt idx="457">
                  <c:v>73.517285206127326</c:v>
                </c:pt>
                <c:pt idx="458">
                  <c:v>73.678154539182302</c:v>
                </c:pt>
                <c:pt idx="459">
                  <c:v>73.839023872237277</c:v>
                </c:pt>
                <c:pt idx="460">
                  <c:v>73.999893205292253</c:v>
                </c:pt>
                <c:pt idx="461">
                  <c:v>74.160762538347228</c:v>
                </c:pt>
                <c:pt idx="462">
                  <c:v>74.321631871402204</c:v>
                </c:pt>
                <c:pt idx="463">
                  <c:v>74.482501204457193</c:v>
                </c:pt>
                <c:pt idx="464">
                  <c:v>74.643370537512169</c:v>
                </c:pt>
                <c:pt idx="465">
                  <c:v>74.804239870567145</c:v>
                </c:pt>
                <c:pt idx="466">
                  <c:v>74.96510920362212</c:v>
                </c:pt>
                <c:pt idx="467">
                  <c:v>75.125978536677096</c:v>
                </c:pt>
                <c:pt idx="468">
                  <c:v>75.286847869732071</c:v>
                </c:pt>
                <c:pt idx="469">
                  <c:v>75.447717202787061</c:v>
                </c:pt>
                <c:pt idx="470">
                  <c:v>75.608586535842036</c:v>
                </c:pt>
                <c:pt idx="471">
                  <c:v>75.769455868897012</c:v>
                </c:pt>
                <c:pt idx="472">
                  <c:v>75.930325201951987</c:v>
                </c:pt>
                <c:pt idx="473">
                  <c:v>76.091194535006963</c:v>
                </c:pt>
                <c:pt idx="474">
                  <c:v>76.252063868061938</c:v>
                </c:pt>
                <c:pt idx="475">
                  <c:v>76.412933201116928</c:v>
                </c:pt>
                <c:pt idx="476">
                  <c:v>76.573802534171904</c:v>
                </c:pt>
                <c:pt idx="477">
                  <c:v>76.734671867226879</c:v>
                </c:pt>
                <c:pt idx="478">
                  <c:v>76.895541200281855</c:v>
                </c:pt>
                <c:pt idx="479">
                  <c:v>77.05641053333683</c:v>
                </c:pt>
                <c:pt idx="480">
                  <c:v>77.217279866391806</c:v>
                </c:pt>
                <c:pt idx="481">
                  <c:v>77.378149199446796</c:v>
                </c:pt>
                <c:pt idx="482">
                  <c:v>77.539018532501771</c:v>
                </c:pt>
                <c:pt idx="483">
                  <c:v>77.699887865556747</c:v>
                </c:pt>
                <c:pt idx="484">
                  <c:v>77.860757198611722</c:v>
                </c:pt>
                <c:pt idx="485">
                  <c:v>78.021626531666698</c:v>
                </c:pt>
                <c:pt idx="486">
                  <c:v>78.182495864721673</c:v>
                </c:pt>
                <c:pt idx="487">
                  <c:v>78.343365197776663</c:v>
                </c:pt>
                <c:pt idx="488">
                  <c:v>78.504234530831638</c:v>
                </c:pt>
                <c:pt idx="489">
                  <c:v>78.665103863886614</c:v>
                </c:pt>
                <c:pt idx="490">
                  <c:v>78.82597319694159</c:v>
                </c:pt>
                <c:pt idx="491">
                  <c:v>78.986842529996565</c:v>
                </c:pt>
                <c:pt idx="492">
                  <c:v>79.147711863051541</c:v>
                </c:pt>
                <c:pt idx="493">
                  <c:v>79.30858119610653</c:v>
                </c:pt>
                <c:pt idx="494">
                  <c:v>79.469450529161506</c:v>
                </c:pt>
                <c:pt idx="495">
                  <c:v>79.630319862216481</c:v>
                </c:pt>
                <c:pt idx="496">
                  <c:v>79.791189195271457</c:v>
                </c:pt>
                <c:pt idx="497">
                  <c:v>79.952058528326432</c:v>
                </c:pt>
                <c:pt idx="498">
                  <c:v>80.112927861381408</c:v>
                </c:pt>
                <c:pt idx="499">
                  <c:v>80.273797194436398</c:v>
                </c:pt>
                <c:pt idx="500">
                  <c:v>80.434666527491373</c:v>
                </c:pt>
                <c:pt idx="501">
                  <c:v>80.595535860546349</c:v>
                </c:pt>
                <c:pt idx="502">
                  <c:v>80.756405193601324</c:v>
                </c:pt>
                <c:pt idx="503">
                  <c:v>80.9172745266563</c:v>
                </c:pt>
                <c:pt idx="504">
                  <c:v>81.078143859711275</c:v>
                </c:pt>
                <c:pt idx="505">
                  <c:v>81.239013192766265</c:v>
                </c:pt>
                <c:pt idx="506">
                  <c:v>81.399882525821241</c:v>
                </c:pt>
                <c:pt idx="507">
                  <c:v>81.560751858876216</c:v>
                </c:pt>
                <c:pt idx="508">
                  <c:v>81.721621191931192</c:v>
                </c:pt>
                <c:pt idx="509">
                  <c:v>81.882490524986167</c:v>
                </c:pt>
                <c:pt idx="510">
                  <c:v>82.043359858041143</c:v>
                </c:pt>
                <c:pt idx="511">
                  <c:v>82.204229191096132</c:v>
                </c:pt>
                <c:pt idx="512">
                  <c:v>82.365098524151108</c:v>
                </c:pt>
                <c:pt idx="513">
                  <c:v>82.525967857206084</c:v>
                </c:pt>
                <c:pt idx="514">
                  <c:v>82.686837190261059</c:v>
                </c:pt>
                <c:pt idx="515">
                  <c:v>82.847706523316035</c:v>
                </c:pt>
                <c:pt idx="516">
                  <c:v>83.00857585637101</c:v>
                </c:pt>
                <c:pt idx="517">
                  <c:v>83.169445189426</c:v>
                </c:pt>
                <c:pt idx="518">
                  <c:v>83.330314522480975</c:v>
                </c:pt>
                <c:pt idx="519">
                  <c:v>83.491183855535951</c:v>
                </c:pt>
                <c:pt idx="520">
                  <c:v>83.652053188590926</c:v>
                </c:pt>
                <c:pt idx="521">
                  <c:v>83.812922521645902</c:v>
                </c:pt>
                <c:pt idx="522">
                  <c:v>83.973791854700877</c:v>
                </c:pt>
                <c:pt idx="523">
                  <c:v>84.134661187755853</c:v>
                </c:pt>
                <c:pt idx="524">
                  <c:v>84.295530520810843</c:v>
                </c:pt>
                <c:pt idx="525">
                  <c:v>84.456399853865818</c:v>
                </c:pt>
                <c:pt idx="526">
                  <c:v>84.617269186920794</c:v>
                </c:pt>
                <c:pt idx="527">
                  <c:v>84.778138519975769</c:v>
                </c:pt>
                <c:pt idx="528">
                  <c:v>84.939007853030745</c:v>
                </c:pt>
                <c:pt idx="529">
                  <c:v>85.09987718608572</c:v>
                </c:pt>
                <c:pt idx="530">
                  <c:v>85.26074651914071</c:v>
                </c:pt>
                <c:pt idx="531">
                  <c:v>85.421615852195686</c:v>
                </c:pt>
                <c:pt idx="532">
                  <c:v>85.582485185250661</c:v>
                </c:pt>
                <c:pt idx="533">
                  <c:v>85.743354518305637</c:v>
                </c:pt>
                <c:pt idx="534">
                  <c:v>85.904223851360612</c:v>
                </c:pt>
                <c:pt idx="535">
                  <c:v>86.065093184415588</c:v>
                </c:pt>
                <c:pt idx="536">
                  <c:v>86.225962517470577</c:v>
                </c:pt>
                <c:pt idx="537">
                  <c:v>86.386831850525553</c:v>
                </c:pt>
                <c:pt idx="538">
                  <c:v>86.547701183580529</c:v>
                </c:pt>
                <c:pt idx="539">
                  <c:v>86.708570516635504</c:v>
                </c:pt>
                <c:pt idx="540">
                  <c:v>86.86943984969048</c:v>
                </c:pt>
                <c:pt idx="541">
                  <c:v>87.030309182745455</c:v>
                </c:pt>
                <c:pt idx="542">
                  <c:v>87.191178515800445</c:v>
                </c:pt>
                <c:pt idx="543">
                  <c:v>87.35204784885542</c:v>
                </c:pt>
                <c:pt idx="544">
                  <c:v>87.512917181910396</c:v>
                </c:pt>
                <c:pt idx="545">
                  <c:v>87.673786514965371</c:v>
                </c:pt>
                <c:pt idx="546">
                  <c:v>87.834655848020347</c:v>
                </c:pt>
                <c:pt idx="547">
                  <c:v>87.995525181075323</c:v>
                </c:pt>
                <c:pt idx="548">
                  <c:v>88.156394514130312</c:v>
                </c:pt>
                <c:pt idx="549">
                  <c:v>88.317263847185288</c:v>
                </c:pt>
                <c:pt idx="550">
                  <c:v>88.478133180240263</c:v>
                </c:pt>
                <c:pt idx="551">
                  <c:v>88.639002513295239</c:v>
                </c:pt>
                <c:pt idx="552">
                  <c:v>88.799871846350214</c:v>
                </c:pt>
                <c:pt idx="553">
                  <c:v>88.96074117940519</c:v>
                </c:pt>
                <c:pt idx="554">
                  <c:v>89.12161051246018</c:v>
                </c:pt>
                <c:pt idx="555">
                  <c:v>89.282479845515155</c:v>
                </c:pt>
                <c:pt idx="556">
                  <c:v>89.443349178570131</c:v>
                </c:pt>
                <c:pt idx="557">
                  <c:v>89.604218511625106</c:v>
                </c:pt>
                <c:pt idx="558">
                  <c:v>89.765087844680082</c:v>
                </c:pt>
                <c:pt idx="559">
                  <c:v>89.925957177735057</c:v>
                </c:pt>
                <c:pt idx="560">
                  <c:v>90.086826510790047</c:v>
                </c:pt>
                <c:pt idx="561">
                  <c:v>90.247695843845023</c:v>
                </c:pt>
                <c:pt idx="562">
                  <c:v>90.408565176899998</c:v>
                </c:pt>
                <c:pt idx="563">
                  <c:v>90.569434509954974</c:v>
                </c:pt>
                <c:pt idx="564">
                  <c:v>90.730303843009949</c:v>
                </c:pt>
                <c:pt idx="565">
                  <c:v>90.891173176064925</c:v>
                </c:pt>
                <c:pt idx="566">
                  <c:v>91.052042509119914</c:v>
                </c:pt>
                <c:pt idx="567">
                  <c:v>91.21291184217489</c:v>
                </c:pt>
                <c:pt idx="568">
                  <c:v>91.373781175229865</c:v>
                </c:pt>
                <c:pt idx="569">
                  <c:v>91.534650508284841</c:v>
                </c:pt>
                <c:pt idx="570">
                  <c:v>91.695519841339816</c:v>
                </c:pt>
                <c:pt idx="571">
                  <c:v>91.856389174394792</c:v>
                </c:pt>
                <c:pt idx="572">
                  <c:v>92.017258507449782</c:v>
                </c:pt>
                <c:pt idx="573">
                  <c:v>92.178127840504757</c:v>
                </c:pt>
                <c:pt idx="574">
                  <c:v>92.338997173559733</c:v>
                </c:pt>
                <c:pt idx="575">
                  <c:v>92.499866506614708</c:v>
                </c:pt>
                <c:pt idx="576">
                  <c:v>92.660735839669684</c:v>
                </c:pt>
                <c:pt idx="577">
                  <c:v>92.821605172724659</c:v>
                </c:pt>
                <c:pt idx="578">
                  <c:v>92.982474505779649</c:v>
                </c:pt>
                <c:pt idx="579">
                  <c:v>93.143343838834625</c:v>
                </c:pt>
                <c:pt idx="580">
                  <c:v>93.3042131718896</c:v>
                </c:pt>
                <c:pt idx="581">
                  <c:v>93.465082504944576</c:v>
                </c:pt>
                <c:pt idx="582">
                  <c:v>93.625951837999551</c:v>
                </c:pt>
                <c:pt idx="583">
                  <c:v>93.786821171054527</c:v>
                </c:pt>
                <c:pt idx="584">
                  <c:v>93.947690504109516</c:v>
                </c:pt>
                <c:pt idx="585">
                  <c:v>94.108559837164492</c:v>
                </c:pt>
                <c:pt idx="586">
                  <c:v>94.269429170219468</c:v>
                </c:pt>
                <c:pt idx="587">
                  <c:v>94.430298503274443</c:v>
                </c:pt>
                <c:pt idx="588">
                  <c:v>94.591167836329419</c:v>
                </c:pt>
                <c:pt idx="589">
                  <c:v>94.752037169384394</c:v>
                </c:pt>
                <c:pt idx="590">
                  <c:v>94.912906502439384</c:v>
                </c:pt>
                <c:pt idx="591">
                  <c:v>95.073775835494359</c:v>
                </c:pt>
                <c:pt idx="592">
                  <c:v>95.234645168549335</c:v>
                </c:pt>
                <c:pt idx="593">
                  <c:v>95.39551450160431</c:v>
                </c:pt>
                <c:pt idx="594">
                  <c:v>95.556383834659286</c:v>
                </c:pt>
                <c:pt idx="595">
                  <c:v>95.717253167714262</c:v>
                </c:pt>
                <c:pt idx="596">
                  <c:v>95.878122500769251</c:v>
                </c:pt>
                <c:pt idx="597">
                  <c:v>96.038991833824227</c:v>
                </c:pt>
                <c:pt idx="598">
                  <c:v>96.199861166879202</c:v>
                </c:pt>
                <c:pt idx="599">
                  <c:v>96.360730499934178</c:v>
                </c:pt>
                <c:pt idx="600">
                  <c:v>96.521599832989153</c:v>
                </c:pt>
                <c:pt idx="601">
                  <c:v>96.682469166044129</c:v>
                </c:pt>
                <c:pt idx="602">
                  <c:v>96.843338499099119</c:v>
                </c:pt>
                <c:pt idx="603">
                  <c:v>97.004207832154094</c:v>
                </c:pt>
                <c:pt idx="604">
                  <c:v>97.16507716520907</c:v>
                </c:pt>
                <c:pt idx="605">
                  <c:v>97.325946498264045</c:v>
                </c:pt>
                <c:pt idx="606">
                  <c:v>97.486815831319021</c:v>
                </c:pt>
                <c:pt idx="607">
                  <c:v>97.647685164373996</c:v>
                </c:pt>
                <c:pt idx="608">
                  <c:v>97.808554497428972</c:v>
                </c:pt>
                <c:pt idx="609">
                  <c:v>97.969423830483962</c:v>
                </c:pt>
                <c:pt idx="610">
                  <c:v>98.130293163538937</c:v>
                </c:pt>
                <c:pt idx="611">
                  <c:v>98.291162496593913</c:v>
                </c:pt>
                <c:pt idx="612">
                  <c:v>98.452031829648888</c:v>
                </c:pt>
                <c:pt idx="613">
                  <c:v>98.612901162703864</c:v>
                </c:pt>
                <c:pt idx="614">
                  <c:v>98.773770495758839</c:v>
                </c:pt>
                <c:pt idx="615">
                  <c:v>98.934639828813829</c:v>
                </c:pt>
                <c:pt idx="616">
                  <c:v>99.095509161868804</c:v>
                </c:pt>
                <c:pt idx="617">
                  <c:v>99.25637849492378</c:v>
                </c:pt>
                <c:pt idx="618">
                  <c:v>99.417247827978755</c:v>
                </c:pt>
                <c:pt idx="619">
                  <c:v>99.578117161033731</c:v>
                </c:pt>
                <c:pt idx="620">
                  <c:v>99.738986494088707</c:v>
                </c:pt>
                <c:pt idx="621">
                  <c:v>99.899855827143696</c:v>
                </c:pt>
                <c:pt idx="622">
                  <c:v>100.06072516019867</c:v>
                </c:pt>
                <c:pt idx="623">
                  <c:v>100.22159449325365</c:v>
                </c:pt>
                <c:pt idx="624">
                  <c:v>100.38246382630862</c:v>
                </c:pt>
                <c:pt idx="625">
                  <c:v>100.5433331593636</c:v>
                </c:pt>
                <c:pt idx="626">
                  <c:v>100.70420249241857</c:v>
                </c:pt>
                <c:pt idx="627">
                  <c:v>100.86507182547356</c:v>
                </c:pt>
                <c:pt idx="628">
                  <c:v>101.02594115852854</c:v>
                </c:pt>
                <c:pt idx="629">
                  <c:v>101.18681049158351</c:v>
                </c:pt>
                <c:pt idx="630">
                  <c:v>101.34767982463849</c:v>
                </c:pt>
                <c:pt idx="631">
                  <c:v>101.50854915769347</c:v>
                </c:pt>
                <c:pt idx="632">
                  <c:v>101.66941849074844</c:v>
                </c:pt>
                <c:pt idx="633">
                  <c:v>101.83028782380343</c:v>
                </c:pt>
                <c:pt idx="634">
                  <c:v>101.99115715685841</c:v>
                </c:pt>
                <c:pt idx="635">
                  <c:v>102.15202648991338</c:v>
                </c:pt>
                <c:pt idx="636">
                  <c:v>102.31289582296836</c:v>
                </c:pt>
                <c:pt idx="637">
                  <c:v>102.47376515602333</c:v>
                </c:pt>
                <c:pt idx="638">
                  <c:v>102.63463448907831</c:v>
                </c:pt>
                <c:pt idx="639">
                  <c:v>102.7955038221333</c:v>
                </c:pt>
                <c:pt idx="640">
                  <c:v>102.95637315518827</c:v>
                </c:pt>
                <c:pt idx="641">
                  <c:v>103.11724248824325</c:v>
                </c:pt>
                <c:pt idx="642">
                  <c:v>103.27811182129822</c:v>
                </c:pt>
                <c:pt idx="643">
                  <c:v>103.4389811543532</c:v>
                </c:pt>
                <c:pt idx="644">
                  <c:v>103.59985048740818</c:v>
                </c:pt>
                <c:pt idx="645">
                  <c:v>103.76071982046317</c:v>
                </c:pt>
                <c:pt idx="646">
                  <c:v>103.92158915351814</c:v>
                </c:pt>
                <c:pt idx="647">
                  <c:v>104.08245848657312</c:v>
                </c:pt>
                <c:pt idx="648">
                  <c:v>104.24332781962809</c:v>
                </c:pt>
                <c:pt idx="649">
                  <c:v>104.40419715268307</c:v>
                </c:pt>
                <c:pt idx="650">
                  <c:v>104.56506648573804</c:v>
                </c:pt>
                <c:pt idx="651">
                  <c:v>104.72593581879303</c:v>
                </c:pt>
                <c:pt idx="652">
                  <c:v>104.88680515184801</c:v>
                </c:pt>
                <c:pt idx="653">
                  <c:v>105.04767448490298</c:v>
                </c:pt>
                <c:pt idx="654">
                  <c:v>105.20854381795796</c:v>
                </c:pt>
                <c:pt idx="655">
                  <c:v>105.36941315101294</c:v>
                </c:pt>
                <c:pt idx="656">
                  <c:v>105.53028248406791</c:v>
                </c:pt>
                <c:pt idx="657">
                  <c:v>105.6911518171229</c:v>
                </c:pt>
                <c:pt idx="658">
                  <c:v>105.85202115017788</c:v>
                </c:pt>
                <c:pt idx="659">
                  <c:v>106.01289048323285</c:v>
                </c:pt>
                <c:pt idx="660">
                  <c:v>106.17375981628783</c:v>
                </c:pt>
                <c:pt idx="661">
                  <c:v>106.3346291493428</c:v>
                </c:pt>
                <c:pt idx="662">
                  <c:v>106.49549848239778</c:v>
                </c:pt>
                <c:pt idx="663">
                  <c:v>106.65636781545277</c:v>
                </c:pt>
                <c:pt idx="664">
                  <c:v>106.81723714850774</c:v>
                </c:pt>
                <c:pt idx="665">
                  <c:v>106.97810648156272</c:v>
                </c:pt>
                <c:pt idx="666">
                  <c:v>107.13897581461769</c:v>
                </c:pt>
                <c:pt idx="667">
                  <c:v>107.29984514767267</c:v>
                </c:pt>
                <c:pt idx="668">
                  <c:v>107.46071448072765</c:v>
                </c:pt>
                <c:pt idx="669">
                  <c:v>107.62158381378264</c:v>
                </c:pt>
                <c:pt idx="670">
                  <c:v>107.78245314683761</c:v>
                </c:pt>
                <c:pt idx="671">
                  <c:v>107.94332247989259</c:v>
                </c:pt>
                <c:pt idx="672">
                  <c:v>108.10419181294756</c:v>
                </c:pt>
                <c:pt idx="673">
                  <c:v>108.26506114600254</c:v>
                </c:pt>
                <c:pt idx="674">
                  <c:v>108.42593047905751</c:v>
                </c:pt>
                <c:pt idx="675">
                  <c:v>108.5867998121125</c:v>
                </c:pt>
                <c:pt idx="676">
                  <c:v>108.74766914516748</c:v>
                </c:pt>
                <c:pt idx="677">
                  <c:v>108.90853847822245</c:v>
                </c:pt>
                <c:pt idx="678">
                  <c:v>109.06940781127743</c:v>
                </c:pt>
                <c:pt idx="679">
                  <c:v>109.2302771443324</c:v>
                </c:pt>
                <c:pt idx="680">
                  <c:v>109.39114647738738</c:v>
                </c:pt>
                <c:pt idx="681">
                  <c:v>109.55201581044237</c:v>
                </c:pt>
                <c:pt idx="682">
                  <c:v>109.71288514349735</c:v>
                </c:pt>
                <c:pt idx="683">
                  <c:v>109.87375447655232</c:v>
                </c:pt>
                <c:pt idx="684">
                  <c:v>110.0346238096073</c:v>
                </c:pt>
                <c:pt idx="685">
                  <c:v>110.19549314266227</c:v>
                </c:pt>
                <c:pt idx="686">
                  <c:v>110.35636247571725</c:v>
                </c:pt>
                <c:pt idx="687">
                  <c:v>110.51723180877222</c:v>
                </c:pt>
                <c:pt idx="688">
                  <c:v>110.67810114182721</c:v>
                </c:pt>
                <c:pt idx="689">
                  <c:v>110.83897047488219</c:v>
                </c:pt>
                <c:pt idx="690">
                  <c:v>110.99983980793716</c:v>
                </c:pt>
                <c:pt idx="691">
                  <c:v>111.16070914099214</c:v>
                </c:pt>
                <c:pt idx="692">
                  <c:v>111.32157847404712</c:v>
                </c:pt>
                <c:pt idx="693">
                  <c:v>111.48244780710209</c:v>
                </c:pt>
                <c:pt idx="694">
                  <c:v>111.64331714015708</c:v>
                </c:pt>
                <c:pt idx="695">
                  <c:v>111.80418647321206</c:v>
                </c:pt>
                <c:pt idx="696">
                  <c:v>111.96505580626703</c:v>
                </c:pt>
                <c:pt idx="697">
                  <c:v>112.12592513932201</c:v>
                </c:pt>
                <c:pt idx="698">
                  <c:v>112.28679447237698</c:v>
                </c:pt>
                <c:pt idx="699">
                  <c:v>112.44766380543196</c:v>
                </c:pt>
                <c:pt idx="700">
                  <c:v>112.60853313848695</c:v>
                </c:pt>
                <c:pt idx="701">
                  <c:v>112.76940247154192</c:v>
                </c:pt>
                <c:pt idx="702">
                  <c:v>112.9302718045969</c:v>
                </c:pt>
                <c:pt idx="703">
                  <c:v>113.09114113765187</c:v>
                </c:pt>
                <c:pt idx="704">
                  <c:v>113.25201047070685</c:v>
                </c:pt>
                <c:pt idx="705">
                  <c:v>113.41287980376183</c:v>
                </c:pt>
                <c:pt idx="706">
                  <c:v>113.57374913681682</c:v>
                </c:pt>
                <c:pt idx="707">
                  <c:v>113.73461846987179</c:v>
                </c:pt>
                <c:pt idx="708">
                  <c:v>113.89548780292677</c:v>
                </c:pt>
                <c:pt idx="709">
                  <c:v>114.05635713598174</c:v>
                </c:pt>
                <c:pt idx="710">
                  <c:v>114.21722646903672</c:v>
                </c:pt>
                <c:pt idx="711">
                  <c:v>114.37809580209169</c:v>
                </c:pt>
                <c:pt idx="712">
                  <c:v>114.53896513514668</c:v>
                </c:pt>
                <c:pt idx="713">
                  <c:v>114.69983446820166</c:v>
                </c:pt>
                <c:pt idx="714">
                  <c:v>114.86070380125663</c:v>
                </c:pt>
                <c:pt idx="715">
                  <c:v>115.02157313431161</c:v>
                </c:pt>
                <c:pt idx="716">
                  <c:v>115.18244246736658</c:v>
                </c:pt>
                <c:pt idx="717">
                  <c:v>115.34331180042156</c:v>
                </c:pt>
                <c:pt idx="718">
                  <c:v>115.50418113347655</c:v>
                </c:pt>
                <c:pt idx="719">
                  <c:v>115.66505046653153</c:v>
                </c:pt>
                <c:pt idx="720">
                  <c:v>115.8259197995865</c:v>
                </c:pt>
                <c:pt idx="721">
                  <c:v>115.98678913264148</c:v>
                </c:pt>
                <c:pt idx="722">
                  <c:v>116.14765846569645</c:v>
                </c:pt>
                <c:pt idx="723">
                  <c:v>116.30852779875143</c:v>
                </c:pt>
                <c:pt idx="724">
                  <c:v>116.46939713180642</c:v>
                </c:pt>
                <c:pt idx="725">
                  <c:v>116.63026646486139</c:v>
                </c:pt>
                <c:pt idx="726">
                  <c:v>116.79113579791637</c:v>
                </c:pt>
                <c:pt idx="727">
                  <c:v>116.95200513097134</c:v>
                </c:pt>
                <c:pt idx="728">
                  <c:v>117.11287446402632</c:v>
                </c:pt>
                <c:pt idx="729">
                  <c:v>117.27374379708129</c:v>
                </c:pt>
                <c:pt idx="730">
                  <c:v>117.43461313013628</c:v>
                </c:pt>
                <c:pt idx="731">
                  <c:v>117.59548246319126</c:v>
                </c:pt>
                <c:pt idx="732">
                  <c:v>117.75635179624624</c:v>
                </c:pt>
                <c:pt idx="733">
                  <c:v>117.91722112930121</c:v>
                </c:pt>
                <c:pt idx="734">
                  <c:v>118.07809046235619</c:v>
                </c:pt>
                <c:pt idx="735">
                  <c:v>118.23895979541116</c:v>
                </c:pt>
                <c:pt idx="736">
                  <c:v>118.39982912846615</c:v>
                </c:pt>
                <c:pt idx="737">
                  <c:v>118.56069846152113</c:v>
                </c:pt>
                <c:pt idx="738">
                  <c:v>118.7215677945761</c:v>
                </c:pt>
                <c:pt idx="739">
                  <c:v>118.88243712763108</c:v>
                </c:pt>
                <c:pt idx="740">
                  <c:v>119.04330646068605</c:v>
                </c:pt>
                <c:pt idx="741">
                  <c:v>119.20417579374103</c:v>
                </c:pt>
                <c:pt idx="742">
                  <c:v>119.36504512679602</c:v>
                </c:pt>
                <c:pt idx="743">
                  <c:v>119.52591445985099</c:v>
                </c:pt>
                <c:pt idx="744">
                  <c:v>119.68678379290597</c:v>
                </c:pt>
                <c:pt idx="745">
                  <c:v>119.84765312596095</c:v>
                </c:pt>
                <c:pt idx="746">
                  <c:v>120.00852245901592</c:v>
                </c:pt>
                <c:pt idx="747">
                  <c:v>120.1693917920709</c:v>
                </c:pt>
                <c:pt idx="748">
                  <c:v>120.33026112512589</c:v>
                </c:pt>
                <c:pt idx="749">
                  <c:v>120.49113045818086</c:v>
                </c:pt>
                <c:pt idx="750">
                  <c:v>120.65199979123584</c:v>
                </c:pt>
                <c:pt idx="751">
                  <c:v>120.81286912429081</c:v>
                </c:pt>
                <c:pt idx="752">
                  <c:v>120.97373845734579</c:v>
                </c:pt>
                <c:pt idx="753">
                  <c:v>121.13460779040076</c:v>
                </c:pt>
                <c:pt idx="754">
                  <c:v>121.29547712345575</c:v>
                </c:pt>
                <c:pt idx="755">
                  <c:v>121.45634645651073</c:v>
                </c:pt>
                <c:pt idx="756">
                  <c:v>121.61721578956571</c:v>
                </c:pt>
                <c:pt idx="757">
                  <c:v>121.77808512262068</c:v>
                </c:pt>
                <c:pt idx="758">
                  <c:v>121.93895445567566</c:v>
                </c:pt>
                <c:pt idx="759">
                  <c:v>122.09982378873063</c:v>
                </c:pt>
                <c:pt idx="760">
                  <c:v>122.26069312178562</c:v>
                </c:pt>
                <c:pt idx="761">
                  <c:v>122.4215624548406</c:v>
                </c:pt>
                <c:pt idx="762">
                  <c:v>122.58243178789559</c:v>
                </c:pt>
                <c:pt idx="763">
                  <c:v>122.74330112095058</c:v>
                </c:pt>
                <c:pt idx="764">
                  <c:v>122.90417045400557</c:v>
                </c:pt>
                <c:pt idx="765">
                  <c:v>123.06503978706056</c:v>
                </c:pt>
                <c:pt idx="766">
                  <c:v>123.22590912011555</c:v>
                </c:pt>
                <c:pt idx="767">
                  <c:v>123.38677845317054</c:v>
                </c:pt>
                <c:pt idx="768">
                  <c:v>123.54764778622554</c:v>
                </c:pt>
                <c:pt idx="769">
                  <c:v>123.70851711928053</c:v>
                </c:pt>
                <c:pt idx="770">
                  <c:v>123.86938645233552</c:v>
                </c:pt>
                <c:pt idx="771">
                  <c:v>124.03025578539051</c:v>
                </c:pt>
                <c:pt idx="772">
                  <c:v>124.1911251184455</c:v>
                </c:pt>
                <c:pt idx="773">
                  <c:v>124.35199445150049</c:v>
                </c:pt>
                <c:pt idx="774">
                  <c:v>124.51286378455548</c:v>
                </c:pt>
                <c:pt idx="775">
                  <c:v>124.67373311761047</c:v>
                </c:pt>
                <c:pt idx="776">
                  <c:v>124.83460245066547</c:v>
                </c:pt>
                <c:pt idx="777">
                  <c:v>124.99547178372046</c:v>
                </c:pt>
                <c:pt idx="778">
                  <c:v>125.15634111677545</c:v>
                </c:pt>
                <c:pt idx="779">
                  <c:v>125.31721044983044</c:v>
                </c:pt>
                <c:pt idx="780">
                  <c:v>125.47807978288543</c:v>
                </c:pt>
                <c:pt idx="781">
                  <c:v>125.63894911594042</c:v>
                </c:pt>
                <c:pt idx="782">
                  <c:v>125.79981844899541</c:v>
                </c:pt>
                <c:pt idx="783">
                  <c:v>125.9606877820504</c:v>
                </c:pt>
                <c:pt idx="784">
                  <c:v>126.12155711510539</c:v>
                </c:pt>
                <c:pt idx="785">
                  <c:v>126.28242644816039</c:v>
                </c:pt>
                <c:pt idx="786">
                  <c:v>126.44329578121538</c:v>
                </c:pt>
                <c:pt idx="787">
                  <c:v>126.60416511427037</c:v>
                </c:pt>
                <c:pt idx="788">
                  <c:v>126.76503444732536</c:v>
                </c:pt>
                <c:pt idx="789">
                  <c:v>126.92590378038035</c:v>
                </c:pt>
                <c:pt idx="790">
                  <c:v>127.08677311343534</c:v>
                </c:pt>
                <c:pt idx="791">
                  <c:v>127.24764244649033</c:v>
                </c:pt>
                <c:pt idx="792">
                  <c:v>127.40851177954532</c:v>
                </c:pt>
                <c:pt idx="793">
                  <c:v>127.56938111260033</c:v>
                </c:pt>
                <c:pt idx="794">
                  <c:v>127.73025044565532</c:v>
                </c:pt>
                <c:pt idx="795">
                  <c:v>127.8911197787103</c:v>
                </c:pt>
                <c:pt idx="796">
                  <c:v>128.05198911176529</c:v>
                </c:pt>
                <c:pt idx="797">
                  <c:v>128.21285844482028</c:v>
                </c:pt>
                <c:pt idx="798">
                  <c:v>128.37372777787527</c:v>
                </c:pt>
                <c:pt idx="799">
                  <c:v>128.53459711093026</c:v>
                </c:pt>
                <c:pt idx="800">
                  <c:v>128.69546644398525</c:v>
                </c:pt>
                <c:pt idx="801">
                  <c:v>128.85633577704024</c:v>
                </c:pt>
                <c:pt idx="802">
                  <c:v>129.01720511009523</c:v>
                </c:pt>
                <c:pt idx="803">
                  <c:v>129.17807444315022</c:v>
                </c:pt>
                <c:pt idx="804">
                  <c:v>129.33894377620521</c:v>
                </c:pt>
                <c:pt idx="805">
                  <c:v>129.49981310926023</c:v>
                </c:pt>
                <c:pt idx="806">
                  <c:v>129.66068244231522</c:v>
                </c:pt>
                <c:pt idx="807">
                  <c:v>129.82155177537021</c:v>
                </c:pt>
                <c:pt idx="808">
                  <c:v>129.9824211084252</c:v>
                </c:pt>
                <c:pt idx="809">
                  <c:v>130.14329044148019</c:v>
                </c:pt>
                <c:pt idx="810">
                  <c:v>130.30415977453518</c:v>
                </c:pt>
                <c:pt idx="811">
                  <c:v>130.46502910759017</c:v>
                </c:pt>
                <c:pt idx="812">
                  <c:v>130.62589844064516</c:v>
                </c:pt>
                <c:pt idx="813">
                  <c:v>130.78676777370015</c:v>
                </c:pt>
                <c:pt idx="814">
                  <c:v>130.94763710675514</c:v>
                </c:pt>
                <c:pt idx="815">
                  <c:v>131.10850643981013</c:v>
                </c:pt>
                <c:pt idx="816">
                  <c:v>131.26937577286512</c:v>
                </c:pt>
                <c:pt idx="817">
                  <c:v>131.43024510592011</c:v>
                </c:pt>
                <c:pt idx="818">
                  <c:v>131.5911144389751</c:v>
                </c:pt>
                <c:pt idx="819">
                  <c:v>131.75198377203009</c:v>
                </c:pt>
                <c:pt idx="820">
                  <c:v>131.91285310508508</c:v>
                </c:pt>
                <c:pt idx="821">
                  <c:v>132.07372243814009</c:v>
                </c:pt>
                <c:pt idx="822">
                  <c:v>132.23459177119508</c:v>
                </c:pt>
                <c:pt idx="823">
                  <c:v>132.39546110425007</c:v>
                </c:pt>
                <c:pt idx="824">
                  <c:v>132.55633043730506</c:v>
                </c:pt>
                <c:pt idx="825">
                  <c:v>132.71719977036005</c:v>
                </c:pt>
                <c:pt idx="826">
                  <c:v>132.87806910341504</c:v>
                </c:pt>
                <c:pt idx="827">
                  <c:v>133.03893843647003</c:v>
                </c:pt>
                <c:pt idx="828">
                  <c:v>133.19980776952502</c:v>
                </c:pt>
                <c:pt idx="829">
                  <c:v>133.36067710258001</c:v>
                </c:pt>
                <c:pt idx="830">
                  <c:v>133.521546435635</c:v>
                </c:pt>
                <c:pt idx="831">
                  <c:v>133.68241576868999</c:v>
                </c:pt>
                <c:pt idx="832">
                  <c:v>133.84328510174498</c:v>
                </c:pt>
                <c:pt idx="833">
                  <c:v>134.00415443479997</c:v>
                </c:pt>
                <c:pt idx="834">
                  <c:v>134.16502376785496</c:v>
                </c:pt>
                <c:pt idx="835">
                  <c:v>134.32589310090995</c:v>
                </c:pt>
                <c:pt idx="836">
                  <c:v>134.48676243396494</c:v>
                </c:pt>
                <c:pt idx="837">
                  <c:v>134.64763176701993</c:v>
                </c:pt>
                <c:pt idx="838">
                  <c:v>134.80850110007495</c:v>
                </c:pt>
                <c:pt idx="839">
                  <c:v>134.96937043312994</c:v>
                </c:pt>
                <c:pt idx="840">
                  <c:v>135.13023976618493</c:v>
                </c:pt>
                <c:pt idx="841">
                  <c:v>135.29110909923992</c:v>
                </c:pt>
                <c:pt idx="842">
                  <c:v>135.45197843229491</c:v>
                </c:pt>
                <c:pt idx="843">
                  <c:v>135.6128477653499</c:v>
                </c:pt>
                <c:pt idx="844">
                  <c:v>135.77371709840489</c:v>
                </c:pt>
                <c:pt idx="845">
                  <c:v>135.93458643145988</c:v>
                </c:pt>
                <c:pt idx="846">
                  <c:v>136.09545576451487</c:v>
                </c:pt>
                <c:pt idx="847">
                  <c:v>136.25632509756986</c:v>
                </c:pt>
                <c:pt idx="848">
                  <c:v>136.41719443062485</c:v>
                </c:pt>
                <c:pt idx="849">
                  <c:v>136.57806376367984</c:v>
                </c:pt>
                <c:pt idx="850">
                  <c:v>136.73893309673483</c:v>
                </c:pt>
                <c:pt idx="851">
                  <c:v>136.89980242978982</c:v>
                </c:pt>
                <c:pt idx="852">
                  <c:v>137.06067176284481</c:v>
                </c:pt>
                <c:pt idx="853">
                  <c:v>137.22154109589979</c:v>
                </c:pt>
                <c:pt idx="854">
                  <c:v>137.38241042895481</c:v>
                </c:pt>
                <c:pt idx="855">
                  <c:v>137.5432797620098</c:v>
                </c:pt>
                <c:pt idx="856">
                  <c:v>137.70414909506479</c:v>
                </c:pt>
                <c:pt idx="857">
                  <c:v>137.86501842811978</c:v>
                </c:pt>
                <c:pt idx="858">
                  <c:v>138.02588776117477</c:v>
                </c:pt>
                <c:pt idx="859">
                  <c:v>138.18675709422976</c:v>
                </c:pt>
                <c:pt idx="860">
                  <c:v>138.34762642728475</c:v>
                </c:pt>
                <c:pt idx="861">
                  <c:v>138.50849576033974</c:v>
                </c:pt>
                <c:pt idx="862">
                  <c:v>138.66936509339473</c:v>
                </c:pt>
                <c:pt idx="863">
                  <c:v>138.83023442644972</c:v>
                </c:pt>
                <c:pt idx="864">
                  <c:v>138.99110375950471</c:v>
                </c:pt>
                <c:pt idx="865">
                  <c:v>139.1519730925597</c:v>
                </c:pt>
                <c:pt idx="866">
                  <c:v>139.31284242561469</c:v>
                </c:pt>
                <c:pt idx="867">
                  <c:v>139.47371175866968</c:v>
                </c:pt>
                <c:pt idx="868">
                  <c:v>139.63458109172467</c:v>
                </c:pt>
                <c:pt idx="869">
                  <c:v>139.79545042477966</c:v>
                </c:pt>
                <c:pt idx="870">
                  <c:v>139.95631975783465</c:v>
                </c:pt>
                <c:pt idx="871">
                  <c:v>140.11718909088967</c:v>
                </c:pt>
                <c:pt idx="872">
                  <c:v>140.27805842394466</c:v>
                </c:pt>
                <c:pt idx="873">
                  <c:v>140.43892775699965</c:v>
                </c:pt>
                <c:pt idx="874">
                  <c:v>140.59979709005464</c:v>
                </c:pt>
                <c:pt idx="875">
                  <c:v>140.76066642310963</c:v>
                </c:pt>
                <c:pt idx="876">
                  <c:v>140.92153575616462</c:v>
                </c:pt>
                <c:pt idx="877">
                  <c:v>141.08240508921961</c:v>
                </c:pt>
                <c:pt idx="878">
                  <c:v>141.2432744222746</c:v>
                </c:pt>
                <c:pt idx="879">
                  <c:v>141.40414375532959</c:v>
                </c:pt>
                <c:pt idx="880">
                  <c:v>141.56501308838457</c:v>
                </c:pt>
                <c:pt idx="881">
                  <c:v>141.72588242143956</c:v>
                </c:pt>
                <c:pt idx="882">
                  <c:v>141.88675175449455</c:v>
                </c:pt>
                <c:pt idx="883">
                  <c:v>142.04762108754954</c:v>
                </c:pt>
                <c:pt idx="884">
                  <c:v>142.20849042060453</c:v>
                </c:pt>
                <c:pt idx="885">
                  <c:v>142.36935975365952</c:v>
                </c:pt>
                <c:pt idx="886">
                  <c:v>142.53022908671451</c:v>
                </c:pt>
                <c:pt idx="887">
                  <c:v>142.69109841976953</c:v>
                </c:pt>
                <c:pt idx="888">
                  <c:v>142.85196775282452</c:v>
                </c:pt>
                <c:pt idx="889">
                  <c:v>143.01283708587951</c:v>
                </c:pt>
                <c:pt idx="890">
                  <c:v>143.1737064189345</c:v>
                </c:pt>
                <c:pt idx="891">
                  <c:v>143.33457575198949</c:v>
                </c:pt>
                <c:pt idx="892">
                  <c:v>143.49544508504448</c:v>
                </c:pt>
                <c:pt idx="893">
                  <c:v>143.65631441809947</c:v>
                </c:pt>
                <c:pt idx="894">
                  <c:v>143.81718375115446</c:v>
                </c:pt>
                <c:pt idx="895">
                  <c:v>143.97805308420945</c:v>
                </c:pt>
                <c:pt idx="896">
                  <c:v>144.13892241726444</c:v>
                </c:pt>
                <c:pt idx="897">
                  <c:v>144.29979175031943</c:v>
                </c:pt>
                <c:pt idx="898">
                  <c:v>144.46066108337442</c:v>
                </c:pt>
                <c:pt idx="899">
                  <c:v>144.62153041642941</c:v>
                </c:pt>
                <c:pt idx="900">
                  <c:v>144.7823997494844</c:v>
                </c:pt>
                <c:pt idx="901">
                  <c:v>144.94326908253939</c:v>
                </c:pt>
                <c:pt idx="902">
                  <c:v>145.10413841559438</c:v>
                </c:pt>
                <c:pt idx="903">
                  <c:v>145.2650077486494</c:v>
                </c:pt>
                <c:pt idx="904">
                  <c:v>145.42587708170439</c:v>
                </c:pt>
                <c:pt idx="905">
                  <c:v>145.58674641475938</c:v>
                </c:pt>
                <c:pt idx="906">
                  <c:v>145.74761574781436</c:v>
                </c:pt>
                <c:pt idx="907">
                  <c:v>145.90848508086935</c:v>
                </c:pt>
                <c:pt idx="908">
                  <c:v>146.06935441392434</c:v>
                </c:pt>
                <c:pt idx="909">
                  <c:v>146.23022374697933</c:v>
                </c:pt>
                <c:pt idx="910">
                  <c:v>146.39109308003432</c:v>
                </c:pt>
                <c:pt idx="911">
                  <c:v>146.55196241308931</c:v>
                </c:pt>
                <c:pt idx="912">
                  <c:v>146.7128317461443</c:v>
                </c:pt>
                <c:pt idx="913">
                  <c:v>146.87370107919929</c:v>
                </c:pt>
                <c:pt idx="914">
                  <c:v>147.03457041225428</c:v>
                </c:pt>
                <c:pt idx="915">
                  <c:v>147.19543974530927</c:v>
                </c:pt>
                <c:pt idx="916">
                  <c:v>147.35630907836426</c:v>
                </c:pt>
                <c:pt idx="917">
                  <c:v>147.51717841141925</c:v>
                </c:pt>
                <c:pt idx="918">
                  <c:v>147.67804774447424</c:v>
                </c:pt>
                <c:pt idx="919">
                  <c:v>147.83891707752923</c:v>
                </c:pt>
                <c:pt idx="920">
                  <c:v>147.99978641058425</c:v>
                </c:pt>
                <c:pt idx="921">
                  <c:v>148.16065574363924</c:v>
                </c:pt>
                <c:pt idx="922">
                  <c:v>148.32152507669423</c:v>
                </c:pt>
                <c:pt idx="923">
                  <c:v>148.48239440974922</c:v>
                </c:pt>
                <c:pt idx="924">
                  <c:v>148.64326374280421</c:v>
                </c:pt>
                <c:pt idx="925">
                  <c:v>148.8041330758592</c:v>
                </c:pt>
                <c:pt idx="926">
                  <c:v>148.96500240891419</c:v>
                </c:pt>
                <c:pt idx="927">
                  <c:v>149.12587174196918</c:v>
                </c:pt>
                <c:pt idx="928">
                  <c:v>149.28674107502417</c:v>
                </c:pt>
                <c:pt idx="929">
                  <c:v>149.44761040807916</c:v>
                </c:pt>
                <c:pt idx="930">
                  <c:v>149.60847974113415</c:v>
                </c:pt>
                <c:pt idx="931">
                  <c:v>149.76934907418914</c:v>
                </c:pt>
                <c:pt idx="932">
                  <c:v>149.93021840724413</c:v>
                </c:pt>
                <c:pt idx="933">
                  <c:v>150.09108774029912</c:v>
                </c:pt>
                <c:pt idx="934">
                  <c:v>150.25195707335411</c:v>
                </c:pt>
                <c:pt idx="935">
                  <c:v>150.4128264064091</c:v>
                </c:pt>
                <c:pt idx="936">
                  <c:v>150.57369573946411</c:v>
                </c:pt>
                <c:pt idx="937">
                  <c:v>150.7345650725191</c:v>
                </c:pt>
                <c:pt idx="938">
                  <c:v>150.89543440557409</c:v>
                </c:pt>
                <c:pt idx="939">
                  <c:v>151.05630373862908</c:v>
                </c:pt>
                <c:pt idx="940">
                  <c:v>151.21717307168407</c:v>
                </c:pt>
                <c:pt idx="941">
                  <c:v>151.37804240473906</c:v>
                </c:pt>
                <c:pt idx="942">
                  <c:v>151.53891173779405</c:v>
                </c:pt>
                <c:pt idx="943">
                  <c:v>151.69978107084904</c:v>
                </c:pt>
                <c:pt idx="944">
                  <c:v>151.86065040390403</c:v>
                </c:pt>
                <c:pt idx="945">
                  <c:v>152.02151973695902</c:v>
                </c:pt>
                <c:pt idx="946">
                  <c:v>152.18238907001401</c:v>
                </c:pt>
                <c:pt idx="947">
                  <c:v>152.343258403069</c:v>
                </c:pt>
                <c:pt idx="948">
                  <c:v>152.50412773612399</c:v>
                </c:pt>
                <c:pt idx="949">
                  <c:v>152.66499706917898</c:v>
                </c:pt>
                <c:pt idx="950">
                  <c:v>152.82586640223397</c:v>
                </c:pt>
                <c:pt idx="951">
                  <c:v>152.98673573528896</c:v>
                </c:pt>
                <c:pt idx="952">
                  <c:v>153.14760506834398</c:v>
                </c:pt>
                <c:pt idx="953">
                  <c:v>153.30847440139897</c:v>
                </c:pt>
                <c:pt idx="954">
                  <c:v>153.46934373445396</c:v>
                </c:pt>
                <c:pt idx="955">
                  <c:v>153.63021306750895</c:v>
                </c:pt>
                <c:pt idx="956">
                  <c:v>153.79108240056394</c:v>
                </c:pt>
                <c:pt idx="957">
                  <c:v>153.95195173361893</c:v>
                </c:pt>
                <c:pt idx="958">
                  <c:v>154.11282106667392</c:v>
                </c:pt>
                <c:pt idx="959">
                  <c:v>154.27369039972891</c:v>
                </c:pt>
                <c:pt idx="960">
                  <c:v>154.4345597327839</c:v>
                </c:pt>
                <c:pt idx="961">
                  <c:v>154.59542906583889</c:v>
                </c:pt>
                <c:pt idx="962">
                  <c:v>154.75629839889388</c:v>
                </c:pt>
                <c:pt idx="963">
                  <c:v>154.91716773194887</c:v>
                </c:pt>
                <c:pt idx="964">
                  <c:v>155.07803706500385</c:v>
                </c:pt>
                <c:pt idx="965">
                  <c:v>155.23890639805884</c:v>
                </c:pt>
                <c:pt idx="966">
                  <c:v>155.39977573111383</c:v>
                </c:pt>
                <c:pt idx="967">
                  <c:v>155.56064506416882</c:v>
                </c:pt>
                <c:pt idx="968">
                  <c:v>155.72151439722381</c:v>
                </c:pt>
                <c:pt idx="969">
                  <c:v>155.88238373027883</c:v>
                </c:pt>
                <c:pt idx="970">
                  <c:v>156.04325306333382</c:v>
                </c:pt>
                <c:pt idx="971">
                  <c:v>156.20412239638881</c:v>
                </c:pt>
                <c:pt idx="972">
                  <c:v>156.3649917294438</c:v>
                </c:pt>
                <c:pt idx="973">
                  <c:v>156.52586106249879</c:v>
                </c:pt>
                <c:pt idx="974">
                  <c:v>156.68673039555378</c:v>
                </c:pt>
                <c:pt idx="975">
                  <c:v>156.84759972860877</c:v>
                </c:pt>
                <c:pt idx="976">
                  <c:v>157.00846906166376</c:v>
                </c:pt>
                <c:pt idx="977">
                  <c:v>157.16933839471875</c:v>
                </c:pt>
                <c:pt idx="978">
                  <c:v>157.33020772777374</c:v>
                </c:pt>
                <c:pt idx="979">
                  <c:v>157.49107706082873</c:v>
                </c:pt>
                <c:pt idx="980">
                  <c:v>157.65194639388372</c:v>
                </c:pt>
                <c:pt idx="981">
                  <c:v>157.81281572693871</c:v>
                </c:pt>
                <c:pt idx="982">
                  <c:v>157.9736850599937</c:v>
                </c:pt>
                <c:pt idx="983">
                  <c:v>158.13455439304869</c:v>
                </c:pt>
                <c:pt idx="984">
                  <c:v>158.29542372610368</c:v>
                </c:pt>
                <c:pt idx="985">
                  <c:v>158.4562930591587</c:v>
                </c:pt>
                <c:pt idx="986">
                  <c:v>158.61716239221369</c:v>
                </c:pt>
                <c:pt idx="987">
                  <c:v>158.77803172526868</c:v>
                </c:pt>
                <c:pt idx="988">
                  <c:v>158.93890105832367</c:v>
                </c:pt>
                <c:pt idx="989">
                  <c:v>159.09977039137866</c:v>
                </c:pt>
                <c:pt idx="990">
                  <c:v>159.26063972443364</c:v>
                </c:pt>
                <c:pt idx="991">
                  <c:v>159.42150905748863</c:v>
                </c:pt>
                <c:pt idx="992">
                  <c:v>159.58237839054362</c:v>
                </c:pt>
                <c:pt idx="993">
                  <c:v>159.74324772359861</c:v>
                </c:pt>
                <c:pt idx="994">
                  <c:v>159.9041170566536</c:v>
                </c:pt>
                <c:pt idx="995">
                  <c:v>160.06498638970859</c:v>
                </c:pt>
                <c:pt idx="996">
                  <c:v>160.22585572276358</c:v>
                </c:pt>
                <c:pt idx="997">
                  <c:v>160.38672505581857</c:v>
                </c:pt>
                <c:pt idx="998">
                  <c:v>160.54759438887356</c:v>
                </c:pt>
                <c:pt idx="999">
                  <c:v>160.70846372192855</c:v>
                </c:pt>
                <c:pt idx="1000">
                  <c:v>160.86933305498354</c:v>
                </c:pt>
                <c:pt idx="1001">
                  <c:v>161.03020238803853</c:v>
                </c:pt>
                <c:pt idx="1002">
                  <c:v>161.19107172109355</c:v>
                </c:pt>
                <c:pt idx="1003">
                  <c:v>161.35194105414854</c:v>
                </c:pt>
                <c:pt idx="1004">
                  <c:v>161.51281038720353</c:v>
                </c:pt>
                <c:pt idx="1005">
                  <c:v>161.67367972025852</c:v>
                </c:pt>
                <c:pt idx="1006">
                  <c:v>161.83454905331351</c:v>
                </c:pt>
                <c:pt idx="1007">
                  <c:v>161.9954183863685</c:v>
                </c:pt>
              </c:numCache>
            </c:numRef>
          </c:xVal>
          <c:yVal>
            <c:numRef>
              <c:f>rzut!$X$14:$X$1410</c:f>
              <c:numCache>
                <c:formatCode>0.00</c:formatCode>
                <c:ptCount val="1397"/>
                <c:pt idx="0">
                  <c:v>0</c:v>
                </c:pt>
                <c:pt idx="1">
                  <c:v>0.13485034178417152</c:v>
                </c:pt>
                <c:pt idx="2">
                  <c:v>0.26943057106834301</c:v>
                </c:pt>
                <c:pt idx="3">
                  <c:v>0.4037406878525146</c:v>
                </c:pt>
                <c:pt idx="4">
                  <c:v>0.53778069213668611</c:v>
                </c:pt>
                <c:pt idx="5">
                  <c:v>0.67155058392085765</c:v>
                </c:pt>
                <c:pt idx="6">
                  <c:v>0.80505036320502921</c:v>
                </c:pt>
                <c:pt idx="7">
                  <c:v>0.9382800299892009</c:v>
                </c:pt>
                <c:pt idx="8">
                  <c:v>1.0712395842733724</c:v>
                </c:pt>
                <c:pt idx="9">
                  <c:v>1.2039290260575441</c:v>
                </c:pt>
                <c:pt idx="10">
                  <c:v>1.3363483553417157</c:v>
                </c:pt>
                <c:pt idx="11">
                  <c:v>1.4684975721258875</c:v>
                </c:pt>
                <c:pt idx="12">
                  <c:v>1.6003766764100591</c:v>
                </c:pt>
                <c:pt idx="13">
                  <c:v>1.7319856681942307</c:v>
                </c:pt>
                <c:pt idx="14">
                  <c:v>1.8633245474784024</c:v>
                </c:pt>
                <c:pt idx="15">
                  <c:v>1.994393314262574</c:v>
                </c:pt>
                <c:pt idx="16">
                  <c:v>2.125191968546746</c:v>
                </c:pt>
                <c:pt idx="17">
                  <c:v>2.2557205103309173</c:v>
                </c:pt>
                <c:pt idx="18">
                  <c:v>2.385978939615089</c:v>
                </c:pt>
                <c:pt idx="19">
                  <c:v>2.5159672563992612</c:v>
                </c:pt>
                <c:pt idx="20">
                  <c:v>2.6456854606834326</c:v>
                </c:pt>
                <c:pt idx="21">
                  <c:v>2.7751335524676044</c:v>
                </c:pt>
                <c:pt idx="22">
                  <c:v>2.9043115317517758</c:v>
                </c:pt>
                <c:pt idx="23">
                  <c:v>3.0332193985359477</c:v>
                </c:pt>
                <c:pt idx="24">
                  <c:v>3.1618571528201191</c:v>
                </c:pt>
                <c:pt idx="25">
                  <c:v>3.2902247946042906</c:v>
                </c:pt>
                <c:pt idx="26">
                  <c:v>3.4183223238884617</c:v>
                </c:pt>
                <c:pt idx="27">
                  <c:v>3.5461497406726332</c:v>
                </c:pt>
                <c:pt idx="28">
                  <c:v>3.6737070449568048</c:v>
                </c:pt>
                <c:pt idx="29">
                  <c:v>3.8009942367409764</c:v>
                </c:pt>
                <c:pt idx="30">
                  <c:v>3.928011316025148</c:v>
                </c:pt>
                <c:pt idx="31">
                  <c:v>4.0547582828093196</c:v>
                </c:pt>
                <c:pt idx="32">
                  <c:v>4.1812351370934913</c:v>
                </c:pt>
                <c:pt idx="33">
                  <c:v>4.3074418788776621</c:v>
                </c:pt>
                <c:pt idx="34">
                  <c:v>4.4333785081618329</c:v>
                </c:pt>
                <c:pt idx="35">
                  <c:v>4.5590450249460046</c:v>
                </c:pt>
                <c:pt idx="36">
                  <c:v>4.6844414292301764</c:v>
                </c:pt>
                <c:pt idx="37">
                  <c:v>4.8095677210143482</c:v>
                </c:pt>
                <c:pt idx="38">
                  <c:v>4.9344239002985191</c:v>
                </c:pt>
                <c:pt idx="39">
                  <c:v>5.0590099670826909</c:v>
                </c:pt>
                <c:pt idx="40">
                  <c:v>5.1833259213668628</c:v>
                </c:pt>
                <c:pt idx="41">
                  <c:v>5.3073717631510346</c:v>
                </c:pt>
                <c:pt idx="42">
                  <c:v>5.4311474924352057</c:v>
                </c:pt>
                <c:pt idx="43">
                  <c:v>5.5546531092193776</c:v>
                </c:pt>
                <c:pt idx="44">
                  <c:v>5.6778886135035487</c:v>
                </c:pt>
                <c:pt idx="45">
                  <c:v>5.8008540052877198</c:v>
                </c:pt>
                <c:pt idx="46">
                  <c:v>5.9235492845718918</c:v>
                </c:pt>
                <c:pt idx="47">
                  <c:v>6.0459744513560629</c:v>
                </c:pt>
                <c:pt idx="48">
                  <c:v>6.1681295056402359</c:v>
                </c:pt>
                <c:pt idx="49">
                  <c:v>6.290014447424408</c:v>
                </c:pt>
                <c:pt idx="50">
                  <c:v>6.4116292767085792</c:v>
                </c:pt>
                <c:pt idx="51">
                  <c:v>6.5329739934927513</c:v>
                </c:pt>
                <c:pt idx="52">
                  <c:v>6.6540485977769217</c:v>
                </c:pt>
                <c:pt idx="53">
                  <c:v>6.7748530895610939</c:v>
                </c:pt>
                <c:pt idx="54">
                  <c:v>6.8953874688452652</c:v>
                </c:pt>
                <c:pt idx="55">
                  <c:v>7.0156517356294366</c:v>
                </c:pt>
                <c:pt idx="56">
                  <c:v>7.1356458899136088</c:v>
                </c:pt>
                <c:pt idx="57">
                  <c:v>7.2553699316977802</c:v>
                </c:pt>
                <c:pt idx="58">
                  <c:v>7.3748238609819525</c:v>
                </c:pt>
                <c:pt idx="59">
                  <c:v>7.494007677766124</c:v>
                </c:pt>
                <c:pt idx="60">
                  <c:v>7.6129213820502954</c:v>
                </c:pt>
                <c:pt idx="61">
                  <c:v>7.7315649738344678</c:v>
                </c:pt>
                <c:pt idx="62">
                  <c:v>7.8499384531186394</c:v>
                </c:pt>
                <c:pt idx="63">
                  <c:v>7.9680418199028109</c:v>
                </c:pt>
                <c:pt idx="64">
                  <c:v>8.0858750741869834</c:v>
                </c:pt>
                <c:pt idx="65">
                  <c:v>8.2034382159711541</c:v>
                </c:pt>
                <c:pt idx="66">
                  <c:v>8.3207312452553257</c:v>
                </c:pt>
                <c:pt idx="67">
                  <c:v>8.4377541620394965</c:v>
                </c:pt>
                <c:pt idx="68">
                  <c:v>8.5545069663236681</c:v>
                </c:pt>
                <c:pt idx="69">
                  <c:v>8.6709896581078407</c:v>
                </c:pt>
                <c:pt idx="70">
                  <c:v>8.7872022373920124</c:v>
                </c:pt>
                <c:pt idx="71">
                  <c:v>8.9031447041761833</c:v>
                </c:pt>
                <c:pt idx="72">
                  <c:v>9.0188170584603551</c:v>
                </c:pt>
                <c:pt idx="73">
                  <c:v>9.1342193002445278</c:v>
                </c:pt>
                <c:pt idx="74">
                  <c:v>9.2493514295286996</c:v>
                </c:pt>
                <c:pt idx="75">
                  <c:v>9.3642134463128706</c:v>
                </c:pt>
                <c:pt idx="76">
                  <c:v>9.4788053505970442</c:v>
                </c:pt>
                <c:pt idx="77">
                  <c:v>9.5931271423812152</c:v>
                </c:pt>
                <c:pt idx="78">
                  <c:v>9.7071788216653871</c:v>
                </c:pt>
                <c:pt idx="79">
                  <c:v>9.82096038844956</c:v>
                </c:pt>
                <c:pt idx="80">
                  <c:v>9.934471842733732</c:v>
                </c:pt>
                <c:pt idx="81">
                  <c:v>10.047713184517903</c:v>
                </c:pt>
                <c:pt idx="82">
                  <c:v>10.160684413802075</c:v>
                </c:pt>
                <c:pt idx="83">
                  <c:v>10.273385530586246</c:v>
                </c:pt>
                <c:pt idx="84">
                  <c:v>10.385816534870418</c:v>
                </c:pt>
                <c:pt idx="85">
                  <c:v>10.497977426654591</c:v>
                </c:pt>
                <c:pt idx="86">
                  <c:v>10.609868205938763</c:v>
                </c:pt>
                <c:pt idx="87">
                  <c:v>10.721488872722933</c:v>
                </c:pt>
                <c:pt idx="88">
                  <c:v>10.832839427007105</c:v>
                </c:pt>
                <c:pt idx="89">
                  <c:v>10.943919868791276</c:v>
                </c:pt>
                <c:pt idx="90">
                  <c:v>11.054730198075449</c:v>
                </c:pt>
                <c:pt idx="91">
                  <c:v>11.165270414859622</c:v>
                </c:pt>
                <c:pt idx="92">
                  <c:v>11.275540519143792</c:v>
                </c:pt>
                <c:pt idx="93">
                  <c:v>11.385540510927965</c:v>
                </c:pt>
                <c:pt idx="94">
                  <c:v>11.495270390212138</c:v>
                </c:pt>
                <c:pt idx="95">
                  <c:v>11.604730156996309</c:v>
                </c:pt>
                <c:pt idx="96">
                  <c:v>11.713919811280482</c:v>
                </c:pt>
                <c:pt idx="97">
                  <c:v>11.822839353064655</c:v>
                </c:pt>
                <c:pt idx="98">
                  <c:v>11.931488782348829</c:v>
                </c:pt>
                <c:pt idx="99">
                  <c:v>12.039868099133001</c:v>
                </c:pt>
                <c:pt idx="100">
                  <c:v>12.147977303417173</c:v>
                </c:pt>
                <c:pt idx="101">
                  <c:v>12.255816395201347</c:v>
                </c:pt>
                <c:pt idx="102">
                  <c:v>12.363385374485521</c:v>
                </c:pt>
                <c:pt idx="103">
                  <c:v>12.470684241269693</c:v>
                </c:pt>
                <c:pt idx="104">
                  <c:v>12.577712995553867</c:v>
                </c:pt>
                <c:pt idx="105">
                  <c:v>12.68447163733804</c:v>
                </c:pt>
                <c:pt idx="106">
                  <c:v>12.790960166622213</c:v>
                </c:pt>
                <c:pt idx="107">
                  <c:v>12.897178583406385</c:v>
                </c:pt>
                <c:pt idx="108">
                  <c:v>13.003126887690559</c:v>
                </c:pt>
                <c:pt idx="109">
                  <c:v>13.108805079474733</c:v>
                </c:pt>
                <c:pt idx="110">
                  <c:v>13.214213158758906</c:v>
                </c:pt>
                <c:pt idx="111">
                  <c:v>13.319351125543077</c:v>
                </c:pt>
                <c:pt idx="112">
                  <c:v>13.424218979827252</c:v>
                </c:pt>
                <c:pt idx="113">
                  <c:v>13.528816721611426</c:v>
                </c:pt>
                <c:pt idx="114">
                  <c:v>13.633144350895599</c:v>
                </c:pt>
                <c:pt idx="115">
                  <c:v>13.73720186767977</c:v>
                </c:pt>
                <c:pt idx="116">
                  <c:v>13.840989271963945</c:v>
                </c:pt>
                <c:pt idx="117">
                  <c:v>13.944506563748119</c:v>
                </c:pt>
                <c:pt idx="118">
                  <c:v>14.047753743032292</c:v>
                </c:pt>
                <c:pt idx="119">
                  <c:v>14.150730809816466</c:v>
                </c:pt>
                <c:pt idx="120">
                  <c:v>14.253437764100637</c:v>
                </c:pt>
                <c:pt idx="121">
                  <c:v>14.355874605884809</c:v>
                </c:pt>
                <c:pt idx="122">
                  <c:v>14.458041335168984</c:v>
                </c:pt>
                <c:pt idx="123">
                  <c:v>14.559937951953156</c:v>
                </c:pt>
                <c:pt idx="124">
                  <c:v>14.661564456237333</c:v>
                </c:pt>
                <c:pt idx="125">
                  <c:v>14.762920848021503</c:v>
                </c:pt>
                <c:pt idx="126">
                  <c:v>14.864007127305676</c:v>
                </c:pt>
                <c:pt idx="127">
                  <c:v>14.96482329408985</c:v>
                </c:pt>
                <c:pt idx="128">
                  <c:v>15.065369348374023</c:v>
                </c:pt>
                <c:pt idx="129">
                  <c:v>15.165645290158194</c:v>
                </c:pt>
                <c:pt idx="130">
                  <c:v>15.265651119442371</c:v>
                </c:pt>
                <c:pt idx="131">
                  <c:v>15.365386836226541</c:v>
                </c:pt>
                <c:pt idx="132">
                  <c:v>15.464852440510718</c:v>
                </c:pt>
                <c:pt idx="133">
                  <c:v>15.564047932294889</c:v>
                </c:pt>
                <c:pt idx="134">
                  <c:v>15.66297331157906</c:v>
                </c:pt>
                <c:pt idx="135">
                  <c:v>15.761628578363236</c:v>
                </c:pt>
                <c:pt idx="136">
                  <c:v>15.860013732647408</c:v>
                </c:pt>
                <c:pt idx="137">
                  <c:v>15.958128774431581</c:v>
                </c:pt>
                <c:pt idx="138">
                  <c:v>16.055973703715754</c:v>
                </c:pt>
                <c:pt idx="139">
                  <c:v>16.153548520499928</c:v>
                </c:pt>
                <c:pt idx="140">
                  <c:v>16.250853224784102</c:v>
                </c:pt>
                <c:pt idx="141">
                  <c:v>16.347887816568274</c:v>
                </c:pt>
                <c:pt idx="142">
                  <c:v>16.444652295852446</c:v>
                </c:pt>
                <c:pt idx="143">
                  <c:v>16.541146662636621</c:v>
                </c:pt>
                <c:pt idx="144">
                  <c:v>16.637370916920794</c:v>
                </c:pt>
                <c:pt idx="145">
                  <c:v>16.733325058704967</c:v>
                </c:pt>
                <c:pt idx="146">
                  <c:v>16.829009087989142</c:v>
                </c:pt>
                <c:pt idx="147">
                  <c:v>16.924423004773313</c:v>
                </c:pt>
                <c:pt idx="148">
                  <c:v>17.019566809057487</c:v>
                </c:pt>
                <c:pt idx="149">
                  <c:v>17.11444050084166</c:v>
                </c:pt>
                <c:pt idx="150">
                  <c:v>17.209044080125832</c:v>
                </c:pt>
                <c:pt idx="151">
                  <c:v>17.303377546910006</c:v>
                </c:pt>
                <c:pt idx="152">
                  <c:v>17.39744090119418</c:v>
                </c:pt>
                <c:pt idx="153">
                  <c:v>17.491234142978353</c:v>
                </c:pt>
                <c:pt idx="154">
                  <c:v>17.584757272262529</c:v>
                </c:pt>
                <c:pt idx="155">
                  <c:v>17.6780102890467</c:v>
                </c:pt>
                <c:pt idx="156">
                  <c:v>17.770993193330874</c:v>
                </c:pt>
                <c:pt idx="157">
                  <c:v>17.863705985115047</c:v>
                </c:pt>
                <c:pt idx="158">
                  <c:v>17.956148664399219</c:v>
                </c:pt>
                <c:pt idx="159">
                  <c:v>18.048321231183394</c:v>
                </c:pt>
                <c:pt idx="160">
                  <c:v>18.140223685467568</c:v>
                </c:pt>
                <c:pt idx="161">
                  <c:v>18.231856027251737</c:v>
                </c:pt>
                <c:pt idx="162">
                  <c:v>18.323218256535913</c:v>
                </c:pt>
                <c:pt idx="163">
                  <c:v>18.414310373320085</c:v>
                </c:pt>
                <c:pt idx="164">
                  <c:v>18.505132377604262</c:v>
                </c:pt>
                <c:pt idx="165">
                  <c:v>18.595684269388432</c:v>
                </c:pt>
                <c:pt idx="166">
                  <c:v>18.685966048672604</c:v>
                </c:pt>
                <c:pt idx="167">
                  <c:v>18.775977715456779</c:v>
                </c:pt>
                <c:pt idx="168">
                  <c:v>18.865719269740953</c:v>
                </c:pt>
                <c:pt idx="169">
                  <c:v>18.955190711525123</c:v>
                </c:pt>
                <c:pt idx="170">
                  <c:v>19.044392040809299</c:v>
                </c:pt>
                <c:pt idx="171">
                  <c:v>19.133323257593471</c:v>
                </c:pt>
                <c:pt idx="172">
                  <c:v>19.221984361877649</c:v>
                </c:pt>
                <c:pt idx="173">
                  <c:v>19.310375353661819</c:v>
                </c:pt>
                <c:pt idx="174">
                  <c:v>19.398496232945991</c:v>
                </c:pt>
                <c:pt idx="175">
                  <c:v>19.486346999730166</c:v>
                </c:pt>
                <c:pt idx="176">
                  <c:v>19.573927654014341</c:v>
                </c:pt>
                <c:pt idx="177">
                  <c:v>19.661238195798514</c:v>
                </c:pt>
                <c:pt idx="178">
                  <c:v>19.748278625082687</c:v>
                </c:pt>
                <c:pt idx="179">
                  <c:v>19.835048941866859</c:v>
                </c:pt>
                <c:pt idx="180">
                  <c:v>19.921549146151033</c:v>
                </c:pt>
                <c:pt idx="181">
                  <c:v>20.007779237935207</c:v>
                </c:pt>
                <c:pt idx="182">
                  <c:v>20.09373921721938</c:v>
                </c:pt>
                <c:pt idx="183">
                  <c:v>20.179429084003555</c:v>
                </c:pt>
                <c:pt idx="184">
                  <c:v>20.264848838287726</c:v>
                </c:pt>
                <c:pt idx="185">
                  <c:v>20.3499984800719</c:v>
                </c:pt>
                <c:pt idx="186">
                  <c:v>20.434878009356073</c:v>
                </c:pt>
                <c:pt idx="187">
                  <c:v>20.519487426140245</c:v>
                </c:pt>
                <c:pt idx="188">
                  <c:v>20.603826730424423</c:v>
                </c:pt>
                <c:pt idx="189">
                  <c:v>20.687895922208593</c:v>
                </c:pt>
                <c:pt idx="190">
                  <c:v>20.771695001492766</c:v>
                </c:pt>
                <c:pt idx="191">
                  <c:v>20.855223968276938</c:v>
                </c:pt>
                <c:pt idx="192">
                  <c:v>20.938482822561109</c:v>
                </c:pt>
                <c:pt idx="193">
                  <c:v>21.021471564345287</c:v>
                </c:pt>
                <c:pt idx="194">
                  <c:v>21.104190193629456</c:v>
                </c:pt>
                <c:pt idx="195">
                  <c:v>21.186638710413629</c:v>
                </c:pt>
                <c:pt idx="196">
                  <c:v>21.268817114697804</c:v>
                </c:pt>
                <c:pt idx="197">
                  <c:v>21.350725406481978</c:v>
                </c:pt>
                <c:pt idx="198">
                  <c:v>21.432363585766154</c:v>
                </c:pt>
                <c:pt idx="199">
                  <c:v>21.513731652550327</c:v>
                </c:pt>
                <c:pt idx="200">
                  <c:v>21.594829606834498</c:v>
                </c:pt>
                <c:pt idx="201">
                  <c:v>21.675657448618672</c:v>
                </c:pt>
                <c:pt idx="202">
                  <c:v>21.756215177902845</c:v>
                </c:pt>
                <c:pt idx="203">
                  <c:v>21.836502794687014</c:v>
                </c:pt>
                <c:pt idx="204">
                  <c:v>21.916520298971193</c:v>
                </c:pt>
                <c:pt idx="205">
                  <c:v>21.996267690755364</c:v>
                </c:pt>
                <c:pt idx="206">
                  <c:v>22.075744970039541</c:v>
                </c:pt>
                <c:pt idx="207">
                  <c:v>22.154952136823709</c:v>
                </c:pt>
                <c:pt idx="208">
                  <c:v>22.233889191107885</c:v>
                </c:pt>
                <c:pt idx="209">
                  <c:v>22.312556132892059</c:v>
                </c:pt>
                <c:pt idx="210">
                  <c:v>22.390952962176232</c:v>
                </c:pt>
                <c:pt idx="211">
                  <c:v>22.469079678960409</c:v>
                </c:pt>
                <c:pt idx="212">
                  <c:v>22.54693628324458</c:v>
                </c:pt>
                <c:pt idx="213">
                  <c:v>22.624522775028751</c:v>
                </c:pt>
                <c:pt idx="214">
                  <c:v>22.701839154312928</c:v>
                </c:pt>
                <c:pt idx="215">
                  <c:v>22.778885421097101</c:v>
                </c:pt>
                <c:pt idx="216">
                  <c:v>22.855661575381273</c:v>
                </c:pt>
                <c:pt idx="217">
                  <c:v>22.932167617165447</c:v>
                </c:pt>
                <c:pt idx="218">
                  <c:v>23.008403546449617</c:v>
                </c:pt>
                <c:pt idx="219">
                  <c:v>23.084369363233794</c:v>
                </c:pt>
                <c:pt idx="220">
                  <c:v>23.160065067517966</c:v>
                </c:pt>
                <c:pt idx="221">
                  <c:v>23.23549065930214</c:v>
                </c:pt>
                <c:pt idx="222">
                  <c:v>23.310646138586314</c:v>
                </c:pt>
                <c:pt idx="223">
                  <c:v>23.385531505370487</c:v>
                </c:pt>
                <c:pt idx="224">
                  <c:v>23.460146759654659</c:v>
                </c:pt>
                <c:pt idx="225">
                  <c:v>23.534491901438834</c:v>
                </c:pt>
                <c:pt idx="226">
                  <c:v>23.608566930723008</c:v>
                </c:pt>
                <c:pt idx="227">
                  <c:v>23.682371847507184</c:v>
                </c:pt>
                <c:pt idx="228">
                  <c:v>23.755906651791356</c:v>
                </c:pt>
                <c:pt idx="229">
                  <c:v>23.829171343575524</c:v>
                </c:pt>
                <c:pt idx="230">
                  <c:v>23.902165922859702</c:v>
                </c:pt>
                <c:pt idx="231">
                  <c:v>23.974890389643875</c:v>
                </c:pt>
                <c:pt idx="232">
                  <c:v>24.047344743928047</c:v>
                </c:pt>
                <c:pt idx="233">
                  <c:v>24.119528985712222</c:v>
                </c:pt>
                <c:pt idx="234">
                  <c:v>24.191443114996392</c:v>
                </c:pt>
                <c:pt idx="235">
                  <c:v>24.263087131780569</c:v>
                </c:pt>
                <c:pt idx="236">
                  <c:v>24.334461036064742</c:v>
                </c:pt>
                <c:pt idx="237">
                  <c:v>24.405564827848913</c:v>
                </c:pt>
                <c:pt idx="238">
                  <c:v>24.476398507133087</c:v>
                </c:pt>
                <c:pt idx="239">
                  <c:v>24.546962073917264</c:v>
                </c:pt>
                <c:pt idx="240">
                  <c:v>24.617255528201436</c:v>
                </c:pt>
                <c:pt idx="241">
                  <c:v>24.687278869985605</c:v>
                </c:pt>
                <c:pt idx="242">
                  <c:v>24.757032099269782</c:v>
                </c:pt>
                <c:pt idx="243">
                  <c:v>24.826515216053956</c:v>
                </c:pt>
                <c:pt idx="244">
                  <c:v>24.895728220338125</c:v>
                </c:pt>
                <c:pt idx="245">
                  <c:v>24.964671112122303</c:v>
                </c:pt>
                <c:pt idx="246">
                  <c:v>25.033343891406478</c:v>
                </c:pt>
                <c:pt idx="247">
                  <c:v>25.101746558190655</c:v>
                </c:pt>
                <c:pt idx="248">
                  <c:v>25.169879112474824</c:v>
                </c:pt>
                <c:pt idx="249">
                  <c:v>25.237741554258996</c:v>
                </c:pt>
                <c:pt idx="250">
                  <c:v>25.305333883543174</c:v>
                </c:pt>
                <c:pt idx="251">
                  <c:v>25.37265610032734</c:v>
                </c:pt>
                <c:pt idx="252">
                  <c:v>25.439708204611517</c:v>
                </c:pt>
                <c:pt idx="253">
                  <c:v>25.506490196395692</c:v>
                </c:pt>
                <c:pt idx="254">
                  <c:v>25.57300207567986</c:v>
                </c:pt>
                <c:pt idx="255">
                  <c:v>25.639243842464037</c:v>
                </c:pt>
                <c:pt idx="256">
                  <c:v>25.705215496748213</c:v>
                </c:pt>
                <c:pt idx="257">
                  <c:v>25.770917038532382</c:v>
                </c:pt>
                <c:pt idx="258">
                  <c:v>25.836348467816556</c:v>
                </c:pt>
                <c:pt idx="259">
                  <c:v>25.901509784600734</c:v>
                </c:pt>
                <c:pt idx="260">
                  <c:v>25.966400988884899</c:v>
                </c:pt>
                <c:pt idx="261">
                  <c:v>26.031022080669079</c:v>
                </c:pt>
                <c:pt idx="262">
                  <c:v>26.095373059953253</c:v>
                </c:pt>
                <c:pt idx="263">
                  <c:v>26.159453926737427</c:v>
                </c:pt>
                <c:pt idx="264">
                  <c:v>26.223264681021597</c:v>
                </c:pt>
                <c:pt idx="265">
                  <c:v>26.286805322805776</c:v>
                </c:pt>
                <c:pt idx="266">
                  <c:v>26.350075852089951</c:v>
                </c:pt>
                <c:pt idx="267">
                  <c:v>26.413076268874118</c:v>
                </c:pt>
                <c:pt idx="268">
                  <c:v>26.475806573158295</c:v>
                </c:pt>
                <c:pt idx="269">
                  <c:v>26.53826676494247</c:v>
                </c:pt>
                <c:pt idx="270">
                  <c:v>26.600456844226638</c:v>
                </c:pt>
                <c:pt idx="271">
                  <c:v>26.662376811010816</c:v>
                </c:pt>
                <c:pt idx="272">
                  <c:v>26.724026665294989</c:v>
                </c:pt>
                <c:pt idx="273">
                  <c:v>26.785406407079158</c:v>
                </c:pt>
                <c:pt idx="274">
                  <c:v>26.846516036363333</c:v>
                </c:pt>
                <c:pt idx="275">
                  <c:v>26.907355553147511</c:v>
                </c:pt>
                <c:pt idx="276">
                  <c:v>26.967924957431677</c:v>
                </c:pt>
                <c:pt idx="277">
                  <c:v>27.028224249215853</c:v>
                </c:pt>
                <c:pt idx="278">
                  <c:v>27.088253428500032</c:v>
                </c:pt>
                <c:pt idx="279">
                  <c:v>27.148012495284206</c:v>
                </c:pt>
                <c:pt idx="280">
                  <c:v>27.207501449568376</c:v>
                </c:pt>
                <c:pt idx="281">
                  <c:v>27.266720291352549</c:v>
                </c:pt>
                <c:pt idx="282">
                  <c:v>27.325669020636727</c:v>
                </c:pt>
                <c:pt idx="283">
                  <c:v>27.384347637420895</c:v>
                </c:pt>
                <c:pt idx="284">
                  <c:v>27.442756141705072</c:v>
                </c:pt>
                <c:pt idx="285">
                  <c:v>27.500894533489245</c:v>
                </c:pt>
                <c:pt idx="286">
                  <c:v>27.558762812773416</c:v>
                </c:pt>
                <c:pt idx="287">
                  <c:v>27.616360979557591</c:v>
                </c:pt>
                <c:pt idx="288">
                  <c:v>27.673689033841768</c:v>
                </c:pt>
                <c:pt idx="289">
                  <c:v>27.730746975625934</c:v>
                </c:pt>
                <c:pt idx="290">
                  <c:v>27.787534804910113</c:v>
                </c:pt>
                <c:pt idx="291">
                  <c:v>27.844052521694287</c:v>
                </c:pt>
                <c:pt idx="292">
                  <c:v>27.900300125978461</c:v>
                </c:pt>
                <c:pt idx="293">
                  <c:v>27.95627761776263</c:v>
                </c:pt>
                <c:pt idx="294">
                  <c:v>28.01198499704681</c:v>
                </c:pt>
                <c:pt idx="295">
                  <c:v>28.067422263830984</c:v>
                </c:pt>
                <c:pt idx="296">
                  <c:v>28.122589418115151</c:v>
                </c:pt>
                <c:pt idx="297">
                  <c:v>28.177486459899328</c:v>
                </c:pt>
                <c:pt idx="298">
                  <c:v>28.232113389183503</c:v>
                </c:pt>
                <c:pt idx="299">
                  <c:v>28.286470205967674</c:v>
                </c:pt>
                <c:pt idx="300">
                  <c:v>28.340556910251848</c:v>
                </c:pt>
                <c:pt idx="301">
                  <c:v>28.394373502036025</c:v>
                </c:pt>
                <c:pt idx="302">
                  <c:v>28.447919981320194</c:v>
                </c:pt>
                <c:pt idx="303">
                  <c:v>28.501196348104369</c:v>
                </c:pt>
                <c:pt idx="304">
                  <c:v>28.554202602388543</c:v>
                </c:pt>
                <c:pt idx="305">
                  <c:v>28.606938744172716</c:v>
                </c:pt>
                <c:pt idx="306">
                  <c:v>28.659404773456892</c:v>
                </c:pt>
                <c:pt idx="307">
                  <c:v>28.711600690241063</c:v>
                </c:pt>
                <c:pt idx="308">
                  <c:v>28.763526494525241</c:v>
                </c:pt>
                <c:pt idx="309">
                  <c:v>28.815182186309407</c:v>
                </c:pt>
                <c:pt idx="310">
                  <c:v>28.866567765593587</c:v>
                </c:pt>
                <c:pt idx="311">
                  <c:v>28.917683232377762</c:v>
                </c:pt>
                <c:pt idx="312">
                  <c:v>28.968528586661929</c:v>
                </c:pt>
                <c:pt idx="313">
                  <c:v>29.019103828446106</c:v>
                </c:pt>
                <c:pt idx="314">
                  <c:v>29.069408957730282</c:v>
                </c:pt>
                <c:pt idx="315">
                  <c:v>29.119443974514454</c:v>
                </c:pt>
                <c:pt idx="316">
                  <c:v>29.169208878798628</c:v>
                </c:pt>
                <c:pt idx="317">
                  <c:v>29.218703670582801</c:v>
                </c:pt>
                <c:pt idx="318">
                  <c:v>29.26792834986697</c:v>
                </c:pt>
                <c:pt idx="319">
                  <c:v>29.316882916651146</c:v>
                </c:pt>
                <c:pt idx="320">
                  <c:v>29.365567370935324</c:v>
                </c:pt>
                <c:pt idx="321">
                  <c:v>29.41398171271949</c:v>
                </c:pt>
                <c:pt idx="322">
                  <c:v>29.462125942003667</c:v>
                </c:pt>
                <c:pt idx="323">
                  <c:v>29.510000058787842</c:v>
                </c:pt>
                <c:pt idx="324">
                  <c:v>29.55760406307202</c:v>
                </c:pt>
                <c:pt idx="325">
                  <c:v>29.60493795485619</c:v>
                </c:pt>
                <c:pt idx="326">
                  <c:v>29.652001734140363</c:v>
                </c:pt>
                <c:pt idx="327">
                  <c:v>29.698795400924539</c:v>
                </c:pt>
                <c:pt idx="328">
                  <c:v>29.74531895520871</c:v>
                </c:pt>
                <c:pt idx="329">
                  <c:v>29.791572396992883</c:v>
                </c:pt>
                <c:pt idx="330">
                  <c:v>29.83755572627706</c:v>
                </c:pt>
                <c:pt idx="331">
                  <c:v>29.883268943061232</c:v>
                </c:pt>
                <c:pt idx="332">
                  <c:v>29.928712047345407</c:v>
                </c:pt>
                <c:pt idx="333">
                  <c:v>29.973885039129581</c:v>
                </c:pt>
                <c:pt idx="334">
                  <c:v>30.01878791841375</c:v>
                </c:pt>
                <c:pt idx="335">
                  <c:v>30.063420685197926</c:v>
                </c:pt>
                <c:pt idx="336">
                  <c:v>30.107783339482104</c:v>
                </c:pt>
                <c:pt idx="337">
                  <c:v>30.151875881266271</c:v>
                </c:pt>
                <c:pt idx="338">
                  <c:v>30.195698310550448</c:v>
                </c:pt>
                <c:pt idx="339">
                  <c:v>30.23925062733462</c:v>
                </c:pt>
                <c:pt idx="340">
                  <c:v>30.282532831618798</c:v>
                </c:pt>
                <c:pt idx="341">
                  <c:v>30.325544923402965</c:v>
                </c:pt>
                <c:pt idx="342">
                  <c:v>30.368286902687146</c:v>
                </c:pt>
                <c:pt idx="343">
                  <c:v>30.410758769471322</c:v>
                </c:pt>
                <c:pt idx="344">
                  <c:v>30.452960523755486</c:v>
                </c:pt>
                <c:pt idx="345">
                  <c:v>30.494892165539664</c:v>
                </c:pt>
                <c:pt idx="346">
                  <c:v>30.536553694823841</c:v>
                </c:pt>
                <c:pt idx="347">
                  <c:v>30.57794511160801</c:v>
                </c:pt>
                <c:pt idx="348">
                  <c:v>30.619066415892185</c:v>
                </c:pt>
                <c:pt idx="349">
                  <c:v>30.659917607676359</c:v>
                </c:pt>
                <c:pt idx="350">
                  <c:v>30.700498686960529</c:v>
                </c:pt>
                <c:pt idx="351">
                  <c:v>30.740809653744705</c:v>
                </c:pt>
                <c:pt idx="352">
                  <c:v>30.78085050802888</c:v>
                </c:pt>
                <c:pt idx="353">
                  <c:v>30.820621249813051</c:v>
                </c:pt>
                <c:pt idx="354">
                  <c:v>30.860121879097225</c:v>
                </c:pt>
                <c:pt idx="355">
                  <c:v>30.899352395881404</c:v>
                </c:pt>
                <c:pt idx="356">
                  <c:v>30.93831280016558</c:v>
                </c:pt>
                <c:pt idx="357">
                  <c:v>30.977003091949747</c:v>
                </c:pt>
                <c:pt idx="358">
                  <c:v>31.015423271233924</c:v>
                </c:pt>
                <c:pt idx="359">
                  <c:v>31.053573338018097</c:v>
                </c:pt>
                <c:pt idx="360">
                  <c:v>31.091453292302269</c:v>
                </c:pt>
                <c:pt idx="361">
                  <c:v>31.129063134086444</c:v>
                </c:pt>
                <c:pt idx="362">
                  <c:v>31.166402863370621</c:v>
                </c:pt>
                <c:pt idx="363">
                  <c:v>31.20347248015479</c:v>
                </c:pt>
                <c:pt idx="364">
                  <c:v>31.240271984438966</c:v>
                </c:pt>
                <c:pt idx="365">
                  <c:v>31.27680137622314</c:v>
                </c:pt>
                <c:pt idx="366">
                  <c:v>31.313060655507307</c:v>
                </c:pt>
                <c:pt idx="367">
                  <c:v>31.349049822291484</c:v>
                </c:pt>
                <c:pt idx="368">
                  <c:v>31.384768876575659</c:v>
                </c:pt>
                <c:pt idx="369">
                  <c:v>31.420217818359838</c:v>
                </c:pt>
                <c:pt idx="370">
                  <c:v>31.455396647644008</c:v>
                </c:pt>
                <c:pt idx="371">
                  <c:v>31.490305364428181</c:v>
                </c:pt>
                <c:pt idx="372">
                  <c:v>31.524943968712357</c:v>
                </c:pt>
                <c:pt idx="373">
                  <c:v>31.559312460496528</c:v>
                </c:pt>
                <c:pt idx="374">
                  <c:v>31.593410839780702</c:v>
                </c:pt>
                <c:pt idx="375">
                  <c:v>31.627239106564879</c:v>
                </c:pt>
                <c:pt idx="376">
                  <c:v>31.660797260849048</c:v>
                </c:pt>
                <c:pt idx="377">
                  <c:v>31.694085302633223</c:v>
                </c:pt>
                <c:pt idx="378">
                  <c:v>31.7271032319174</c:v>
                </c:pt>
                <c:pt idx="379">
                  <c:v>31.75985104870157</c:v>
                </c:pt>
                <c:pt idx="380">
                  <c:v>31.792328752985746</c:v>
                </c:pt>
                <c:pt idx="381">
                  <c:v>31.824536344769921</c:v>
                </c:pt>
                <c:pt idx="382">
                  <c:v>31.856473824054092</c:v>
                </c:pt>
                <c:pt idx="383">
                  <c:v>31.888141190838269</c:v>
                </c:pt>
                <c:pt idx="384">
                  <c:v>31.919538445122434</c:v>
                </c:pt>
                <c:pt idx="385">
                  <c:v>31.950665586906606</c:v>
                </c:pt>
                <c:pt idx="386">
                  <c:v>31.98152261619078</c:v>
                </c:pt>
                <c:pt idx="387">
                  <c:v>32.012109532974961</c:v>
                </c:pt>
                <c:pt idx="388">
                  <c:v>32.04242633725913</c:v>
                </c:pt>
                <c:pt idx="389">
                  <c:v>32.072473029043294</c:v>
                </c:pt>
                <c:pt idx="390">
                  <c:v>32.102249608327469</c:v>
                </c:pt>
                <c:pt idx="391">
                  <c:v>32.131756075111646</c:v>
                </c:pt>
                <c:pt idx="392">
                  <c:v>32.160992429395819</c:v>
                </c:pt>
                <c:pt idx="393">
                  <c:v>32.189958671179987</c:v>
                </c:pt>
                <c:pt idx="394">
                  <c:v>32.218654800464165</c:v>
                </c:pt>
                <c:pt idx="395">
                  <c:v>32.247080817248332</c:v>
                </c:pt>
                <c:pt idx="396">
                  <c:v>32.275236721532508</c:v>
                </c:pt>
                <c:pt idx="397">
                  <c:v>32.30312251331668</c:v>
                </c:pt>
                <c:pt idx="398">
                  <c:v>32.330738192600862</c:v>
                </c:pt>
                <c:pt idx="399">
                  <c:v>32.358083759385025</c:v>
                </c:pt>
                <c:pt idx="400">
                  <c:v>32.385159213669205</c:v>
                </c:pt>
                <c:pt idx="401">
                  <c:v>32.411964555453366</c:v>
                </c:pt>
                <c:pt idx="402">
                  <c:v>32.438499784737544</c:v>
                </c:pt>
                <c:pt idx="403">
                  <c:v>32.464764901521718</c:v>
                </c:pt>
                <c:pt idx="404">
                  <c:v>32.490759905805888</c:v>
                </c:pt>
                <c:pt idx="405">
                  <c:v>32.516484797590067</c:v>
                </c:pt>
                <c:pt idx="406">
                  <c:v>32.541939576874242</c:v>
                </c:pt>
                <c:pt idx="407">
                  <c:v>32.567124243658412</c:v>
                </c:pt>
                <c:pt idx="408">
                  <c:v>32.592038797942593</c:v>
                </c:pt>
                <c:pt idx="409">
                  <c:v>32.616683239726768</c:v>
                </c:pt>
                <c:pt idx="410">
                  <c:v>32.641057569010925</c:v>
                </c:pt>
                <c:pt idx="411">
                  <c:v>32.665161785795107</c:v>
                </c:pt>
                <c:pt idx="412">
                  <c:v>32.688995890079276</c:v>
                </c:pt>
                <c:pt idx="413">
                  <c:v>32.712559881863449</c:v>
                </c:pt>
                <c:pt idx="414">
                  <c:v>32.735853761147624</c:v>
                </c:pt>
                <c:pt idx="415">
                  <c:v>32.758877527931801</c:v>
                </c:pt>
                <c:pt idx="416">
                  <c:v>32.781631182215975</c:v>
                </c:pt>
                <c:pt idx="417">
                  <c:v>32.804114724000144</c:v>
                </c:pt>
                <c:pt idx="418">
                  <c:v>32.826328153284322</c:v>
                </c:pt>
                <c:pt idx="419">
                  <c:v>32.848271470068489</c:v>
                </c:pt>
                <c:pt idx="420">
                  <c:v>32.869944674352666</c:v>
                </c:pt>
                <c:pt idx="421">
                  <c:v>32.891347766136832</c:v>
                </c:pt>
                <c:pt idx="422">
                  <c:v>32.912480745421007</c:v>
                </c:pt>
                <c:pt idx="423">
                  <c:v>32.933343612205185</c:v>
                </c:pt>
                <c:pt idx="424">
                  <c:v>32.953936366489359</c:v>
                </c:pt>
                <c:pt idx="425">
                  <c:v>32.974259008273535</c:v>
                </c:pt>
                <c:pt idx="426">
                  <c:v>32.994311537557707</c:v>
                </c:pt>
                <c:pt idx="427">
                  <c:v>33.014093954341874</c:v>
                </c:pt>
                <c:pt idx="428">
                  <c:v>33.033606258626051</c:v>
                </c:pt>
                <c:pt idx="429">
                  <c:v>33.052848450410224</c:v>
                </c:pt>
                <c:pt idx="430">
                  <c:v>33.071820529694399</c:v>
                </c:pt>
                <c:pt idx="431">
                  <c:v>33.09052249647857</c:v>
                </c:pt>
                <c:pt idx="432">
                  <c:v>33.108954350762744</c:v>
                </c:pt>
                <c:pt idx="433">
                  <c:v>33.12711609254692</c:v>
                </c:pt>
                <c:pt idx="434">
                  <c:v>33.145007721831099</c:v>
                </c:pt>
                <c:pt idx="435">
                  <c:v>33.162629238615267</c:v>
                </c:pt>
                <c:pt idx="436">
                  <c:v>33.179980642899437</c:v>
                </c:pt>
                <c:pt idx="437">
                  <c:v>33.197061934683617</c:v>
                </c:pt>
                <c:pt idx="438">
                  <c:v>33.213873113967793</c:v>
                </c:pt>
                <c:pt idx="439">
                  <c:v>33.230414180751964</c:v>
                </c:pt>
                <c:pt idx="440">
                  <c:v>33.246685135036138</c:v>
                </c:pt>
                <c:pt idx="441">
                  <c:v>33.262685976820308</c:v>
                </c:pt>
                <c:pt idx="442">
                  <c:v>33.278416706104487</c:v>
                </c:pt>
                <c:pt idx="443">
                  <c:v>33.293877322888662</c:v>
                </c:pt>
                <c:pt idx="444">
                  <c:v>33.309067827172839</c:v>
                </c:pt>
                <c:pt idx="445">
                  <c:v>33.323988218957005</c:v>
                </c:pt>
                <c:pt idx="446">
                  <c:v>33.338638498241181</c:v>
                </c:pt>
                <c:pt idx="447">
                  <c:v>33.35301866502536</c:v>
                </c:pt>
                <c:pt idx="448">
                  <c:v>33.367128719309534</c:v>
                </c:pt>
                <c:pt idx="449">
                  <c:v>33.380968661093704</c:v>
                </c:pt>
                <c:pt idx="450">
                  <c:v>33.394538490377883</c:v>
                </c:pt>
                <c:pt idx="451">
                  <c:v>33.407838207162058</c:v>
                </c:pt>
                <c:pt idx="452">
                  <c:v>33.420867811446229</c:v>
                </c:pt>
                <c:pt idx="453">
                  <c:v>33.433627303230395</c:v>
                </c:pt>
                <c:pt idx="454">
                  <c:v>33.446116682514571</c:v>
                </c:pt>
                <c:pt idx="455">
                  <c:v>33.458335949298743</c:v>
                </c:pt>
                <c:pt idx="456">
                  <c:v>33.470285103582924</c:v>
                </c:pt>
                <c:pt idx="457">
                  <c:v>33.481964145367101</c:v>
                </c:pt>
                <c:pt idx="458">
                  <c:v>33.493373074651274</c:v>
                </c:pt>
                <c:pt idx="459">
                  <c:v>33.504511891435449</c:v>
                </c:pt>
                <c:pt idx="460">
                  <c:v>33.51538059571962</c:v>
                </c:pt>
                <c:pt idx="461">
                  <c:v>33.5259791875038</c:v>
                </c:pt>
                <c:pt idx="462">
                  <c:v>33.53630766678797</c:v>
                </c:pt>
                <c:pt idx="463">
                  <c:v>33.546366033572141</c:v>
                </c:pt>
                <c:pt idx="464">
                  <c:v>33.556154287856316</c:v>
                </c:pt>
                <c:pt idx="465">
                  <c:v>33.565672429640493</c:v>
                </c:pt>
                <c:pt idx="466">
                  <c:v>33.574920458924666</c:v>
                </c:pt>
                <c:pt idx="467">
                  <c:v>33.583898375708841</c:v>
                </c:pt>
                <c:pt idx="468">
                  <c:v>33.59260617999302</c:v>
                </c:pt>
                <c:pt idx="469">
                  <c:v>33.601043871777193</c:v>
                </c:pt>
                <c:pt idx="470">
                  <c:v>33.60921145106137</c:v>
                </c:pt>
                <c:pt idx="471">
                  <c:v>33.617108917845542</c:v>
                </c:pt>
                <c:pt idx="472">
                  <c:v>33.624736272129716</c:v>
                </c:pt>
                <c:pt idx="473">
                  <c:v>33.632093513913887</c:v>
                </c:pt>
                <c:pt idx="474">
                  <c:v>33.639180643198067</c:v>
                </c:pt>
                <c:pt idx="475">
                  <c:v>33.645997659982243</c:v>
                </c:pt>
                <c:pt idx="476">
                  <c:v>33.652544564266407</c:v>
                </c:pt>
                <c:pt idx="477">
                  <c:v>33.658821356050595</c:v>
                </c:pt>
                <c:pt idx="478">
                  <c:v>33.664828035334764</c:v>
                </c:pt>
                <c:pt idx="479">
                  <c:v>33.670564602118944</c:v>
                </c:pt>
                <c:pt idx="480">
                  <c:v>33.676031056403112</c:v>
                </c:pt>
                <c:pt idx="481">
                  <c:v>33.681227398187296</c:v>
                </c:pt>
                <c:pt idx="482">
                  <c:v>33.686153627471469</c:v>
                </c:pt>
                <c:pt idx="483">
                  <c:v>33.690809744255645</c:v>
                </c:pt>
                <c:pt idx="484">
                  <c:v>33.695195748539817</c:v>
                </c:pt>
                <c:pt idx="485">
                  <c:v>33.699311640323984</c:v>
                </c:pt>
                <c:pt idx="486">
                  <c:v>33.703157419608168</c:v>
                </c:pt>
                <c:pt idx="487">
                  <c:v>33.706733086392333</c:v>
                </c:pt>
                <c:pt idx="488">
                  <c:v>33.710038640676522</c:v>
                </c:pt>
                <c:pt idx="489">
                  <c:v>33.713074082460686</c:v>
                </c:pt>
                <c:pt idx="490">
                  <c:v>33.715839411744874</c:v>
                </c:pt>
                <c:pt idx="491">
                  <c:v>33.718334628529043</c:v>
                </c:pt>
                <c:pt idx="492">
                  <c:v>33.720559732813207</c:v>
                </c:pt>
                <c:pt idx="493">
                  <c:v>33.722514724597396</c:v>
                </c:pt>
                <c:pt idx="494">
                  <c:v>33.724199603881559</c:v>
                </c:pt>
                <c:pt idx="495">
                  <c:v>33.725614370665745</c:v>
                </c:pt>
                <c:pt idx="496">
                  <c:v>33.726759024949914</c:v>
                </c:pt>
                <c:pt idx="497">
                  <c:v>33.727633566734099</c:v>
                </c:pt>
                <c:pt idx="498">
                  <c:v>33.728237996018265</c:v>
                </c:pt>
                <c:pt idx="499">
                  <c:v>33.728572312802449</c:v>
                </c:pt>
                <c:pt idx="500">
                  <c:v>33.72863651708662</c:v>
                </c:pt>
                <c:pt idx="501">
                  <c:v>33.728430608870788</c:v>
                </c:pt>
                <c:pt idx="502">
                  <c:v>33.727954588154972</c:v>
                </c:pt>
                <c:pt idx="503">
                  <c:v>33.727208454939138</c:v>
                </c:pt>
                <c:pt idx="504">
                  <c:v>33.726192209223328</c:v>
                </c:pt>
                <c:pt idx="505">
                  <c:v>33.724905851007499</c:v>
                </c:pt>
                <c:pt idx="506">
                  <c:v>33.72334938029168</c:v>
                </c:pt>
                <c:pt idx="507">
                  <c:v>33.721522797075849</c:v>
                </c:pt>
                <c:pt idx="508">
                  <c:v>33.719426101360028</c:v>
                </c:pt>
                <c:pt idx="509">
                  <c:v>33.717059293144203</c:v>
                </c:pt>
                <c:pt idx="510">
                  <c:v>33.714422372428366</c:v>
                </c:pt>
                <c:pt idx="511">
                  <c:v>33.711515339212553</c:v>
                </c:pt>
                <c:pt idx="512">
                  <c:v>33.708338193496722</c:v>
                </c:pt>
                <c:pt idx="513">
                  <c:v>33.704890935280908</c:v>
                </c:pt>
                <c:pt idx="514">
                  <c:v>33.701173564565075</c:v>
                </c:pt>
                <c:pt idx="515">
                  <c:v>33.697186081349258</c:v>
                </c:pt>
                <c:pt idx="516">
                  <c:v>33.692928485633431</c:v>
                </c:pt>
                <c:pt idx="517">
                  <c:v>33.688400777417613</c:v>
                </c:pt>
                <c:pt idx="518">
                  <c:v>33.683602956701783</c:v>
                </c:pt>
                <c:pt idx="519">
                  <c:v>33.678535023485949</c:v>
                </c:pt>
                <c:pt idx="520">
                  <c:v>33.673196977770139</c:v>
                </c:pt>
                <c:pt idx="521">
                  <c:v>33.667588819554304</c:v>
                </c:pt>
                <c:pt idx="522">
                  <c:v>33.661710548838492</c:v>
                </c:pt>
                <c:pt idx="523">
                  <c:v>33.655562165622655</c:v>
                </c:pt>
                <c:pt idx="524">
                  <c:v>33.649143669906842</c:v>
                </c:pt>
                <c:pt idx="525">
                  <c:v>33.64245506169101</c:v>
                </c:pt>
                <c:pt idx="526">
                  <c:v>33.635496340975202</c:v>
                </c:pt>
                <c:pt idx="527">
                  <c:v>33.628267507759368</c:v>
                </c:pt>
                <c:pt idx="528">
                  <c:v>33.620768562043537</c:v>
                </c:pt>
                <c:pt idx="529">
                  <c:v>33.612999503827723</c:v>
                </c:pt>
                <c:pt idx="530">
                  <c:v>33.60496033311189</c:v>
                </c:pt>
                <c:pt idx="531">
                  <c:v>33.596651049896074</c:v>
                </c:pt>
                <c:pt idx="532">
                  <c:v>33.588071654180247</c:v>
                </c:pt>
                <c:pt idx="533">
                  <c:v>33.57922214596443</c:v>
                </c:pt>
                <c:pt idx="534">
                  <c:v>33.570102525248601</c:v>
                </c:pt>
                <c:pt idx="535">
                  <c:v>33.560712792032781</c:v>
                </c:pt>
                <c:pt idx="536">
                  <c:v>33.55105294631695</c:v>
                </c:pt>
                <c:pt idx="537">
                  <c:v>33.541122988101122</c:v>
                </c:pt>
                <c:pt idx="538">
                  <c:v>33.530922917385311</c:v>
                </c:pt>
                <c:pt idx="539">
                  <c:v>33.520452734169474</c:v>
                </c:pt>
                <c:pt idx="540">
                  <c:v>33.509712438453654</c:v>
                </c:pt>
                <c:pt idx="541">
                  <c:v>33.49870203023783</c:v>
                </c:pt>
                <c:pt idx="542">
                  <c:v>33.487421509522015</c:v>
                </c:pt>
                <c:pt idx="543">
                  <c:v>33.475870876306182</c:v>
                </c:pt>
                <c:pt idx="544">
                  <c:v>33.464050130590351</c:v>
                </c:pt>
                <c:pt idx="545">
                  <c:v>33.451959272374538</c:v>
                </c:pt>
                <c:pt idx="546">
                  <c:v>33.439598301658705</c:v>
                </c:pt>
                <c:pt idx="547">
                  <c:v>33.426967218442897</c:v>
                </c:pt>
                <c:pt idx="548">
                  <c:v>33.41406602272707</c:v>
                </c:pt>
                <c:pt idx="549">
                  <c:v>33.400894714511253</c:v>
                </c:pt>
                <c:pt idx="550">
                  <c:v>33.387453293795424</c:v>
                </c:pt>
                <c:pt idx="551">
                  <c:v>33.373741760579613</c:v>
                </c:pt>
                <c:pt idx="552">
                  <c:v>33.359760114863782</c:v>
                </c:pt>
                <c:pt idx="553">
                  <c:v>33.345508356647947</c:v>
                </c:pt>
                <c:pt idx="554">
                  <c:v>33.330986485932129</c:v>
                </c:pt>
                <c:pt idx="555">
                  <c:v>33.3161945027163</c:v>
                </c:pt>
                <c:pt idx="556">
                  <c:v>33.301132407000487</c:v>
                </c:pt>
                <c:pt idx="557">
                  <c:v>33.285800198784663</c:v>
                </c:pt>
                <c:pt idx="558">
                  <c:v>33.270197878068842</c:v>
                </c:pt>
                <c:pt idx="559">
                  <c:v>33.254325444853009</c:v>
                </c:pt>
                <c:pt idx="560">
                  <c:v>33.2381828991372</c:v>
                </c:pt>
                <c:pt idx="561">
                  <c:v>33.221770240921366</c:v>
                </c:pt>
                <c:pt idx="562">
                  <c:v>33.205087470205541</c:v>
                </c:pt>
                <c:pt idx="563">
                  <c:v>33.188134586989726</c:v>
                </c:pt>
                <c:pt idx="564">
                  <c:v>33.170911591273892</c:v>
                </c:pt>
                <c:pt idx="565">
                  <c:v>33.153418483058083</c:v>
                </c:pt>
                <c:pt idx="566">
                  <c:v>33.135655262342247</c:v>
                </c:pt>
                <c:pt idx="567">
                  <c:v>33.117621929126436</c:v>
                </c:pt>
                <c:pt idx="568">
                  <c:v>33.099318483410606</c:v>
                </c:pt>
                <c:pt idx="569">
                  <c:v>33.080744925194793</c:v>
                </c:pt>
                <c:pt idx="570">
                  <c:v>33.061901254478961</c:v>
                </c:pt>
                <c:pt idx="571">
                  <c:v>33.042787471263139</c:v>
                </c:pt>
                <c:pt idx="572">
                  <c:v>33.02340357554732</c:v>
                </c:pt>
                <c:pt idx="573">
                  <c:v>33.003749567331489</c:v>
                </c:pt>
                <c:pt idx="574">
                  <c:v>32.983825446615668</c:v>
                </c:pt>
                <c:pt idx="575">
                  <c:v>32.96363121339985</c:v>
                </c:pt>
                <c:pt idx="576">
                  <c:v>32.943166867684027</c:v>
                </c:pt>
                <c:pt idx="577">
                  <c:v>32.9224324094682</c:v>
                </c:pt>
                <c:pt idx="578">
                  <c:v>32.901427838752383</c:v>
                </c:pt>
                <c:pt idx="579">
                  <c:v>32.880153155536561</c:v>
                </c:pt>
                <c:pt idx="580">
                  <c:v>32.858608359820735</c:v>
                </c:pt>
                <c:pt idx="581">
                  <c:v>32.836793451604919</c:v>
                </c:pt>
                <c:pt idx="582">
                  <c:v>32.814708430889084</c:v>
                </c:pt>
                <c:pt idx="583">
                  <c:v>32.792353297673273</c:v>
                </c:pt>
                <c:pt idx="584">
                  <c:v>32.769728051957443</c:v>
                </c:pt>
                <c:pt idx="585">
                  <c:v>32.746832693741631</c:v>
                </c:pt>
                <c:pt idx="586">
                  <c:v>32.723667223025799</c:v>
                </c:pt>
                <c:pt idx="587">
                  <c:v>32.700231639809985</c:v>
                </c:pt>
                <c:pt idx="588">
                  <c:v>32.676525944094159</c:v>
                </c:pt>
                <c:pt idx="589">
                  <c:v>32.652550135878329</c:v>
                </c:pt>
                <c:pt idx="590">
                  <c:v>32.628304215162515</c:v>
                </c:pt>
                <c:pt idx="591">
                  <c:v>32.603788181946683</c:v>
                </c:pt>
                <c:pt idx="592">
                  <c:v>32.579002036230868</c:v>
                </c:pt>
                <c:pt idx="593">
                  <c:v>32.553945778015041</c:v>
                </c:pt>
                <c:pt idx="594">
                  <c:v>32.528619407299232</c:v>
                </c:pt>
                <c:pt idx="595">
                  <c:v>32.503022924083396</c:v>
                </c:pt>
                <c:pt idx="596">
                  <c:v>32.477156328367585</c:v>
                </c:pt>
                <c:pt idx="597">
                  <c:v>32.451019620151762</c:v>
                </c:pt>
                <c:pt idx="598">
                  <c:v>32.424612799435927</c:v>
                </c:pt>
                <c:pt idx="599">
                  <c:v>32.397935866220116</c:v>
                </c:pt>
                <c:pt idx="600">
                  <c:v>32.37098882050428</c:v>
                </c:pt>
                <c:pt idx="601">
                  <c:v>32.343771662288475</c:v>
                </c:pt>
                <c:pt idx="602">
                  <c:v>32.316284391572644</c:v>
                </c:pt>
                <c:pt idx="603">
                  <c:v>32.28852700835683</c:v>
                </c:pt>
                <c:pt idx="604">
                  <c:v>32.260499512641005</c:v>
                </c:pt>
                <c:pt idx="605">
                  <c:v>32.232201904425175</c:v>
                </c:pt>
                <c:pt idx="606">
                  <c:v>32.203634183709354</c:v>
                </c:pt>
                <c:pt idx="607">
                  <c:v>32.174796350493537</c:v>
                </c:pt>
                <c:pt idx="608">
                  <c:v>32.145688404777715</c:v>
                </c:pt>
                <c:pt idx="609">
                  <c:v>32.116310346561896</c:v>
                </c:pt>
                <c:pt idx="610">
                  <c:v>32.086662175846079</c:v>
                </c:pt>
                <c:pt idx="611">
                  <c:v>32.056743892630251</c:v>
                </c:pt>
                <c:pt idx="612">
                  <c:v>32.026555496914433</c:v>
                </c:pt>
                <c:pt idx="613">
                  <c:v>31.996096988698604</c:v>
                </c:pt>
                <c:pt idx="614">
                  <c:v>31.965368367982784</c:v>
                </c:pt>
                <c:pt idx="615">
                  <c:v>31.934369634766966</c:v>
                </c:pt>
                <c:pt idx="616">
                  <c:v>31.903100789051138</c:v>
                </c:pt>
                <c:pt idx="617">
                  <c:v>31.871561830835326</c:v>
                </c:pt>
                <c:pt idx="618">
                  <c:v>31.839752760119495</c:v>
                </c:pt>
                <c:pt idx="619">
                  <c:v>31.807673576903682</c:v>
                </c:pt>
                <c:pt idx="620">
                  <c:v>31.775324281187856</c:v>
                </c:pt>
                <c:pt idx="621">
                  <c:v>31.742704872972041</c:v>
                </c:pt>
                <c:pt idx="622">
                  <c:v>31.709815352256214</c:v>
                </c:pt>
                <c:pt idx="623">
                  <c:v>31.676655719040383</c:v>
                </c:pt>
                <c:pt idx="624">
                  <c:v>31.643225973324569</c:v>
                </c:pt>
                <c:pt idx="625">
                  <c:v>31.609526115108743</c:v>
                </c:pt>
                <c:pt idx="626">
                  <c:v>31.575556144392934</c:v>
                </c:pt>
                <c:pt idx="627">
                  <c:v>31.541316061177099</c:v>
                </c:pt>
                <c:pt idx="628">
                  <c:v>31.506805865461288</c:v>
                </c:pt>
                <c:pt idx="629">
                  <c:v>31.472025557245459</c:v>
                </c:pt>
                <c:pt idx="630">
                  <c:v>31.436975136529654</c:v>
                </c:pt>
                <c:pt idx="631">
                  <c:v>31.401654603313816</c:v>
                </c:pt>
                <c:pt idx="632">
                  <c:v>31.366063957597994</c:v>
                </c:pt>
                <c:pt idx="633">
                  <c:v>31.330203199382183</c:v>
                </c:pt>
                <c:pt idx="634">
                  <c:v>31.294072328666353</c:v>
                </c:pt>
                <c:pt idx="635">
                  <c:v>31.257671345450539</c:v>
                </c:pt>
                <c:pt idx="636">
                  <c:v>31.221000249734708</c:v>
                </c:pt>
                <c:pt idx="637">
                  <c:v>31.1840590415189</c:v>
                </c:pt>
                <c:pt idx="638">
                  <c:v>31.146847720803066</c:v>
                </c:pt>
                <c:pt idx="639">
                  <c:v>31.109366287587257</c:v>
                </c:pt>
                <c:pt idx="640">
                  <c:v>31.071614741871429</c:v>
                </c:pt>
                <c:pt idx="641">
                  <c:v>31.033593083655603</c:v>
                </c:pt>
                <c:pt idx="642">
                  <c:v>30.995301312939787</c:v>
                </c:pt>
                <c:pt idx="643">
                  <c:v>30.956739429723967</c:v>
                </c:pt>
                <c:pt idx="644">
                  <c:v>30.91790743400815</c:v>
                </c:pt>
                <c:pt idx="645">
                  <c:v>30.878805325792321</c:v>
                </c:pt>
                <c:pt idx="646">
                  <c:v>30.839433105076516</c:v>
                </c:pt>
                <c:pt idx="647">
                  <c:v>30.799790771860685</c:v>
                </c:pt>
                <c:pt idx="648">
                  <c:v>30.759878326144872</c:v>
                </c:pt>
                <c:pt idx="649">
                  <c:v>30.719695767929039</c:v>
                </c:pt>
                <c:pt idx="650">
                  <c:v>30.67924309721321</c:v>
                </c:pt>
                <c:pt idx="651">
                  <c:v>30.638520313997397</c:v>
                </c:pt>
                <c:pt idx="652">
                  <c:v>30.59752741828158</c:v>
                </c:pt>
                <c:pt idx="653">
                  <c:v>30.556264410065765</c:v>
                </c:pt>
                <c:pt idx="654">
                  <c:v>30.514731289349939</c:v>
                </c:pt>
                <c:pt idx="655">
                  <c:v>30.472928056134123</c:v>
                </c:pt>
                <c:pt idx="656">
                  <c:v>30.430854710418295</c:v>
                </c:pt>
                <c:pt idx="657">
                  <c:v>30.38851125220247</c:v>
                </c:pt>
                <c:pt idx="658">
                  <c:v>30.345897681486662</c:v>
                </c:pt>
                <c:pt idx="659">
                  <c:v>30.303013998270835</c:v>
                </c:pt>
                <c:pt idx="660">
                  <c:v>30.259860202555011</c:v>
                </c:pt>
                <c:pt idx="661">
                  <c:v>30.216436294339189</c:v>
                </c:pt>
                <c:pt idx="662">
                  <c:v>30.172742273623378</c:v>
                </c:pt>
                <c:pt idx="663">
                  <c:v>30.128778140407555</c:v>
                </c:pt>
                <c:pt idx="664">
                  <c:v>30.084543894691741</c:v>
                </c:pt>
                <c:pt idx="665">
                  <c:v>30.040039536475916</c:v>
                </c:pt>
                <c:pt idx="666">
                  <c:v>29.995265065760087</c:v>
                </c:pt>
                <c:pt idx="667">
                  <c:v>29.950220482544275</c:v>
                </c:pt>
                <c:pt idx="668">
                  <c:v>29.904905786828451</c:v>
                </c:pt>
                <c:pt idx="669">
                  <c:v>29.859320978612629</c:v>
                </c:pt>
                <c:pt idx="670">
                  <c:v>29.813466057896811</c:v>
                </c:pt>
                <c:pt idx="671">
                  <c:v>29.767341024681002</c:v>
                </c:pt>
                <c:pt idx="672">
                  <c:v>29.720945878965168</c:v>
                </c:pt>
                <c:pt idx="673">
                  <c:v>29.67428062074935</c:v>
                </c:pt>
                <c:pt idx="674">
                  <c:v>29.627345250033528</c:v>
                </c:pt>
                <c:pt idx="675">
                  <c:v>29.580139766817709</c:v>
                </c:pt>
                <c:pt idx="676">
                  <c:v>29.532664171101892</c:v>
                </c:pt>
                <c:pt idx="677">
                  <c:v>29.484918462886064</c:v>
                </c:pt>
                <c:pt idx="678">
                  <c:v>29.436902642170253</c:v>
                </c:pt>
                <c:pt idx="679">
                  <c:v>29.388616708954423</c:v>
                </c:pt>
                <c:pt idx="680">
                  <c:v>29.34006066323861</c:v>
                </c:pt>
                <c:pt idx="681">
                  <c:v>29.291234505022793</c:v>
                </c:pt>
                <c:pt idx="682">
                  <c:v>29.242138234306978</c:v>
                </c:pt>
                <c:pt idx="683">
                  <c:v>29.192771851091145</c:v>
                </c:pt>
                <c:pt idx="684">
                  <c:v>29.143135355375321</c:v>
                </c:pt>
                <c:pt idx="685">
                  <c:v>29.093228747159515</c:v>
                </c:pt>
                <c:pt idx="686">
                  <c:v>29.043052026443689</c:v>
                </c:pt>
                <c:pt idx="687">
                  <c:v>28.992605193227874</c:v>
                </c:pt>
                <c:pt idx="688">
                  <c:v>28.941888247512047</c:v>
                </c:pt>
                <c:pt idx="689">
                  <c:v>28.890901189296244</c:v>
                </c:pt>
                <c:pt idx="690">
                  <c:v>28.839644018580415</c:v>
                </c:pt>
                <c:pt idx="691">
                  <c:v>28.788116735364596</c:v>
                </c:pt>
                <c:pt idx="692">
                  <c:v>28.736319339648773</c:v>
                </c:pt>
                <c:pt idx="693">
                  <c:v>28.684251831432945</c:v>
                </c:pt>
                <c:pt idx="694">
                  <c:v>28.631914210717142</c:v>
                </c:pt>
                <c:pt idx="695">
                  <c:v>28.579306477501305</c:v>
                </c:pt>
                <c:pt idx="696">
                  <c:v>28.526428631785492</c:v>
                </c:pt>
                <c:pt idx="697">
                  <c:v>28.473280673569676</c:v>
                </c:pt>
                <c:pt idx="698">
                  <c:v>28.419862602853854</c:v>
                </c:pt>
                <c:pt idx="699">
                  <c:v>28.366174419638028</c:v>
                </c:pt>
                <c:pt idx="700">
                  <c:v>28.312216123922212</c:v>
                </c:pt>
                <c:pt idx="701">
                  <c:v>28.257987715706392</c:v>
                </c:pt>
                <c:pt idx="702">
                  <c:v>28.203489194990567</c:v>
                </c:pt>
                <c:pt idx="703">
                  <c:v>28.148720561774766</c:v>
                </c:pt>
                <c:pt idx="704">
                  <c:v>28.093681816058933</c:v>
                </c:pt>
                <c:pt idx="705">
                  <c:v>28.038372957843123</c:v>
                </c:pt>
                <c:pt idx="706">
                  <c:v>27.982793987127295</c:v>
                </c:pt>
                <c:pt idx="707">
                  <c:v>27.926944903911476</c:v>
                </c:pt>
                <c:pt idx="708">
                  <c:v>27.870825708195667</c:v>
                </c:pt>
                <c:pt idx="709">
                  <c:v>27.814436399979826</c:v>
                </c:pt>
                <c:pt idx="710">
                  <c:v>27.757776979264023</c:v>
                </c:pt>
                <c:pt idx="711">
                  <c:v>27.700847446048201</c:v>
                </c:pt>
                <c:pt idx="712">
                  <c:v>27.643647800332374</c:v>
                </c:pt>
                <c:pt idx="713">
                  <c:v>27.586178042116558</c:v>
                </c:pt>
                <c:pt idx="714">
                  <c:v>27.528438171400751</c:v>
                </c:pt>
                <c:pt idx="715">
                  <c:v>27.470428188184925</c:v>
                </c:pt>
                <c:pt idx="716">
                  <c:v>27.41214809246911</c:v>
                </c:pt>
                <c:pt idx="717">
                  <c:v>27.35359788425329</c:v>
                </c:pt>
                <c:pt idx="718">
                  <c:v>27.294777563537451</c:v>
                </c:pt>
                <c:pt idx="719">
                  <c:v>27.235687130321651</c:v>
                </c:pt>
                <c:pt idx="720">
                  <c:v>27.176326584605818</c:v>
                </c:pt>
                <c:pt idx="721">
                  <c:v>27.116695926390008</c:v>
                </c:pt>
                <c:pt idx="722">
                  <c:v>27.05679515567418</c:v>
                </c:pt>
                <c:pt idx="723">
                  <c:v>26.996624272458376</c:v>
                </c:pt>
                <c:pt idx="724">
                  <c:v>26.936183276742554</c:v>
                </c:pt>
                <c:pt idx="725">
                  <c:v>26.875472168526741</c:v>
                </c:pt>
                <c:pt idx="726">
                  <c:v>26.814490947810924</c:v>
                </c:pt>
                <c:pt idx="727">
                  <c:v>26.753239614595088</c:v>
                </c:pt>
                <c:pt idx="728">
                  <c:v>26.691718168879277</c:v>
                </c:pt>
                <c:pt idx="729">
                  <c:v>26.629926610663446</c:v>
                </c:pt>
                <c:pt idx="730">
                  <c:v>26.567864939947654</c:v>
                </c:pt>
                <c:pt idx="731">
                  <c:v>26.505533156731815</c:v>
                </c:pt>
                <c:pt idx="732">
                  <c:v>26.442931261016</c:v>
                </c:pt>
                <c:pt idx="733">
                  <c:v>26.38005925280018</c:v>
                </c:pt>
                <c:pt idx="734">
                  <c:v>26.31691713208437</c:v>
                </c:pt>
                <c:pt idx="735">
                  <c:v>26.253504898868556</c:v>
                </c:pt>
                <c:pt idx="736">
                  <c:v>26.189822553152723</c:v>
                </c:pt>
                <c:pt idx="737">
                  <c:v>26.125870094936914</c:v>
                </c:pt>
                <c:pt idx="738">
                  <c:v>26.061647524221087</c:v>
                </c:pt>
                <c:pt idx="739">
                  <c:v>25.997154841005269</c:v>
                </c:pt>
                <c:pt idx="740">
                  <c:v>25.932392045289447</c:v>
                </c:pt>
                <c:pt idx="741">
                  <c:v>25.867359137073649</c:v>
                </c:pt>
                <c:pt idx="742">
                  <c:v>25.802056116357818</c:v>
                </c:pt>
                <c:pt idx="743">
                  <c:v>25.736482983142011</c:v>
                </c:pt>
                <c:pt idx="744">
                  <c:v>25.670639737426171</c:v>
                </c:pt>
                <c:pt idx="745">
                  <c:v>25.604526379210355</c:v>
                </c:pt>
                <c:pt idx="746">
                  <c:v>25.538142908494549</c:v>
                </c:pt>
                <c:pt idx="747">
                  <c:v>25.471489325278725</c:v>
                </c:pt>
                <c:pt idx="748">
                  <c:v>25.40456562956291</c:v>
                </c:pt>
                <c:pt idx="749">
                  <c:v>25.337371821347091</c:v>
                </c:pt>
                <c:pt idx="750">
                  <c:v>25.269907900631281</c:v>
                </c:pt>
                <c:pt idx="751">
                  <c:v>25.202173867415453</c:v>
                </c:pt>
                <c:pt idx="752">
                  <c:v>25.134169721699649</c:v>
                </c:pt>
                <c:pt idx="753">
                  <c:v>25.065895463483812</c:v>
                </c:pt>
                <c:pt idx="754">
                  <c:v>24.997351092767985</c:v>
                </c:pt>
                <c:pt idx="755">
                  <c:v>24.928536609552182</c:v>
                </c:pt>
                <c:pt idx="756">
                  <c:v>24.859452013836361</c:v>
                </c:pt>
                <c:pt idx="757">
                  <c:v>24.790097305620549</c:v>
                </c:pt>
                <c:pt idx="758">
                  <c:v>24.720472484904718</c:v>
                </c:pt>
                <c:pt idx="759">
                  <c:v>24.650577551688912</c:v>
                </c:pt>
                <c:pt idx="760">
                  <c:v>24.580412505973086</c:v>
                </c:pt>
                <c:pt idx="761">
                  <c:v>24.509977347757271</c:v>
                </c:pt>
                <c:pt idx="762">
                  <c:v>24.439272077041451</c:v>
                </c:pt>
                <c:pt idx="763">
                  <c:v>24.368296693825627</c:v>
                </c:pt>
                <c:pt idx="764">
                  <c:v>24.297051198109799</c:v>
                </c:pt>
                <c:pt idx="765">
                  <c:v>24.225535589893965</c:v>
                </c:pt>
                <c:pt idx="766">
                  <c:v>24.153749869178156</c:v>
                </c:pt>
                <c:pt idx="767">
                  <c:v>24.081694035962329</c:v>
                </c:pt>
                <c:pt idx="768">
                  <c:v>24.009368090246497</c:v>
                </c:pt>
                <c:pt idx="769">
                  <c:v>23.936772032030674</c:v>
                </c:pt>
                <c:pt idx="770">
                  <c:v>23.863905861314862</c:v>
                </c:pt>
                <c:pt idx="771">
                  <c:v>23.790769578099017</c:v>
                </c:pt>
                <c:pt idx="772">
                  <c:v>23.71736318238321</c:v>
                </c:pt>
                <c:pt idx="773">
                  <c:v>23.64368667416737</c:v>
                </c:pt>
                <c:pt idx="774">
                  <c:v>23.569740053451554</c:v>
                </c:pt>
                <c:pt idx="775">
                  <c:v>23.495523320235733</c:v>
                </c:pt>
                <c:pt idx="776">
                  <c:v>23.421036474519909</c:v>
                </c:pt>
                <c:pt idx="777">
                  <c:v>23.346279516304079</c:v>
                </c:pt>
                <c:pt idx="778">
                  <c:v>23.271252445588274</c:v>
                </c:pt>
                <c:pt idx="779">
                  <c:v>23.195955262372436</c:v>
                </c:pt>
                <c:pt idx="780">
                  <c:v>23.120387966656608</c:v>
                </c:pt>
                <c:pt idx="781">
                  <c:v>23.04455055844079</c:v>
                </c:pt>
                <c:pt idx="782">
                  <c:v>22.968443037724967</c:v>
                </c:pt>
                <c:pt idx="783">
                  <c:v>22.89206540450914</c:v>
                </c:pt>
                <c:pt idx="784">
                  <c:v>22.815417658793308</c:v>
                </c:pt>
                <c:pt idx="785">
                  <c:v>22.738499800577486</c:v>
                </c:pt>
                <c:pt idx="786">
                  <c:v>22.661311829861674</c:v>
                </c:pt>
                <c:pt idx="787">
                  <c:v>22.583853746645843</c:v>
                </c:pt>
                <c:pt idx="788">
                  <c:v>22.506125550930022</c:v>
                </c:pt>
                <c:pt idx="789">
                  <c:v>22.428127242714183</c:v>
                </c:pt>
                <c:pt idx="790">
                  <c:v>22.349858821998367</c:v>
                </c:pt>
                <c:pt idx="791">
                  <c:v>22.271320288782547</c:v>
                </c:pt>
                <c:pt idx="792">
                  <c:v>22.192511643066709</c:v>
                </c:pt>
                <c:pt idx="793">
                  <c:v>22.113432884850894</c:v>
                </c:pt>
                <c:pt idx="794">
                  <c:v>22.034084014135075</c:v>
                </c:pt>
                <c:pt idx="795">
                  <c:v>21.954465030919252</c:v>
                </c:pt>
                <c:pt idx="796">
                  <c:v>21.874575935203424</c:v>
                </c:pt>
                <c:pt idx="797">
                  <c:v>21.794416726987592</c:v>
                </c:pt>
                <c:pt idx="798">
                  <c:v>21.713987406271784</c:v>
                </c:pt>
                <c:pt idx="799">
                  <c:v>21.633287973055943</c:v>
                </c:pt>
                <c:pt idx="800">
                  <c:v>21.552318427340126</c:v>
                </c:pt>
                <c:pt idx="801">
                  <c:v>21.47107876912429</c:v>
                </c:pt>
                <c:pt idx="802">
                  <c:v>21.389568998408478</c:v>
                </c:pt>
                <c:pt idx="803">
                  <c:v>21.307789115192648</c:v>
                </c:pt>
                <c:pt idx="804">
                  <c:v>21.225739119476813</c:v>
                </c:pt>
                <c:pt idx="805">
                  <c:v>21.143419011261003</c:v>
                </c:pt>
                <c:pt idx="806">
                  <c:v>21.060828790545173</c:v>
                </c:pt>
                <c:pt idx="807">
                  <c:v>20.977968457329339</c:v>
                </c:pt>
                <c:pt idx="808">
                  <c:v>20.894838011613516</c:v>
                </c:pt>
                <c:pt idx="809">
                  <c:v>20.811437453397687</c:v>
                </c:pt>
                <c:pt idx="810">
                  <c:v>20.727766782681883</c:v>
                </c:pt>
                <c:pt idx="811">
                  <c:v>20.64382599946606</c:v>
                </c:pt>
                <c:pt idx="812">
                  <c:v>20.559615103750218</c:v>
                </c:pt>
                <c:pt idx="813">
                  <c:v>20.475134095534386</c:v>
                </c:pt>
                <c:pt idx="814">
                  <c:v>20.390382974818579</c:v>
                </c:pt>
                <c:pt idx="815">
                  <c:v>20.305361741602752</c:v>
                </c:pt>
                <c:pt idx="816">
                  <c:v>20.220070395886935</c:v>
                </c:pt>
                <c:pt idx="817">
                  <c:v>20.134508937671086</c:v>
                </c:pt>
                <c:pt idx="818">
                  <c:v>20.048677366955275</c:v>
                </c:pt>
                <c:pt idx="819">
                  <c:v>19.962575683739459</c:v>
                </c:pt>
                <c:pt idx="820">
                  <c:v>19.876203888023625</c:v>
                </c:pt>
                <c:pt idx="821">
                  <c:v>19.789561979807786</c:v>
                </c:pt>
                <c:pt idx="822">
                  <c:v>19.702649959091985</c:v>
                </c:pt>
                <c:pt idx="823">
                  <c:v>19.615467825876138</c:v>
                </c:pt>
                <c:pt idx="824">
                  <c:v>19.528015580160329</c:v>
                </c:pt>
                <c:pt idx="825">
                  <c:v>19.440293221944501</c:v>
                </c:pt>
                <c:pt idx="826">
                  <c:v>19.352300751228668</c:v>
                </c:pt>
                <c:pt idx="827">
                  <c:v>19.264038168012846</c:v>
                </c:pt>
                <c:pt idx="828">
                  <c:v>19.175505472297019</c:v>
                </c:pt>
                <c:pt idx="829">
                  <c:v>19.086702664081187</c:v>
                </c:pt>
                <c:pt idx="830">
                  <c:v>18.99762974336538</c:v>
                </c:pt>
                <c:pt idx="831">
                  <c:v>18.908286710149554</c:v>
                </c:pt>
                <c:pt idx="832">
                  <c:v>18.818673564433709</c:v>
                </c:pt>
                <c:pt idx="833">
                  <c:v>18.728790306217888</c:v>
                </c:pt>
                <c:pt idx="834">
                  <c:v>18.638636935502078</c:v>
                </c:pt>
                <c:pt idx="835">
                  <c:v>18.548213452286248</c:v>
                </c:pt>
                <c:pt idx="836">
                  <c:v>18.457519856570414</c:v>
                </c:pt>
                <c:pt idx="837">
                  <c:v>18.36655614835459</c:v>
                </c:pt>
                <c:pt idx="838">
                  <c:v>18.275322327638762</c:v>
                </c:pt>
                <c:pt idx="839">
                  <c:v>18.183818394422943</c:v>
                </c:pt>
                <c:pt idx="840">
                  <c:v>18.09204434870712</c:v>
                </c:pt>
                <c:pt idx="841">
                  <c:v>18.000000190491292</c:v>
                </c:pt>
                <c:pt idx="842">
                  <c:v>17.90768591977546</c:v>
                </c:pt>
                <c:pt idx="843">
                  <c:v>17.815101536559638</c:v>
                </c:pt>
                <c:pt idx="844">
                  <c:v>17.722247040843826</c:v>
                </c:pt>
                <c:pt idx="845">
                  <c:v>17.62912243262798</c:v>
                </c:pt>
                <c:pt idx="846">
                  <c:v>17.535727711912159</c:v>
                </c:pt>
                <c:pt idx="847">
                  <c:v>17.442062878696348</c:v>
                </c:pt>
                <c:pt idx="848">
                  <c:v>17.348127932980518</c:v>
                </c:pt>
                <c:pt idx="849">
                  <c:v>17.253922874764683</c:v>
                </c:pt>
                <c:pt idx="850">
                  <c:v>17.159447704048858</c:v>
                </c:pt>
                <c:pt idx="851">
                  <c:v>17.064702420833044</c:v>
                </c:pt>
                <c:pt idx="852">
                  <c:v>16.96968702511721</c:v>
                </c:pt>
                <c:pt idx="853">
                  <c:v>16.874401516901372</c:v>
                </c:pt>
                <c:pt idx="854">
                  <c:v>16.778845896185544</c:v>
                </c:pt>
                <c:pt idx="855">
                  <c:v>16.683020162969726</c:v>
                </c:pt>
                <c:pt idx="856">
                  <c:v>16.586924317253903</c:v>
                </c:pt>
                <c:pt idx="857">
                  <c:v>16.490558359038076</c:v>
                </c:pt>
                <c:pt idx="858">
                  <c:v>16.393922288322258</c:v>
                </c:pt>
                <c:pt idx="859">
                  <c:v>16.297016105106437</c:v>
                </c:pt>
                <c:pt idx="860">
                  <c:v>16.19983980939061</c:v>
                </c:pt>
                <c:pt idx="861">
                  <c:v>16.102393401174766</c:v>
                </c:pt>
                <c:pt idx="862">
                  <c:v>16.004676880458945</c:v>
                </c:pt>
                <c:pt idx="863">
                  <c:v>15.90669024724312</c:v>
                </c:pt>
                <c:pt idx="864">
                  <c:v>15.80843350152729</c:v>
                </c:pt>
                <c:pt idx="865">
                  <c:v>15.709906643311484</c:v>
                </c:pt>
                <c:pt idx="866">
                  <c:v>15.611109672595632</c:v>
                </c:pt>
                <c:pt idx="867">
                  <c:v>15.512042589379817</c:v>
                </c:pt>
                <c:pt idx="868">
                  <c:v>15.412705393663998</c:v>
                </c:pt>
                <c:pt idx="869">
                  <c:v>15.313098085448161</c:v>
                </c:pt>
                <c:pt idx="870">
                  <c:v>15.213220664732333</c:v>
                </c:pt>
                <c:pt idx="871">
                  <c:v>15.113073131516515</c:v>
                </c:pt>
                <c:pt idx="872">
                  <c:v>15.012655485800693</c:v>
                </c:pt>
                <c:pt idx="873">
                  <c:v>14.911967727584852</c:v>
                </c:pt>
                <c:pt idx="874">
                  <c:v>14.811009856869035</c:v>
                </c:pt>
                <c:pt idx="875">
                  <c:v>14.709781873653213</c:v>
                </c:pt>
                <c:pt idx="876">
                  <c:v>14.608283777937388</c:v>
                </c:pt>
                <c:pt idx="877">
                  <c:v>14.506515569721557</c:v>
                </c:pt>
                <c:pt idx="878">
                  <c:v>14.404477249005723</c:v>
                </c:pt>
                <c:pt idx="879">
                  <c:v>14.302168815789912</c:v>
                </c:pt>
                <c:pt idx="880">
                  <c:v>14.199590270074083</c:v>
                </c:pt>
                <c:pt idx="881">
                  <c:v>14.096741611858249</c:v>
                </c:pt>
                <c:pt idx="882">
                  <c:v>13.993622841142411</c:v>
                </c:pt>
                <c:pt idx="883">
                  <c:v>13.890233957926611</c:v>
                </c:pt>
                <c:pt idx="884">
                  <c:v>13.786574962210778</c:v>
                </c:pt>
                <c:pt idx="885">
                  <c:v>13.682645853994941</c:v>
                </c:pt>
                <c:pt idx="886">
                  <c:v>13.578446633279128</c:v>
                </c:pt>
                <c:pt idx="887">
                  <c:v>13.473977300063297</c:v>
                </c:pt>
                <c:pt idx="888">
                  <c:v>13.369237854347475</c:v>
                </c:pt>
                <c:pt idx="889">
                  <c:v>13.264228296131648</c:v>
                </c:pt>
                <c:pt idx="890">
                  <c:v>13.158948625415803</c:v>
                </c:pt>
                <c:pt idx="891">
                  <c:v>13.053398842199982</c:v>
                </c:pt>
                <c:pt idx="892">
                  <c:v>12.947578946484171</c:v>
                </c:pt>
                <c:pt idx="893">
                  <c:v>12.841488938268327</c:v>
                </c:pt>
                <c:pt idx="894">
                  <c:v>12.735128817552507</c:v>
                </c:pt>
                <c:pt idx="895">
                  <c:v>12.628498584336683</c:v>
                </c:pt>
                <c:pt idx="896">
                  <c:v>12.521598238620854</c:v>
                </c:pt>
                <c:pt idx="897">
                  <c:v>12.414427780405035</c:v>
                </c:pt>
                <c:pt idx="898">
                  <c:v>12.306987209689197</c:v>
                </c:pt>
                <c:pt idx="899">
                  <c:v>12.199276526473369</c:v>
                </c:pt>
                <c:pt idx="900">
                  <c:v>12.091295730757551</c:v>
                </c:pt>
                <c:pt idx="901">
                  <c:v>11.983044822541729</c:v>
                </c:pt>
                <c:pt idx="902">
                  <c:v>11.874523801825887</c:v>
                </c:pt>
                <c:pt idx="903">
                  <c:v>11.765732668610056</c:v>
                </c:pt>
                <c:pt idx="904">
                  <c:v>11.656671422894249</c:v>
                </c:pt>
                <c:pt idx="905">
                  <c:v>11.547340064678423</c:v>
                </c:pt>
                <c:pt idx="906">
                  <c:v>11.437738593962578</c:v>
                </c:pt>
                <c:pt idx="907">
                  <c:v>11.327867010746758</c:v>
                </c:pt>
                <c:pt idx="908">
                  <c:v>11.217725315030933</c:v>
                </c:pt>
                <c:pt idx="909">
                  <c:v>11.107313506815103</c:v>
                </c:pt>
                <c:pt idx="910">
                  <c:v>10.996631586099284</c:v>
                </c:pt>
                <c:pt idx="911">
                  <c:v>10.885679552883445</c:v>
                </c:pt>
                <c:pt idx="912">
                  <c:v>10.774457407167631</c:v>
                </c:pt>
                <c:pt idx="913">
                  <c:v>10.662965148951798</c:v>
                </c:pt>
                <c:pt idx="914">
                  <c:v>10.551202778235975</c:v>
                </c:pt>
                <c:pt idx="915">
                  <c:v>10.439170295020133</c:v>
                </c:pt>
                <c:pt idx="916">
                  <c:v>10.326867699304316</c:v>
                </c:pt>
                <c:pt idx="917">
                  <c:v>10.214294991088494</c:v>
                </c:pt>
                <c:pt idx="918">
                  <c:v>10.101452170372653</c:v>
                </c:pt>
                <c:pt idx="919">
                  <c:v>9.988339237156822</c:v>
                </c:pt>
                <c:pt idx="920">
                  <c:v>9.8749561914410009</c:v>
                </c:pt>
                <c:pt idx="921">
                  <c:v>9.7613030332251753</c:v>
                </c:pt>
                <c:pt idx="922">
                  <c:v>9.6473797625093454</c:v>
                </c:pt>
                <c:pt idx="923">
                  <c:v>9.533186379293511</c:v>
                </c:pt>
                <c:pt idx="924">
                  <c:v>9.4187228835777006</c:v>
                </c:pt>
                <c:pt idx="925">
                  <c:v>9.3039892753618716</c:v>
                </c:pt>
                <c:pt idx="926">
                  <c:v>9.1889855546460524</c:v>
                </c:pt>
                <c:pt idx="927">
                  <c:v>9.0737117214302145</c:v>
                </c:pt>
                <c:pt idx="928">
                  <c:v>8.9581677757144007</c:v>
                </c:pt>
                <c:pt idx="929">
                  <c:v>8.8423537174985682</c:v>
                </c:pt>
                <c:pt idx="930">
                  <c:v>8.7262695467827314</c:v>
                </c:pt>
                <c:pt idx="931">
                  <c:v>8.6099152635669043</c:v>
                </c:pt>
                <c:pt idx="932">
                  <c:v>8.493290867851087</c:v>
                </c:pt>
                <c:pt idx="933">
                  <c:v>8.3763963596352511</c:v>
                </c:pt>
                <c:pt idx="934">
                  <c:v>8.259231738919425</c:v>
                </c:pt>
                <c:pt idx="935">
                  <c:v>8.1417970057035802</c:v>
                </c:pt>
                <c:pt idx="936">
                  <c:v>8.0240921599877737</c:v>
                </c:pt>
                <c:pt idx="937">
                  <c:v>7.9061172017719343</c:v>
                </c:pt>
                <c:pt idx="938">
                  <c:v>7.787872131056119</c:v>
                </c:pt>
                <c:pt idx="939">
                  <c:v>7.669356947840285</c:v>
                </c:pt>
                <c:pt idx="940">
                  <c:v>7.5505716521244608</c:v>
                </c:pt>
                <c:pt idx="941">
                  <c:v>7.4315162439086322</c:v>
                </c:pt>
                <c:pt idx="942">
                  <c:v>7.3121907231927992</c:v>
                </c:pt>
                <c:pt idx="943">
                  <c:v>7.1925950899769759</c:v>
                </c:pt>
                <c:pt idx="944">
                  <c:v>7.0727293442611625</c:v>
                </c:pt>
                <c:pt idx="945">
                  <c:v>6.9525934860453305</c:v>
                </c:pt>
                <c:pt idx="946">
                  <c:v>6.832187515329494</c:v>
                </c:pt>
                <c:pt idx="947">
                  <c:v>6.7115114321136531</c:v>
                </c:pt>
                <c:pt idx="948">
                  <c:v>6.5905652363978362</c:v>
                </c:pt>
                <c:pt idx="949">
                  <c:v>6.4693489281820007</c:v>
                </c:pt>
                <c:pt idx="950">
                  <c:v>6.347862507466175</c:v>
                </c:pt>
                <c:pt idx="951">
                  <c:v>6.2261059742503733</c:v>
                </c:pt>
                <c:pt idx="952">
                  <c:v>6.1040793285345245</c:v>
                </c:pt>
                <c:pt idx="953">
                  <c:v>5.9817825703186998</c:v>
                </c:pt>
                <c:pt idx="954">
                  <c:v>5.8592156996028422</c:v>
                </c:pt>
                <c:pt idx="955">
                  <c:v>5.7363787163870512</c:v>
                </c:pt>
                <c:pt idx="956">
                  <c:v>5.6132716206712274</c:v>
                </c:pt>
                <c:pt idx="957">
                  <c:v>5.489894412455385</c:v>
                </c:pt>
                <c:pt idx="958">
                  <c:v>5.3662470917395524</c:v>
                </c:pt>
                <c:pt idx="959">
                  <c:v>5.2423296585237438</c:v>
                </c:pt>
                <c:pt idx="960">
                  <c:v>5.1181421128079023</c:v>
                </c:pt>
                <c:pt idx="961">
                  <c:v>4.9936844545920707</c:v>
                </c:pt>
                <c:pt idx="962">
                  <c:v>4.8689566838762346</c:v>
                </c:pt>
                <c:pt idx="963">
                  <c:v>4.7439588006604225</c:v>
                </c:pt>
                <c:pt idx="964">
                  <c:v>4.6186908049445918</c:v>
                </c:pt>
                <c:pt idx="965">
                  <c:v>4.4931526967287567</c:v>
                </c:pt>
                <c:pt idx="966">
                  <c:v>4.3673444760129314</c:v>
                </c:pt>
                <c:pt idx="967">
                  <c:v>4.2412661427971159</c:v>
                </c:pt>
                <c:pt idx="968">
                  <c:v>4.1149176970812675</c:v>
                </c:pt>
                <c:pt idx="969">
                  <c:v>3.9882991388654574</c:v>
                </c:pt>
                <c:pt idx="970">
                  <c:v>3.8614104681496002</c:v>
                </c:pt>
                <c:pt idx="971">
                  <c:v>3.7342516849337954</c:v>
                </c:pt>
                <c:pt idx="972">
                  <c:v>3.6068227892179721</c:v>
                </c:pt>
                <c:pt idx="973">
                  <c:v>3.47912378100213</c:v>
                </c:pt>
                <c:pt idx="974">
                  <c:v>3.351154660286312</c:v>
                </c:pt>
                <c:pt idx="975">
                  <c:v>3.2229154270704896</c:v>
                </c:pt>
                <c:pt idx="976">
                  <c:v>3.0944060813546344</c:v>
                </c:pt>
                <c:pt idx="977">
                  <c:v>2.9656266231388315</c:v>
                </c:pt>
                <c:pt idx="978">
                  <c:v>2.8365770524229674</c:v>
                </c:pt>
                <c:pt idx="979">
                  <c:v>2.7072573692071558</c:v>
                </c:pt>
                <c:pt idx="980">
                  <c:v>2.5776675734913397</c:v>
                </c:pt>
                <c:pt idx="981">
                  <c:v>2.4478076652754908</c:v>
                </c:pt>
                <c:pt idx="982">
                  <c:v>2.3176776445596659</c:v>
                </c:pt>
                <c:pt idx="983">
                  <c:v>2.1872775113438649</c:v>
                </c:pt>
                <c:pt idx="984">
                  <c:v>2.0566072656280312</c:v>
                </c:pt>
                <c:pt idx="985">
                  <c:v>1.925666907412193</c:v>
                </c:pt>
                <c:pt idx="986">
                  <c:v>1.7944564366963505</c:v>
                </c:pt>
                <c:pt idx="987">
                  <c:v>1.6629758534805319</c:v>
                </c:pt>
                <c:pt idx="988">
                  <c:v>1.5312251577647089</c:v>
                </c:pt>
                <c:pt idx="989">
                  <c:v>1.3992043495488815</c:v>
                </c:pt>
                <c:pt idx="990">
                  <c:v>1.2669134288330497</c:v>
                </c:pt>
                <c:pt idx="991">
                  <c:v>1.1343523956172419</c:v>
                </c:pt>
                <c:pt idx="992">
                  <c:v>1.0015212499014012</c:v>
                </c:pt>
                <c:pt idx="993">
                  <c:v>0.86841999168555617</c:v>
                </c:pt>
                <c:pt idx="994">
                  <c:v>0.73504862096973511</c:v>
                </c:pt>
                <c:pt idx="995">
                  <c:v>0.60140713775390964</c:v>
                </c:pt>
                <c:pt idx="996">
                  <c:v>0.46749554203810817</c:v>
                </c:pt>
                <c:pt idx="997">
                  <c:v>0.33331383382224544</c:v>
                </c:pt>
                <c:pt idx="998">
                  <c:v>0.19886201310643514</c:v>
                </c:pt>
                <c:pt idx="999">
                  <c:v>6.4140079890620427E-2</c:v>
                </c:pt>
                <c:pt idx="1000">
                  <c:v>-7.0851965825227126E-2</c:v>
                </c:pt>
                <c:pt idx="1001">
                  <c:v>-0.20611412404105067</c:v>
                </c:pt>
                <c:pt idx="1002">
                  <c:v>-0.34164639475690706</c:v>
                </c:pt>
                <c:pt idx="1003">
                  <c:v>-0.47744877797271101</c:v>
                </c:pt>
                <c:pt idx="1004">
                  <c:v>-0.61352127368854781</c:v>
                </c:pt>
                <c:pt idx="1005">
                  <c:v>-0.74986388190438902</c:v>
                </c:pt>
                <c:pt idx="1006">
                  <c:v>-0.88647660262020622</c:v>
                </c:pt>
                <c:pt idx="1007">
                  <c:v>-1.0233594358360563</c:v>
                </c:pt>
              </c:numCache>
            </c:numRef>
          </c:yVal>
          <c:smooth val="1"/>
        </c:ser>
        <c:axId val="34302208"/>
        <c:axId val="34316672"/>
      </c:scatterChart>
      <c:valAx>
        <c:axId val="34302208"/>
        <c:scaling>
          <c:orientation val="minMax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 (m)</a:t>
                </a:r>
              </a:p>
            </c:rich>
          </c:tx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19050">
            <a:solidFill>
              <a:schemeClr val="tx1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l-PL"/>
          </a:p>
        </c:txPr>
        <c:crossAx val="34316672"/>
        <c:crosses val="autoZero"/>
        <c:crossBetween val="midCat"/>
      </c:valAx>
      <c:valAx>
        <c:axId val="34316672"/>
        <c:scaling>
          <c:orientation val="minMax"/>
          <c:min val="0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 (m)</a:t>
                </a:r>
              </a:p>
            </c:rich>
          </c:tx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19050">
            <a:solidFill>
              <a:schemeClr val="tx1"/>
            </a:solidFill>
          </a:ln>
        </c:spPr>
        <c:crossAx val="3430220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9847343039825144"/>
          <c:y val="0.93207547169811322"/>
          <c:w val="0.59847372858549663"/>
          <c:h val="5.2830188679245285E-2"/>
        </c:manualLayout>
      </c:layout>
    </c:legend>
    <c:plotVisOnly val="1"/>
    <c:dispBlanksAs val="gap"/>
  </c:chart>
  <c:spPr>
    <a:solidFill>
      <a:srgbClr val="FFDA65"/>
    </a:solidFill>
    <a:ln w="38100">
      <a:solidFill>
        <a:srgbClr val="00B050"/>
      </a:solidFill>
    </a:ln>
  </c:spPr>
  <c:txPr>
    <a:bodyPr/>
    <a:lstStyle/>
    <a:p>
      <a:pPr>
        <a:defRPr sz="1200"/>
      </a:pPr>
      <a:endParaRPr lang="pl-PL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466724</xdr:colOff>
      <xdr:row>36</xdr:row>
      <xdr:rowOff>57150</xdr:rowOff>
    </xdr:from>
    <xdr:to>
      <xdr:col>2</xdr:col>
      <xdr:colOff>438149</xdr:colOff>
      <xdr:row>38</xdr:row>
      <xdr:rowOff>76200</xdr:rowOff>
    </xdr:to>
    <xdr:sp macro="" textlink="">
      <xdr:nvSpPr>
        <xdr:cNvPr id="14" name="Prostokąt zaokrąglony 13"/>
        <xdr:cNvSpPr/>
      </xdr:nvSpPr>
      <xdr:spPr>
        <a:xfrm>
          <a:off x="466724" y="6543675"/>
          <a:ext cx="1323975" cy="361950"/>
        </a:xfrm>
        <a:prstGeom prst="roundRect">
          <a:avLst/>
        </a:prstGeom>
        <a:solidFill>
          <a:srgbClr val="FFC000">
            <a:alpha val="6000"/>
          </a:srgbClr>
        </a:solidFill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rtlCol="0" anchor="ctr"/>
        <a:lstStyle/>
        <a:p>
          <a:endParaRPr lang="pl-PL"/>
        </a:p>
      </xdr:txBody>
    </xdr:sp>
    <xdr:clientData/>
  </xdr:twoCellAnchor>
  <xdr:twoCellAnchor>
    <xdr:from>
      <xdr:col>0</xdr:col>
      <xdr:colOff>398992</xdr:colOff>
      <xdr:row>21</xdr:row>
      <xdr:rowOff>95249</xdr:rowOff>
    </xdr:from>
    <xdr:to>
      <xdr:col>2</xdr:col>
      <xdr:colOff>466725</xdr:colOff>
      <xdr:row>35</xdr:row>
      <xdr:rowOff>123825</xdr:rowOff>
    </xdr:to>
    <xdr:sp macro="" textlink="">
      <xdr:nvSpPr>
        <xdr:cNvPr id="13" name="Prostokąt zaokrąglony 12"/>
        <xdr:cNvSpPr/>
      </xdr:nvSpPr>
      <xdr:spPr>
        <a:xfrm>
          <a:off x="398992" y="3809999"/>
          <a:ext cx="1420283" cy="2628901"/>
        </a:xfrm>
        <a:prstGeom prst="roundRect">
          <a:avLst/>
        </a:prstGeom>
        <a:solidFill>
          <a:srgbClr val="FFFF00">
            <a:alpha val="14000"/>
          </a:srgbClr>
        </a:solidFill>
        <a:ln>
          <a:solidFill>
            <a:srgbClr val="92D050">
              <a:alpha val="41000"/>
            </a:srgb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pl-PL"/>
        </a:p>
      </xdr:txBody>
    </xdr:sp>
    <xdr:clientData/>
  </xdr:twoCellAnchor>
  <xdr:oneCellAnchor>
    <xdr:from>
      <xdr:col>5</xdr:col>
      <xdr:colOff>173257</xdr:colOff>
      <xdr:row>0</xdr:row>
      <xdr:rowOff>79915</xdr:rowOff>
    </xdr:from>
    <xdr:ext cx="4154856" cy="530658"/>
    <xdr:sp macro="" textlink="">
      <xdr:nvSpPr>
        <xdr:cNvPr id="6" name="Prostokąt 5"/>
        <xdr:cNvSpPr/>
      </xdr:nvSpPr>
      <xdr:spPr>
        <a:xfrm>
          <a:off x="3411757" y="79915"/>
          <a:ext cx="4154856" cy="530658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wrap="none" lIns="91440" tIns="45720" rIns="91440" bIns="45720">
          <a:spAutoFit/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pl-PL" sz="28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Ruch ukośny w powietrzu</a:t>
          </a:r>
        </a:p>
      </xdr:txBody>
    </xdr:sp>
    <xdr:clientData/>
  </xdr:oneCellAnchor>
  <xdr:twoCellAnchor>
    <xdr:from>
      <xdr:col>0</xdr:col>
      <xdr:colOff>67732</xdr:colOff>
      <xdr:row>4</xdr:row>
      <xdr:rowOff>85724</xdr:rowOff>
    </xdr:from>
    <xdr:to>
      <xdr:col>4</xdr:col>
      <xdr:colOff>238125</xdr:colOff>
      <xdr:row>16</xdr:row>
      <xdr:rowOff>123824</xdr:rowOff>
    </xdr:to>
    <xdr:sp macro="" textlink="">
      <xdr:nvSpPr>
        <xdr:cNvPr id="7" name="pole tekstowe 6"/>
        <xdr:cNvSpPr txBox="1"/>
      </xdr:nvSpPr>
      <xdr:spPr>
        <a:xfrm>
          <a:off x="67732" y="771524"/>
          <a:ext cx="2856443" cy="2200275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19050" cmpd="sng">
          <a:solidFill>
            <a:srgbClr val="00206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100" baseline="0"/>
            <a:t>y</a:t>
          </a:r>
          <a:r>
            <a:rPr lang="pl-PL" sz="1100" baseline="-25000"/>
            <a:t>0</a:t>
          </a:r>
          <a:r>
            <a:rPr lang="pl-PL" sz="1100" baseline="0"/>
            <a:t> - wysokość, na jakiej znajduje się kula w chwili t = 0</a:t>
          </a:r>
        </a:p>
        <a:p>
          <a:r>
            <a:rPr lang="pl-PL" sz="1100" baseline="0"/>
            <a:t>v</a:t>
          </a:r>
          <a:r>
            <a:rPr lang="pl-PL" sz="1100" baseline="-25000"/>
            <a:t>0</a:t>
          </a:r>
          <a:r>
            <a:rPr lang="pl-PL" sz="1100" baseline="0"/>
            <a:t>  - prędkość początkowa kuli w chwili t = 0</a:t>
          </a:r>
        </a:p>
        <a:p>
          <a:r>
            <a:rPr lang="pl-PL" sz="1100" baseline="0">
              <a:latin typeface="Symbol" pitchFamily="18" charset="2"/>
            </a:rPr>
            <a:t>a</a:t>
          </a:r>
          <a:r>
            <a:rPr lang="pl-PL" sz="1100" baseline="0"/>
            <a:t> - kąt wyrzutu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g - wartość przyspieszenia ziemskiego</a:t>
          </a:r>
          <a:endParaRPr lang="pl-PL"/>
        </a:p>
        <a:p>
          <a:r>
            <a:rPr lang="pl-PL" sz="1100" baseline="0"/>
            <a:t>m - masa kuli</a:t>
          </a:r>
        </a:p>
        <a:p>
          <a:r>
            <a:rPr lang="pl-PL" sz="1100" baseline="0">
              <a:latin typeface="+mn-lt"/>
            </a:rPr>
            <a:t>D</a:t>
          </a:r>
          <a:r>
            <a:rPr lang="pl-PL" sz="1100" baseline="0"/>
            <a:t> - średnica kuli</a:t>
          </a:r>
        </a:p>
        <a:p>
          <a:r>
            <a:rPr lang="pl-PL" sz="1100" baseline="0"/>
            <a:t>v - prędkość kuli względem powietrza</a:t>
          </a:r>
        </a:p>
        <a:p>
          <a:r>
            <a:rPr lang="pl-PL" sz="1100" baseline="0"/>
            <a:t>b - współczynnik  oporu opisujący zależność siły oporu powietrza od prędkości kuli</a:t>
          </a:r>
        </a:p>
        <a:p>
          <a:r>
            <a:rPr lang="pl-PL" sz="1100" baseline="0"/>
            <a:t>β - wspołczynnik proporcjonalności pomiędzy b i D</a:t>
          </a:r>
        </a:p>
        <a:p>
          <a:endParaRPr lang="pl-PL" sz="1100" baseline="0"/>
        </a:p>
      </xdr:txBody>
    </xdr:sp>
    <xdr:clientData/>
  </xdr:twoCellAnchor>
  <xdr:twoCellAnchor>
    <xdr:from>
      <xdr:col>4</xdr:col>
      <xdr:colOff>152400</xdr:colOff>
      <xdr:row>17</xdr:row>
      <xdr:rowOff>57150</xdr:rowOff>
    </xdr:from>
    <xdr:to>
      <xdr:col>14</xdr:col>
      <xdr:colOff>200025</xdr:colOff>
      <xdr:row>43</xdr:row>
      <xdr:rowOff>95250</xdr:rowOff>
    </xdr:to>
    <xdr:graphicFrame macro="">
      <xdr:nvGraphicFramePr>
        <xdr:cNvPr id="1099" name="Wykres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609600</xdr:colOff>
      <xdr:row>44</xdr:row>
      <xdr:rowOff>106680</xdr:rowOff>
    </xdr:from>
    <xdr:to>
      <xdr:col>14</xdr:col>
      <xdr:colOff>85725</xdr:colOff>
      <xdr:row>48</xdr:row>
      <xdr:rowOff>95250</xdr:rowOff>
    </xdr:to>
    <xdr:sp macro="" textlink="">
      <xdr:nvSpPr>
        <xdr:cNvPr id="15" name="Prostokąt zaokrąglony 14"/>
        <xdr:cNvSpPr/>
      </xdr:nvSpPr>
      <xdr:spPr>
        <a:xfrm>
          <a:off x="2628900" y="7964805"/>
          <a:ext cx="6334125" cy="683895"/>
        </a:xfrm>
        <a:prstGeom prst="roundRect">
          <a:avLst/>
        </a:prstGeom>
        <a:solidFill>
          <a:srgbClr val="FFC000">
            <a:alpha val="6000"/>
          </a:srgbClr>
        </a:solidFill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rtlCol="0" anchor="ctr"/>
        <a:lstStyle/>
        <a:p>
          <a:endParaRPr lang="pl-PL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5.bin"/><Relationship Id="rId13" Type="http://schemas.openxmlformats.org/officeDocument/2006/relationships/oleObject" Target="../embeddings/oleObject10.bin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oleObject4.bin"/><Relationship Id="rId12" Type="http://schemas.openxmlformats.org/officeDocument/2006/relationships/oleObject" Target="../embeddings/oleObject9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3.bin"/><Relationship Id="rId11" Type="http://schemas.openxmlformats.org/officeDocument/2006/relationships/oleObject" Target="../embeddings/oleObject8.bin"/><Relationship Id="rId5" Type="http://schemas.openxmlformats.org/officeDocument/2006/relationships/oleObject" Target="../embeddings/oleObject2.bin"/><Relationship Id="rId10" Type="http://schemas.openxmlformats.org/officeDocument/2006/relationships/oleObject" Target="../embeddings/oleObject7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AM4206"/>
  <sheetViews>
    <sheetView tabSelected="1" view="pageBreakPreview" zoomScale="60" zoomScaleNormal="80" workbookViewId="0">
      <selection activeCell="D19" sqref="D19"/>
    </sheetView>
  </sheetViews>
  <sheetFormatPr defaultColWidth="8.75" defaultRowHeight="14.25"/>
  <cols>
    <col min="1" max="1" width="8.75" style="1"/>
    <col min="2" max="2" width="9" style="1" customWidth="1"/>
    <col min="3" max="4" width="8.75" style="1"/>
    <col min="5" max="5" width="7.25" style="1" customWidth="1"/>
    <col min="6" max="6" width="6.5" style="1" customWidth="1"/>
    <col min="7" max="12" width="8.75" style="1"/>
    <col min="13" max="13" width="8.75" style="2"/>
    <col min="14" max="15" width="6.25" style="10" customWidth="1"/>
    <col min="16" max="16" width="7.375" style="10" customWidth="1"/>
    <col min="17" max="17" width="9.25" style="10" customWidth="1"/>
    <col min="18" max="19" width="7" style="10" customWidth="1"/>
    <col min="20" max="21" width="8.5" style="10" customWidth="1"/>
    <col min="22" max="22" width="10" style="10" customWidth="1"/>
    <col min="23" max="24" width="13.375" style="10" bestFit="1" customWidth="1"/>
    <col min="25" max="26" width="12" style="10" hidden="1" customWidth="1"/>
    <col min="27" max="27" width="13.375" style="10" hidden="1" customWidth="1"/>
    <col min="28" max="32" width="8.75" style="2" hidden="1" customWidth="1"/>
    <col min="33" max="33" width="11.125" style="2" bestFit="1" customWidth="1"/>
    <col min="34" max="34" width="8.75" style="2"/>
    <col min="35" max="39" width="8.75" style="9"/>
    <col min="40" max="16384" width="8.75" style="1"/>
  </cols>
  <sheetData>
    <row r="5" spans="10:37">
      <c r="Y5" s="10" t="s">
        <v>25</v>
      </c>
      <c r="AA5" s="10" t="s">
        <v>26</v>
      </c>
    </row>
    <row r="7" spans="10:37" ht="15">
      <c r="J7" s="20" t="s">
        <v>30</v>
      </c>
      <c r="Y7" s="24">
        <f ca="1">INDIRECT(Y8)</f>
        <v>136.51018203603974</v>
      </c>
      <c r="Z7" s="24">
        <f ca="1">INDIRECT(Z8)</f>
        <v>160.86933305498354</v>
      </c>
      <c r="AA7" s="24">
        <f ca="1">INDIRECT(AA8)</f>
        <v>31.037580652924959</v>
      </c>
      <c r="AB7" s="24">
        <f ca="1">INDIRECT(AB8)</f>
        <v>33.72863651708662</v>
      </c>
    </row>
    <row r="8" spans="10:37">
      <c r="Y8" s="10" t="str">
        <f ca="1">ADDRESS(Y9,21,1)</f>
        <v>$U$974</v>
      </c>
      <c r="Z8" s="10" t="str">
        <f ca="1">ADDRESS(Z9,23,1)</f>
        <v>$W$1014</v>
      </c>
      <c r="AA8" s="10" t="str">
        <f ca="1">ADDRESS(AA9,22,1)</f>
        <v>$V$484</v>
      </c>
      <c r="AB8" s="10" t="str">
        <f ca="1">ADDRESS(AB9,24,1)</f>
        <v>$X$514</v>
      </c>
      <c r="AC8" s="10"/>
      <c r="AD8" s="10">
        <f ca="1">INDIRECT(AD11)</f>
        <v>5.2499999999999325</v>
      </c>
    </row>
    <row r="9" spans="10:37">
      <c r="Y9" s="10">
        <f ca="1">Y13+13</f>
        <v>974</v>
      </c>
      <c r="Z9" s="10">
        <f ca="1">Z13+13</f>
        <v>1014</v>
      </c>
      <c r="AA9" s="10">
        <f ca="1">AA13+12</f>
        <v>484</v>
      </c>
      <c r="AB9" s="10">
        <f ca="1">AB13+12</f>
        <v>514</v>
      </c>
      <c r="AC9" s="10"/>
      <c r="AD9" s="10"/>
    </row>
    <row r="10" spans="10:37" ht="15">
      <c r="P10" s="15" t="s">
        <v>5</v>
      </c>
      <c r="Q10" s="10">
        <f ca="1">AD8/1000</f>
        <v>5.2499999999999327E-3</v>
      </c>
      <c r="R10" s="16" t="s">
        <v>6</v>
      </c>
      <c r="S10" s="16"/>
      <c r="AB10" s="10"/>
      <c r="AC10" s="15" t="s">
        <v>5</v>
      </c>
      <c r="AD10" s="10">
        <v>0.01</v>
      </c>
    </row>
    <row r="11" spans="10:37" ht="15">
      <c r="Y11" s="17" t="s">
        <v>23</v>
      </c>
      <c r="Z11" s="17" t="s">
        <v>24</v>
      </c>
      <c r="AA11" s="17" t="s">
        <v>23</v>
      </c>
      <c r="AB11" s="17" t="s">
        <v>24</v>
      </c>
      <c r="AC11" s="10"/>
      <c r="AD11" s="10" t="str">
        <f>ADDRESS(AD12,29,1)</f>
        <v>$AC$539</v>
      </c>
    </row>
    <row r="12" spans="10:37">
      <c r="AB12" s="10"/>
      <c r="AC12" s="10"/>
      <c r="AD12" s="10">
        <f>AF13+13</f>
        <v>539</v>
      </c>
    </row>
    <row r="13" spans="10:37" ht="19.5" thickBot="1">
      <c r="J13" s="11"/>
      <c r="K13" s="12"/>
      <c r="P13" s="33" t="s">
        <v>7</v>
      </c>
      <c r="Q13" s="33" t="s">
        <v>8</v>
      </c>
      <c r="R13" s="33" t="s">
        <v>9</v>
      </c>
      <c r="S13" s="33" t="s">
        <v>10</v>
      </c>
      <c r="T13" s="33" t="s">
        <v>11</v>
      </c>
      <c r="U13" s="33" t="s">
        <v>12</v>
      </c>
      <c r="V13" s="33" t="s">
        <v>1</v>
      </c>
      <c r="W13" s="33" t="s">
        <v>21</v>
      </c>
      <c r="X13" s="33" t="s">
        <v>22</v>
      </c>
      <c r="Y13" s="2">
        <f ca="1">MATCH(1,Y14:Y4206,0)</f>
        <v>961</v>
      </c>
      <c r="Z13" s="2">
        <f ca="1">MATCH(1,Z14:Z4206,0)</f>
        <v>1001</v>
      </c>
      <c r="AA13" s="2">
        <f ca="1">MATCH(1,AA14:AA4206,0)</f>
        <v>472</v>
      </c>
      <c r="AB13" s="2">
        <f ca="1">MATCH(1,AB14:AB4206,0)</f>
        <v>502</v>
      </c>
      <c r="AC13" s="17" t="s">
        <v>7</v>
      </c>
      <c r="AD13" s="17"/>
      <c r="AE13" s="17"/>
      <c r="AF13" s="2">
        <f>MATCH(1,AF14:AF4206,0)</f>
        <v>526</v>
      </c>
    </row>
    <row r="14" spans="10:37" ht="15">
      <c r="P14" s="10">
        <v>0</v>
      </c>
      <c r="Q14" s="10">
        <f t="shared" ref="Q14:Q77" si="0">-$B$38/$B$29*S14</f>
        <v>-1.532088886237956</v>
      </c>
      <c r="R14" s="18">
        <f t="shared" ref="R14:R77" si="1">-$B$35-$B$38/$B$29*T14</f>
        <v>-11.08557521937308</v>
      </c>
      <c r="S14" s="18">
        <f>B27*COS(RADIANS(B25))</f>
        <v>30.64177772475912</v>
      </c>
      <c r="T14" s="18">
        <f>B27*SIN(RADIANS(B25))</f>
        <v>25.71150438746157</v>
      </c>
      <c r="U14" s="18">
        <v>0</v>
      </c>
      <c r="V14" s="18">
        <f>B23</f>
        <v>0</v>
      </c>
      <c r="W14" s="18">
        <v>0</v>
      </c>
      <c r="X14" s="18">
        <f>B23</f>
        <v>0</v>
      </c>
      <c r="Y14" s="2">
        <f>IF(V14&lt;0,IF(V13&gt;=0,1,0),0)</f>
        <v>0</v>
      </c>
      <c r="Z14" s="2">
        <f>IF(X14&lt;0,IF(X13&gt;=0,1,0),0)</f>
        <v>0</v>
      </c>
      <c r="AA14" s="2"/>
      <c r="AC14" s="10">
        <v>0</v>
      </c>
      <c r="AD14" s="18">
        <v>0</v>
      </c>
      <c r="AE14" s="18">
        <f>B23</f>
        <v>0</v>
      </c>
      <c r="AF14" s="2">
        <f>IF(AC14&lt;0,IF(AC13&gt;=0,1,0),0)</f>
        <v>0</v>
      </c>
      <c r="AK14" s="19"/>
    </row>
    <row r="15" spans="10:37">
      <c r="P15" s="10">
        <f t="shared" ref="P15:P78" ca="1" si="2">P14+$Q$10</f>
        <v>5.2499999999999327E-3</v>
      </c>
      <c r="Q15" s="10">
        <f t="shared" ca="1" si="0"/>
        <v>-1.5316867129053184</v>
      </c>
      <c r="R15" s="18">
        <f t="shared" ca="1" si="1"/>
        <v>-11.082665255877995</v>
      </c>
      <c r="S15" s="18">
        <f ca="1">S14+Q14*$Q$10</f>
        <v>30.633734258106369</v>
      </c>
      <c r="T15" s="18">
        <f ca="1">T14+R14*$Q$10</f>
        <v>25.653305117559864</v>
      </c>
      <c r="U15" s="18">
        <f ca="1">U14+S14*$Q$10+0.5*Q14*$Q$10^2</f>
        <v>0.16084821895501986</v>
      </c>
      <c r="V15" s="18">
        <f ca="1">V14+T14*$Q$10+0.5*R14*$Q$10^2</f>
        <v>0.13483262495067952</v>
      </c>
      <c r="W15" s="18">
        <f ca="1">$W$14+$S$14*P15</f>
        <v>0.16086933305498333</v>
      </c>
      <c r="X15" s="18">
        <f t="shared" ref="X15:X78" ca="1" si="3">$X$14+$T$14*P15-0.5*$B$35*P15^2</f>
        <v>0.13485034178417152</v>
      </c>
      <c r="Y15" s="2">
        <f t="shared" ref="Y15:Y78" ca="1" si="4">IF(V15&lt;0,IF(V14&gt;=0,1,0),0)</f>
        <v>0</v>
      </c>
      <c r="Z15" s="2">
        <f t="shared" ref="Z15:Z78" ca="1" si="5">IF(X15&lt;0,IF(X14&gt;=0,1,0),0)</f>
        <v>0</v>
      </c>
      <c r="AA15" s="2">
        <f ca="1">IF(V14&gt;V15,1,0)</f>
        <v>0</v>
      </c>
      <c r="AB15" s="2">
        <f ca="1">IF(X14&gt;X15,1,0)</f>
        <v>0</v>
      </c>
      <c r="AC15" s="10">
        <f>AC14+$AD$10</f>
        <v>0.01</v>
      </c>
      <c r="AD15" s="18">
        <f t="shared" ref="AD15:AD78" si="6">$AD$14+$S$14*AC15</f>
        <v>0.30641777724759123</v>
      </c>
      <c r="AE15" s="18">
        <f t="shared" ref="AE15:AE78" si="7">$AE$14+$T$14*AC15-0.5*$B$35*AC15^2</f>
        <v>0.25662504387461571</v>
      </c>
      <c r="AF15" s="2">
        <f>IF(AE15&lt;0,IF(AE14&gt;=0,1,0),0)</f>
        <v>0</v>
      </c>
      <c r="AG15" s="23"/>
      <c r="AK15" s="2"/>
    </row>
    <row r="16" spans="10:37" ht="15">
      <c r="P16" s="10">
        <f t="shared" ca="1" si="2"/>
        <v>1.0499999999999865E-2</v>
      </c>
      <c r="Q16" s="10">
        <f t="shared" ca="1" si="0"/>
        <v>-1.531284645143181</v>
      </c>
      <c r="R16" s="18">
        <f t="shared" ca="1" si="1"/>
        <v>-11.079756056248327</v>
      </c>
      <c r="S16" s="18">
        <f t="shared" ref="S16:S79" ca="1" si="8">S15+Q15*$Q$10</f>
        <v>30.625692902863616</v>
      </c>
      <c r="T16" s="18">
        <f t="shared" ref="T16:T79" ca="1" si="9">T15+R15*$Q$10</f>
        <v>25.595121124966504</v>
      </c>
      <c r="U16" s="18">
        <f t="shared" ref="U16:U79" ca="1" si="10">U15+S15*$Q$10+0.5*Q15*$Q$10^2</f>
        <v>0.32165421525256399</v>
      </c>
      <c r="V16" s="18">
        <f t="shared" ref="V16:V79" ca="1" si="11">V15+T15*$Q$10+0.5*R15*$Q$10^2</f>
        <v>0.26935974383730948</v>
      </c>
      <c r="W16" s="18">
        <f t="shared" ref="W16:W79" ca="1" si="12">$W$14+$S$14*P16</f>
        <v>0.32173866610996665</v>
      </c>
      <c r="X16" s="18">
        <f t="shared" ca="1" si="3"/>
        <v>0.26943057106834301</v>
      </c>
      <c r="Y16" s="2">
        <f t="shared" ca="1" si="4"/>
        <v>0</v>
      </c>
      <c r="Z16" s="2">
        <f t="shared" ca="1" si="5"/>
        <v>0</v>
      </c>
      <c r="AA16" s="2">
        <f t="shared" ref="AA16:AA79" ca="1" si="13">IF(V15&gt;V16,1,0)</f>
        <v>0</v>
      </c>
      <c r="AB16" s="2">
        <f t="shared" ref="AB16:AB79" ca="1" si="14">IF(X15&gt;X16,1,0)</f>
        <v>0</v>
      </c>
      <c r="AC16" s="10">
        <f t="shared" ref="AC16:AC79" si="15">AC15+$AD$10</f>
        <v>0.02</v>
      </c>
      <c r="AD16" s="18">
        <f t="shared" si="6"/>
        <v>0.61283555449518246</v>
      </c>
      <c r="AE16" s="18">
        <f t="shared" si="7"/>
        <v>0.51227008774923144</v>
      </c>
      <c r="AF16" s="2">
        <f t="shared" ref="AF16:AF79" si="16">IF(AE16&lt;0,IF(AE15&gt;=0,1,0),0)</f>
        <v>0</v>
      </c>
      <c r="AK16" s="19"/>
    </row>
    <row r="17" spans="1:37">
      <c r="P17" s="10">
        <f t="shared" ca="1" si="2"/>
        <v>1.5749999999999799E-2</v>
      </c>
      <c r="Q17" s="10">
        <f t="shared" ca="1" si="0"/>
        <v>-1.5308826829238307</v>
      </c>
      <c r="R17" s="18">
        <f t="shared" ca="1" si="1"/>
        <v>-11.07684762028356</v>
      </c>
      <c r="S17" s="18">
        <f t="shared" ca="1" si="8"/>
        <v>30.617653658476613</v>
      </c>
      <c r="T17" s="18">
        <f t="shared" ca="1" si="9"/>
        <v>25.536952405671201</v>
      </c>
      <c r="U17" s="18">
        <f t="shared" ca="1" si="10"/>
        <v>0.48241799997608004</v>
      </c>
      <c r="V17" s="18">
        <f t="shared" ca="1" si="11"/>
        <v>0.40358143685523173</v>
      </c>
      <c r="W17" s="18">
        <f t="shared" ca="1" si="12"/>
        <v>0.48260799916494995</v>
      </c>
      <c r="X17" s="18">
        <f t="shared" ca="1" si="3"/>
        <v>0.4037406878525146</v>
      </c>
      <c r="Y17" s="2">
        <f t="shared" ca="1" si="4"/>
        <v>0</v>
      </c>
      <c r="Z17" s="2">
        <f t="shared" ca="1" si="5"/>
        <v>0</v>
      </c>
      <c r="AA17" s="2">
        <f t="shared" ca="1" si="13"/>
        <v>0</v>
      </c>
      <c r="AB17" s="2">
        <f t="shared" ca="1" si="14"/>
        <v>0</v>
      </c>
      <c r="AC17" s="10">
        <f t="shared" si="15"/>
        <v>0.03</v>
      </c>
      <c r="AD17" s="18">
        <f t="shared" si="6"/>
        <v>0.91925333174277357</v>
      </c>
      <c r="AE17" s="18">
        <f t="shared" si="7"/>
        <v>0.76693513162384708</v>
      </c>
      <c r="AF17" s="2">
        <f t="shared" si="16"/>
        <v>0</v>
      </c>
      <c r="AK17" s="2"/>
    </row>
    <row r="18" spans="1:37">
      <c r="P18" s="10">
        <f t="shared" ca="1" si="2"/>
        <v>2.0999999999999731E-2</v>
      </c>
      <c r="Q18" s="10">
        <f t="shared" ca="1" si="0"/>
        <v>-1.5304808262195633</v>
      </c>
      <c r="R18" s="18">
        <f t="shared" ca="1" si="1"/>
        <v>-11.073939947783236</v>
      </c>
      <c r="S18" s="18">
        <f t="shared" ca="1" si="8"/>
        <v>30.609616524391264</v>
      </c>
      <c r="T18" s="18">
        <f t="shared" ca="1" si="9"/>
        <v>25.478798955664715</v>
      </c>
      <c r="U18" s="18">
        <f t="shared" ca="1" si="10"/>
        <v>0.64313958420610606</v>
      </c>
      <c r="V18" s="18">
        <f t="shared" ca="1" si="11"/>
        <v>0.53749778417873673</v>
      </c>
      <c r="W18" s="18">
        <f t="shared" ca="1" si="12"/>
        <v>0.64347733221993331</v>
      </c>
      <c r="X18" s="18">
        <f t="shared" ca="1" si="3"/>
        <v>0.53778069213668611</v>
      </c>
      <c r="Y18" s="2">
        <f t="shared" ca="1" si="4"/>
        <v>0</v>
      </c>
      <c r="Z18" s="2">
        <f t="shared" ca="1" si="5"/>
        <v>0</v>
      </c>
      <c r="AA18" s="2">
        <f t="shared" ca="1" si="13"/>
        <v>0</v>
      </c>
      <c r="AB18" s="2">
        <f t="shared" ca="1" si="14"/>
        <v>0</v>
      </c>
      <c r="AC18" s="10">
        <f t="shared" si="15"/>
        <v>0.04</v>
      </c>
      <c r="AD18" s="18">
        <f t="shared" si="6"/>
        <v>1.2256711089903649</v>
      </c>
      <c r="AE18" s="18">
        <f t="shared" si="7"/>
        <v>1.0206201754984627</v>
      </c>
      <c r="AF18" s="2">
        <f t="shared" si="16"/>
        <v>0</v>
      </c>
      <c r="AK18" s="2"/>
    </row>
    <row r="19" spans="1:37" ht="15">
      <c r="P19" s="10">
        <f t="shared" ca="1" si="2"/>
        <v>2.6249999999999662E-2</v>
      </c>
      <c r="Q19" s="10">
        <f t="shared" ca="1" si="0"/>
        <v>-1.5300790750026807</v>
      </c>
      <c r="R19" s="18">
        <f t="shared" ca="1" si="1"/>
        <v>-11.071033038546943</v>
      </c>
      <c r="S19" s="18">
        <f t="shared" ca="1" si="8"/>
        <v>30.601581500053612</v>
      </c>
      <c r="T19" s="18">
        <f t="shared" ca="1" si="9"/>
        <v>25.420660770938852</v>
      </c>
      <c r="U19" s="18">
        <f t="shared" ca="1" si="10"/>
        <v>0.80381897902027177</v>
      </c>
      <c r="V19" s="18">
        <f t="shared" ca="1" si="11"/>
        <v>0.67110886596106933</v>
      </c>
      <c r="W19" s="18">
        <f t="shared" ca="1" si="12"/>
        <v>0.80434666527491649</v>
      </c>
      <c r="X19" s="18">
        <f t="shared" ca="1" si="3"/>
        <v>0.67155058392085765</v>
      </c>
      <c r="Y19" s="2">
        <f t="shared" ca="1" si="4"/>
        <v>0</v>
      </c>
      <c r="Z19" s="2">
        <f t="shared" ca="1" si="5"/>
        <v>0</v>
      </c>
      <c r="AA19" s="2">
        <f t="shared" ca="1" si="13"/>
        <v>0</v>
      </c>
      <c r="AB19" s="2">
        <f t="shared" ca="1" si="14"/>
        <v>0</v>
      </c>
      <c r="AC19" s="10">
        <f t="shared" si="15"/>
        <v>0.05</v>
      </c>
      <c r="AD19" s="18">
        <f t="shared" si="6"/>
        <v>1.532088886237956</v>
      </c>
      <c r="AE19" s="18">
        <f t="shared" si="7"/>
        <v>1.2733252193730784</v>
      </c>
      <c r="AF19" s="2">
        <f t="shared" si="16"/>
        <v>0</v>
      </c>
      <c r="AK19" s="19"/>
    </row>
    <row r="20" spans="1:37" ht="15">
      <c r="B20" s="20"/>
      <c r="D20" s="2"/>
      <c r="E20" s="2"/>
      <c r="F20" s="2"/>
      <c r="G20" s="2"/>
      <c r="P20" s="10">
        <f t="shared" ca="1" si="2"/>
        <v>3.1499999999999598E-2</v>
      </c>
      <c r="Q20" s="10">
        <f t="shared" ca="1" si="0"/>
        <v>-1.5296774292454924</v>
      </c>
      <c r="R20" s="18">
        <f t="shared" ca="1" si="1"/>
        <v>-11.068126892374325</v>
      </c>
      <c r="S20" s="18">
        <f t="shared" ca="1" si="8"/>
        <v>30.593548584909847</v>
      </c>
      <c r="T20" s="18">
        <f t="shared" ca="1" si="9"/>
        <v>25.362537847486482</v>
      </c>
      <c r="U20" s="18">
        <f t="shared" ca="1" si="10"/>
        <v>0.96445619549329875</v>
      </c>
      <c r="V20" s="18">
        <f t="shared" ca="1" si="11"/>
        <v>0.8044147623344341</v>
      </c>
      <c r="W20" s="18">
        <f t="shared" ca="1" si="12"/>
        <v>0.9652159983298999</v>
      </c>
      <c r="X20" s="18">
        <f t="shared" ca="1" si="3"/>
        <v>0.80505036320502921</v>
      </c>
      <c r="Y20" s="2">
        <f t="shared" ca="1" si="4"/>
        <v>0</v>
      </c>
      <c r="Z20" s="2">
        <f t="shared" ca="1" si="5"/>
        <v>0</v>
      </c>
      <c r="AA20" s="2">
        <f t="shared" ca="1" si="13"/>
        <v>0</v>
      </c>
      <c r="AB20" s="2">
        <f t="shared" ca="1" si="14"/>
        <v>0</v>
      </c>
      <c r="AC20" s="10">
        <f t="shared" si="15"/>
        <v>6.0000000000000005E-2</v>
      </c>
      <c r="AD20" s="18">
        <f t="shared" si="6"/>
        <v>1.8385066634855474</v>
      </c>
      <c r="AE20" s="18">
        <f t="shared" si="7"/>
        <v>1.5250502632476943</v>
      </c>
      <c r="AF20" s="2">
        <f t="shared" si="16"/>
        <v>0</v>
      </c>
      <c r="AK20" s="2"/>
    </row>
    <row r="21" spans="1:37" ht="15">
      <c r="B21" s="20"/>
      <c r="D21" s="2"/>
      <c r="E21" s="25"/>
      <c r="F21" s="2"/>
      <c r="G21" s="2"/>
      <c r="P21" s="10">
        <f t="shared" ca="1" si="2"/>
        <v>3.6749999999999533E-2</v>
      </c>
      <c r="Q21" s="10">
        <f t="shared" ca="1" si="0"/>
        <v>-1.5292758889203155</v>
      </c>
      <c r="R21" s="18">
        <f t="shared" ca="1" si="1"/>
        <v>-11.065221509065077</v>
      </c>
      <c r="S21" s="18">
        <f t="shared" ca="1" si="8"/>
        <v>30.585517778406309</v>
      </c>
      <c r="T21" s="18">
        <f t="shared" ca="1" si="9"/>
        <v>25.30443018130152</v>
      </c>
      <c r="U21" s="18">
        <f t="shared" ca="1" si="10"/>
        <v>1.1250512446970016</v>
      </c>
      <c r="V21" s="18">
        <f t="shared" ca="1" si="11"/>
        <v>0.93741555341000093</v>
      </c>
      <c r="W21" s="18">
        <f t="shared" ca="1" si="12"/>
        <v>1.1260853313848833</v>
      </c>
      <c r="X21" s="18">
        <f t="shared" ca="1" si="3"/>
        <v>0.9382800299892009</v>
      </c>
      <c r="Y21" s="2">
        <f t="shared" ca="1" si="4"/>
        <v>0</v>
      </c>
      <c r="Z21" s="2">
        <f t="shared" ca="1" si="5"/>
        <v>0</v>
      </c>
      <c r="AA21" s="2">
        <f t="shared" ca="1" si="13"/>
        <v>0</v>
      </c>
      <c r="AB21" s="2">
        <f t="shared" ca="1" si="14"/>
        <v>0</v>
      </c>
      <c r="AC21" s="10">
        <f t="shared" si="15"/>
        <v>7.0000000000000007E-2</v>
      </c>
      <c r="AD21" s="18">
        <f t="shared" si="6"/>
        <v>2.1449244407331385</v>
      </c>
      <c r="AE21" s="18">
        <f t="shared" si="7"/>
        <v>1.77579530712231</v>
      </c>
      <c r="AF21" s="2">
        <f t="shared" si="16"/>
        <v>0</v>
      </c>
      <c r="AK21" s="2"/>
    </row>
    <row r="22" spans="1:37" ht="15.75">
      <c r="A22" s="30"/>
      <c r="B22" s="31"/>
      <c r="C22" s="32"/>
      <c r="D22" s="2"/>
      <c r="E22" s="25"/>
      <c r="F22" s="2"/>
      <c r="G22" s="2"/>
      <c r="P22" s="10">
        <f t="shared" ca="1" si="2"/>
        <v>4.1999999999999468E-2</v>
      </c>
      <c r="Q22" s="10">
        <f t="shared" ca="1" si="0"/>
        <v>-1.5288744539994739</v>
      </c>
      <c r="R22" s="18">
        <f t="shared" ca="1" si="1"/>
        <v>-11.062316888418948</v>
      </c>
      <c r="S22" s="18">
        <f t="shared" ca="1" si="8"/>
        <v>30.577489079989476</v>
      </c>
      <c r="T22" s="18">
        <f t="shared" ca="1" si="9"/>
        <v>25.246337768378929</v>
      </c>
      <c r="U22" s="18">
        <f t="shared" ca="1" si="10"/>
        <v>1.2856041377002883</v>
      </c>
      <c r="V22" s="18">
        <f t="shared" ca="1" si="11"/>
        <v>1.0701113192779104</v>
      </c>
      <c r="W22" s="18">
        <f t="shared" ca="1" si="12"/>
        <v>1.2869546644398668</v>
      </c>
      <c r="X22" s="18">
        <f t="shared" ca="1" si="3"/>
        <v>1.0712395842733724</v>
      </c>
      <c r="Y22" s="2">
        <f t="shared" ca="1" si="4"/>
        <v>0</v>
      </c>
      <c r="Z22" s="2">
        <f t="shared" ca="1" si="5"/>
        <v>0</v>
      </c>
      <c r="AA22" s="2">
        <f t="shared" ca="1" si="13"/>
        <v>0</v>
      </c>
      <c r="AB22" s="2">
        <f t="shared" ca="1" si="14"/>
        <v>0</v>
      </c>
      <c r="AC22" s="10">
        <f t="shared" si="15"/>
        <v>0.08</v>
      </c>
      <c r="AD22" s="18">
        <f t="shared" si="6"/>
        <v>2.4513422179807298</v>
      </c>
      <c r="AE22" s="18">
        <f t="shared" si="7"/>
        <v>2.0255603509969258</v>
      </c>
      <c r="AF22" s="2">
        <f t="shared" si="16"/>
        <v>0</v>
      </c>
      <c r="AK22" s="19"/>
    </row>
    <row r="23" spans="1:37" ht="18">
      <c r="A23" s="13" t="s">
        <v>13</v>
      </c>
      <c r="B23" s="1">
        <v>0</v>
      </c>
      <c r="C23" s="4" t="s">
        <v>0</v>
      </c>
      <c r="D23" s="2"/>
      <c r="E23" s="25"/>
      <c r="F23" s="2"/>
      <c r="G23" s="2"/>
      <c r="P23" s="10">
        <f t="shared" ca="1" si="2"/>
        <v>4.7249999999999404E-2</v>
      </c>
      <c r="Q23" s="10">
        <f t="shared" ca="1" si="0"/>
        <v>-1.5284731244552991</v>
      </c>
      <c r="R23" s="18">
        <f t="shared" ca="1" si="1"/>
        <v>-11.059413030235737</v>
      </c>
      <c r="S23" s="18">
        <f t="shared" ca="1" si="8"/>
        <v>30.56946248910598</v>
      </c>
      <c r="T23" s="18">
        <f t="shared" ca="1" si="9"/>
        <v>25.188260604714731</v>
      </c>
      <c r="U23" s="18">
        <f t="shared" ca="1" si="10"/>
        <v>1.4461148855691617</v>
      </c>
      <c r="V23" s="18">
        <f t="shared" ca="1" si="11"/>
        <v>1.2025021400072795</v>
      </c>
      <c r="W23" s="18">
        <f t="shared" ca="1" si="12"/>
        <v>1.4478239974948501</v>
      </c>
      <c r="X23" s="18">
        <f t="shared" ca="1" si="3"/>
        <v>1.2039290260575441</v>
      </c>
      <c r="Y23" s="2">
        <f t="shared" ca="1" si="4"/>
        <v>0</v>
      </c>
      <c r="Z23" s="2">
        <f t="shared" ca="1" si="5"/>
        <v>0</v>
      </c>
      <c r="AA23" s="2">
        <f t="shared" ca="1" si="13"/>
        <v>0</v>
      </c>
      <c r="AB23" s="2">
        <f t="shared" ca="1" si="14"/>
        <v>0</v>
      </c>
      <c r="AC23" s="10">
        <f t="shared" si="15"/>
        <v>0.09</v>
      </c>
      <c r="AD23" s="18">
        <f t="shared" si="6"/>
        <v>2.7577599952283207</v>
      </c>
      <c r="AE23" s="18">
        <f t="shared" si="7"/>
        <v>2.2743453948715411</v>
      </c>
      <c r="AF23" s="2">
        <f t="shared" si="16"/>
        <v>0</v>
      </c>
    </row>
    <row r="24" spans="1:37">
      <c r="D24" s="2"/>
      <c r="E24" s="25"/>
      <c r="F24" s="2"/>
      <c r="G24" s="2"/>
      <c r="P24" s="10">
        <f t="shared" ca="1" si="2"/>
        <v>5.2499999999999339E-2</v>
      </c>
      <c r="Q24" s="10">
        <f t="shared" ca="1" si="0"/>
        <v>-1.5280719002601295</v>
      </c>
      <c r="R24" s="18">
        <f t="shared" ca="1" si="1"/>
        <v>-11.056509934315301</v>
      </c>
      <c r="S24" s="18">
        <f t="shared" ca="1" si="8"/>
        <v>30.561438005202589</v>
      </c>
      <c r="T24" s="18">
        <f t="shared" ca="1" si="9"/>
        <v>25.130198686305995</v>
      </c>
      <c r="U24" s="18">
        <f t="shared" ca="1" si="10"/>
        <v>1.6065834993667194</v>
      </c>
      <c r="V24" s="18">
        <f t="shared" ca="1" si="11"/>
        <v>1.3345880956462073</v>
      </c>
      <c r="W24" s="18">
        <f t="shared" ca="1" si="12"/>
        <v>1.6086933305498334</v>
      </c>
      <c r="X24" s="18">
        <f t="shared" ca="1" si="3"/>
        <v>1.3363483553417157</v>
      </c>
      <c r="Y24" s="2">
        <f t="shared" ca="1" si="4"/>
        <v>0</v>
      </c>
      <c r="Z24" s="2">
        <f t="shared" ca="1" si="5"/>
        <v>0</v>
      </c>
      <c r="AA24" s="2">
        <f t="shared" ca="1" si="13"/>
        <v>0</v>
      </c>
      <c r="AB24" s="2">
        <f t="shared" ca="1" si="14"/>
        <v>0</v>
      </c>
      <c r="AC24" s="10">
        <f t="shared" si="15"/>
        <v>9.9999999999999992E-2</v>
      </c>
      <c r="AD24" s="18">
        <f t="shared" si="6"/>
        <v>3.0641777724759116</v>
      </c>
      <c r="AE24" s="18">
        <f t="shared" si="7"/>
        <v>2.5221504387461571</v>
      </c>
      <c r="AF24" s="2">
        <f t="shared" si="16"/>
        <v>0</v>
      </c>
    </row>
    <row r="25" spans="1:37" ht="15">
      <c r="A25" s="7" t="s">
        <v>14</v>
      </c>
      <c r="B25" s="1">
        <v>40</v>
      </c>
      <c r="C25" s="5" t="s">
        <v>18</v>
      </c>
      <c r="D25" s="2"/>
      <c r="E25" s="25"/>
      <c r="F25" s="2"/>
      <c r="G25" s="2"/>
      <c r="P25" s="10">
        <f t="shared" ca="1" si="2"/>
        <v>5.7749999999999274E-2</v>
      </c>
      <c r="Q25" s="10">
        <f t="shared" ca="1" si="0"/>
        <v>-1.5276707813863113</v>
      </c>
      <c r="R25" s="18">
        <f t="shared" ca="1" si="1"/>
        <v>-11.053607600457543</v>
      </c>
      <c r="S25" s="18">
        <f t="shared" ca="1" si="8"/>
        <v>30.553415627726224</v>
      </c>
      <c r="T25" s="18">
        <f t="shared" ca="1" si="9"/>
        <v>25.072152009150841</v>
      </c>
      <c r="U25" s="18">
        <f t="shared" ca="1" si="10"/>
        <v>1.7670099901531553</v>
      </c>
      <c r="V25" s="18">
        <f t="shared" ca="1" si="11"/>
        <v>1.4663692662217798</v>
      </c>
      <c r="W25" s="18">
        <f t="shared" ca="1" si="12"/>
        <v>1.769562663604817</v>
      </c>
      <c r="X25" s="18">
        <f t="shared" ca="1" si="3"/>
        <v>1.4684975721258875</v>
      </c>
      <c r="Y25" s="2">
        <f t="shared" ca="1" si="4"/>
        <v>0</v>
      </c>
      <c r="Z25" s="2">
        <f t="shared" ca="1" si="5"/>
        <v>0</v>
      </c>
      <c r="AA25" s="2">
        <f t="shared" ca="1" si="13"/>
        <v>0</v>
      </c>
      <c r="AB25" s="2">
        <f t="shared" ca="1" si="14"/>
        <v>0</v>
      </c>
      <c r="AC25" s="10">
        <f t="shared" si="15"/>
        <v>0.10999999999999999</v>
      </c>
      <c r="AD25" s="18">
        <f t="shared" si="6"/>
        <v>3.3705955497235029</v>
      </c>
      <c r="AE25" s="18">
        <f t="shared" si="7"/>
        <v>2.7689754826207724</v>
      </c>
      <c r="AF25" s="2">
        <f t="shared" si="16"/>
        <v>0</v>
      </c>
    </row>
    <row r="26" spans="1:37" ht="15">
      <c r="A26" s="13"/>
      <c r="C26" s="5"/>
      <c r="D26" s="2"/>
      <c r="E26" s="25"/>
      <c r="F26" s="2"/>
      <c r="G26" s="2"/>
      <c r="P26" s="10">
        <f t="shared" ca="1" si="2"/>
        <v>6.2999999999999209E-2</v>
      </c>
      <c r="Q26" s="10">
        <f t="shared" ca="1" si="0"/>
        <v>-1.5272697678061975</v>
      </c>
      <c r="R26" s="18">
        <f t="shared" ca="1" si="1"/>
        <v>-11.050706028462423</v>
      </c>
      <c r="S26" s="18">
        <f t="shared" ca="1" si="8"/>
        <v>30.545395356123947</v>
      </c>
      <c r="T26" s="18">
        <f t="shared" ca="1" si="9"/>
        <v>25.014120569248441</v>
      </c>
      <c r="U26" s="18">
        <f t="shared" ca="1" si="10"/>
        <v>1.9273943689857598</v>
      </c>
      <c r="V26" s="18">
        <f t="shared" ca="1" si="11"/>
        <v>1.597845731740076</v>
      </c>
      <c r="W26" s="18">
        <f t="shared" ca="1" si="12"/>
        <v>1.9304319966598003</v>
      </c>
      <c r="X26" s="18">
        <f t="shared" ca="1" si="3"/>
        <v>1.6003766764100591</v>
      </c>
      <c r="Y26" s="2">
        <f t="shared" ca="1" si="4"/>
        <v>0</v>
      </c>
      <c r="Z26" s="2">
        <f t="shared" ca="1" si="5"/>
        <v>0</v>
      </c>
      <c r="AA26" s="2">
        <f t="shared" ca="1" si="13"/>
        <v>0</v>
      </c>
      <c r="AB26" s="2">
        <f t="shared" ca="1" si="14"/>
        <v>0</v>
      </c>
      <c r="AC26" s="10">
        <f t="shared" si="15"/>
        <v>0.11999999999999998</v>
      </c>
      <c r="AD26" s="18">
        <f t="shared" si="6"/>
        <v>3.6770133269710938</v>
      </c>
      <c r="AE26" s="18">
        <f t="shared" si="7"/>
        <v>3.014820526495388</v>
      </c>
      <c r="AF26" s="2">
        <f t="shared" si="16"/>
        <v>0</v>
      </c>
    </row>
    <row r="27" spans="1:37" ht="18">
      <c r="A27" s="13" t="s">
        <v>15</v>
      </c>
      <c r="B27" s="1">
        <v>40</v>
      </c>
      <c r="C27" s="5" t="s">
        <v>4</v>
      </c>
      <c r="D27" s="2"/>
      <c r="E27" s="25"/>
      <c r="F27" s="2"/>
      <c r="G27" s="2"/>
      <c r="P27" s="10">
        <f t="shared" ca="1" si="2"/>
        <v>6.8249999999999145E-2</v>
      </c>
      <c r="Q27" s="10">
        <f t="shared" ca="1" si="0"/>
        <v>-1.5268688594921482</v>
      </c>
      <c r="R27" s="18">
        <f t="shared" ca="1" si="1"/>
        <v>-11.047805218129952</v>
      </c>
      <c r="S27" s="18">
        <f t="shared" ca="1" si="8"/>
        <v>30.537377189842964</v>
      </c>
      <c r="T27" s="18">
        <f t="shared" ca="1" si="9"/>
        <v>24.956104362599014</v>
      </c>
      <c r="U27" s="18">
        <f t="shared" ca="1" si="10"/>
        <v>2.0877366469189211</v>
      </c>
      <c r="V27" s="18">
        <f t="shared" ca="1" si="11"/>
        <v>1.729017572186174</v>
      </c>
      <c r="W27" s="18">
        <f t="shared" ca="1" si="12"/>
        <v>2.0913013297147836</v>
      </c>
      <c r="X27" s="18">
        <f t="shared" ca="1" si="3"/>
        <v>1.7319856681942307</v>
      </c>
      <c r="Y27" s="2">
        <f t="shared" ca="1" si="4"/>
        <v>0</v>
      </c>
      <c r="Z27" s="2">
        <f t="shared" ca="1" si="5"/>
        <v>0</v>
      </c>
      <c r="AA27" s="2">
        <f t="shared" ca="1" si="13"/>
        <v>0</v>
      </c>
      <c r="AB27" s="2">
        <f t="shared" ca="1" si="14"/>
        <v>0</v>
      </c>
      <c r="AC27" s="10">
        <f t="shared" si="15"/>
        <v>0.12999999999999998</v>
      </c>
      <c r="AD27" s="18">
        <f t="shared" si="6"/>
        <v>3.9834311042186847</v>
      </c>
      <c r="AE27" s="18">
        <f t="shared" si="7"/>
        <v>3.2596855703700038</v>
      </c>
      <c r="AF27" s="2">
        <f t="shared" si="16"/>
        <v>0</v>
      </c>
    </row>
    <row r="28" spans="1:37" ht="15">
      <c r="A28" s="13"/>
      <c r="C28" s="5"/>
      <c r="D28" s="2"/>
      <c r="E28" s="25"/>
      <c r="F28" s="2"/>
      <c r="G28" s="2"/>
      <c r="P28" s="10">
        <f t="shared" ca="1" si="2"/>
        <v>7.349999999999908E-2</v>
      </c>
      <c r="Q28" s="10">
        <f t="shared" ca="1" si="0"/>
        <v>-1.5264680564165316</v>
      </c>
      <c r="R28" s="18">
        <f t="shared" ca="1" si="1"/>
        <v>-11.044905169260193</v>
      </c>
      <c r="S28" s="18">
        <f t="shared" ca="1" si="8"/>
        <v>30.529361128330631</v>
      </c>
      <c r="T28" s="18">
        <f t="shared" ca="1" si="9"/>
        <v>24.898103385203832</v>
      </c>
      <c r="U28" s="18">
        <f t="shared" ca="1" si="10"/>
        <v>2.2480368350041249</v>
      </c>
      <c r="V28" s="18">
        <f t="shared" ca="1" si="11"/>
        <v>1.8598848675241548</v>
      </c>
      <c r="W28" s="18">
        <f t="shared" ca="1" si="12"/>
        <v>2.2521706627697671</v>
      </c>
      <c r="X28" s="18">
        <f t="shared" ca="1" si="3"/>
        <v>1.8633245474784024</v>
      </c>
      <c r="Y28" s="2">
        <f t="shared" ca="1" si="4"/>
        <v>0</v>
      </c>
      <c r="Z28" s="2">
        <f t="shared" ca="1" si="5"/>
        <v>0</v>
      </c>
      <c r="AA28" s="2">
        <f t="shared" ca="1" si="13"/>
        <v>0</v>
      </c>
      <c r="AB28" s="2">
        <f t="shared" ca="1" si="14"/>
        <v>0</v>
      </c>
      <c r="AC28" s="10">
        <f t="shared" si="15"/>
        <v>0.13999999999999999</v>
      </c>
      <c r="AD28" s="18">
        <f t="shared" si="6"/>
        <v>4.2898488814662761</v>
      </c>
      <c r="AE28" s="18">
        <f t="shared" si="7"/>
        <v>3.5035706142446195</v>
      </c>
      <c r="AF28" s="2">
        <f t="shared" si="16"/>
        <v>0</v>
      </c>
    </row>
    <row r="29" spans="1:37" ht="15">
      <c r="A29" s="13" t="s">
        <v>16</v>
      </c>
      <c r="B29" s="1">
        <f>E29/10000</f>
        <v>0.06</v>
      </c>
      <c r="C29" s="5" t="s">
        <v>3</v>
      </c>
      <c r="D29" s="2"/>
      <c r="E29" s="25">
        <v>600</v>
      </c>
      <c r="F29" s="2"/>
      <c r="G29" s="2"/>
      <c r="P29" s="10">
        <f t="shared" ca="1" si="2"/>
        <v>7.8749999999999015E-2</v>
      </c>
      <c r="Q29" s="10">
        <f t="shared" ca="1" si="0"/>
        <v>-1.5260673585517224</v>
      </c>
      <c r="R29" s="18">
        <f t="shared" ca="1" si="1"/>
        <v>-11.042005881653262</v>
      </c>
      <c r="S29" s="18">
        <f t="shared" ca="1" si="8"/>
        <v>30.521347171034446</v>
      </c>
      <c r="T29" s="18">
        <f t="shared" ca="1" si="9"/>
        <v>24.840117633065216</v>
      </c>
      <c r="U29" s="18">
        <f t="shared" ca="1" si="10"/>
        <v>2.4082949442899562</v>
      </c>
      <c r="V29" s="18">
        <f t="shared" ca="1" si="11"/>
        <v>1.9904476976971095</v>
      </c>
      <c r="W29" s="18">
        <f t="shared" ca="1" si="12"/>
        <v>2.4130399958247506</v>
      </c>
      <c r="X29" s="18">
        <f t="shared" ca="1" si="3"/>
        <v>1.994393314262574</v>
      </c>
      <c r="Y29" s="2">
        <f t="shared" ca="1" si="4"/>
        <v>0</v>
      </c>
      <c r="Z29" s="2">
        <f t="shared" ca="1" si="5"/>
        <v>0</v>
      </c>
      <c r="AA29" s="2">
        <f t="shared" ca="1" si="13"/>
        <v>0</v>
      </c>
      <c r="AB29" s="2">
        <f t="shared" ca="1" si="14"/>
        <v>0</v>
      </c>
      <c r="AC29" s="10">
        <f t="shared" si="15"/>
        <v>0.15</v>
      </c>
      <c r="AD29" s="18">
        <f t="shared" si="6"/>
        <v>4.5962666587138674</v>
      </c>
      <c r="AE29" s="18">
        <f t="shared" si="7"/>
        <v>3.7464756581192353</v>
      </c>
      <c r="AF29" s="2">
        <f t="shared" si="16"/>
        <v>0</v>
      </c>
    </row>
    <row r="30" spans="1:37" ht="15">
      <c r="A30" s="14"/>
      <c r="D30" s="2"/>
      <c r="E30" s="25"/>
      <c r="F30" s="2"/>
      <c r="G30" s="2"/>
      <c r="P30" s="10">
        <f t="shared" ca="1" si="2"/>
        <v>8.3999999999998951E-2</v>
      </c>
      <c r="Q30" s="10">
        <f t="shared" ca="1" si="0"/>
        <v>-1.5256667658701026</v>
      </c>
      <c r="R30" s="18">
        <f t="shared" ca="1" si="1"/>
        <v>-11.039107355109328</v>
      </c>
      <c r="S30" s="18">
        <f t="shared" ca="1" si="8"/>
        <v>30.513335317402049</v>
      </c>
      <c r="T30" s="18">
        <f t="shared" ca="1" si="9"/>
        <v>24.782147102186535</v>
      </c>
      <c r="U30" s="18">
        <f t="shared" ca="1" si="10"/>
        <v>2.5685109858221002</v>
      </c>
      <c r="V30" s="18">
        <f t="shared" ca="1" si="11"/>
        <v>2.1207061426271436</v>
      </c>
      <c r="W30" s="18">
        <f t="shared" ca="1" si="12"/>
        <v>2.5739093288797337</v>
      </c>
      <c r="X30" s="18">
        <f t="shared" ca="1" si="3"/>
        <v>2.125191968546746</v>
      </c>
      <c r="Y30" s="2">
        <f t="shared" ca="1" si="4"/>
        <v>0</v>
      </c>
      <c r="Z30" s="2">
        <f t="shared" ca="1" si="5"/>
        <v>0</v>
      </c>
      <c r="AA30" s="2">
        <f t="shared" ca="1" si="13"/>
        <v>0</v>
      </c>
      <c r="AB30" s="2">
        <f t="shared" ca="1" si="14"/>
        <v>0</v>
      </c>
      <c r="AC30" s="10">
        <f t="shared" si="15"/>
        <v>0.16</v>
      </c>
      <c r="AD30" s="18">
        <f t="shared" si="6"/>
        <v>4.9026844359614596</v>
      </c>
      <c r="AE30" s="18">
        <f t="shared" si="7"/>
        <v>3.988400701993851</v>
      </c>
      <c r="AF30" s="2">
        <f t="shared" si="16"/>
        <v>0</v>
      </c>
    </row>
    <row r="31" spans="1:37" ht="15">
      <c r="A31" s="3" t="s">
        <v>31</v>
      </c>
      <c r="B31" s="1">
        <v>10</v>
      </c>
      <c r="C31" s="5" t="s">
        <v>17</v>
      </c>
      <c r="D31" s="2"/>
      <c r="E31" s="25"/>
      <c r="F31" s="2"/>
      <c r="G31" s="2"/>
      <c r="P31" s="10">
        <f t="shared" ca="1" si="2"/>
        <v>8.9249999999998886E-2</v>
      </c>
      <c r="Q31" s="10">
        <f t="shared" ca="1" si="0"/>
        <v>-1.5252662783440618</v>
      </c>
      <c r="R31" s="18">
        <f t="shared" ca="1" si="1"/>
        <v>-11.036209589428612</v>
      </c>
      <c r="S31" s="18">
        <f t="shared" ca="1" si="8"/>
        <v>30.505325566881233</v>
      </c>
      <c r="T31" s="18">
        <f t="shared" ca="1" si="9"/>
        <v>24.724191788572213</v>
      </c>
      <c r="U31" s="18">
        <f t="shared" ca="1" si="10"/>
        <v>2.728684970643342</v>
      </c>
      <c r="V31" s="18">
        <f t="shared" ca="1" si="11"/>
        <v>2.2506602822153838</v>
      </c>
      <c r="W31" s="18">
        <f t="shared" ca="1" si="12"/>
        <v>2.7347786619347172</v>
      </c>
      <c r="X31" s="18">
        <f t="shared" ca="1" si="3"/>
        <v>2.2557205103309173</v>
      </c>
      <c r="Y31" s="2">
        <f t="shared" ca="1" si="4"/>
        <v>0</v>
      </c>
      <c r="Z31" s="2">
        <f t="shared" ca="1" si="5"/>
        <v>0</v>
      </c>
      <c r="AA31" s="2">
        <f t="shared" ca="1" si="13"/>
        <v>0</v>
      </c>
      <c r="AB31" s="2">
        <f t="shared" ca="1" si="14"/>
        <v>0</v>
      </c>
      <c r="AC31" s="10">
        <f t="shared" si="15"/>
        <v>0.17</v>
      </c>
      <c r="AD31" s="18">
        <f t="shared" si="6"/>
        <v>5.209102213209051</v>
      </c>
      <c r="AE31" s="18">
        <f t="shared" si="7"/>
        <v>4.2293457458684669</v>
      </c>
      <c r="AF31" s="2">
        <f t="shared" si="16"/>
        <v>0</v>
      </c>
    </row>
    <row r="32" spans="1:37" ht="15">
      <c r="A32" s="3"/>
      <c r="D32" s="2"/>
      <c r="E32" s="25"/>
      <c r="F32" s="2"/>
      <c r="G32" s="2"/>
      <c r="P32" s="10">
        <f t="shared" ca="1" si="2"/>
        <v>9.4499999999998821E-2</v>
      </c>
      <c r="Q32" s="10">
        <f t="shared" ca="1" si="0"/>
        <v>-1.5248658959459964</v>
      </c>
      <c r="R32" s="18">
        <f t="shared" ca="1" si="1"/>
        <v>-11.033312584411387</v>
      </c>
      <c r="S32" s="18">
        <f t="shared" ca="1" si="8"/>
        <v>30.497317918919926</v>
      </c>
      <c r="T32" s="18">
        <f t="shared" ca="1" si="9"/>
        <v>24.666251688227714</v>
      </c>
      <c r="U32" s="18">
        <f t="shared" ca="1" si="10"/>
        <v>2.8888169097935679</v>
      </c>
      <c r="V32" s="18">
        <f t="shared" ca="1" si="11"/>
        <v>2.3803101963419819</v>
      </c>
      <c r="W32" s="18">
        <f t="shared" ca="1" si="12"/>
        <v>2.8956479949897007</v>
      </c>
      <c r="X32" s="18">
        <f t="shared" ca="1" si="3"/>
        <v>2.385978939615089</v>
      </c>
      <c r="Y32" s="2">
        <f t="shared" ca="1" si="4"/>
        <v>0</v>
      </c>
      <c r="Z32" s="2">
        <f t="shared" ca="1" si="5"/>
        <v>0</v>
      </c>
      <c r="AA32" s="2">
        <f t="shared" ca="1" si="13"/>
        <v>0</v>
      </c>
      <c r="AB32" s="2">
        <f t="shared" ca="1" si="14"/>
        <v>0</v>
      </c>
      <c r="AC32" s="10">
        <f t="shared" si="15"/>
        <v>0.18000000000000002</v>
      </c>
      <c r="AD32" s="18">
        <f t="shared" si="6"/>
        <v>5.5155199904566423</v>
      </c>
      <c r="AE32" s="18">
        <f t="shared" si="7"/>
        <v>4.4693107897430835</v>
      </c>
      <c r="AF32" s="2">
        <f t="shared" si="16"/>
        <v>0</v>
      </c>
    </row>
    <row r="33" spans="1:32" ht="17.25">
      <c r="A33" s="7" t="s">
        <v>20</v>
      </c>
      <c r="B33" s="1">
        <f>E33/1000</f>
        <v>0.03</v>
      </c>
      <c r="C33" s="5" t="s">
        <v>32</v>
      </c>
      <c r="D33" s="2"/>
      <c r="E33" s="25">
        <v>30</v>
      </c>
      <c r="F33" s="2"/>
      <c r="G33" s="2"/>
      <c r="P33" s="10">
        <f t="shared" ca="1" si="2"/>
        <v>9.9749999999998756E-2</v>
      </c>
      <c r="Q33" s="10">
        <f t="shared" ca="1" si="0"/>
        <v>-1.5244656186483105</v>
      </c>
      <c r="R33" s="18">
        <f t="shared" ca="1" si="1"/>
        <v>-11.030416339857979</v>
      </c>
      <c r="S33" s="18">
        <f t="shared" ca="1" si="8"/>
        <v>30.489312372966211</v>
      </c>
      <c r="T33" s="18">
        <f t="shared" ca="1" si="9"/>
        <v>24.608326797159556</v>
      </c>
      <c r="U33" s="18">
        <f t="shared" ca="1" si="10"/>
        <v>3.0489068143097673</v>
      </c>
      <c r="V33" s="18">
        <f t="shared" ca="1" si="11"/>
        <v>2.5096559648661216</v>
      </c>
      <c r="W33" s="18">
        <f t="shared" ca="1" si="12"/>
        <v>3.0565173280446842</v>
      </c>
      <c r="X33" s="18">
        <f t="shared" ca="1" si="3"/>
        <v>2.5159672563992612</v>
      </c>
      <c r="Y33" s="2">
        <f t="shared" ca="1" si="4"/>
        <v>0</v>
      </c>
      <c r="Z33" s="2">
        <f t="shared" ca="1" si="5"/>
        <v>0</v>
      </c>
      <c r="AA33" s="2">
        <f t="shared" ca="1" si="13"/>
        <v>0</v>
      </c>
      <c r="AB33" s="2">
        <f t="shared" ca="1" si="14"/>
        <v>0</v>
      </c>
      <c r="AC33" s="10">
        <f t="shared" si="15"/>
        <v>0.19000000000000003</v>
      </c>
      <c r="AD33" s="18">
        <f t="shared" si="6"/>
        <v>5.8219377677042337</v>
      </c>
      <c r="AE33" s="18">
        <f t="shared" si="7"/>
        <v>4.708295833617699</v>
      </c>
      <c r="AF33" s="2">
        <f t="shared" si="16"/>
        <v>0</v>
      </c>
    </row>
    <row r="34" spans="1:32" ht="15">
      <c r="A34" s="3"/>
      <c r="D34" s="2"/>
      <c r="E34" s="25"/>
      <c r="F34" s="2"/>
      <c r="G34" s="2"/>
      <c r="P34" s="10">
        <f t="shared" ca="1" si="2"/>
        <v>0.10499999999999869</v>
      </c>
      <c r="Q34" s="10">
        <f t="shared" ca="1" si="0"/>
        <v>-1.5240654464234156</v>
      </c>
      <c r="R34" s="18">
        <f t="shared" ca="1" si="1"/>
        <v>-11.027520855568767</v>
      </c>
      <c r="S34" s="18">
        <f t="shared" ca="1" si="8"/>
        <v>30.481308928468309</v>
      </c>
      <c r="T34" s="18">
        <f t="shared" ca="1" si="9"/>
        <v>24.550417111375303</v>
      </c>
      <c r="U34" s="18">
        <f t="shared" ca="1" si="10"/>
        <v>3.2089546952260308</v>
      </c>
      <c r="V34" s="18">
        <f t="shared" ca="1" si="11"/>
        <v>2.6386976676260243</v>
      </c>
      <c r="W34" s="18">
        <f t="shared" ca="1" si="12"/>
        <v>3.2173866610996673</v>
      </c>
      <c r="X34" s="18">
        <f t="shared" ca="1" si="3"/>
        <v>2.6456854606834326</v>
      </c>
      <c r="Y34" s="2">
        <f t="shared" ca="1" si="4"/>
        <v>0</v>
      </c>
      <c r="Z34" s="2">
        <f t="shared" ca="1" si="5"/>
        <v>0</v>
      </c>
      <c r="AA34" s="2">
        <f t="shared" ca="1" si="13"/>
        <v>0</v>
      </c>
      <c r="AB34" s="2">
        <f t="shared" ca="1" si="14"/>
        <v>0</v>
      </c>
      <c r="AC34" s="10">
        <f t="shared" si="15"/>
        <v>0.20000000000000004</v>
      </c>
      <c r="AD34" s="18">
        <f t="shared" si="6"/>
        <v>6.128355544951825</v>
      </c>
      <c r="AE34" s="18">
        <f t="shared" si="7"/>
        <v>4.9463008774923152</v>
      </c>
      <c r="AF34" s="2">
        <f t="shared" si="16"/>
        <v>0</v>
      </c>
    </row>
    <row r="35" spans="1:32" ht="17.25">
      <c r="A35" s="13" t="s">
        <v>2</v>
      </c>
      <c r="B35" s="1">
        <f>E35/100</f>
        <v>9.8000000000000007</v>
      </c>
      <c r="C35" s="5" t="s">
        <v>19</v>
      </c>
      <c r="D35" s="2"/>
      <c r="E35" s="25">
        <v>980</v>
      </c>
      <c r="F35" s="2"/>
      <c r="G35" s="2"/>
      <c r="P35" s="10">
        <f t="shared" ca="1" si="2"/>
        <v>0.11024999999999863</v>
      </c>
      <c r="Q35" s="10">
        <f t="shared" ca="1" si="0"/>
        <v>-1.5236653792437294</v>
      </c>
      <c r="R35" s="18">
        <f t="shared" ca="1" si="1"/>
        <v>-11.02462613134418</v>
      </c>
      <c r="S35" s="18">
        <f t="shared" ca="1" si="8"/>
        <v>30.473307584874586</v>
      </c>
      <c r="T35" s="18">
        <f t="shared" ca="1" si="9"/>
        <v>24.492522626883567</v>
      </c>
      <c r="U35" s="18">
        <f t="shared" ca="1" si="10"/>
        <v>3.3689605635735536</v>
      </c>
      <c r="V35" s="18">
        <f t="shared" ca="1" si="11"/>
        <v>2.7674353844389521</v>
      </c>
      <c r="W35" s="18">
        <f t="shared" ca="1" si="12"/>
        <v>3.3782559941546508</v>
      </c>
      <c r="X35" s="18">
        <f t="shared" ca="1" si="3"/>
        <v>2.7751335524676044</v>
      </c>
      <c r="Y35" s="2">
        <f t="shared" ca="1" si="4"/>
        <v>0</v>
      </c>
      <c r="Z35" s="2">
        <f t="shared" ca="1" si="5"/>
        <v>0</v>
      </c>
      <c r="AA35" s="2">
        <f t="shared" ca="1" si="13"/>
        <v>0</v>
      </c>
      <c r="AB35" s="2">
        <f t="shared" ca="1" si="14"/>
        <v>0</v>
      </c>
      <c r="AC35" s="10">
        <f t="shared" si="15"/>
        <v>0.21000000000000005</v>
      </c>
      <c r="AD35" s="18">
        <f t="shared" si="6"/>
        <v>6.4347733221994163</v>
      </c>
      <c r="AE35" s="18">
        <f t="shared" si="7"/>
        <v>5.1833259213669303</v>
      </c>
      <c r="AF35" s="2">
        <f t="shared" si="16"/>
        <v>0</v>
      </c>
    </row>
    <row r="36" spans="1:32">
      <c r="D36" s="2"/>
      <c r="E36" s="25"/>
      <c r="F36" s="2"/>
      <c r="G36" s="2"/>
      <c r="P36" s="10">
        <f t="shared" ca="1" si="2"/>
        <v>0.11549999999999856</v>
      </c>
      <c r="Q36" s="10">
        <f t="shared" ca="1" si="0"/>
        <v>-1.523265417081678</v>
      </c>
      <c r="R36" s="18">
        <f t="shared" ca="1" si="1"/>
        <v>-11.021732166984702</v>
      </c>
      <c r="S36" s="18">
        <f t="shared" ca="1" si="8"/>
        <v>30.465308341633556</v>
      </c>
      <c r="T36" s="18">
        <f t="shared" ca="1" si="9"/>
        <v>24.434643339694009</v>
      </c>
      <c r="U36" s="18">
        <f t="shared" ca="1" si="10"/>
        <v>3.5289244303806355</v>
      </c>
      <c r="V36" s="18">
        <f t="shared" ca="1" si="11"/>
        <v>2.8958691951012163</v>
      </c>
      <c r="W36" s="18">
        <f t="shared" ca="1" si="12"/>
        <v>3.5391253272096344</v>
      </c>
      <c r="X36" s="18">
        <f t="shared" ca="1" si="3"/>
        <v>2.9043115317517758</v>
      </c>
      <c r="Y36" s="2">
        <f t="shared" ca="1" si="4"/>
        <v>0</v>
      </c>
      <c r="Z36" s="2">
        <f t="shared" ca="1" si="5"/>
        <v>0</v>
      </c>
      <c r="AA36" s="2">
        <f t="shared" ca="1" si="13"/>
        <v>0</v>
      </c>
      <c r="AB36" s="2">
        <f t="shared" ca="1" si="14"/>
        <v>0</v>
      </c>
      <c r="AC36" s="10">
        <f t="shared" si="15"/>
        <v>0.22000000000000006</v>
      </c>
      <c r="AD36" s="18">
        <f t="shared" si="6"/>
        <v>6.7411910994470077</v>
      </c>
      <c r="AE36" s="18">
        <f t="shared" si="7"/>
        <v>5.4193709652415469</v>
      </c>
      <c r="AF36" s="2">
        <f t="shared" si="16"/>
        <v>0</v>
      </c>
    </row>
    <row r="37" spans="1:32">
      <c r="D37" s="2"/>
      <c r="E37" s="25"/>
      <c r="F37" s="2"/>
      <c r="G37" s="2"/>
      <c r="P37" s="10">
        <f t="shared" ca="1" si="2"/>
        <v>0.1207499999999985</v>
      </c>
      <c r="Q37" s="10">
        <f t="shared" ca="1" si="0"/>
        <v>-1.5228655599096941</v>
      </c>
      <c r="R37" s="18">
        <f t="shared" ca="1" si="1"/>
        <v>-11.018838962290868</v>
      </c>
      <c r="S37" s="18">
        <f t="shared" ca="1" si="8"/>
        <v>30.457311198193878</v>
      </c>
      <c r="T37" s="18">
        <f t="shared" ca="1" si="9"/>
        <v>24.376779245817339</v>
      </c>
      <c r="U37" s="18">
        <f t="shared" ca="1" si="10"/>
        <v>3.6888463066726804</v>
      </c>
      <c r="V37" s="18">
        <f t="shared" ca="1" si="11"/>
        <v>3.023999179388182</v>
      </c>
      <c r="W37" s="18">
        <f t="shared" ca="1" si="12"/>
        <v>3.6999946602646179</v>
      </c>
      <c r="X37" s="18">
        <f t="shared" ca="1" si="3"/>
        <v>3.0332193985359477</v>
      </c>
      <c r="Y37" s="2">
        <f t="shared" ca="1" si="4"/>
        <v>0</v>
      </c>
      <c r="Z37" s="2">
        <f t="shared" ca="1" si="5"/>
        <v>0</v>
      </c>
      <c r="AA37" s="2">
        <f t="shared" ca="1" si="13"/>
        <v>0</v>
      </c>
      <c r="AB37" s="2">
        <f t="shared" ca="1" si="14"/>
        <v>0</v>
      </c>
      <c r="AC37" s="10">
        <f t="shared" si="15"/>
        <v>0.23000000000000007</v>
      </c>
      <c r="AD37" s="18">
        <f t="shared" si="6"/>
        <v>7.0476088766945999</v>
      </c>
      <c r="AE37" s="18">
        <f t="shared" si="7"/>
        <v>5.6544360091161625</v>
      </c>
      <c r="AF37" s="2">
        <f t="shared" si="16"/>
        <v>0</v>
      </c>
    </row>
    <row r="38" spans="1:32" ht="15">
      <c r="A38" s="3" t="s">
        <v>20</v>
      </c>
      <c r="B38" s="22">
        <f>B33*B31*0.01</f>
        <v>3.0000000000000001E-3</v>
      </c>
      <c r="C38" s="5" t="s">
        <v>29</v>
      </c>
      <c r="D38" s="2"/>
      <c r="E38" s="25"/>
      <c r="F38" s="2"/>
      <c r="G38" s="2"/>
      <c r="P38" s="10">
        <f t="shared" ca="1" si="2"/>
        <v>0.12599999999999842</v>
      </c>
      <c r="Q38" s="10">
        <f t="shared" ca="1" si="0"/>
        <v>-1.5224658077002178</v>
      </c>
      <c r="R38" s="18">
        <f t="shared" ca="1" si="1"/>
        <v>-11.015946517063266</v>
      </c>
      <c r="S38" s="18">
        <f t="shared" ca="1" si="8"/>
        <v>30.449316154004354</v>
      </c>
      <c r="T38" s="18">
        <f t="shared" ca="1" si="9"/>
        <v>24.318930341265311</v>
      </c>
      <c r="U38" s="18">
        <f t="shared" ca="1" si="10"/>
        <v>3.8487262034721987</v>
      </c>
      <c r="V38" s="18">
        <f t="shared" ca="1" si="11"/>
        <v>3.1518254170542721</v>
      </c>
      <c r="W38" s="18">
        <f t="shared" ca="1" si="12"/>
        <v>3.8608639933196005</v>
      </c>
      <c r="X38" s="18">
        <f t="shared" ca="1" si="3"/>
        <v>3.1618571528201191</v>
      </c>
      <c r="Y38" s="2">
        <f t="shared" ca="1" si="4"/>
        <v>0</v>
      </c>
      <c r="Z38" s="2">
        <f t="shared" ca="1" si="5"/>
        <v>0</v>
      </c>
      <c r="AA38" s="2">
        <f t="shared" ca="1" si="13"/>
        <v>0</v>
      </c>
      <c r="AB38" s="2">
        <f t="shared" ca="1" si="14"/>
        <v>0</v>
      </c>
      <c r="AC38" s="10">
        <f t="shared" si="15"/>
        <v>0.24000000000000007</v>
      </c>
      <c r="AD38" s="18">
        <f t="shared" si="6"/>
        <v>7.3540266539421912</v>
      </c>
      <c r="AE38" s="18">
        <f t="shared" si="7"/>
        <v>5.8885210529907788</v>
      </c>
      <c r="AF38" s="2">
        <f t="shared" si="16"/>
        <v>0</v>
      </c>
    </row>
    <row r="39" spans="1:32">
      <c r="D39" s="2"/>
      <c r="F39" s="2"/>
      <c r="G39" s="2"/>
      <c r="P39" s="10">
        <f t="shared" ca="1" si="2"/>
        <v>0.13124999999999834</v>
      </c>
      <c r="Q39" s="10">
        <f t="shared" ca="1" si="0"/>
        <v>-1.5220661604256964</v>
      </c>
      <c r="R39" s="18">
        <f t="shared" ca="1" si="1"/>
        <v>-11.013054831102536</v>
      </c>
      <c r="S39" s="18">
        <f t="shared" ca="1" si="8"/>
        <v>30.441323208513928</v>
      </c>
      <c r="T39" s="18">
        <f t="shared" ca="1" si="9"/>
        <v>24.261096622050729</v>
      </c>
      <c r="U39" s="18">
        <f t="shared" ca="1" si="10"/>
        <v>4.0085641317988072</v>
      </c>
      <c r="V39" s="18">
        <f t="shared" ca="1" si="11"/>
        <v>3.2793479878329754</v>
      </c>
      <c r="W39" s="18">
        <f t="shared" ca="1" si="12"/>
        <v>4.0217333263745836</v>
      </c>
      <c r="X39" s="18">
        <f t="shared" ca="1" si="3"/>
        <v>3.2902247946042906</v>
      </c>
      <c r="Y39" s="2">
        <f t="shared" ca="1" si="4"/>
        <v>0</v>
      </c>
      <c r="Z39" s="2">
        <f t="shared" ca="1" si="5"/>
        <v>0</v>
      </c>
      <c r="AA39" s="2">
        <f t="shared" ca="1" si="13"/>
        <v>0</v>
      </c>
      <c r="AB39" s="2">
        <f t="shared" ca="1" si="14"/>
        <v>0</v>
      </c>
      <c r="AC39" s="10">
        <f t="shared" si="15"/>
        <v>0.25000000000000006</v>
      </c>
      <c r="AD39" s="18">
        <f t="shared" si="6"/>
        <v>7.6604444311897817</v>
      </c>
      <c r="AE39" s="18">
        <f t="shared" si="7"/>
        <v>6.1216260968653939</v>
      </c>
      <c r="AF39" s="2">
        <f t="shared" si="16"/>
        <v>0</v>
      </c>
    </row>
    <row r="40" spans="1:32">
      <c r="D40" s="2"/>
      <c r="E40" s="2"/>
      <c r="F40" s="2"/>
      <c r="G40" s="2"/>
      <c r="P40" s="10">
        <f t="shared" ca="1" si="2"/>
        <v>0.13649999999999826</v>
      </c>
      <c r="Q40" s="10">
        <f t="shared" ca="1" si="0"/>
        <v>-1.5216666180585847</v>
      </c>
      <c r="R40" s="18">
        <f t="shared" ca="1" si="1"/>
        <v>-11.010163904209373</v>
      </c>
      <c r="S40" s="18">
        <f t="shared" ca="1" si="8"/>
        <v>30.433332361171693</v>
      </c>
      <c r="T40" s="18">
        <f t="shared" ca="1" si="9"/>
        <v>24.203278084187442</v>
      </c>
      <c r="U40" s="18">
        <f t="shared" ca="1" si="10"/>
        <v>4.1683601026692303</v>
      </c>
      <c r="V40" s="18">
        <f t="shared" ca="1" si="11"/>
        <v>3.4065669714368489</v>
      </c>
      <c r="W40" s="18">
        <f t="shared" ca="1" si="12"/>
        <v>4.1826026594295662</v>
      </c>
      <c r="X40" s="18">
        <f t="shared" ca="1" si="3"/>
        <v>3.4183223238884617</v>
      </c>
      <c r="Y40" s="2">
        <f t="shared" ca="1" si="4"/>
        <v>0</v>
      </c>
      <c r="Z40" s="2">
        <f t="shared" ca="1" si="5"/>
        <v>0</v>
      </c>
      <c r="AA40" s="2">
        <f t="shared" ca="1" si="13"/>
        <v>0</v>
      </c>
      <c r="AB40" s="2">
        <f t="shared" ca="1" si="14"/>
        <v>0</v>
      </c>
      <c r="AC40" s="10">
        <f t="shared" si="15"/>
        <v>0.26000000000000006</v>
      </c>
      <c r="AD40" s="18">
        <f t="shared" si="6"/>
        <v>7.966862208437373</v>
      </c>
      <c r="AE40" s="18">
        <f t="shared" si="7"/>
        <v>6.3537511407400098</v>
      </c>
      <c r="AF40" s="2">
        <f t="shared" si="16"/>
        <v>0</v>
      </c>
    </row>
    <row r="41" spans="1:32">
      <c r="D41" s="2"/>
      <c r="F41" s="2"/>
      <c r="G41" s="2"/>
      <c r="P41" s="10">
        <f t="shared" ca="1" si="2"/>
        <v>0.14174999999999818</v>
      </c>
      <c r="Q41" s="10">
        <f t="shared" ca="1" si="0"/>
        <v>-1.5212671805713445</v>
      </c>
      <c r="R41" s="18">
        <f t="shared" ca="1" si="1"/>
        <v>-11.007273736184517</v>
      </c>
      <c r="S41" s="18">
        <f t="shared" ca="1" si="8"/>
        <v>30.425343611426886</v>
      </c>
      <c r="T41" s="18">
        <f t="shared" ca="1" si="9"/>
        <v>24.145474723690345</v>
      </c>
      <c r="U41" s="18">
        <f t="shared" ca="1" si="10"/>
        <v>4.3281141270972991</v>
      </c>
      <c r="V41" s="18">
        <f t="shared" ca="1" si="11"/>
        <v>3.5334824475575264</v>
      </c>
      <c r="W41" s="18">
        <f t="shared" ca="1" si="12"/>
        <v>4.3434719924845497</v>
      </c>
      <c r="X41" s="18">
        <f t="shared" ca="1" si="3"/>
        <v>3.5461497406726332</v>
      </c>
      <c r="Y41" s="2">
        <f t="shared" ca="1" si="4"/>
        <v>0</v>
      </c>
      <c r="Z41" s="2">
        <f t="shared" ca="1" si="5"/>
        <v>0</v>
      </c>
      <c r="AA41" s="2">
        <f t="shared" ca="1" si="13"/>
        <v>0</v>
      </c>
      <c r="AB41" s="2">
        <f t="shared" ca="1" si="14"/>
        <v>0</v>
      </c>
      <c r="AC41" s="10">
        <f t="shared" si="15"/>
        <v>0.27000000000000007</v>
      </c>
      <c r="AD41" s="18">
        <f t="shared" si="6"/>
        <v>8.2732799856849653</v>
      </c>
      <c r="AE41" s="18">
        <f t="shared" si="7"/>
        <v>6.5848961846146254</v>
      </c>
      <c r="AF41" s="2">
        <f t="shared" si="16"/>
        <v>0</v>
      </c>
    </row>
    <row r="42" spans="1:32">
      <c r="D42" s="2"/>
      <c r="E42" s="2"/>
      <c r="F42" s="2"/>
      <c r="G42" s="2"/>
      <c r="P42" s="10">
        <f t="shared" ca="1" si="2"/>
        <v>0.1469999999999981</v>
      </c>
      <c r="Q42" s="10">
        <f t="shared" ca="1" si="0"/>
        <v>-1.5208678479364446</v>
      </c>
      <c r="R42" s="18">
        <f t="shared" ca="1" si="1"/>
        <v>-11.00438432682877</v>
      </c>
      <c r="S42" s="18">
        <f t="shared" ca="1" si="8"/>
        <v>30.417356958728888</v>
      </c>
      <c r="T42" s="18">
        <f t="shared" ca="1" si="9"/>
        <v>24.087686536575376</v>
      </c>
      <c r="U42" s="18">
        <f t="shared" ca="1" si="10"/>
        <v>4.4878262160939562</v>
      </c>
      <c r="V42" s="18">
        <f t="shared" ca="1" si="11"/>
        <v>3.6600944958657222</v>
      </c>
      <c r="W42" s="18">
        <f t="shared" ca="1" si="12"/>
        <v>4.5043413255395324</v>
      </c>
      <c r="X42" s="18">
        <f t="shared" ca="1" si="3"/>
        <v>3.6737070449568048</v>
      </c>
      <c r="Y42" s="2">
        <f t="shared" ca="1" si="4"/>
        <v>0</v>
      </c>
      <c r="Z42" s="2">
        <f t="shared" ca="1" si="5"/>
        <v>0</v>
      </c>
      <c r="AA42" s="2">
        <f t="shared" ca="1" si="13"/>
        <v>0</v>
      </c>
      <c r="AB42" s="2">
        <f t="shared" ca="1" si="14"/>
        <v>0</v>
      </c>
      <c r="AC42" s="10">
        <f t="shared" si="15"/>
        <v>0.28000000000000008</v>
      </c>
      <c r="AD42" s="18">
        <f t="shared" si="6"/>
        <v>8.5796977629325557</v>
      </c>
      <c r="AE42" s="18">
        <f t="shared" si="7"/>
        <v>6.8150612284892409</v>
      </c>
      <c r="AF42" s="2">
        <f t="shared" si="16"/>
        <v>0</v>
      </c>
    </row>
    <row r="43" spans="1:32">
      <c r="D43" s="2"/>
      <c r="E43" s="2"/>
      <c r="F43" s="2"/>
      <c r="G43" s="2"/>
      <c r="P43" s="10">
        <f t="shared" ca="1" si="2"/>
        <v>0.15224999999999803</v>
      </c>
      <c r="Q43" s="10">
        <f t="shared" ca="1" si="0"/>
        <v>-1.5204686201263611</v>
      </c>
      <c r="R43" s="18">
        <f t="shared" ca="1" si="1"/>
        <v>-11.001495675942977</v>
      </c>
      <c r="S43" s="18">
        <f t="shared" ca="1" si="8"/>
        <v>30.409372402527222</v>
      </c>
      <c r="T43" s="18">
        <f t="shared" ca="1" si="9"/>
        <v>24.029913518859527</v>
      </c>
      <c r="U43" s="18">
        <f t="shared" ca="1" si="10"/>
        <v>4.6474963806672509</v>
      </c>
      <c r="V43" s="18">
        <f t="shared" ca="1" si="11"/>
        <v>3.786403196011237</v>
      </c>
      <c r="W43" s="18">
        <f t="shared" ca="1" si="12"/>
        <v>4.6652106585945159</v>
      </c>
      <c r="X43" s="18">
        <f t="shared" ca="1" si="3"/>
        <v>3.8009942367409764</v>
      </c>
      <c r="Y43" s="2">
        <f t="shared" ca="1" si="4"/>
        <v>0</v>
      </c>
      <c r="Z43" s="2">
        <f t="shared" ca="1" si="5"/>
        <v>0</v>
      </c>
      <c r="AA43" s="2">
        <f t="shared" ca="1" si="13"/>
        <v>0</v>
      </c>
      <c r="AB43" s="2">
        <f t="shared" ca="1" si="14"/>
        <v>0</v>
      </c>
      <c r="AC43" s="10">
        <f t="shared" si="15"/>
        <v>0.29000000000000009</v>
      </c>
      <c r="AD43" s="18">
        <f t="shared" si="6"/>
        <v>8.8861155401801479</v>
      </c>
      <c r="AE43" s="18">
        <f t="shared" si="7"/>
        <v>7.0442462723638579</v>
      </c>
      <c r="AF43" s="2">
        <f t="shared" si="16"/>
        <v>0</v>
      </c>
    </row>
    <row r="44" spans="1:32">
      <c r="D44" s="2"/>
      <c r="E44" s="2"/>
      <c r="F44" s="2"/>
      <c r="G44" s="2"/>
      <c r="P44" s="10">
        <f t="shared" ca="1" si="2"/>
        <v>0.15749999999999795</v>
      </c>
      <c r="Q44" s="10">
        <f t="shared" ca="1" si="0"/>
        <v>-1.520069497113578</v>
      </c>
      <c r="R44" s="18">
        <f t="shared" ca="1" si="1"/>
        <v>-10.998607783328042</v>
      </c>
      <c r="S44" s="18">
        <f t="shared" ca="1" si="8"/>
        <v>30.401389942271557</v>
      </c>
      <c r="T44" s="18">
        <f t="shared" ca="1" si="9"/>
        <v>23.972155666560827</v>
      </c>
      <c r="U44" s="18">
        <f t="shared" ca="1" si="10"/>
        <v>4.8071246318223455</v>
      </c>
      <c r="V44" s="18">
        <f t="shared" ca="1" si="11"/>
        <v>3.9124086276229639</v>
      </c>
      <c r="W44" s="18">
        <f t="shared" ca="1" si="12"/>
        <v>4.8260799916494985</v>
      </c>
      <c r="X44" s="18">
        <f t="shared" ca="1" si="3"/>
        <v>3.928011316025148</v>
      </c>
      <c r="Y44" s="2">
        <f t="shared" ca="1" si="4"/>
        <v>0</v>
      </c>
      <c r="Z44" s="2">
        <f t="shared" ca="1" si="5"/>
        <v>0</v>
      </c>
      <c r="AA44" s="2">
        <f t="shared" ca="1" si="13"/>
        <v>0</v>
      </c>
      <c r="AB44" s="2">
        <f t="shared" ca="1" si="14"/>
        <v>0</v>
      </c>
      <c r="AC44" s="10">
        <f t="shared" si="15"/>
        <v>0.3000000000000001</v>
      </c>
      <c r="AD44" s="18">
        <f t="shared" si="6"/>
        <v>9.1925333174277384</v>
      </c>
      <c r="AE44" s="18">
        <f t="shared" si="7"/>
        <v>7.272451316238473</v>
      </c>
      <c r="AF44" s="2">
        <f t="shared" si="16"/>
        <v>0</v>
      </c>
    </row>
    <row r="45" spans="1:32" ht="15">
      <c r="A45" s="3"/>
      <c r="B45" s="6"/>
      <c r="C45" s="5"/>
      <c r="D45" s="2"/>
      <c r="E45" s="2"/>
      <c r="F45" s="2"/>
      <c r="G45" s="2"/>
      <c r="P45" s="10">
        <f t="shared" ca="1" si="2"/>
        <v>0.16274999999999787</v>
      </c>
      <c r="Q45" s="10">
        <f t="shared" ca="1" si="0"/>
        <v>-1.5196704788705855</v>
      </c>
      <c r="R45" s="18">
        <f t="shared" ca="1" si="1"/>
        <v>-10.995720648784918</v>
      </c>
      <c r="S45" s="18">
        <f t="shared" ca="1" si="8"/>
        <v>30.39340957741171</v>
      </c>
      <c r="T45" s="18">
        <f t="shared" ca="1" si="9"/>
        <v>23.914412975698355</v>
      </c>
      <c r="U45" s="18">
        <f t="shared" ca="1" si="10"/>
        <v>4.9667109805615119</v>
      </c>
      <c r="V45" s="18">
        <f t="shared" ca="1" si="11"/>
        <v>4.038110870308893</v>
      </c>
      <c r="W45" s="18">
        <f t="shared" ca="1" si="12"/>
        <v>4.9869493247044812</v>
      </c>
      <c r="X45" s="18">
        <f t="shared" ca="1" si="3"/>
        <v>4.0547582828093196</v>
      </c>
      <c r="Y45" s="2">
        <f t="shared" ca="1" si="4"/>
        <v>0</v>
      </c>
      <c r="Z45" s="2">
        <f t="shared" ca="1" si="5"/>
        <v>0</v>
      </c>
      <c r="AA45" s="2">
        <f t="shared" ca="1" si="13"/>
        <v>0</v>
      </c>
      <c r="AB45" s="2">
        <f t="shared" ca="1" si="14"/>
        <v>0</v>
      </c>
      <c r="AC45" s="10">
        <f t="shared" si="15"/>
        <v>0.31000000000000011</v>
      </c>
      <c r="AD45" s="18">
        <f t="shared" si="6"/>
        <v>9.4989510946753306</v>
      </c>
      <c r="AE45" s="18">
        <f t="shared" si="7"/>
        <v>7.4996763601130887</v>
      </c>
      <c r="AF45" s="2">
        <f t="shared" si="16"/>
        <v>0</v>
      </c>
    </row>
    <row r="46" spans="1:32" ht="15.75" thickBot="1">
      <c r="A46" s="3"/>
      <c r="C46" s="5"/>
      <c r="E46" s="26"/>
      <c r="F46" s="26"/>
      <c r="G46" s="27" t="s">
        <v>25</v>
      </c>
      <c r="H46" s="26"/>
      <c r="I46" s="26"/>
      <c r="K46" s="26"/>
      <c r="L46" s="27" t="s">
        <v>33</v>
      </c>
      <c r="M46" s="27"/>
      <c r="N46" s="26"/>
      <c r="P46" s="10">
        <f t="shared" ca="1" si="2"/>
        <v>0.16799999999999779</v>
      </c>
      <c r="Q46" s="10">
        <f t="shared" ca="1" si="0"/>
        <v>-1.5192715653698821</v>
      </c>
      <c r="R46" s="18">
        <f t="shared" ca="1" si="1"/>
        <v>-10.992834272114612</v>
      </c>
      <c r="S46" s="18">
        <f t="shared" ca="1" si="8"/>
        <v>30.385431307397639</v>
      </c>
      <c r="T46" s="18">
        <f t="shared" ca="1" si="9"/>
        <v>23.856685442292235</v>
      </c>
      <c r="U46" s="18">
        <f t="shared" ca="1" si="10"/>
        <v>5.1262554378841347</v>
      </c>
      <c r="V46" s="18">
        <f t="shared" ca="1" si="11"/>
        <v>4.1635100036561168</v>
      </c>
      <c r="W46" s="18">
        <f t="shared" ca="1" si="12"/>
        <v>5.1478186577594647</v>
      </c>
      <c r="X46" s="18">
        <f t="shared" ca="1" si="3"/>
        <v>4.1812351370934913</v>
      </c>
      <c r="Y46" s="2">
        <f t="shared" ca="1" si="4"/>
        <v>0</v>
      </c>
      <c r="Z46" s="2">
        <f t="shared" ca="1" si="5"/>
        <v>0</v>
      </c>
      <c r="AA46" s="2">
        <f t="shared" ca="1" si="13"/>
        <v>0</v>
      </c>
      <c r="AB46" s="2">
        <f t="shared" ca="1" si="14"/>
        <v>0</v>
      </c>
      <c r="AC46" s="10">
        <f t="shared" si="15"/>
        <v>0.32000000000000012</v>
      </c>
      <c r="AD46" s="18">
        <f t="shared" si="6"/>
        <v>9.8053688719229211</v>
      </c>
      <c r="AE46" s="18">
        <f t="shared" si="7"/>
        <v>7.7259214039877051</v>
      </c>
      <c r="AF46" s="2">
        <f t="shared" si="16"/>
        <v>0</v>
      </c>
    </row>
    <row r="47" spans="1:32" ht="15">
      <c r="G47" s="21" t="s">
        <v>27</v>
      </c>
      <c r="H47" s="28">
        <f ca="1">Z7</f>
        <v>160.86933305498354</v>
      </c>
      <c r="I47" s="5" t="s">
        <v>0</v>
      </c>
      <c r="L47" s="21" t="s">
        <v>27</v>
      </c>
      <c r="M47" s="28">
        <f ca="1">AB7</f>
        <v>33.72863651708662</v>
      </c>
      <c r="N47" s="5" t="s">
        <v>0</v>
      </c>
      <c r="P47" s="10">
        <f t="shared" ca="1" si="2"/>
        <v>0.17324999999999771</v>
      </c>
      <c r="Q47" s="10">
        <f t="shared" ca="1" si="0"/>
        <v>-1.5188727565839724</v>
      </c>
      <c r="R47" s="18">
        <f t="shared" ca="1" si="1"/>
        <v>-10.989948653118182</v>
      </c>
      <c r="S47" s="18">
        <f t="shared" ca="1" si="8"/>
        <v>30.377455131679447</v>
      </c>
      <c r="T47" s="18">
        <f t="shared" ca="1" si="9"/>
        <v>23.798973062363636</v>
      </c>
      <c r="U47" s="18">
        <f t="shared" ca="1" si="10"/>
        <v>5.28575801478671</v>
      </c>
      <c r="V47" s="18">
        <f t="shared" ca="1" si="11"/>
        <v>4.2886061072308372</v>
      </c>
      <c r="W47" s="18">
        <f t="shared" ca="1" si="12"/>
        <v>5.3086879908144473</v>
      </c>
      <c r="X47" s="18">
        <f t="shared" ca="1" si="3"/>
        <v>4.3074418788776621</v>
      </c>
      <c r="Y47" s="2">
        <f t="shared" ca="1" si="4"/>
        <v>0</v>
      </c>
      <c r="Z47" s="2">
        <f t="shared" ca="1" si="5"/>
        <v>0</v>
      </c>
      <c r="AA47" s="2">
        <f t="shared" ca="1" si="13"/>
        <v>0</v>
      </c>
      <c r="AB47" s="2">
        <f t="shared" ca="1" si="14"/>
        <v>0</v>
      </c>
      <c r="AC47" s="10">
        <f t="shared" si="15"/>
        <v>0.33000000000000013</v>
      </c>
      <c r="AD47" s="18">
        <f t="shared" si="6"/>
        <v>10.111786649170513</v>
      </c>
      <c r="AE47" s="18">
        <f t="shared" si="7"/>
        <v>7.9511864478623204</v>
      </c>
      <c r="AF47" s="2">
        <f t="shared" si="16"/>
        <v>0</v>
      </c>
    </row>
    <row r="48" spans="1:32" ht="15">
      <c r="A48" s="3"/>
      <c r="B48" s="8"/>
      <c r="C48" s="5"/>
      <c r="G48" s="21" t="s">
        <v>28</v>
      </c>
      <c r="H48" s="29">
        <f ca="1">Y7</f>
        <v>136.51018203603974</v>
      </c>
      <c r="I48" s="5" t="s">
        <v>0</v>
      </c>
      <c r="L48" s="21" t="s">
        <v>28</v>
      </c>
      <c r="M48" s="29">
        <f ca="1">AA7</f>
        <v>31.037580652924959</v>
      </c>
      <c r="N48" s="5" t="s">
        <v>0</v>
      </c>
      <c r="P48" s="10">
        <f t="shared" ca="1" si="2"/>
        <v>0.17849999999999763</v>
      </c>
      <c r="Q48" s="10">
        <f t="shared" ca="1" si="0"/>
        <v>-1.5184740524853693</v>
      </c>
      <c r="R48" s="18">
        <f t="shared" ca="1" si="1"/>
        <v>-10.987063791596739</v>
      </c>
      <c r="S48" s="18">
        <f t="shared" ca="1" si="8"/>
        <v>30.369481049707382</v>
      </c>
      <c r="T48" s="18">
        <f t="shared" ca="1" si="9"/>
        <v>23.741275831934768</v>
      </c>
      <c r="U48" s="18">
        <f t="shared" ca="1" si="10"/>
        <v>5.4452187222628492</v>
      </c>
      <c r="V48" s="18">
        <f t="shared" ca="1" si="11"/>
        <v>4.4133992605783687</v>
      </c>
      <c r="W48" s="18">
        <f t="shared" ca="1" si="12"/>
        <v>5.4695573238694299</v>
      </c>
      <c r="X48" s="18">
        <f t="shared" ca="1" si="3"/>
        <v>4.4333785081618329</v>
      </c>
      <c r="Y48" s="2">
        <f t="shared" ca="1" si="4"/>
        <v>0</v>
      </c>
      <c r="Z48" s="2">
        <f t="shared" ca="1" si="5"/>
        <v>0</v>
      </c>
      <c r="AA48" s="2">
        <f t="shared" ca="1" si="13"/>
        <v>0</v>
      </c>
      <c r="AB48" s="2">
        <f t="shared" ca="1" si="14"/>
        <v>0</v>
      </c>
      <c r="AC48" s="10">
        <f t="shared" si="15"/>
        <v>0.34000000000000014</v>
      </c>
      <c r="AD48" s="18">
        <f t="shared" si="6"/>
        <v>10.418204426418106</v>
      </c>
      <c r="AE48" s="18">
        <f t="shared" si="7"/>
        <v>8.1754714917369373</v>
      </c>
      <c r="AF48" s="2">
        <f t="shared" si="16"/>
        <v>0</v>
      </c>
    </row>
    <row r="49" spans="16:32">
      <c r="P49" s="10">
        <f t="shared" ca="1" si="2"/>
        <v>0.18374999999999755</v>
      </c>
      <c r="Q49" s="10">
        <f t="shared" ca="1" si="0"/>
        <v>-1.5180754530465919</v>
      </c>
      <c r="R49" s="18">
        <f t="shared" ca="1" si="1"/>
        <v>-10.984179687351444</v>
      </c>
      <c r="S49" s="18">
        <f t="shared" ca="1" si="8"/>
        <v>30.361509060931834</v>
      </c>
      <c r="T49" s="18">
        <f t="shared" ca="1" si="9"/>
        <v>23.683593747028887</v>
      </c>
      <c r="U49" s="18">
        <f t="shared" ca="1" si="10"/>
        <v>5.6046375713032752</v>
      </c>
      <c r="V49" s="18">
        <f t="shared" ca="1" si="11"/>
        <v>4.5378895432231463</v>
      </c>
      <c r="W49" s="18">
        <f t="shared" ca="1" si="12"/>
        <v>5.6304266569244135</v>
      </c>
      <c r="X49" s="18">
        <f t="shared" ca="1" si="3"/>
        <v>4.5590450249460046</v>
      </c>
      <c r="Y49" s="2">
        <f t="shared" ca="1" si="4"/>
        <v>0</v>
      </c>
      <c r="Z49" s="2">
        <f t="shared" ca="1" si="5"/>
        <v>0</v>
      </c>
      <c r="AA49" s="2">
        <f t="shared" ca="1" si="13"/>
        <v>0</v>
      </c>
      <c r="AB49" s="2">
        <f t="shared" ca="1" si="14"/>
        <v>0</v>
      </c>
      <c r="AC49" s="10">
        <f t="shared" si="15"/>
        <v>0.35000000000000014</v>
      </c>
      <c r="AD49" s="18">
        <f t="shared" si="6"/>
        <v>10.724622203665696</v>
      </c>
      <c r="AE49" s="18">
        <f t="shared" si="7"/>
        <v>8.3987765356115531</v>
      </c>
      <c r="AF49" s="2">
        <f t="shared" si="16"/>
        <v>0</v>
      </c>
    </row>
    <row r="50" spans="16:32">
      <c r="P50" s="10">
        <f t="shared" ca="1" si="2"/>
        <v>0.18899999999999748</v>
      </c>
      <c r="Q50" s="10">
        <f t="shared" ca="1" si="0"/>
        <v>-1.517676958240167</v>
      </c>
      <c r="R50" s="18">
        <f t="shared" ca="1" si="1"/>
        <v>-10.981296340183516</v>
      </c>
      <c r="S50" s="18">
        <f t="shared" ca="1" si="8"/>
        <v>30.35353916480334</v>
      </c>
      <c r="T50" s="18">
        <f t="shared" ca="1" si="9"/>
        <v>23.625926803670293</v>
      </c>
      <c r="U50" s="18">
        <f t="shared" ca="1" si="10"/>
        <v>5.7640145728958281</v>
      </c>
      <c r="V50" s="18">
        <f t="shared" ca="1" si="11"/>
        <v>4.6620770346687301</v>
      </c>
      <c r="W50" s="18">
        <f t="shared" ca="1" si="12"/>
        <v>5.7912959899793961</v>
      </c>
      <c r="X50" s="18">
        <f t="shared" ca="1" si="3"/>
        <v>4.6844414292301764</v>
      </c>
      <c r="Y50" s="2">
        <f t="shared" ca="1" si="4"/>
        <v>0</v>
      </c>
      <c r="Z50" s="2">
        <f t="shared" ca="1" si="5"/>
        <v>0</v>
      </c>
      <c r="AA50" s="2">
        <f t="shared" ca="1" si="13"/>
        <v>0</v>
      </c>
      <c r="AB50" s="2">
        <f t="shared" ca="1" si="14"/>
        <v>0</v>
      </c>
      <c r="AC50" s="10">
        <f t="shared" si="15"/>
        <v>0.36000000000000015</v>
      </c>
      <c r="AD50" s="18">
        <f t="shared" si="6"/>
        <v>11.031039980913288</v>
      </c>
      <c r="AE50" s="18">
        <f t="shared" si="7"/>
        <v>8.6211015794861687</v>
      </c>
      <c r="AF50" s="2">
        <f t="shared" si="16"/>
        <v>0</v>
      </c>
    </row>
    <row r="51" spans="16:32">
      <c r="P51" s="10">
        <f t="shared" ca="1" si="2"/>
        <v>0.1942499999999974</v>
      </c>
      <c r="Q51" s="10">
        <f t="shared" ca="1" si="0"/>
        <v>-1.5172785680386291</v>
      </c>
      <c r="R51" s="18">
        <f t="shared" ca="1" si="1"/>
        <v>-10.978413749894218</v>
      </c>
      <c r="S51" s="18">
        <f t="shared" ca="1" si="8"/>
        <v>30.345571360772581</v>
      </c>
      <c r="T51" s="18">
        <f t="shared" ca="1" si="9"/>
        <v>23.56827499788433</v>
      </c>
      <c r="U51" s="18">
        <f t="shared" ca="1" si="10"/>
        <v>5.9233497380254629</v>
      </c>
      <c r="V51" s="18">
        <f t="shared" ca="1" si="11"/>
        <v>4.7859618143978091</v>
      </c>
      <c r="W51" s="18">
        <f t="shared" ca="1" si="12"/>
        <v>5.9521653230343796</v>
      </c>
      <c r="X51" s="18">
        <f t="shared" ca="1" si="3"/>
        <v>4.8095677210143482</v>
      </c>
      <c r="Y51" s="2">
        <f t="shared" ca="1" si="4"/>
        <v>0</v>
      </c>
      <c r="Z51" s="2">
        <f t="shared" ca="1" si="5"/>
        <v>0</v>
      </c>
      <c r="AA51" s="2">
        <f t="shared" ca="1" si="13"/>
        <v>0</v>
      </c>
      <c r="AB51" s="2">
        <f t="shared" ca="1" si="14"/>
        <v>0</v>
      </c>
      <c r="AC51" s="10">
        <f t="shared" si="15"/>
        <v>0.37000000000000016</v>
      </c>
      <c r="AD51" s="18">
        <f t="shared" si="6"/>
        <v>11.337457758160879</v>
      </c>
      <c r="AE51" s="18">
        <f t="shared" si="7"/>
        <v>8.8424466233607841</v>
      </c>
      <c r="AF51" s="2">
        <f t="shared" si="16"/>
        <v>0</v>
      </c>
    </row>
    <row r="52" spans="16:32">
      <c r="P52" s="10">
        <f t="shared" ca="1" si="2"/>
        <v>0.19949999999999732</v>
      </c>
      <c r="Q52" s="10">
        <f t="shared" ca="1" si="0"/>
        <v>-1.5168802824145189</v>
      </c>
      <c r="R52" s="18">
        <f t="shared" ca="1" si="1"/>
        <v>-10.97553191628487</v>
      </c>
      <c r="S52" s="18">
        <f t="shared" ca="1" si="8"/>
        <v>30.337605648290378</v>
      </c>
      <c r="T52" s="18">
        <f t="shared" ca="1" si="9"/>
        <v>23.510638325697386</v>
      </c>
      <c r="U52" s="18">
        <f t="shared" ca="1" si="10"/>
        <v>6.0826430776742511</v>
      </c>
      <c r="V52" s="18">
        <f t="shared" ca="1" si="11"/>
        <v>4.9095439618722096</v>
      </c>
      <c r="W52" s="18">
        <f t="shared" ca="1" si="12"/>
        <v>6.1130346560893623</v>
      </c>
      <c r="X52" s="18">
        <f t="shared" ca="1" si="3"/>
        <v>4.9344239002985191</v>
      </c>
      <c r="Y52" s="2">
        <f t="shared" ca="1" si="4"/>
        <v>0</v>
      </c>
      <c r="Z52" s="2">
        <f t="shared" ca="1" si="5"/>
        <v>0</v>
      </c>
      <c r="AA52" s="2">
        <f t="shared" ca="1" si="13"/>
        <v>0</v>
      </c>
      <c r="AB52" s="2">
        <f t="shared" ca="1" si="14"/>
        <v>0</v>
      </c>
      <c r="AC52" s="10">
        <f t="shared" si="15"/>
        <v>0.38000000000000017</v>
      </c>
      <c r="AD52" s="18">
        <f t="shared" si="6"/>
        <v>11.643875535408471</v>
      </c>
      <c r="AE52" s="18">
        <f t="shared" si="7"/>
        <v>9.0628116672353993</v>
      </c>
      <c r="AF52" s="2">
        <f t="shared" si="16"/>
        <v>0</v>
      </c>
    </row>
    <row r="53" spans="16:32">
      <c r="P53" s="10">
        <f t="shared" ca="1" si="2"/>
        <v>0.20474999999999724</v>
      </c>
      <c r="Q53" s="10">
        <f t="shared" ca="1" si="0"/>
        <v>-1.5164821013403851</v>
      </c>
      <c r="R53" s="18">
        <f t="shared" ca="1" si="1"/>
        <v>-10.972650839156845</v>
      </c>
      <c r="S53" s="18">
        <f t="shared" ca="1" si="8"/>
        <v>30.329642026807701</v>
      </c>
      <c r="T53" s="18">
        <f t="shared" ca="1" si="9"/>
        <v>23.453016783136892</v>
      </c>
      <c r="U53" s="18">
        <f t="shared" ca="1" si="10"/>
        <v>6.2418946028213815</v>
      </c>
      <c r="V53" s="18">
        <f t="shared" ca="1" si="11"/>
        <v>5.0328235565328976</v>
      </c>
      <c r="W53" s="18">
        <f t="shared" ca="1" si="12"/>
        <v>6.2739039891443449</v>
      </c>
      <c r="X53" s="18">
        <f t="shared" ca="1" si="3"/>
        <v>5.0590099670826909</v>
      </c>
      <c r="Y53" s="2">
        <f t="shared" ca="1" si="4"/>
        <v>0</v>
      </c>
      <c r="Z53" s="2">
        <f t="shared" ca="1" si="5"/>
        <v>0</v>
      </c>
      <c r="AA53" s="2">
        <f t="shared" ca="1" si="13"/>
        <v>0</v>
      </c>
      <c r="AB53" s="2">
        <f t="shared" ca="1" si="14"/>
        <v>0</v>
      </c>
      <c r="AC53" s="10">
        <f t="shared" si="15"/>
        <v>0.39000000000000018</v>
      </c>
      <c r="AD53" s="18">
        <f t="shared" si="6"/>
        <v>11.950293312656061</v>
      </c>
      <c r="AE53" s="18">
        <f t="shared" si="7"/>
        <v>9.2821967111100161</v>
      </c>
      <c r="AF53" s="2">
        <f t="shared" si="16"/>
        <v>0</v>
      </c>
    </row>
    <row r="54" spans="16:32">
      <c r="P54" s="10">
        <f t="shared" ca="1" si="2"/>
        <v>0.20999999999999716</v>
      </c>
      <c r="Q54" s="10">
        <f t="shared" ca="1" si="0"/>
        <v>-1.5160840247887832</v>
      </c>
      <c r="R54" s="18">
        <f t="shared" ca="1" si="1"/>
        <v>-10.969770518311567</v>
      </c>
      <c r="S54" s="18">
        <f t="shared" ca="1" si="8"/>
        <v>30.321680495775663</v>
      </c>
      <c r="T54" s="18">
        <f t="shared" ca="1" si="9"/>
        <v>23.395410366231321</v>
      </c>
      <c r="U54" s="18">
        <f t="shared" ca="1" si="10"/>
        <v>6.4011043244431614</v>
      </c>
      <c r="V54" s="18">
        <f t="shared" ca="1" si="11"/>
        <v>5.1558006777999879</v>
      </c>
      <c r="W54" s="18">
        <f t="shared" ca="1" si="12"/>
        <v>6.4347733221993284</v>
      </c>
      <c r="X54" s="18">
        <f t="shared" ca="1" si="3"/>
        <v>5.1833259213668628</v>
      </c>
      <c r="Y54" s="2">
        <f t="shared" ca="1" si="4"/>
        <v>0</v>
      </c>
      <c r="Z54" s="2">
        <f t="shared" ca="1" si="5"/>
        <v>0</v>
      </c>
      <c r="AA54" s="2">
        <f t="shared" ca="1" si="13"/>
        <v>0</v>
      </c>
      <c r="AB54" s="2">
        <f t="shared" ca="1" si="14"/>
        <v>0</v>
      </c>
      <c r="AC54" s="10">
        <f t="shared" si="15"/>
        <v>0.40000000000000019</v>
      </c>
      <c r="AD54" s="18">
        <f t="shared" si="6"/>
        <v>12.256711089903654</v>
      </c>
      <c r="AE54" s="18">
        <f t="shared" si="7"/>
        <v>9.5006017549846327</v>
      </c>
      <c r="AF54" s="2">
        <f t="shared" si="16"/>
        <v>0</v>
      </c>
    </row>
    <row r="55" spans="16:32">
      <c r="P55" s="10">
        <f t="shared" ca="1" si="2"/>
        <v>0.21524999999999708</v>
      </c>
      <c r="Q55" s="10">
        <f t="shared" ca="1" si="0"/>
        <v>-1.5156860527322762</v>
      </c>
      <c r="R55" s="18">
        <f t="shared" ca="1" si="1"/>
        <v>-10.966890953550511</v>
      </c>
      <c r="S55" s="18">
        <f t="shared" ca="1" si="8"/>
        <v>30.313721054645523</v>
      </c>
      <c r="T55" s="18">
        <f t="shared" ca="1" si="9"/>
        <v>23.337819071010188</v>
      </c>
      <c r="U55" s="18">
        <f t="shared" ca="1" si="10"/>
        <v>6.5602722535130145</v>
      </c>
      <c r="V55" s="18">
        <f t="shared" ca="1" si="11"/>
        <v>5.2784754050727445</v>
      </c>
      <c r="W55" s="18">
        <f t="shared" ca="1" si="12"/>
        <v>6.595642655254311</v>
      </c>
      <c r="X55" s="18">
        <f t="shared" ca="1" si="3"/>
        <v>5.3073717631510346</v>
      </c>
      <c r="Y55" s="2">
        <f t="shared" ca="1" si="4"/>
        <v>0</v>
      </c>
      <c r="Z55" s="2">
        <f t="shared" ca="1" si="5"/>
        <v>0</v>
      </c>
      <c r="AA55" s="2">
        <f t="shared" ca="1" si="13"/>
        <v>0</v>
      </c>
      <c r="AB55" s="2">
        <f t="shared" ca="1" si="14"/>
        <v>0</v>
      </c>
      <c r="AC55" s="10">
        <f t="shared" si="15"/>
        <v>0.4100000000000002</v>
      </c>
      <c r="AD55" s="18">
        <f t="shared" si="6"/>
        <v>12.563128867151246</v>
      </c>
      <c r="AE55" s="18">
        <f t="shared" si="7"/>
        <v>9.7180267988592473</v>
      </c>
      <c r="AF55" s="2">
        <f t="shared" si="16"/>
        <v>0</v>
      </c>
    </row>
    <row r="56" spans="16:32">
      <c r="P56" s="10">
        <f t="shared" ca="1" si="2"/>
        <v>0.220499999999997</v>
      </c>
      <c r="Q56" s="10">
        <f t="shared" ca="1" si="0"/>
        <v>-1.5152881851434339</v>
      </c>
      <c r="R56" s="18">
        <f t="shared" ca="1" si="1"/>
        <v>-10.964012144675204</v>
      </c>
      <c r="S56" s="18">
        <f t="shared" ca="1" si="8"/>
        <v>30.305763702868678</v>
      </c>
      <c r="T56" s="18">
        <f t="shared" ca="1" si="9"/>
        <v>23.280242893504049</v>
      </c>
      <c r="U56" s="18">
        <f t="shared" ca="1" si="10"/>
        <v>6.7193984010014871</v>
      </c>
      <c r="V56" s="18">
        <f t="shared" ca="1" si="11"/>
        <v>5.4008478177295922</v>
      </c>
      <c r="W56" s="18">
        <f t="shared" ca="1" si="12"/>
        <v>6.7565119883092937</v>
      </c>
      <c r="X56" s="18">
        <f t="shared" ca="1" si="3"/>
        <v>5.4311474924352057</v>
      </c>
      <c r="Y56" s="2">
        <f t="shared" ca="1" si="4"/>
        <v>0</v>
      </c>
      <c r="Z56" s="2">
        <f t="shared" ca="1" si="5"/>
        <v>0</v>
      </c>
      <c r="AA56" s="2">
        <f t="shared" ca="1" si="13"/>
        <v>0</v>
      </c>
      <c r="AB56" s="2">
        <f t="shared" ca="1" si="14"/>
        <v>0</v>
      </c>
      <c r="AC56" s="10">
        <f t="shared" si="15"/>
        <v>0.42000000000000021</v>
      </c>
      <c r="AD56" s="18">
        <f t="shared" si="6"/>
        <v>12.869546644398836</v>
      </c>
      <c r="AE56" s="18">
        <f t="shared" si="7"/>
        <v>9.9344718427338634</v>
      </c>
      <c r="AF56" s="2">
        <f t="shared" si="16"/>
        <v>0</v>
      </c>
    </row>
    <row r="57" spans="16:32">
      <c r="P57" s="10">
        <f t="shared" ca="1" si="2"/>
        <v>0.22574999999999693</v>
      </c>
      <c r="Q57" s="10">
        <f t="shared" ca="1" si="0"/>
        <v>-1.5148904219948338</v>
      </c>
      <c r="R57" s="18">
        <f t="shared" ca="1" si="1"/>
        <v>-10.961134091487226</v>
      </c>
      <c r="S57" s="18">
        <f t="shared" ca="1" si="8"/>
        <v>30.297808439896674</v>
      </c>
      <c r="T57" s="18">
        <f t="shared" ca="1" si="9"/>
        <v>23.222681829744506</v>
      </c>
      <c r="U57" s="18">
        <f t="shared" ca="1" si="10"/>
        <v>6.8784827778762434</v>
      </c>
      <c r="V57" s="18">
        <f t="shared" ca="1" si="11"/>
        <v>5.5229179951281182</v>
      </c>
      <c r="W57" s="18">
        <f t="shared" ca="1" si="12"/>
        <v>6.9173813213642772</v>
      </c>
      <c r="X57" s="18">
        <f t="shared" ca="1" si="3"/>
        <v>5.5546531092193776</v>
      </c>
      <c r="Y57" s="2">
        <f t="shared" ca="1" si="4"/>
        <v>0</v>
      </c>
      <c r="Z57" s="2">
        <f t="shared" ca="1" si="5"/>
        <v>0</v>
      </c>
      <c r="AA57" s="2">
        <f t="shared" ca="1" si="13"/>
        <v>0</v>
      </c>
      <c r="AB57" s="2">
        <f t="shared" ca="1" si="14"/>
        <v>0</v>
      </c>
      <c r="AC57" s="10">
        <f t="shared" si="15"/>
        <v>0.43000000000000022</v>
      </c>
      <c r="AD57" s="18">
        <f t="shared" si="6"/>
        <v>13.175964421646428</v>
      </c>
      <c r="AE57" s="18">
        <f t="shared" si="7"/>
        <v>10.149936886608481</v>
      </c>
      <c r="AF57" s="2">
        <f t="shared" si="16"/>
        <v>0</v>
      </c>
    </row>
    <row r="58" spans="16:32">
      <c r="P58" s="10">
        <f t="shared" ca="1" si="2"/>
        <v>0.23099999999999685</v>
      </c>
      <c r="Q58" s="10">
        <f t="shared" ca="1" si="0"/>
        <v>-1.5144927632590601</v>
      </c>
      <c r="R58" s="18">
        <f t="shared" ca="1" si="1"/>
        <v>-10.958256793788211</v>
      </c>
      <c r="S58" s="18">
        <f t="shared" ca="1" si="8"/>
        <v>30.289855265181203</v>
      </c>
      <c r="T58" s="18">
        <f t="shared" ca="1" si="9"/>
        <v>23.1651358757642</v>
      </c>
      <c r="U58" s="18">
        <f t="shared" ca="1" si="10"/>
        <v>7.0375253951020706</v>
      </c>
      <c r="V58" s="18">
        <f t="shared" ca="1" si="11"/>
        <v>5.6446860166050774</v>
      </c>
      <c r="W58" s="18">
        <f t="shared" ca="1" si="12"/>
        <v>7.0782506544192598</v>
      </c>
      <c r="X58" s="18">
        <f t="shared" ca="1" si="3"/>
        <v>5.6778886135035487</v>
      </c>
      <c r="Y58" s="2">
        <f t="shared" ca="1" si="4"/>
        <v>0</v>
      </c>
      <c r="Z58" s="2">
        <f t="shared" ca="1" si="5"/>
        <v>0</v>
      </c>
      <c r="AA58" s="2">
        <f t="shared" ca="1" si="13"/>
        <v>0</v>
      </c>
      <c r="AB58" s="2">
        <f t="shared" ca="1" si="14"/>
        <v>0</v>
      </c>
      <c r="AC58" s="10">
        <f t="shared" si="15"/>
        <v>0.44000000000000022</v>
      </c>
      <c r="AD58" s="18">
        <f t="shared" si="6"/>
        <v>13.482382198894019</v>
      </c>
      <c r="AE58" s="18">
        <f t="shared" si="7"/>
        <v>10.364421930483095</v>
      </c>
      <c r="AF58" s="2">
        <f t="shared" si="16"/>
        <v>0</v>
      </c>
    </row>
    <row r="59" spans="16:32">
      <c r="P59" s="10">
        <f t="shared" ca="1" si="2"/>
        <v>0.23624999999999677</v>
      </c>
      <c r="Q59" s="10">
        <f t="shared" ca="1" si="0"/>
        <v>-1.5140952089087047</v>
      </c>
      <c r="R59" s="18">
        <f t="shared" ca="1" si="1"/>
        <v>-10.955380251379841</v>
      </c>
      <c r="S59" s="18">
        <f t="shared" ca="1" si="8"/>
        <v>30.281904178174091</v>
      </c>
      <c r="T59" s="18">
        <f t="shared" ca="1" si="9"/>
        <v>23.107605027596811</v>
      </c>
      <c r="U59" s="18">
        <f t="shared" ca="1" si="10"/>
        <v>7.1965262636408758</v>
      </c>
      <c r="V59" s="18">
        <f t="shared" ca="1" si="11"/>
        <v>5.7661519614763979</v>
      </c>
      <c r="W59" s="18">
        <f t="shared" ca="1" si="12"/>
        <v>7.2391199874742433</v>
      </c>
      <c r="X59" s="18">
        <f t="shared" ca="1" si="3"/>
        <v>5.8008540052877198</v>
      </c>
      <c r="Y59" s="2">
        <f t="shared" ca="1" si="4"/>
        <v>0</v>
      </c>
      <c r="Z59" s="2">
        <f t="shared" ca="1" si="5"/>
        <v>0</v>
      </c>
      <c r="AA59" s="2">
        <f t="shared" ca="1" si="13"/>
        <v>0</v>
      </c>
      <c r="AB59" s="2">
        <f t="shared" ca="1" si="14"/>
        <v>0</v>
      </c>
      <c r="AC59" s="10">
        <f t="shared" si="15"/>
        <v>0.45000000000000023</v>
      </c>
      <c r="AD59" s="18">
        <f t="shared" si="6"/>
        <v>13.788799976141611</v>
      </c>
      <c r="AE59" s="18">
        <f t="shared" si="7"/>
        <v>10.577926974357712</v>
      </c>
      <c r="AF59" s="2">
        <f t="shared" si="16"/>
        <v>0</v>
      </c>
    </row>
    <row r="60" spans="16:32">
      <c r="P60" s="10">
        <f t="shared" ca="1" si="2"/>
        <v>0.24149999999999669</v>
      </c>
      <c r="Q60" s="10">
        <f t="shared" ca="1" si="0"/>
        <v>-1.513697758916366</v>
      </c>
      <c r="R60" s="18">
        <f t="shared" ca="1" si="1"/>
        <v>-10.952504464063853</v>
      </c>
      <c r="S60" s="18">
        <f t="shared" ca="1" si="8"/>
        <v>30.27395517832732</v>
      </c>
      <c r="T60" s="18">
        <f t="shared" ca="1" si="9"/>
        <v>23.050089281277067</v>
      </c>
      <c r="U60" s="18">
        <f t="shared" ca="1" si="10"/>
        <v>7.3554853944516898</v>
      </c>
      <c r="V60" s="18">
        <f t="shared" ca="1" si="11"/>
        <v>5.8873159090371905</v>
      </c>
      <c r="W60" s="18">
        <f t="shared" ca="1" si="12"/>
        <v>7.399989320529226</v>
      </c>
      <c r="X60" s="18">
        <f t="shared" ca="1" si="3"/>
        <v>5.9235492845718918</v>
      </c>
      <c r="Y60" s="2">
        <f t="shared" ca="1" si="4"/>
        <v>0</v>
      </c>
      <c r="Z60" s="2">
        <f t="shared" ca="1" si="5"/>
        <v>0</v>
      </c>
      <c r="AA60" s="2">
        <f t="shared" ca="1" si="13"/>
        <v>0</v>
      </c>
      <c r="AB60" s="2">
        <f t="shared" ca="1" si="14"/>
        <v>0</v>
      </c>
      <c r="AC60" s="10">
        <f t="shared" si="15"/>
        <v>0.46000000000000024</v>
      </c>
      <c r="AD60" s="18">
        <f t="shared" si="6"/>
        <v>14.095217753389202</v>
      </c>
      <c r="AE60" s="18">
        <f t="shared" si="7"/>
        <v>10.790452018232328</v>
      </c>
      <c r="AF60" s="2">
        <f t="shared" si="16"/>
        <v>0</v>
      </c>
    </row>
    <row r="61" spans="16:32">
      <c r="P61" s="10">
        <f t="shared" ca="1" si="2"/>
        <v>0.24674999999999661</v>
      </c>
      <c r="Q61" s="10">
        <f t="shared" ca="1" si="0"/>
        <v>-1.5133004132546506</v>
      </c>
      <c r="R61" s="18">
        <f t="shared" ca="1" si="1"/>
        <v>-10.949629431642038</v>
      </c>
      <c r="S61" s="18">
        <f t="shared" ca="1" si="8"/>
        <v>30.26600826509301</v>
      </c>
      <c r="T61" s="18">
        <f t="shared" ca="1" si="9"/>
        <v>22.992588632840732</v>
      </c>
      <c r="U61" s="18">
        <f t="shared" ca="1" si="10"/>
        <v>7.5144027984906661</v>
      </c>
      <c r="V61" s="18">
        <f t="shared" ca="1" si="11"/>
        <v>6.0081779385617482</v>
      </c>
      <c r="W61" s="18">
        <f t="shared" ca="1" si="12"/>
        <v>7.5608586535842086</v>
      </c>
      <c r="X61" s="18">
        <f t="shared" ca="1" si="3"/>
        <v>6.0459744513560629</v>
      </c>
      <c r="Y61" s="2">
        <f t="shared" ca="1" si="4"/>
        <v>0</v>
      </c>
      <c r="Z61" s="2">
        <f t="shared" ca="1" si="5"/>
        <v>0</v>
      </c>
      <c r="AA61" s="2">
        <f t="shared" ca="1" si="13"/>
        <v>0</v>
      </c>
      <c r="AB61" s="2">
        <f t="shared" ca="1" si="14"/>
        <v>0</v>
      </c>
      <c r="AC61" s="10">
        <f t="shared" si="15"/>
        <v>0.47000000000000025</v>
      </c>
      <c r="AD61" s="18">
        <f t="shared" si="6"/>
        <v>14.401635530636794</v>
      </c>
      <c r="AE61" s="18">
        <f t="shared" si="7"/>
        <v>11.001997062106943</v>
      </c>
      <c r="AF61" s="2">
        <f t="shared" si="16"/>
        <v>0</v>
      </c>
    </row>
    <row r="62" spans="16:32">
      <c r="P62" s="10">
        <f t="shared" ca="1" si="2"/>
        <v>0.25199999999999656</v>
      </c>
      <c r="Q62" s="10">
        <f t="shared" ca="1" si="0"/>
        <v>-1.5129031718961712</v>
      </c>
      <c r="R62" s="18">
        <f t="shared" ca="1" si="1"/>
        <v>-10.946755153916232</v>
      </c>
      <c r="S62" s="18">
        <f t="shared" ca="1" si="8"/>
        <v>30.258063437923422</v>
      </c>
      <c r="T62" s="18">
        <f t="shared" ca="1" si="9"/>
        <v>22.935103078324612</v>
      </c>
      <c r="U62" s="18">
        <f t="shared" ca="1" si="10"/>
        <v>7.6732784867110819</v>
      </c>
      <c r="V62" s="18">
        <f t="shared" ca="1" si="11"/>
        <v>6.1287381293035557</v>
      </c>
      <c r="W62" s="18">
        <f t="shared" ca="1" si="12"/>
        <v>7.721727986639193</v>
      </c>
      <c r="X62" s="18">
        <f t="shared" ca="1" si="3"/>
        <v>6.1681295056402359</v>
      </c>
      <c r="Y62" s="2">
        <f t="shared" ca="1" si="4"/>
        <v>0</v>
      </c>
      <c r="Z62" s="2">
        <f t="shared" ca="1" si="5"/>
        <v>0</v>
      </c>
      <c r="AA62" s="2">
        <f t="shared" ca="1" si="13"/>
        <v>0</v>
      </c>
      <c r="AB62" s="2">
        <f t="shared" ca="1" si="14"/>
        <v>0</v>
      </c>
      <c r="AC62" s="10">
        <f t="shared" si="15"/>
        <v>0.48000000000000026</v>
      </c>
      <c r="AD62" s="18">
        <f t="shared" si="6"/>
        <v>14.708053307884386</v>
      </c>
      <c r="AE62" s="18">
        <f t="shared" si="7"/>
        <v>11.21256210598156</v>
      </c>
      <c r="AF62" s="2">
        <f t="shared" si="16"/>
        <v>0</v>
      </c>
    </row>
    <row r="63" spans="16:32">
      <c r="P63" s="10">
        <f t="shared" ca="1" si="2"/>
        <v>0.25724999999999648</v>
      </c>
      <c r="Q63" s="10">
        <f t="shared" ca="1" si="0"/>
        <v>-1.5125060348135486</v>
      </c>
      <c r="R63" s="18">
        <f t="shared" ca="1" si="1"/>
        <v>-10.943881630688328</v>
      </c>
      <c r="S63" s="18">
        <f t="shared" ca="1" si="8"/>
        <v>30.250120696270969</v>
      </c>
      <c r="T63" s="18">
        <f t="shared" ca="1" si="9"/>
        <v>22.877632613766554</v>
      </c>
      <c r="U63" s="18">
        <f t="shared" ca="1" si="10"/>
        <v>7.8321124700633407</v>
      </c>
      <c r="V63" s="18">
        <f t="shared" ca="1" si="11"/>
        <v>6.2489965604952928</v>
      </c>
      <c r="W63" s="18">
        <f t="shared" ca="1" si="12"/>
        <v>7.8825973196941757</v>
      </c>
      <c r="X63" s="18">
        <f t="shared" ca="1" si="3"/>
        <v>6.290014447424408</v>
      </c>
      <c r="Y63" s="2">
        <f t="shared" ca="1" si="4"/>
        <v>0</v>
      </c>
      <c r="Z63" s="2">
        <f t="shared" ca="1" si="5"/>
        <v>0</v>
      </c>
      <c r="AA63" s="2">
        <f t="shared" ca="1" si="13"/>
        <v>0</v>
      </c>
      <c r="AB63" s="2">
        <f t="shared" ca="1" si="14"/>
        <v>0</v>
      </c>
      <c r="AC63" s="10">
        <f t="shared" si="15"/>
        <v>0.49000000000000027</v>
      </c>
      <c r="AD63" s="18">
        <f t="shared" si="6"/>
        <v>15.014471085131976</v>
      </c>
      <c r="AE63" s="18">
        <f t="shared" si="7"/>
        <v>11.422147149856174</v>
      </c>
      <c r="AF63" s="2">
        <f t="shared" si="16"/>
        <v>0</v>
      </c>
    </row>
    <row r="64" spans="16:32">
      <c r="P64" s="10">
        <f t="shared" ca="1" si="2"/>
        <v>0.2624999999999964</v>
      </c>
      <c r="Q64" s="10">
        <f t="shared" ca="1" si="0"/>
        <v>-1.5121090019794101</v>
      </c>
      <c r="R64" s="18">
        <f t="shared" ca="1" si="1"/>
        <v>-10.941008861760272</v>
      </c>
      <c r="S64" s="18">
        <f t="shared" ca="1" si="8"/>
        <v>30.242180039588199</v>
      </c>
      <c r="T64" s="18">
        <f t="shared" ca="1" si="9"/>
        <v>22.820177235205442</v>
      </c>
      <c r="U64" s="18">
        <f t="shared" ca="1" si="10"/>
        <v>7.9909047594949687</v>
      </c>
      <c r="V64" s="18">
        <f t="shared" ca="1" si="11"/>
        <v>6.368953311348843</v>
      </c>
      <c r="W64" s="18">
        <f t="shared" ca="1" si="12"/>
        <v>8.0434666527491583</v>
      </c>
      <c r="X64" s="18">
        <f t="shared" ca="1" si="3"/>
        <v>6.4116292767085792</v>
      </c>
      <c r="Y64" s="2">
        <f t="shared" ca="1" si="4"/>
        <v>0</v>
      </c>
      <c r="Z64" s="2">
        <f t="shared" ca="1" si="5"/>
        <v>0</v>
      </c>
      <c r="AA64" s="2">
        <f t="shared" ca="1" si="13"/>
        <v>0</v>
      </c>
      <c r="AB64" s="2">
        <f t="shared" ca="1" si="14"/>
        <v>0</v>
      </c>
      <c r="AC64" s="10">
        <f t="shared" si="15"/>
        <v>0.50000000000000022</v>
      </c>
      <c r="AD64" s="18">
        <f t="shared" si="6"/>
        <v>15.320888862379567</v>
      </c>
      <c r="AE64" s="18">
        <f t="shared" si="7"/>
        <v>11.630752193730789</v>
      </c>
      <c r="AF64" s="2">
        <f t="shared" si="16"/>
        <v>0</v>
      </c>
    </row>
    <row r="65" spans="16:32">
      <c r="P65" s="10">
        <f t="shared" ca="1" si="2"/>
        <v>0.26774999999999632</v>
      </c>
      <c r="Q65" s="10">
        <f t="shared" ca="1" si="0"/>
        <v>-1.5117120733663905</v>
      </c>
      <c r="R65" s="18">
        <f t="shared" ca="1" si="1"/>
        <v>-10.938136846934061</v>
      </c>
      <c r="S65" s="18">
        <f t="shared" ca="1" si="8"/>
        <v>30.234241467327806</v>
      </c>
      <c r="T65" s="18">
        <f t="shared" ca="1" si="9"/>
        <v>22.762736938681201</v>
      </c>
      <c r="U65" s="18">
        <f t="shared" ca="1" si="10"/>
        <v>8.1496553659506219</v>
      </c>
      <c r="V65" s="18">
        <f t="shared" ca="1" si="11"/>
        <v>6.4886084610552945</v>
      </c>
      <c r="W65" s="18">
        <f t="shared" ca="1" si="12"/>
        <v>8.2043359858041409</v>
      </c>
      <c r="X65" s="18">
        <f t="shared" ca="1" si="3"/>
        <v>6.5329739934927513</v>
      </c>
      <c r="Y65" s="2">
        <f t="shared" ca="1" si="4"/>
        <v>0</v>
      </c>
      <c r="Z65" s="2">
        <f t="shared" ca="1" si="5"/>
        <v>0</v>
      </c>
      <c r="AA65" s="2">
        <f t="shared" ca="1" si="13"/>
        <v>0</v>
      </c>
      <c r="AB65" s="2">
        <f t="shared" ca="1" si="14"/>
        <v>0</v>
      </c>
      <c r="AC65" s="10">
        <f t="shared" si="15"/>
        <v>0.51000000000000023</v>
      </c>
      <c r="AD65" s="18">
        <f t="shared" si="6"/>
        <v>15.627306639627157</v>
      </c>
      <c r="AE65" s="18">
        <f t="shared" si="7"/>
        <v>11.838377237605405</v>
      </c>
      <c r="AF65" s="2">
        <f t="shared" si="16"/>
        <v>0</v>
      </c>
    </row>
    <row r="66" spans="16:32">
      <c r="P66" s="10">
        <f t="shared" ca="1" si="2"/>
        <v>0.27299999999999625</v>
      </c>
      <c r="Q66" s="10">
        <f t="shared" ca="1" si="0"/>
        <v>-1.5113152489471318</v>
      </c>
      <c r="R66" s="18">
        <f t="shared" ca="1" si="1"/>
        <v>-10.93526558601174</v>
      </c>
      <c r="S66" s="18">
        <f t="shared" ca="1" si="8"/>
        <v>30.226304978942633</v>
      </c>
      <c r="T66" s="18">
        <f t="shared" ca="1" si="9"/>
        <v>22.705311720234796</v>
      </c>
      <c r="U66" s="18">
        <f t="shared" ca="1" si="10"/>
        <v>8.3083643003720802</v>
      </c>
      <c r="V66" s="18">
        <f t="shared" ca="1" si="11"/>
        <v>6.607962088784948</v>
      </c>
      <c r="W66" s="18">
        <f t="shared" ca="1" si="12"/>
        <v>8.3652053188591253</v>
      </c>
      <c r="X66" s="18">
        <f t="shared" ca="1" si="3"/>
        <v>6.6540485977769217</v>
      </c>
      <c r="Y66" s="2">
        <f t="shared" ca="1" si="4"/>
        <v>0</v>
      </c>
      <c r="Z66" s="2">
        <f t="shared" ca="1" si="5"/>
        <v>0</v>
      </c>
      <c r="AA66" s="2">
        <f t="shared" ca="1" si="13"/>
        <v>0</v>
      </c>
      <c r="AB66" s="2">
        <f t="shared" ca="1" si="14"/>
        <v>0</v>
      </c>
      <c r="AC66" s="10">
        <f t="shared" si="15"/>
        <v>0.52000000000000024</v>
      </c>
      <c r="AD66" s="18">
        <f t="shared" si="6"/>
        <v>15.93372441687475</v>
      </c>
      <c r="AE66" s="18">
        <f t="shared" si="7"/>
        <v>12.045022281480021</v>
      </c>
      <c r="AF66" s="2">
        <f t="shared" si="16"/>
        <v>0</v>
      </c>
    </row>
    <row r="67" spans="16:32">
      <c r="P67" s="10">
        <f t="shared" ca="1" si="2"/>
        <v>0.27824999999999617</v>
      </c>
      <c r="Q67" s="10">
        <f t="shared" ca="1" si="0"/>
        <v>-1.5109185286942832</v>
      </c>
      <c r="R67" s="18">
        <f t="shared" ca="1" si="1"/>
        <v>-10.932395078795413</v>
      </c>
      <c r="S67" s="18">
        <f t="shared" ca="1" si="8"/>
        <v>30.218370573885661</v>
      </c>
      <c r="T67" s="18">
        <f t="shared" ca="1" si="9"/>
        <v>22.647901575908236</v>
      </c>
      <c r="U67" s="18">
        <f t="shared" ca="1" si="10"/>
        <v>8.467031573698252</v>
      </c>
      <c r="V67" s="18">
        <f t="shared" ca="1" si="11"/>
        <v>6.7270142736873222</v>
      </c>
      <c r="W67" s="18">
        <f t="shared" ca="1" si="12"/>
        <v>8.526074651914108</v>
      </c>
      <c r="X67" s="18">
        <f t="shared" ca="1" si="3"/>
        <v>6.7748530895610939</v>
      </c>
      <c r="Y67" s="2">
        <f t="shared" ca="1" si="4"/>
        <v>0</v>
      </c>
      <c r="Z67" s="2">
        <f t="shared" ca="1" si="5"/>
        <v>0</v>
      </c>
      <c r="AA67" s="2">
        <f t="shared" ca="1" si="13"/>
        <v>0</v>
      </c>
      <c r="AB67" s="2">
        <f t="shared" ca="1" si="14"/>
        <v>0</v>
      </c>
      <c r="AC67" s="10">
        <f t="shared" si="15"/>
        <v>0.53000000000000025</v>
      </c>
      <c r="AD67" s="18">
        <f t="shared" si="6"/>
        <v>16.240142194122342</v>
      </c>
      <c r="AE67" s="18">
        <f t="shared" si="7"/>
        <v>12.250687325354637</v>
      </c>
      <c r="AF67" s="2">
        <f t="shared" si="16"/>
        <v>0</v>
      </c>
    </row>
    <row r="68" spans="16:32">
      <c r="P68" s="10">
        <f t="shared" ca="1" si="2"/>
        <v>0.28349999999999609</v>
      </c>
      <c r="Q68" s="10">
        <f t="shared" ca="1" si="0"/>
        <v>-1.5105219125805007</v>
      </c>
      <c r="R68" s="18">
        <f t="shared" ca="1" si="1"/>
        <v>-10.929525325087228</v>
      </c>
      <c r="S68" s="18">
        <f t="shared" ca="1" si="8"/>
        <v>30.210438251610015</v>
      </c>
      <c r="T68" s="18">
        <f t="shared" ca="1" si="9"/>
        <v>22.59050650174456</v>
      </c>
      <c r="U68" s="18">
        <f t="shared" ca="1" si="10"/>
        <v>8.6256571968651752</v>
      </c>
      <c r="V68" s="18">
        <f t="shared" ca="1" si="11"/>
        <v>6.845765094891159</v>
      </c>
      <c r="W68" s="18">
        <f t="shared" ca="1" si="12"/>
        <v>8.6869439849690906</v>
      </c>
      <c r="X68" s="18">
        <f t="shared" ca="1" si="3"/>
        <v>6.8953874688452652</v>
      </c>
      <c r="Y68" s="2">
        <f t="shared" ca="1" si="4"/>
        <v>0</v>
      </c>
      <c r="Z68" s="2">
        <f t="shared" ca="1" si="5"/>
        <v>0</v>
      </c>
      <c r="AA68" s="2">
        <f t="shared" ca="1" si="13"/>
        <v>0</v>
      </c>
      <c r="AB68" s="2">
        <f t="shared" ca="1" si="14"/>
        <v>0</v>
      </c>
      <c r="AC68" s="10">
        <f t="shared" si="15"/>
        <v>0.54000000000000026</v>
      </c>
      <c r="AD68" s="18">
        <f t="shared" si="6"/>
        <v>16.546559971369934</v>
      </c>
      <c r="AE68" s="18">
        <f t="shared" si="7"/>
        <v>12.455372369229254</v>
      </c>
      <c r="AF68" s="2">
        <f t="shared" si="16"/>
        <v>0</v>
      </c>
    </row>
    <row r="69" spans="16:32">
      <c r="P69" s="10">
        <f t="shared" ca="1" si="2"/>
        <v>0.28874999999999601</v>
      </c>
      <c r="Q69" s="10">
        <f t="shared" ca="1" si="0"/>
        <v>-1.5101254005784484</v>
      </c>
      <c r="R69" s="18">
        <f t="shared" ca="1" si="1"/>
        <v>-10.926656324689393</v>
      </c>
      <c r="S69" s="18">
        <f t="shared" ca="1" si="8"/>
        <v>30.202508011568966</v>
      </c>
      <c r="T69" s="18">
        <f t="shared" ca="1" si="9"/>
        <v>22.533126493787854</v>
      </c>
      <c r="U69" s="18">
        <f t="shared" ca="1" si="10"/>
        <v>8.7842411808060188</v>
      </c>
      <c r="V69" s="18">
        <f t="shared" ca="1" si="11"/>
        <v>6.9642146315044302</v>
      </c>
      <c r="W69" s="18">
        <f t="shared" ca="1" si="12"/>
        <v>8.8478133180240732</v>
      </c>
      <c r="X69" s="18">
        <f t="shared" ca="1" si="3"/>
        <v>7.0156517356294366</v>
      </c>
      <c r="Y69" s="2">
        <f t="shared" ca="1" si="4"/>
        <v>0</v>
      </c>
      <c r="Z69" s="2">
        <f t="shared" ca="1" si="5"/>
        <v>0</v>
      </c>
      <c r="AA69" s="2">
        <f t="shared" ca="1" si="13"/>
        <v>0</v>
      </c>
      <c r="AB69" s="2">
        <f t="shared" ca="1" si="14"/>
        <v>0</v>
      </c>
      <c r="AC69" s="10">
        <f t="shared" si="15"/>
        <v>0.55000000000000027</v>
      </c>
      <c r="AD69" s="18">
        <f t="shared" si="6"/>
        <v>16.852977748617523</v>
      </c>
      <c r="AE69" s="18">
        <f t="shared" si="7"/>
        <v>12.659077413103869</v>
      </c>
      <c r="AF69" s="2">
        <f t="shared" si="16"/>
        <v>0</v>
      </c>
    </row>
    <row r="70" spans="16:32">
      <c r="P70" s="10">
        <f t="shared" ca="1" si="2"/>
        <v>0.29399999999999593</v>
      </c>
      <c r="Q70" s="10">
        <f t="shared" ca="1" si="0"/>
        <v>-1.5097289926607966</v>
      </c>
      <c r="R70" s="18">
        <f t="shared" ca="1" si="1"/>
        <v>-10.923788077404163</v>
      </c>
      <c r="S70" s="18">
        <f t="shared" ca="1" si="8"/>
        <v>30.194579853215931</v>
      </c>
      <c r="T70" s="18">
        <f t="shared" ca="1" si="9"/>
        <v>22.475761548083234</v>
      </c>
      <c r="U70" s="18">
        <f t="shared" ca="1" si="10"/>
        <v>8.9427835364510777</v>
      </c>
      <c r="V70" s="18">
        <f t="shared" ca="1" si="11"/>
        <v>7.082362962614341</v>
      </c>
      <c r="W70" s="18">
        <f t="shared" ca="1" si="12"/>
        <v>9.0086826510790559</v>
      </c>
      <c r="X70" s="18">
        <f t="shared" ca="1" si="3"/>
        <v>7.1356458899136088</v>
      </c>
      <c r="Y70" s="2">
        <f t="shared" ca="1" si="4"/>
        <v>0</v>
      </c>
      <c r="Z70" s="2">
        <f t="shared" ca="1" si="5"/>
        <v>0</v>
      </c>
      <c r="AA70" s="2">
        <f t="shared" ca="1" si="13"/>
        <v>0</v>
      </c>
      <c r="AB70" s="2">
        <f t="shared" ca="1" si="14"/>
        <v>0</v>
      </c>
      <c r="AC70" s="10">
        <f t="shared" si="15"/>
        <v>0.56000000000000028</v>
      </c>
      <c r="AD70" s="18">
        <f t="shared" si="6"/>
        <v>17.159395525865115</v>
      </c>
      <c r="AE70" s="18">
        <f t="shared" si="7"/>
        <v>12.861802456978484</v>
      </c>
      <c r="AF70" s="2">
        <f t="shared" si="16"/>
        <v>0</v>
      </c>
    </row>
    <row r="71" spans="16:32">
      <c r="P71" s="10">
        <f t="shared" ca="1" si="2"/>
        <v>0.29924999999999585</v>
      </c>
      <c r="Q71" s="10">
        <f t="shared" ca="1" si="0"/>
        <v>-1.5093326888002232</v>
      </c>
      <c r="R71" s="18">
        <f t="shared" ca="1" si="1"/>
        <v>-10.920920583033844</v>
      </c>
      <c r="S71" s="18">
        <f t="shared" ca="1" si="8"/>
        <v>30.186653776004462</v>
      </c>
      <c r="T71" s="18">
        <f t="shared" ca="1" si="9"/>
        <v>22.418411660676863</v>
      </c>
      <c r="U71" s="18">
        <f t="shared" ca="1" si="10"/>
        <v>9.1012842747277798</v>
      </c>
      <c r="V71" s="18">
        <f t="shared" ca="1" si="11"/>
        <v>7.2002101672873344</v>
      </c>
      <c r="W71" s="18">
        <f t="shared" ca="1" si="12"/>
        <v>9.1695519841340403</v>
      </c>
      <c r="X71" s="18">
        <f t="shared" ca="1" si="3"/>
        <v>7.2553699316977802</v>
      </c>
      <c r="Y71" s="2">
        <f t="shared" ca="1" si="4"/>
        <v>0</v>
      </c>
      <c r="Z71" s="2">
        <f t="shared" ca="1" si="5"/>
        <v>0</v>
      </c>
      <c r="AA71" s="2">
        <f t="shared" ca="1" si="13"/>
        <v>0</v>
      </c>
      <c r="AB71" s="2">
        <f t="shared" ca="1" si="14"/>
        <v>0</v>
      </c>
      <c r="AC71" s="10">
        <f t="shared" si="15"/>
        <v>0.57000000000000028</v>
      </c>
      <c r="AD71" s="18">
        <f t="shared" si="6"/>
        <v>17.465813303112707</v>
      </c>
      <c r="AE71" s="18">
        <f t="shared" si="7"/>
        <v>13.063547500853101</v>
      </c>
      <c r="AF71" s="2">
        <f t="shared" si="16"/>
        <v>0</v>
      </c>
    </row>
    <row r="72" spans="16:32">
      <c r="P72" s="10">
        <f t="shared" ca="1" si="2"/>
        <v>0.30449999999999577</v>
      </c>
      <c r="Q72" s="10">
        <f t="shared" ca="1" si="0"/>
        <v>-1.508936488969413</v>
      </c>
      <c r="R72" s="18">
        <f t="shared" ca="1" si="1"/>
        <v>-10.918053841380797</v>
      </c>
      <c r="S72" s="18">
        <f t="shared" ca="1" si="8"/>
        <v>30.178729779388259</v>
      </c>
      <c r="T72" s="18">
        <f t="shared" ca="1" si="9"/>
        <v>22.361076827615936</v>
      </c>
      <c r="U72" s="18">
        <f t="shared" ca="1" si="10"/>
        <v>9.2597434065606841</v>
      </c>
      <c r="V72" s="18">
        <f t="shared" ca="1" si="11"/>
        <v>7.3177563245691015</v>
      </c>
      <c r="W72" s="18">
        <f t="shared" ca="1" si="12"/>
        <v>9.3304213171890229</v>
      </c>
      <c r="X72" s="18">
        <f t="shared" ca="1" si="3"/>
        <v>7.3748238609819525</v>
      </c>
      <c r="Y72" s="2">
        <f t="shared" ca="1" si="4"/>
        <v>0</v>
      </c>
      <c r="Z72" s="2">
        <f t="shared" ca="1" si="5"/>
        <v>0</v>
      </c>
      <c r="AA72" s="2">
        <f t="shared" ca="1" si="13"/>
        <v>0</v>
      </c>
      <c r="AB72" s="2">
        <f t="shared" ca="1" si="14"/>
        <v>0</v>
      </c>
      <c r="AC72" s="10">
        <f t="shared" si="15"/>
        <v>0.58000000000000029</v>
      </c>
      <c r="AD72" s="18">
        <f t="shared" si="6"/>
        <v>17.772231080360299</v>
      </c>
      <c r="AE72" s="18">
        <f t="shared" si="7"/>
        <v>13.264312544727716</v>
      </c>
      <c r="AF72" s="2">
        <f t="shared" si="16"/>
        <v>0</v>
      </c>
    </row>
    <row r="73" spans="16:32">
      <c r="P73" s="10">
        <f t="shared" ca="1" si="2"/>
        <v>0.3097499999999957</v>
      </c>
      <c r="Q73" s="10">
        <f t="shared" ca="1" si="0"/>
        <v>-1.5085403931410586</v>
      </c>
      <c r="R73" s="18">
        <f t="shared" ca="1" si="1"/>
        <v>-10.915187852247435</v>
      </c>
      <c r="S73" s="18">
        <f t="shared" ca="1" si="8"/>
        <v>30.170807862821171</v>
      </c>
      <c r="T73" s="18">
        <f t="shared" ca="1" si="9"/>
        <v>22.303757044948686</v>
      </c>
      <c r="U73" s="18">
        <f t="shared" ca="1" si="10"/>
        <v>9.4181609428714825</v>
      </c>
      <c r="V73" s="18">
        <f t="shared" ca="1" si="11"/>
        <v>7.4350015134845817</v>
      </c>
      <c r="W73" s="18">
        <f t="shared" ca="1" si="12"/>
        <v>9.4912906502440055</v>
      </c>
      <c r="X73" s="18">
        <f t="shared" ca="1" si="3"/>
        <v>7.494007677766124</v>
      </c>
      <c r="Y73" s="2">
        <f t="shared" ca="1" si="4"/>
        <v>0</v>
      </c>
      <c r="Z73" s="2">
        <f t="shared" ca="1" si="5"/>
        <v>0</v>
      </c>
      <c r="AA73" s="2">
        <f t="shared" ca="1" si="13"/>
        <v>0</v>
      </c>
      <c r="AB73" s="2">
        <f t="shared" ca="1" si="14"/>
        <v>0</v>
      </c>
      <c r="AC73" s="10">
        <f t="shared" si="15"/>
        <v>0.5900000000000003</v>
      </c>
      <c r="AD73" s="18">
        <f t="shared" si="6"/>
        <v>18.078648857607888</v>
      </c>
      <c r="AE73" s="18">
        <f t="shared" si="7"/>
        <v>13.464097588602332</v>
      </c>
      <c r="AF73" s="2">
        <f t="shared" si="16"/>
        <v>0</v>
      </c>
    </row>
    <row r="74" spans="16:32">
      <c r="P74" s="10">
        <f t="shared" ca="1" si="2"/>
        <v>0.31499999999999562</v>
      </c>
      <c r="Q74" s="10">
        <f t="shared" ca="1" si="0"/>
        <v>-1.5081444012878591</v>
      </c>
      <c r="R74" s="18">
        <f t="shared" ca="1" si="1"/>
        <v>-10.912322615436221</v>
      </c>
      <c r="S74" s="18">
        <f t="shared" ca="1" si="8"/>
        <v>30.16288802575718</v>
      </c>
      <c r="T74" s="18">
        <f t="shared" ca="1" si="9"/>
        <v>22.246452308724386</v>
      </c>
      <c r="U74" s="18">
        <f t="shared" ca="1" si="10"/>
        <v>9.5765368945789984</v>
      </c>
      <c r="V74" s="18">
        <f t="shared" ca="1" si="11"/>
        <v>7.551945813037972</v>
      </c>
      <c r="W74" s="18">
        <f t="shared" ca="1" si="12"/>
        <v>9.6521599832989882</v>
      </c>
      <c r="X74" s="18">
        <f t="shared" ca="1" si="3"/>
        <v>7.6129213820502954</v>
      </c>
      <c r="Y74" s="2">
        <f t="shared" ca="1" si="4"/>
        <v>0</v>
      </c>
      <c r="Z74" s="2">
        <f t="shared" ca="1" si="5"/>
        <v>0</v>
      </c>
      <c r="AA74" s="2">
        <f t="shared" ca="1" si="13"/>
        <v>0</v>
      </c>
      <c r="AB74" s="2">
        <f t="shared" ca="1" si="14"/>
        <v>0</v>
      </c>
      <c r="AC74" s="10">
        <f t="shared" si="15"/>
        <v>0.60000000000000031</v>
      </c>
      <c r="AD74" s="18">
        <f t="shared" si="6"/>
        <v>18.38506663485548</v>
      </c>
      <c r="AE74" s="18">
        <f t="shared" si="7"/>
        <v>13.662902632476946</v>
      </c>
      <c r="AF74" s="2">
        <f t="shared" si="16"/>
        <v>0</v>
      </c>
    </row>
    <row r="75" spans="16:32">
      <c r="P75" s="10">
        <f t="shared" ca="1" si="2"/>
        <v>0.32024999999999554</v>
      </c>
      <c r="Q75" s="10">
        <f t="shared" ca="1" si="0"/>
        <v>-1.507748513382521</v>
      </c>
      <c r="R75" s="18">
        <f t="shared" ca="1" si="1"/>
        <v>-10.909458130749668</v>
      </c>
      <c r="S75" s="18">
        <f t="shared" ca="1" si="8"/>
        <v>30.15497026765042</v>
      </c>
      <c r="T75" s="18">
        <f t="shared" ca="1" si="9"/>
        <v>22.189162614993347</v>
      </c>
      <c r="U75" s="18">
        <f t="shared" ca="1" si="10"/>
        <v>9.7348712725991913</v>
      </c>
      <c r="V75" s="18">
        <f t="shared" ca="1" si="11"/>
        <v>7.6685893022127303</v>
      </c>
      <c r="W75" s="18">
        <f t="shared" ca="1" si="12"/>
        <v>9.8130293163539708</v>
      </c>
      <c r="X75" s="18">
        <f t="shared" ca="1" si="3"/>
        <v>7.7315649738344678</v>
      </c>
      <c r="Y75" s="2">
        <f t="shared" ca="1" si="4"/>
        <v>0</v>
      </c>
      <c r="Z75" s="2">
        <f t="shared" ca="1" si="5"/>
        <v>0</v>
      </c>
      <c r="AA75" s="2">
        <f t="shared" ca="1" si="13"/>
        <v>0</v>
      </c>
      <c r="AB75" s="2">
        <f t="shared" ca="1" si="14"/>
        <v>0</v>
      </c>
      <c r="AC75" s="10">
        <f t="shared" si="15"/>
        <v>0.61000000000000032</v>
      </c>
      <c r="AD75" s="18">
        <f t="shared" si="6"/>
        <v>18.691484412103073</v>
      </c>
      <c r="AE75" s="18">
        <f t="shared" si="7"/>
        <v>13.860727676351564</v>
      </c>
      <c r="AF75" s="2">
        <f t="shared" si="16"/>
        <v>0</v>
      </c>
    </row>
    <row r="76" spans="16:32">
      <c r="P76" s="10">
        <f t="shared" ca="1" si="2"/>
        <v>0.32549999999999546</v>
      </c>
      <c r="Q76" s="10">
        <f t="shared" ca="1" si="0"/>
        <v>-1.5073527293977582</v>
      </c>
      <c r="R76" s="18">
        <f t="shared" ca="1" si="1"/>
        <v>-10.906594397990347</v>
      </c>
      <c r="S76" s="18">
        <f t="shared" ca="1" si="8"/>
        <v>30.147054587955161</v>
      </c>
      <c r="T76" s="18">
        <f t="shared" ca="1" si="9"/>
        <v>22.13188795980691</v>
      </c>
      <c r="U76" s="18">
        <f t="shared" ca="1" si="10"/>
        <v>9.8931640878451539</v>
      </c>
      <c r="V76" s="18">
        <f t="shared" ca="1" si="11"/>
        <v>7.7849320599715801</v>
      </c>
      <c r="W76" s="18">
        <f t="shared" ca="1" si="12"/>
        <v>9.9738986494089552</v>
      </c>
      <c r="X76" s="18">
        <f t="shared" ca="1" si="3"/>
        <v>7.8499384531186394</v>
      </c>
      <c r="Y76" s="2">
        <f t="shared" ca="1" si="4"/>
        <v>0</v>
      </c>
      <c r="Z76" s="2">
        <f t="shared" ca="1" si="5"/>
        <v>0</v>
      </c>
      <c r="AA76" s="2">
        <f t="shared" ca="1" si="13"/>
        <v>0</v>
      </c>
      <c r="AB76" s="2">
        <f t="shared" ca="1" si="14"/>
        <v>0</v>
      </c>
      <c r="AC76" s="10">
        <f t="shared" si="15"/>
        <v>0.62000000000000033</v>
      </c>
      <c r="AD76" s="18">
        <f t="shared" si="6"/>
        <v>18.997902189350665</v>
      </c>
      <c r="AE76" s="18">
        <f t="shared" si="7"/>
        <v>14.05757272022618</v>
      </c>
      <c r="AF76" s="2">
        <f t="shared" si="16"/>
        <v>0</v>
      </c>
    </row>
    <row r="77" spans="16:32">
      <c r="P77" s="10">
        <f t="shared" ca="1" si="2"/>
        <v>0.33074999999999538</v>
      </c>
      <c r="Q77" s="10">
        <f t="shared" ca="1" si="0"/>
        <v>-1.5069570493062914</v>
      </c>
      <c r="R77" s="18">
        <f t="shared" ca="1" si="1"/>
        <v>-10.903731416960873</v>
      </c>
      <c r="S77" s="18">
        <f t="shared" ca="1" si="8"/>
        <v>30.139140986125824</v>
      </c>
      <c r="T77" s="18">
        <f t="shared" ca="1" si="9"/>
        <v>22.074628339217462</v>
      </c>
      <c r="U77" s="18">
        <f t="shared" ca="1" si="10"/>
        <v>10.051415351227114</v>
      </c>
      <c r="V77" s="18">
        <f t="shared" ca="1" si="11"/>
        <v>7.9009741652565175</v>
      </c>
      <c r="W77" s="18">
        <f t="shared" ca="1" si="12"/>
        <v>10.134767982463938</v>
      </c>
      <c r="X77" s="18">
        <f t="shared" ca="1" si="3"/>
        <v>7.9680418199028109</v>
      </c>
      <c r="Y77" s="2">
        <f t="shared" ca="1" si="4"/>
        <v>0</v>
      </c>
      <c r="Z77" s="2">
        <f t="shared" ca="1" si="5"/>
        <v>0</v>
      </c>
      <c r="AA77" s="2">
        <f t="shared" ca="1" si="13"/>
        <v>0</v>
      </c>
      <c r="AB77" s="2">
        <f t="shared" ca="1" si="14"/>
        <v>0</v>
      </c>
      <c r="AC77" s="10">
        <f t="shared" si="15"/>
        <v>0.63000000000000034</v>
      </c>
      <c r="AD77" s="18">
        <f t="shared" si="6"/>
        <v>19.304319966598257</v>
      </c>
      <c r="AE77" s="18">
        <f t="shared" si="7"/>
        <v>14.253437764100797</v>
      </c>
      <c r="AF77" s="2">
        <f t="shared" si="16"/>
        <v>0</v>
      </c>
    </row>
    <row r="78" spans="16:32">
      <c r="P78" s="10">
        <f t="shared" ca="1" si="2"/>
        <v>0.3359999999999953</v>
      </c>
      <c r="Q78" s="10">
        <f t="shared" ref="Q78:Q141" ca="1" si="17">-$B$38/$B$29*S78</f>
        <v>-1.5065614730808483</v>
      </c>
      <c r="R78" s="18">
        <f t="shared" ref="R78:R141" ca="1" si="18">-$B$35-$B$38/$B$29*T78</f>
        <v>-10.900869187463922</v>
      </c>
      <c r="S78" s="18">
        <f t="shared" ca="1" si="8"/>
        <v>30.131229461616964</v>
      </c>
      <c r="T78" s="18">
        <f t="shared" ca="1" si="9"/>
        <v>22.017383749278419</v>
      </c>
      <c r="U78" s="18">
        <f t="shared" ca="1" si="10"/>
        <v>10.209625073652436</v>
      </c>
      <c r="V78" s="18">
        <f t="shared" ca="1" si="11"/>
        <v>8.0167156969888183</v>
      </c>
      <c r="W78" s="18">
        <f t="shared" ca="1" si="12"/>
        <v>10.29563731551892</v>
      </c>
      <c r="X78" s="18">
        <f t="shared" ca="1" si="3"/>
        <v>8.0858750741869834</v>
      </c>
      <c r="Y78" s="2">
        <f t="shared" ca="1" si="4"/>
        <v>0</v>
      </c>
      <c r="Z78" s="2">
        <f t="shared" ca="1" si="5"/>
        <v>0</v>
      </c>
      <c r="AA78" s="2">
        <f t="shared" ca="1" si="13"/>
        <v>0</v>
      </c>
      <c r="AB78" s="2">
        <f t="shared" ca="1" si="14"/>
        <v>0</v>
      </c>
      <c r="AC78" s="10">
        <f t="shared" si="15"/>
        <v>0.64000000000000035</v>
      </c>
      <c r="AD78" s="18">
        <f t="shared" si="6"/>
        <v>19.610737743845846</v>
      </c>
      <c r="AE78" s="18">
        <f t="shared" si="7"/>
        <v>14.448322807975412</v>
      </c>
      <c r="AF78" s="2">
        <f t="shared" si="16"/>
        <v>0</v>
      </c>
    </row>
    <row r="79" spans="16:32">
      <c r="P79" s="10">
        <f t="shared" ref="P79:P142" ca="1" si="19">P78+$Q$10</f>
        <v>0.34124999999999522</v>
      </c>
      <c r="Q79" s="10">
        <f t="shared" ca="1" si="17"/>
        <v>-1.5061660006941646</v>
      </c>
      <c r="R79" s="18">
        <f t="shared" ca="1" si="18"/>
        <v>-10.898007709302213</v>
      </c>
      <c r="S79" s="18">
        <f t="shared" ca="1" si="8"/>
        <v>30.123320013883291</v>
      </c>
      <c r="T79" s="18">
        <f t="shared" ca="1" si="9"/>
        <v>21.960154186044235</v>
      </c>
      <c r="U79" s="18">
        <f t="shared" ca="1" si="10"/>
        <v>10.367793266025624</v>
      </c>
      <c r="V79" s="18">
        <f t="shared" ca="1" si="11"/>
        <v>8.1321567340690386</v>
      </c>
      <c r="W79" s="18">
        <f t="shared" ca="1" si="12"/>
        <v>10.456506648573903</v>
      </c>
      <c r="X79" s="18">
        <f t="shared" ref="X79:X142" ca="1" si="20">$X$14+$T$14*P79-0.5*$B$35*P79^2</f>
        <v>8.2034382159711541</v>
      </c>
      <c r="Y79" s="2">
        <f t="shared" ref="Y79:Y142" ca="1" si="21">IF(V79&lt;0,IF(V78&gt;=0,1,0),0)</f>
        <v>0</v>
      </c>
      <c r="Z79" s="2">
        <f t="shared" ref="Z79:Z142" ca="1" si="22">IF(X79&lt;0,IF(X78&gt;=0,1,0),0)</f>
        <v>0</v>
      </c>
      <c r="AA79" s="2">
        <f t="shared" ca="1" si="13"/>
        <v>0</v>
      </c>
      <c r="AB79" s="2">
        <f t="shared" ca="1" si="14"/>
        <v>0</v>
      </c>
      <c r="AC79" s="10">
        <f t="shared" si="15"/>
        <v>0.65000000000000036</v>
      </c>
      <c r="AD79" s="18">
        <f t="shared" ref="AD79:AD142" si="23">$AD$14+$S$14*AC79</f>
        <v>19.917155521093438</v>
      </c>
      <c r="AE79" s="18">
        <f t="shared" ref="AE79:AE142" si="24">$AE$14+$T$14*AC79-0.5*$B$35*AC79^2</f>
        <v>14.642227851850027</v>
      </c>
      <c r="AF79" s="2">
        <f t="shared" si="16"/>
        <v>0</v>
      </c>
    </row>
    <row r="80" spans="16:32">
      <c r="P80" s="10">
        <f t="shared" ca="1" si="19"/>
        <v>0.34649999999999515</v>
      </c>
      <c r="Q80" s="10">
        <f t="shared" ca="1" si="17"/>
        <v>-1.5057706321189823</v>
      </c>
      <c r="R80" s="18">
        <f t="shared" ca="1" si="18"/>
        <v>-10.89514698227852</v>
      </c>
      <c r="S80" s="18">
        <f t="shared" ref="S80:S143" ca="1" si="25">S79+Q79*$Q$10</f>
        <v>30.115412642379646</v>
      </c>
      <c r="T80" s="18">
        <f t="shared" ref="T80:T143" ca="1" si="26">T79+R79*$Q$10</f>
        <v>21.902939645570399</v>
      </c>
      <c r="U80" s="18">
        <f t="shared" ref="U80:U143" ca="1" si="27">U79+S79*$Q$10+0.5*Q79*$Q$10^2</f>
        <v>10.525919939248311</v>
      </c>
      <c r="V80" s="18">
        <f t="shared" ref="V80:V143" ca="1" si="28">V79+T79*$Q$10+0.5*R79*$Q$10^2</f>
        <v>8.2472973553770252</v>
      </c>
      <c r="W80" s="18">
        <f t="shared" ref="W80:W143" ca="1" si="29">$W$14+$S$14*P80</f>
        <v>10.617375981628886</v>
      </c>
      <c r="X80" s="18">
        <f t="shared" ca="1" si="20"/>
        <v>8.3207312452553257</v>
      </c>
      <c r="Y80" s="2">
        <f t="shared" ca="1" si="21"/>
        <v>0</v>
      </c>
      <c r="Z80" s="2">
        <f t="shared" ca="1" si="22"/>
        <v>0</v>
      </c>
      <c r="AA80" s="2">
        <f t="shared" ref="AA80:AA143" ca="1" si="30">IF(V79&gt;V80,1,0)</f>
        <v>0</v>
      </c>
      <c r="AB80" s="2">
        <f t="shared" ref="AB80:AB143" ca="1" si="31">IF(X79&gt;X80,1,0)</f>
        <v>0</v>
      </c>
      <c r="AC80" s="10">
        <f t="shared" ref="AC80:AC143" si="32">AC79+$AD$10</f>
        <v>0.66000000000000036</v>
      </c>
      <c r="AD80" s="18">
        <f t="shared" si="23"/>
        <v>20.22357329834103</v>
      </c>
      <c r="AE80" s="18">
        <f t="shared" si="24"/>
        <v>14.835152895724644</v>
      </c>
      <c r="AF80" s="2">
        <f t="shared" ref="AF80:AF143" si="33">IF(AE80&lt;0,IF(AE79&gt;=0,1,0),0)</f>
        <v>0</v>
      </c>
    </row>
    <row r="81" spans="16:32">
      <c r="P81" s="10">
        <f t="shared" ca="1" si="19"/>
        <v>0.35174999999999507</v>
      </c>
      <c r="Q81" s="10">
        <f t="shared" ca="1" si="17"/>
        <v>-1.5053753673280512</v>
      </c>
      <c r="R81" s="18">
        <f t="shared" ca="1" si="18"/>
        <v>-10.892287006195673</v>
      </c>
      <c r="S81" s="18">
        <f t="shared" ca="1" si="25"/>
        <v>30.107507346561022</v>
      </c>
      <c r="T81" s="18">
        <f t="shared" ca="1" si="26"/>
        <v>21.845740123913437</v>
      </c>
      <c r="U81" s="18">
        <f t="shared" ca="1" si="27"/>
        <v>10.684005104219279</v>
      </c>
      <c r="V81" s="18">
        <f t="shared" ca="1" si="28"/>
        <v>8.3621376397719178</v>
      </c>
      <c r="W81" s="18">
        <f t="shared" ca="1" si="29"/>
        <v>10.778245314683868</v>
      </c>
      <c r="X81" s="18">
        <f t="shared" ca="1" si="20"/>
        <v>8.4377541620394965</v>
      </c>
      <c r="Y81" s="2">
        <f t="shared" ca="1" si="21"/>
        <v>0</v>
      </c>
      <c r="Z81" s="2">
        <f t="shared" ca="1" si="22"/>
        <v>0</v>
      </c>
      <c r="AA81" s="2">
        <f t="shared" ca="1" si="30"/>
        <v>0</v>
      </c>
      <c r="AB81" s="2">
        <f t="shared" ca="1" si="31"/>
        <v>0</v>
      </c>
      <c r="AC81" s="10">
        <f t="shared" si="32"/>
        <v>0.67000000000000037</v>
      </c>
      <c r="AD81" s="18">
        <f t="shared" si="23"/>
        <v>20.529991075588622</v>
      </c>
      <c r="AE81" s="18">
        <f t="shared" si="24"/>
        <v>15.027097939599258</v>
      </c>
      <c r="AF81" s="2">
        <f t="shared" si="33"/>
        <v>0</v>
      </c>
    </row>
    <row r="82" spans="16:32">
      <c r="P82" s="10">
        <f t="shared" ca="1" si="19"/>
        <v>0.35699999999999499</v>
      </c>
      <c r="Q82" s="10">
        <f t="shared" ca="1" si="17"/>
        <v>-1.5049802062941275</v>
      </c>
      <c r="R82" s="18">
        <f t="shared" ca="1" si="18"/>
        <v>-10.889427780856547</v>
      </c>
      <c r="S82" s="18">
        <f t="shared" ca="1" si="25"/>
        <v>30.09960412588255</v>
      </c>
      <c r="T82" s="18">
        <f t="shared" ca="1" si="26"/>
        <v>21.78855561713091</v>
      </c>
      <c r="U82" s="18">
        <f t="shared" ca="1" si="27"/>
        <v>10.842048771834442</v>
      </c>
      <c r="V82" s="18">
        <f t="shared" ca="1" si="28"/>
        <v>8.4766776660921579</v>
      </c>
      <c r="W82" s="18">
        <f t="shared" ca="1" si="29"/>
        <v>10.939114647738853</v>
      </c>
      <c r="X82" s="18">
        <f t="shared" ca="1" si="20"/>
        <v>8.5545069663236681</v>
      </c>
      <c r="Y82" s="2">
        <f t="shared" ca="1" si="21"/>
        <v>0</v>
      </c>
      <c r="Z82" s="2">
        <f t="shared" ca="1" si="22"/>
        <v>0</v>
      </c>
      <c r="AA82" s="2">
        <f t="shared" ca="1" si="30"/>
        <v>0</v>
      </c>
      <c r="AB82" s="2">
        <f t="shared" ca="1" si="31"/>
        <v>0</v>
      </c>
      <c r="AC82" s="10">
        <f t="shared" si="32"/>
        <v>0.68000000000000038</v>
      </c>
      <c r="AD82" s="18">
        <f t="shared" si="23"/>
        <v>20.836408852836215</v>
      </c>
      <c r="AE82" s="18">
        <f t="shared" si="24"/>
        <v>15.218062983473875</v>
      </c>
      <c r="AF82" s="2">
        <f t="shared" si="33"/>
        <v>0</v>
      </c>
    </row>
    <row r="83" spans="16:32">
      <c r="P83" s="10">
        <f t="shared" ca="1" si="19"/>
        <v>0.36224999999999491</v>
      </c>
      <c r="Q83" s="10">
        <f t="shared" ca="1" si="17"/>
        <v>-1.5045851489899755</v>
      </c>
      <c r="R83" s="18">
        <f t="shared" ca="1" si="18"/>
        <v>-10.886569306064072</v>
      </c>
      <c r="S83" s="18">
        <f t="shared" ca="1" si="25"/>
        <v>30.091702979799507</v>
      </c>
      <c r="T83" s="18">
        <f t="shared" ca="1" si="26"/>
        <v>21.731386121281414</v>
      </c>
      <c r="U83" s="18">
        <f t="shared" ca="1" si="27"/>
        <v>11.000050952986856</v>
      </c>
      <c r="V83" s="18">
        <f t="shared" ca="1" si="28"/>
        <v>8.5909175131554889</v>
      </c>
      <c r="W83" s="18">
        <f t="shared" ca="1" si="29"/>
        <v>11.099983980793835</v>
      </c>
      <c r="X83" s="18">
        <f t="shared" ca="1" si="20"/>
        <v>8.6709896581078407</v>
      </c>
      <c r="Y83" s="2">
        <f t="shared" ca="1" si="21"/>
        <v>0</v>
      </c>
      <c r="Z83" s="2">
        <f t="shared" ca="1" si="22"/>
        <v>0</v>
      </c>
      <c r="AA83" s="2">
        <f t="shared" ca="1" si="30"/>
        <v>0</v>
      </c>
      <c r="AB83" s="2">
        <f t="shared" ca="1" si="31"/>
        <v>0</v>
      </c>
      <c r="AC83" s="10">
        <f t="shared" si="32"/>
        <v>0.69000000000000039</v>
      </c>
      <c r="AD83" s="18">
        <f t="shared" si="23"/>
        <v>21.142826630083803</v>
      </c>
      <c r="AE83" s="18">
        <f t="shared" si="24"/>
        <v>15.408048027348492</v>
      </c>
      <c r="AF83" s="2">
        <f t="shared" si="33"/>
        <v>0</v>
      </c>
    </row>
    <row r="84" spans="16:32">
      <c r="P84" s="10">
        <f t="shared" ca="1" si="19"/>
        <v>0.36749999999999483</v>
      </c>
      <c r="Q84" s="10">
        <f t="shared" ca="1" si="17"/>
        <v>-1.5041901953883654</v>
      </c>
      <c r="R84" s="18">
        <f t="shared" ca="1" si="18"/>
        <v>-10.883711581621229</v>
      </c>
      <c r="S84" s="18">
        <f t="shared" ca="1" si="25"/>
        <v>30.083803907767308</v>
      </c>
      <c r="T84" s="18">
        <f t="shared" ca="1" si="26"/>
        <v>21.674231632424579</v>
      </c>
      <c r="U84" s="18">
        <f t="shared" ca="1" si="27"/>
        <v>11.158011658566716</v>
      </c>
      <c r="V84" s="18">
        <f t="shared" ca="1" si="28"/>
        <v>8.7048572597589668</v>
      </c>
      <c r="W84" s="18">
        <f t="shared" ca="1" si="29"/>
        <v>11.260853313848818</v>
      </c>
      <c r="X84" s="18">
        <f t="shared" ca="1" si="20"/>
        <v>8.7872022373920124</v>
      </c>
      <c r="Y84" s="2">
        <f t="shared" ca="1" si="21"/>
        <v>0</v>
      </c>
      <c r="Z84" s="2">
        <f t="shared" ca="1" si="22"/>
        <v>0</v>
      </c>
      <c r="AA84" s="2">
        <f t="shared" ca="1" si="30"/>
        <v>0</v>
      </c>
      <c r="AB84" s="2">
        <f t="shared" ca="1" si="31"/>
        <v>0</v>
      </c>
      <c r="AC84" s="10">
        <f t="shared" si="32"/>
        <v>0.7000000000000004</v>
      </c>
      <c r="AD84" s="18">
        <f t="shared" si="23"/>
        <v>21.449244407331395</v>
      </c>
      <c r="AE84" s="18">
        <f t="shared" si="24"/>
        <v>15.597053071223105</v>
      </c>
      <c r="AF84" s="2">
        <f t="shared" si="33"/>
        <v>0</v>
      </c>
    </row>
    <row r="85" spans="16:32">
      <c r="P85" s="10">
        <f t="shared" ca="1" si="19"/>
        <v>0.37274999999999475</v>
      </c>
      <c r="Q85" s="10">
        <f t="shared" ca="1" si="17"/>
        <v>-1.503795345462076</v>
      </c>
      <c r="R85" s="18">
        <f t="shared" ca="1" si="18"/>
        <v>-10.880854607331054</v>
      </c>
      <c r="S85" s="18">
        <f t="shared" ca="1" si="25"/>
        <v>30.075906909241521</v>
      </c>
      <c r="T85" s="18">
        <f t="shared" ca="1" si="26"/>
        <v>21.617092146621069</v>
      </c>
      <c r="U85" s="18">
        <f t="shared" ca="1" si="27"/>
        <v>11.315930899461362</v>
      </c>
      <c r="V85" s="18">
        <f t="shared" ca="1" si="28"/>
        <v>8.8184969846789603</v>
      </c>
      <c r="W85" s="18">
        <f t="shared" ca="1" si="29"/>
        <v>11.421722646903801</v>
      </c>
      <c r="X85" s="18">
        <f t="shared" ca="1" si="20"/>
        <v>8.9031447041761833</v>
      </c>
      <c r="Y85" s="2">
        <f t="shared" ca="1" si="21"/>
        <v>0</v>
      </c>
      <c r="Z85" s="2">
        <f t="shared" ca="1" si="22"/>
        <v>0</v>
      </c>
      <c r="AA85" s="2">
        <f t="shared" ca="1" si="30"/>
        <v>0</v>
      </c>
      <c r="AB85" s="2">
        <f t="shared" ca="1" si="31"/>
        <v>0</v>
      </c>
      <c r="AC85" s="10">
        <f t="shared" si="32"/>
        <v>0.71000000000000041</v>
      </c>
      <c r="AD85" s="18">
        <f t="shared" si="23"/>
        <v>21.755662184578988</v>
      </c>
      <c r="AE85" s="18">
        <f t="shared" si="24"/>
        <v>15.785078115097722</v>
      </c>
      <c r="AF85" s="2">
        <f t="shared" si="33"/>
        <v>0</v>
      </c>
    </row>
    <row r="86" spans="16:32">
      <c r="P86" s="10">
        <f t="shared" ca="1" si="19"/>
        <v>0.37799999999999467</v>
      </c>
      <c r="Q86" s="10">
        <f t="shared" ca="1" si="17"/>
        <v>-1.5034005991838923</v>
      </c>
      <c r="R86" s="18">
        <f t="shared" ca="1" si="18"/>
        <v>-10.87799838299663</v>
      </c>
      <c r="S86" s="18">
        <f t="shared" ca="1" si="25"/>
        <v>30.068011983677845</v>
      </c>
      <c r="T86" s="18">
        <f t="shared" ca="1" si="26"/>
        <v>21.559967659932582</v>
      </c>
      <c r="U86" s="18">
        <f t="shared" ca="1" si="27"/>
        <v>11.473808686555273</v>
      </c>
      <c r="V86" s="18">
        <f t="shared" ca="1" si="28"/>
        <v>8.9318367666711627</v>
      </c>
      <c r="W86" s="18">
        <f t="shared" ca="1" si="29"/>
        <v>11.582591979958783</v>
      </c>
      <c r="X86" s="18">
        <f t="shared" ca="1" si="20"/>
        <v>9.0188170584603551</v>
      </c>
      <c r="Y86" s="2">
        <f t="shared" ca="1" si="21"/>
        <v>0</v>
      </c>
      <c r="Z86" s="2">
        <f t="shared" ca="1" si="22"/>
        <v>0</v>
      </c>
      <c r="AA86" s="2">
        <f t="shared" ca="1" si="30"/>
        <v>0</v>
      </c>
      <c r="AB86" s="2">
        <f t="shared" ca="1" si="31"/>
        <v>0</v>
      </c>
      <c r="AC86" s="10">
        <f t="shared" si="32"/>
        <v>0.72000000000000042</v>
      </c>
      <c r="AD86" s="18">
        <f t="shared" si="23"/>
        <v>22.06207996182658</v>
      </c>
      <c r="AE86" s="18">
        <f t="shared" si="24"/>
        <v>15.972123158972337</v>
      </c>
      <c r="AF86" s="2">
        <f t="shared" si="33"/>
        <v>0</v>
      </c>
    </row>
    <row r="87" spans="16:32">
      <c r="P87" s="10">
        <f t="shared" ca="1" si="19"/>
        <v>0.38324999999999459</v>
      </c>
      <c r="Q87" s="10">
        <f t="shared" ca="1" si="17"/>
        <v>-1.5030059565266065</v>
      </c>
      <c r="R87" s="18">
        <f t="shared" ca="1" si="18"/>
        <v>-10.875142908421093</v>
      </c>
      <c r="S87" s="18">
        <f t="shared" ca="1" si="25"/>
        <v>30.060119130532129</v>
      </c>
      <c r="T87" s="18">
        <f t="shared" ca="1" si="26"/>
        <v>21.502858168421849</v>
      </c>
      <c r="U87" s="18">
        <f t="shared" ca="1" si="27"/>
        <v>11.631645030730072</v>
      </c>
      <c r="V87" s="18">
        <f t="shared" ca="1" si="28"/>
        <v>9.0448766844705908</v>
      </c>
      <c r="W87" s="18">
        <f t="shared" ca="1" si="29"/>
        <v>11.743461313013768</v>
      </c>
      <c r="X87" s="18">
        <f t="shared" ca="1" si="20"/>
        <v>9.1342193002445278</v>
      </c>
      <c r="Y87" s="2">
        <f t="shared" ca="1" si="21"/>
        <v>0</v>
      </c>
      <c r="Z87" s="2">
        <f t="shared" ca="1" si="22"/>
        <v>0</v>
      </c>
      <c r="AA87" s="2">
        <f t="shared" ca="1" si="30"/>
        <v>0</v>
      </c>
      <c r="AB87" s="2">
        <f t="shared" ca="1" si="31"/>
        <v>0</v>
      </c>
      <c r="AC87" s="10">
        <f t="shared" si="32"/>
        <v>0.73000000000000043</v>
      </c>
      <c r="AD87" s="18">
        <f t="shared" si="23"/>
        <v>22.368497739074172</v>
      </c>
      <c r="AE87" s="18">
        <f t="shared" si="24"/>
        <v>16.158188202846954</v>
      </c>
      <c r="AF87" s="2">
        <f t="shared" si="33"/>
        <v>0</v>
      </c>
    </row>
    <row r="88" spans="16:32">
      <c r="P88" s="10">
        <f t="shared" ca="1" si="19"/>
        <v>0.38849999999999452</v>
      </c>
      <c r="Q88" s="10">
        <f t="shared" ca="1" si="17"/>
        <v>-1.5026114174630183</v>
      </c>
      <c r="R88" s="18">
        <f t="shared" ca="1" si="18"/>
        <v>-10.872288183407633</v>
      </c>
      <c r="S88" s="18">
        <f t="shared" ca="1" si="25"/>
        <v>30.052228349260364</v>
      </c>
      <c r="T88" s="18">
        <f t="shared" ca="1" si="26"/>
        <v>21.44576366815264</v>
      </c>
      <c r="U88" s="18">
        <f t="shared" ca="1" si="27"/>
        <v>11.789439942864526</v>
      </c>
      <c r="V88" s="18">
        <f t="shared" ca="1" si="28"/>
        <v>9.1576168167915988</v>
      </c>
      <c r="W88" s="18">
        <f t="shared" ca="1" si="29"/>
        <v>11.90433064606875</v>
      </c>
      <c r="X88" s="18">
        <f t="shared" ca="1" si="20"/>
        <v>9.2493514295286996</v>
      </c>
      <c r="Y88" s="2">
        <f t="shared" ca="1" si="21"/>
        <v>0</v>
      </c>
      <c r="Z88" s="2">
        <f t="shared" ca="1" si="22"/>
        <v>0</v>
      </c>
      <c r="AA88" s="2">
        <f t="shared" ca="1" si="30"/>
        <v>0</v>
      </c>
      <c r="AB88" s="2">
        <f t="shared" ca="1" si="31"/>
        <v>0</v>
      </c>
      <c r="AC88" s="10">
        <f t="shared" si="32"/>
        <v>0.74000000000000044</v>
      </c>
      <c r="AD88" s="18">
        <f t="shared" si="23"/>
        <v>22.674915516321761</v>
      </c>
      <c r="AE88" s="18">
        <f t="shared" si="24"/>
        <v>16.343273246721573</v>
      </c>
      <c r="AF88" s="2">
        <f t="shared" si="33"/>
        <v>0</v>
      </c>
    </row>
    <row r="89" spans="16:32">
      <c r="P89" s="10">
        <f t="shared" ca="1" si="19"/>
        <v>0.39374999999999444</v>
      </c>
      <c r="Q89" s="10">
        <f t="shared" ca="1" si="17"/>
        <v>-1.5022169819659341</v>
      </c>
      <c r="R89" s="18">
        <f t="shared" ca="1" si="18"/>
        <v>-10.869434207759488</v>
      </c>
      <c r="S89" s="18">
        <f t="shared" ca="1" si="25"/>
        <v>30.044339639318682</v>
      </c>
      <c r="T89" s="18">
        <f t="shared" ca="1" si="26"/>
        <v>21.38868415518975</v>
      </c>
      <c r="U89" s="18">
        <f t="shared" ca="1" si="27"/>
        <v>11.947193433834544</v>
      </c>
      <c r="V89" s="18">
        <f t="shared" ca="1" si="28"/>
        <v>9.2700572423278711</v>
      </c>
      <c r="W89" s="18">
        <f t="shared" ca="1" si="29"/>
        <v>12.065199979123733</v>
      </c>
      <c r="X89" s="18">
        <f t="shared" ca="1" si="20"/>
        <v>9.3642134463128706</v>
      </c>
      <c r="Y89" s="2">
        <f t="shared" ca="1" si="21"/>
        <v>0</v>
      </c>
      <c r="Z89" s="2">
        <f t="shared" ca="1" si="22"/>
        <v>0</v>
      </c>
      <c r="AA89" s="2">
        <f t="shared" ca="1" si="30"/>
        <v>0</v>
      </c>
      <c r="AB89" s="2">
        <f t="shared" ca="1" si="31"/>
        <v>0</v>
      </c>
      <c r="AC89" s="10">
        <f t="shared" si="32"/>
        <v>0.75000000000000044</v>
      </c>
      <c r="AD89" s="18">
        <f t="shared" si="23"/>
        <v>22.981333293569353</v>
      </c>
      <c r="AE89" s="18">
        <f t="shared" si="24"/>
        <v>16.527378290596182</v>
      </c>
      <c r="AF89" s="2">
        <f t="shared" si="33"/>
        <v>0</v>
      </c>
    </row>
    <row r="90" spans="16:32">
      <c r="P90" s="10">
        <f t="shared" ca="1" si="19"/>
        <v>0.39899999999999436</v>
      </c>
      <c r="Q90" s="10">
        <f t="shared" ca="1" si="17"/>
        <v>-1.5018226500081682</v>
      </c>
      <c r="R90" s="18">
        <f t="shared" ca="1" si="18"/>
        <v>-10.866580981279952</v>
      </c>
      <c r="S90" s="18">
        <f t="shared" ca="1" si="25"/>
        <v>30.036453000163363</v>
      </c>
      <c r="T90" s="18">
        <f t="shared" ca="1" si="26"/>
        <v>21.331619625599014</v>
      </c>
      <c r="U90" s="18">
        <f t="shared" ca="1" si="27"/>
        <v>12.104905514513183</v>
      </c>
      <c r="V90" s="18">
        <f t="shared" ca="1" si="28"/>
        <v>9.3821980397524403</v>
      </c>
      <c r="W90" s="18">
        <f t="shared" ca="1" si="29"/>
        <v>12.226069312178716</v>
      </c>
      <c r="X90" s="18">
        <f t="shared" ca="1" si="20"/>
        <v>9.4788053505970442</v>
      </c>
      <c r="Y90" s="2">
        <f t="shared" ca="1" si="21"/>
        <v>0</v>
      </c>
      <c r="Z90" s="2">
        <f t="shared" ca="1" si="22"/>
        <v>0</v>
      </c>
      <c r="AA90" s="2">
        <f t="shared" ca="1" si="30"/>
        <v>0</v>
      </c>
      <c r="AB90" s="2">
        <f t="shared" ca="1" si="31"/>
        <v>0</v>
      </c>
      <c r="AC90" s="10">
        <f t="shared" si="32"/>
        <v>0.76000000000000045</v>
      </c>
      <c r="AD90" s="18">
        <f t="shared" si="23"/>
        <v>23.287751070816945</v>
      </c>
      <c r="AE90" s="18">
        <f t="shared" si="24"/>
        <v>16.7105033344708</v>
      </c>
      <c r="AF90" s="2">
        <f t="shared" si="33"/>
        <v>0</v>
      </c>
    </row>
    <row r="91" spans="16:32">
      <c r="P91" s="10">
        <f t="shared" ca="1" si="19"/>
        <v>0.40424999999999428</v>
      </c>
      <c r="Q91" s="10">
        <f t="shared" ca="1" si="17"/>
        <v>-1.5014284215625411</v>
      </c>
      <c r="R91" s="18">
        <f t="shared" ca="1" si="18"/>
        <v>-10.863728503772366</v>
      </c>
      <c r="S91" s="18">
        <f t="shared" ca="1" si="25"/>
        <v>30.028568431250818</v>
      </c>
      <c r="T91" s="18">
        <f t="shared" ca="1" si="26"/>
        <v>21.274570075447294</v>
      </c>
      <c r="U91" s="18">
        <f t="shared" ca="1" si="27"/>
        <v>12.262576195770643</v>
      </c>
      <c r="V91" s="18">
        <f t="shared" ca="1" si="28"/>
        <v>9.4940392877176851</v>
      </c>
      <c r="W91" s="18">
        <f t="shared" ca="1" si="29"/>
        <v>12.386938645233698</v>
      </c>
      <c r="X91" s="18">
        <f t="shared" ca="1" si="20"/>
        <v>9.5931271423812152</v>
      </c>
      <c r="Y91" s="2">
        <f t="shared" ca="1" si="21"/>
        <v>0</v>
      </c>
      <c r="Z91" s="2">
        <f t="shared" ca="1" si="22"/>
        <v>0</v>
      </c>
      <c r="AA91" s="2">
        <f t="shared" ca="1" si="30"/>
        <v>0</v>
      </c>
      <c r="AB91" s="2">
        <f t="shared" ca="1" si="31"/>
        <v>0</v>
      </c>
      <c r="AC91" s="10">
        <f t="shared" si="32"/>
        <v>0.77000000000000046</v>
      </c>
      <c r="AD91" s="18">
        <f t="shared" si="23"/>
        <v>23.594168848064538</v>
      </c>
      <c r="AE91" s="18">
        <f t="shared" si="24"/>
        <v>16.892648378345417</v>
      </c>
      <c r="AF91" s="2">
        <f t="shared" si="33"/>
        <v>0</v>
      </c>
    </row>
    <row r="92" spans="16:32">
      <c r="P92" s="10">
        <f t="shared" ca="1" si="19"/>
        <v>0.4094999999999942</v>
      </c>
      <c r="Q92" s="10">
        <f t="shared" ca="1" si="17"/>
        <v>-1.5010342966018808</v>
      </c>
      <c r="R92" s="18">
        <f t="shared" ca="1" si="18"/>
        <v>-10.860876775040126</v>
      </c>
      <c r="S92" s="18">
        <f t="shared" ca="1" si="25"/>
        <v>30.020685932037615</v>
      </c>
      <c r="T92" s="18">
        <f t="shared" ca="1" si="26"/>
        <v>21.217535500802491</v>
      </c>
      <c r="U92" s="18">
        <f t="shared" ca="1" si="27"/>
        <v>12.420205488474274</v>
      </c>
      <c r="V92" s="18">
        <f t="shared" ca="1" si="28"/>
        <v>9.6055810648553397</v>
      </c>
      <c r="W92" s="18">
        <f t="shared" ca="1" si="29"/>
        <v>12.547807978288683</v>
      </c>
      <c r="X92" s="18">
        <f t="shared" ca="1" si="20"/>
        <v>9.7071788216653871</v>
      </c>
      <c r="Y92" s="2">
        <f t="shared" ca="1" si="21"/>
        <v>0</v>
      </c>
      <c r="Z92" s="2">
        <f t="shared" ca="1" si="22"/>
        <v>0</v>
      </c>
      <c r="AA92" s="2">
        <f t="shared" ca="1" si="30"/>
        <v>0</v>
      </c>
      <c r="AB92" s="2">
        <f t="shared" ca="1" si="31"/>
        <v>0</v>
      </c>
      <c r="AC92" s="10">
        <f t="shared" si="32"/>
        <v>0.78000000000000047</v>
      </c>
      <c r="AD92" s="18">
        <f t="shared" si="23"/>
        <v>23.900586625312126</v>
      </c>
      <c r="AE92" s="18">
        <f t="shared" si="24"/>
        <v>17.073813422220034</v>
      </c>
      <c r="AF92" s="2">
        <f t="shared" si="33"/>
        <v>0</v>
      </c>
    </row>
    <row r="93" spans="16:32">
      <c r="P93" s="10">
        <f t="shared" ca="1" si="19"/>
        <v>0.41474999999999412</v>
      </c>
      <c r="Q93" s="10">
        <f t="shared" ca="1" si="17"/>
        <v>-1.5006402750990229</v>
      </c>
      <c r="R93" s="18">
        <f t="shared" ca="1" si="18"/>
        <v>-10.858025794886677</v>
      </c>
      <c r="S93" s="18">
        <f t="shared" ca="1" si="25"/>
        <v>30.012805501980456</v>
      </c>
      <c r="T93" s="18">
        <f t="shared" ca="1" si="26"/>
        <v>21.160515897733532</v>
      </c>
      <c r="U93" s="18">
        <f t="shared" ca="1" si="27"/>
        <v>12.577793403488569</v>
      </c>
      <c r="V93" s="18">
        <f t="shared" ca="1" si="28"/>
        <v>9.7168234497764949</v>
      </c>
      <c r="W93" s="18">
        <f t="shared" ca="1" si="29"/>
        <v>12.708677311343665</v>
      </c>
      <c r="X93" s="18">
        <f t="shared" ca="1" si="20"/>
        <v>9.82096038844956</v>
      </c>
      <c r="Y93" s="2">
        <f t="shared" ca="1" si="21"/>
        <v>0</v>
      </c>
      <c r="Z93" s="2">
        <f t="shared" ca="1" si="22"/>
        <v>0</v>
      </c>
      <c r="AA93" s="2">
        <f t="shared" ca="1" si="30"/>
        <v>0</v>
      </c>
      <c r="AB93" s="2">
        <f t="shared" ca="1" si="31"/>
        <v>0</v>
      </c>
      <c r="AC93" s="10">
        <f t="shared" si="32"/>
        <v>0.79000000000000048</v>
      </c>
      <c r="AD93" s="18">
        <f t="shared" si="23"/>
        <v>24.207004402559718</v>
      </c>
      <c r="AE93" s="18">
        <f t="shared" si="24"/>
        <v>17.25399846609465</v>
      </c>
      <c r="AF93" s="2">
        <f t="shared" si="33"/>
        <v>0</v>
      </c>
    </row>
    <row r="94" spans="16:32">
      <c r="P94" s="10">
        <f t="shared" ca="1" si="19"/>
        <v>0.41999999999999404</v>
      </c>
      <c r="Q94" s="10">
        <f t="shared" ca="1" si="17"/>
        <v>-1.5002463570268094</v>
      </c>
      <c r="R94" s="18">
        <f t="shared" ca="1" si="18"/>
        <v>-10.85517556311552</v>
      </c>
      <c r="S94" s="18">
        <f t="shared" ca="1" si="25"/>
        <v>30.004927140536186</v>
      </c>
      <c r="T94" s="18">
        <f t="shared" ca="1" si="26"/>
        <v>21.103511262310377</v>
      </c>
      <c r="U94" s="18">
        <f t="shared" ca="1" si="27"/>
        <v>12.735339951675174</v>
      </c>
      <c r="V94" s="18">
        <f t="shared" ca="1" si="28"/>
        <v>9.8277665210716076</v>
      </c>
      <c r="W94" s="18">
        <f t="shared" ca="1" si="29"/>
        <v>12.869546644398648</v>
      </c>
      <c r="X94" s="18">
        <f t="shared" ca="1" si="20"/>
        <v>9.934471842733732</v>
      </c>
      <c r="Y94" s="2">
        <f t="shared" ca="1" si="21"/>
        <v>0</v>
      </c>
      <c r="Z94" s="2">
        <f t="shared" ca="1" si="22"/>
        <v>0</v>
      </c>
      <c r="AA94" s="2">
        <f t="shared" ca="1" si="30"/>
        <v>0</v>
      </c>
      <c r="AB94" s="2">
        <f t="shared" ca="1" si="31"/>
        <v>0</v>
      </c>
      <c r="AC94" s="10">
        <f t="shared" si="32"/>
        <v>0.80000000000000049</v>
      </c>
      <c r="AD94" s="18">
        <f t="shared" si="23"/>
        <v>24.513422179807311</v>
      </c>
      <c r="AE94" s="18">
        <f t="shared" si="24"/>
        <v>17.433203509969267</v>
      </c>
      <c r="AF94" s="2">
        <f t="shared" si="33"/>
        <v>0</v>
      </c>
    </row>
    <row r="95" spans="16:32">
      <c r="P95" s="10">
        <f t="shared" ca="1" si="19"/>
        <v>0.42524999999999397</v>
      </c>
      <c r="Q95" s="10">
        <f t="shared" ca="1" si="17"/>
        <v>-1.4998525423580897</v>
      </c>
      <c r="R95" s="18">
        <f t="shared" ca="1" si="18"/>
        <v>-10.852326079530203</v>
      </c>
      <c r="S95" s="18">
        <f t="shared" ca="1" si="25"/>
        <v>29.997050847161795</v>
      </c>
      <c r="T95" s="18">
        <f t="shared" ca="1" si="26"/>
        <v>21.046521590604023</v>
      </c>
      <c r="U95" s="18">
        <f t="shared" ca="1" si="27"/>
        <v>12.892845143892879</v>
      </c>
      <c r="V95" s="18">
        <f t="shared" ca="1" si="28"/>
        <v>9.9384103573105058</v>
      </c>
      <c r="W95" s="18">
        <f t="shared" ca="1" si="29"/>
        <v>13.030415977453631</v>
      </c>
      <c r="X95" s="18">
        <f t="shared" ca="1" si="20"/>
        <v>10.047713184517903</v>
      </c>
      <c r="Y95" s="2">
        <f t="shared" ca="1" si="21"/>
        <v>0</v>
      </c>
      <c r="Z95" s="2">
        <f t="shared" ca="1" si="22"/>
        <v>0</v>
      </c>
      <c r="AA95" s="2">
        <f t="shared" ca="1" si="30"/>
        <v>0</v>
      </c>
      <c r="AB95" s="2">
        <f t="shared" ca="1" si="31"/>
        <v>0</v>
      </c>
      <c r="AC95" s="10">
        <f t="shared" si="32"/>
        <v>0.8100000000000005</v>
      </c>
      <c r="AD95" s="18">
        <f t="shared" si="23"/>
        <v>24.819839957054903</v>
      </c>
      <c r="AE95" s="18">
        <f t="shared" si="24"/>
        <v>17.611428553843879</v>
      </c>
      <c r="AF95" s="2">
        <f t="shared" si="33"/>
        <v>0</v>
      </c>
    </row>
    <row r="96" spans="16:32">
      <c r="P96" s="10">
        <f t="shared" ca="1" si="19"/>
        <v>0.43049999999999389</v>
      </c>
      <c r="Q96" s="10">
        <f t="shared" ca="1" si="17"/>
        <v>-1.4994588310657209</v>
      </c>
      <c r="R96" s="18">
        <f t="shared" ca="1" si="18"/>
        <v>-10.849477343934325</v>
      </c>
      <c r="S96" s="18">
        <f t="shared" ca="1" si="25"/>
        <v>29.989176621314414</v>
      </c>
      <c r="T96" s="18">
        <f t="shared" ca="1" si="26"/>
        <v>20.98954687868649</v>
      </c>
      <c r="U96" s="18">
        <f t="shared" ca="1" si="27"/>
        <v>13.050308990997628</v>
      </c>
      <c r="V96" s="18">
        <f t="shared" ca="1" si="28"/>
        <v>10.048755037042392</v>
      </c>
      <c r="W96" s="18">
        <f t="shared" ca="1" si="29"/>
        <v>13.191285310508613</v>
      </c>
      <c r="X96" s="18">
        <f t="shared" ca="1" si="20"/>
        <v>10.160684413802075</v>
      </c>
      <c r="Y96" s="2">
        <f t="shared" ca="1" si="21"/>
        <v>0</v>
      </c>
      <c r="Z96" s="2">
        <f t="shared" ca="1" si="22"/>
        <v>0</v>
      </c>
      <c r="AA96" s="2">
        <f t="shared" ca="1" si="30"/>
        <v>0</v>
      </c>
      <c r="AB96" s="2">
        <f t="shared" ca="1" si="31"/>
        <v>0</v>
      </c>
      <c r="AC96" s="10">
        <f t="shared" si="32"/>
        <v>0.82000000000000051</v>
      </c>
      <c r="AD96" s="18">
        <f t="shared" si="23"/>
        <v>25.126257734302495</v>
      </c>
      <c r="AE96" s="18">
        <f t="shared" si="24"/>
        <v>17.788673597718496</v>
      </c>
      <c r="AF96" s="2">
        <f t="shared" si="33"/>
        <v>0</v>
      </c>
    </row>
    <row r="97" spans="16:32">
      <c r="P97" s="10">
        <f t="shared" ca="1" si="19"/>
        <v>0.43574999999999381</v>
      </c>
      <c r="Q97" s="10">
        <f t="shared" ca="1" si="17"/>
        <v>-1.4990652231225661</v>
      </c>
      <c r="R97" s="18">
        <f t="shared" ca="1" si="18"/>
        <v>-10.846629356131542</v>
      </c>
      <c r="S97" s="18">
        <f t="shared" ca="1" si="25"/>
        <v>29.98130446245132</v>
      </c>
      <c r="T97" s="18">
        <f t="shared" ca="1" si="26"/>
        <v>20.932587122630835</v>
      </c>
      <c r="U97" s="18">
        <f t="shared" ca="1" si="27"/>
        <v>13.207731503842512</v>
      </c>
      <c r="V97" s="18">
        <f t="shared" ca="1" si="28"/>
        <v>10.158800638795849</v>
      </c>
      <c r="W97" s="18">
        <f t="shared" ca="1" si="29"/>
        <v>13.352154643563596</v>
      </c>
      <c r="X97" s="18">
        <f t="shared" ca="1" si="20"/>
        <v>10.273385530586246</v>
      </c>
      <c r="Y97" s="2">
        <f t="shared" ca="1" si="21"/>
        <v>0</v>
      </c>
      <c r="Z97" s="2">
        <f t="shared" ca="1" si="22"/>
        <v>0</v>
      </c>
      <c r="AA97" s="2">
        <f t="shared" ca="1" si="30"/>
        <v>0</v>
      </c>
      <c r="AB97" s="2">
        <f t="shared" ca="1" si="31"/>
        <v>0</v>
      </c>
      <c r="AC97" s="10">
        <f t="shared" si="32"/>
        <v>0.83000000000000052</v>
      </c>
      <c r="AD97" s="18">
        <f t="shared" si="23"/>
        <v>25.432675511550084</v>
      </c>
      <c r="AE97" s="18">
        <f t="shared" si="24"/>
        <v>17.964938641593111</v>
      </c>
      <c r="AF97" s="2">
        <f t="shared" si="33"/>
        <v>0</v>
      </c>
    </row>
    <row r="98" spans="16:32">
      <c r="P98" s="10">
        <f t="shared" ca="1" si="19"/>
        <v>0.44099999999999373</v>
      </c>
      <c r="Q98" s="10">
        <f t="shared" ca="1" si="17"/>
        <v>-1.4986717185014964</v>
      </c>
      <c r="R98" s="18">
        <f t="shared" ca="1" si="18"/>
        <v>-10.843782115925558</v>
      </c>
      <c r="S98" s="18">
        <f t="shared" ca="1" si="25"/>
        <v>29.973434370029928</v>
      </c>
      <c r="T98" s="18">
        <f t="shared" ca="1" si="26"/>
        <v>20.875642318511144</v>
      </c>
      <c r="U98" s="18">
        <f t="shared" ca="1" si="27"/>
        <v>13.365112693277773</v>
      </c>
      <c r="V98" s="18">
        <f t="shared" ca="1" si="28"/>
        <v>10.268547241078846</v>
      </c>
      <c r="W98" s="18">
        <f t="shared" ca="1" si="29"/>
        <v>13.51302397661858</v>
      </c>
      <c r="X98" s="18">
        <f t="shared" ca="1" si="20"/>
        <v>10.385816534870418</v>
      </c>
      <c r="Y98" s="2">
        <f t="shared" ca="1" si="21"/>
        <v>0</v>
      </c>
      <c r="Z98" s="2">
        <f t="shared" ca="1" si="22"/>
        <v>0</v>
      </c>
      <c r="AA98" s="2">
        <f t="shared" ca="1" si="30"/>
        <v>0</v>
      </c>
      <c r="AB98" s="2">
        <f t="shared" ca="1" si="31"/>
        <v>0</v>
      </c>
      <c r="AC98" s="10">
        <f t="shared" si="32"/>
        <v>0.84000000000000052</v>
      </c>
      <c r="AD98" s="18">
        <f t="shared" si="23"/>
        <v>25.739093288797676</v>
      </c>
      <c r="AE98" s="18">
        <f t="shared" si="24"/>
        <v>18.140223685467728</v>
      </c>
      <c r="AF98" s="2">
        <f t="shared" si="33"/>
        <v>0</v>
      </c>
    </row>
    <row r="99" spans="16:32">
      <c r="P99" s="10">
        <f t="shared" ca="1" si="19"/>
        <v>0.44624999999999365</v>
      </c>
      <c r="Q99" s="10">
        <f t="shared" ca="1" si="17"/>
        <v>-1.49827831717539</v>
      </c>
      <c r="R99" s="18">
        <f t="shared" ca="1" si="18"/>
        <v>-10.840935623120128</v>
      </c>
      <c r="S99" s="18">
        <f t="shared" ca="1" si="25"/>
        <v>29.965566343507795</v>
      </c>
      <c r="T99" s="18">
        <f t="shared" ca="1" si="26"/>
        <v>20.818712462402534</v>
      </c>
      <c r="U99" s="18">
        <f t="shared" ca="1" si="27"/>
        <v>13.522452570150808</v>
      </c>
      <c r="V99" s="18">
        <f t="shared" ca="1" si="28"/>
        <v>10.377994922378743</v>
      </c>
      <c r="W99" s="18">
        <f t="shared" ca="1" si="29"/>
        <v>13.673893309673563</v>
      </c>
      <c r="X99" s="18">
        <f t="shared" ca="1" si="20"/>
        <v>10.497977426654591</v>
      </c>
      <c r="Y99" s="2">
        <f t="shared" ca="1" si="21"/>
        <v>0</v>
      </c>
      <c r="Z99" s="2">
        <f t="shared" ca="1" si="22"/>
        <v>0</v>
      </c>
      <c r="AA99" s="2">
        <f t="shared" ca="1" si="30"/>
        <v>0</v>
      </c>
      <c r="AB99" s="2">
        <f t="shared" ca="1" si="31"/>
        <v>0</v>
      </c>
      <c r="AC99" s="10">
        <f t="shared" si="32"/>
        <v>0.85000000000000053</v>
      </c>
      <c r="AD99" s="18">
        <f t="shared" si="23"/>
        <v>26.045511066045268</v>
      </c>
      <c r="AE99" s="18">
        <f t="shared" si="24"/>
        <v>18.314528729342346</v>
      </c>
      <c r="AF99" s="2">
        <f t="shared" si="33"/>
        <v>0</v>
      </c>
    </row>
    <row r="100" spans="16:32">
      <c r="P100" s="10">
        <f t="shared" ca="1" si="19"/>
        <v>0.45149999999999357</v>
      </c>
      <c r="Q100" s="10">
        <f t="shared" ca="1" si="17"/>
        <v>-1.4978850191171313</v>
      </c>
      <c r="R100" s="18">
        <f t="shared" ca="1" si="18"/>
        <v>-10.838089877519058</v>
      </c>
      <c r="S100" s="18">
        <f t="shared" ca="1" si="25"/>
        <v>29.957700382342626</v>
      </c>
      <c r="T100" s="18">
        <f t="shared" ca="1" si="26"/>
        <v>20.761797550381154</v>
      </c>
      <c r="U100" s="18">
        <f t="shared" ca="1" si="27"/>
        <v>13.679751145306163</v>
      </c>
      <c r="V100" s="18">
        <f t="shared" ca="1" si="28"/>
        <v>10.487143761162299</v>
      </c>
      <c r="W100" s="18">
        <f t="shared" ca="1" si="29"/>
        <v>13.834762642728546</v>
      </c>
      <c r="X100" s="18">
        <f t="shared" ca="1" si="20"/>
        <v>10.609868205938763</v>
      </c>
      <c r="Y100" s="2">
        <f t="shared" ca="1" si="21"/>
        <v>0</v>
      </c>
      <c r="Z100" s="2">
        <f t="shared" ca="1" si="22"/>
        <v>0</v>
      </c>
      <c r="AA100" s="2">
        <f t="shared" ca="1" si="30"/>
        <v>0</v>
      </c>
      <c r="AB100" s="2">
        <f t="shared" ca="1" si="31"/>
        <v>0</v>
      </c>
      <c r="AC100" s="10">
        <f t="shared" si="32"/>
        <v>0.86000000000000054</v>
      </c>
      <c r="AD100" s="18">
        <f t="shared" si="23"/>
        <v>26.35192884329286</v>
      </c>
      <c r="AE100" s="18">
        <f t="shared" si="24"/>
        <v>18.487853773216958</v>
      </c>
      <c r="AF100" s="2">
        <f t="shared" si="33"/>
        <v>0</v>
      </c>
    </row>
    <row r="101" spans="16:32">
      <c r="P101" s="10">
        <f t="shared" ca="1" si="19"/>
        <v>0.45674999999999349</v>
      </c>
      <c r="Q101" s="10">
        <f t="shared" ca="1" si="17"/>
        <v>-1.4974918242996131</v>
      </c>
      <c r="R101" s="18">
        <f t="shared" ca="1" si="18"/>
        <v>-10.835244878926209</v>
      </c>
      <c r="S101" s="18">
        <f t="shared" ca="1" si="25"/>
        <v>29.949836485992261</v>
      </c>
      <c r="T101" s="18">
        <f t="shared" ca="1" si="26"/>
        <v>20.704897578524179</v>
      </c>
      <c r="U101" s="18">
        <f t="shared" ca="1" si="27"/>
        <v>13.83700842958554</v>
      </c>
      <c r="V101" s="18">
        <f t="shared" ca="1" si="28"/>
        <v>10.595993835875674</v>
      </c>
      <c r="W101" s="18">
        <f t="shared" ca="1" si="29"/>
        <v>13.995631975783528</v>
      </c>
      <c r="X101" s="18">
        <f t="shared" ca="1" si="20"/>
        <v>10.721488872722933</v>
      </c>
      <c r="Y101" s="2">
        <f t="shared" ca="1" si="21"/>
        <v>0</v>
      </c>
      <c r="Z101" s="2">
        <f t="shared" ca="1" si="22"/>
        <v>0</v>
      </c>
      <c r="AA101" s="2">
        <f t="shared" ca="1" si="30"/>
        <v>0</v>
      </c>
      <c r="AB101" s="2">
        <f t="shared" ca="1" si="31"/>
        <v>0</v>
      </c>
      <c r="AC101" s="10">
        <f t="shared" si="32"/>
        <v>0.87000000000000055</v>
      </c>
      <c r="AD101" s="18">
        <f t="shared" si="23"/>
        <v>26.658346620540453</v>
      </c>
      <c r="AE101" s="18">
        <f t="shared" si="24"/>
        <v>18.660198817091576</v>
      </c>
      <c r="AF101" s="2">
        <f t="shared" si="33"/>
        <v>0</v>
      </c>
    </row>
    <row r="102" spans="16:32">
      <c r="P102" s="10">
        <f t="shared" ca="1" si="19"/>
        <v>0.46199999999999342</v>
      </c>
      <c r="Q102" s="10">
        <f t="shared" ca="1" si="17"/>
        <v>-1.4970987326957346</v>
      </c>
      <c r="R102" s="18">
        <f t="shared" ca="1" si="18"/>
        <v>-10.832400627145491</v>
      </c>
      <c r="S102" s="18">
        <f t="shared" ca="1" si="25"/>
        <v>29.941974653914688</v>
      </c>
      <c r="T102" s="18">
        <f t="shared" ca="1" si="26"/>
        <v>20.648012542909818</v>
      </c>
      <c r="U102" s="18">
        <f t="shared" ca="1" si="27"/>
        <v>13.994224433827792</v>
      </c>
      <c r="V102" s="18">
        <f t="shared" ca="1" si="28"/>
        <v>10.704545224944438</v>
      </c>
      <c r="W102" s="18">
        <f t="shared" ca="1" si="29"/>
        <v>14.156501308838511</v>
      </c>
      <c r="X102" s="18">
        <f t="shared" ca="1" si="20"/>
        <v>10.832839427007105</v>
      </c>
      <c r="Y102" s="2">
        <f t="shared" ca="1" si="21"/>
        <v>0</v>
      </c>
      <c r="Z102" s="2">
        <f t="shared" ca="1" si="22"/>
        <v>0</v>
      </c>
      <c r="AA102" s="2">
        <f t="shared" ca="1" si="30"/>
        <v>0</v>
      </c>
      <c r="AB102" s="2">
        <f t="shared" ca="1" si="31"/>
        <v>0</v>
      </c>
      <c r="AC102" s="10">
        <f t="shared" si="32"/>
        <v>0.88000000000000056</v>
      </c>
      <c r="AD102" s="18">
        <f t="shared" si="23"/>
        <v>26.964764397788041</v>
      </c>
      <c r="AE102" s="18">
        <f t="shared" si="24"/>
        <v>18.831563860966192</v>
      </c>
      <c r="AF102" s="2">
        <f t="shared" si="33"/>
        <v>0</v>
      </c>
    </row>
    <row r="103" spans="16:32">
      <c r="P103" s="10">
        <f t="shared" ca="1" si="19"/>
        <v>0.46724999999999334</v>
      </c>
      <c r="Q103" s="10">
        <f t="shared" ca="1" si="17"/>
        <v>-1.496705744278402</v>
      </c>
      <c r="R103" s="18">
        <f t="shared" ca="1" si="18"/>
        <v>-10.829557121980866</v>
      </c>
      <c r="S103" s="18">
        <f t="shared" ca="1" si="25"/>
        <v>29.934114885568036</v>
      </c>
      <c r="T103" s="18">
        <f t="shared" ca="1" si="26"/>
        <v>20.591142439617304</v>
      </c>
      <c r="U103" s="18">
        <f t="shared" ca="1" si="27"/>
        <v>14.151399168868933</v>
      </c>
      <c r="V103" s="18">
        <f t="shared" ca="1" si="28"/>
        <v>10.812798006773569</v>
      </c>
      <c r="W103" s="18">
        <f t="shared" ca="1" si="29"/>
        <v>14.317370641893495</v>
      </c>
      <c r="X103" s="18">
        <f t="shared" ca="1" si="20"/>
        <v>10.943919868791276</v>
      </c>
      <c r="Y103" s="2">
        <f t="shared" ca="1" si="21"/>
        <v>0</v>
      </c>
      <c r="Z103" s="2">
        <f t="shared" ca="1" si="22"/>
        <v>0</v>
      </c>
      <c r="AA103" s="2">
        <f t="shared" ca="1" si="30"/>
        <v>0</v>
      </c>
      <c r="AB103" s="2">
        <f t="shared" ca="1" si="31"/>
        <v>0</v>
      </c>
      <c r="AC103" s="10">
        <f t="shared" si="32"/>
        <v>0.89000000000000057</v>
      </c>
      <c r="AD103" s="18">
        <f t="shared" si="23"/>
        <v>27.271182175035634</v>
      </c>
      <c r="AE103" s="18">
        <f t="shared" si="24"/>
        <v>19.001948904840809</v>
      </c>
      <c r="AF103" s="2">
        <f t="shared" si="33"/>
        <v>0</v>
      </c>
    </row>
    <row r="104" spans="16:32">
      <c r="P104" s="10">
        <f t="shared" ca="1" si="19"/>
        <v>0.47249999999999326</v>
      </c>
      <c r="Q104" s="10">
        <f t="shared" ca="1" si="17"/>
        <v>-1.4963128590205288</v>
      </c>
      <c r="R104" s="18">
        <f t="shared" ca="1" si="18"/>
        <v>-10.826714363236347</v>
      </c>
      <c r="S104" s="18">
        <f t="shared" ca="1" si="25"/>
        <v>29.926257180410573</v>
      </c>
      <c r="T104" s="18">
        <f t="shared" ca="1" si="26"/>
        <v>20.534287264726906</v>
      </c>
      <c r="U104" s="18">
        <f t="shared" ca="1" si="27"/>
        <v>14.308532645542124</v>
      </c>
      <c r="V104" s="18">
        <f t="shared" ca="1" si="28"/>
        <v>10.920752259747472</v>
      </c>
      <c r="W104" s="18">
        <f t="shared" ca="1" si="29"/>
        <v>14.478239974948478</v>
      </c>
      <c r="X104" s="18">
        <f t="shared" ca="1" si="20"/>
        <v>11.054730198075449</v>
      </c>
      <c r="Y104" s="2">
        <f t="shared" ca="1" si="21"/>
        <v>0</v>
      </c>
      <c r="Z104" s="2">
        <f t="shared" ca="1" si="22"/>
        <v>0</v>
      </c>
      <c r="AA104" s="2">
        <f t="shared" ca="1" si="30"/>
        <v>0</v>
      </c>
      <c r="AB104" s="2">
        <f t="shared" ca="1" si="31"/>
        <v>0</v>
      </c>
      <c r="AC104" s="10">
        <f t="shared" si="32"/>
        <v>0.90000000000000058</v>
      </c>
      <c r="AD104" s="18">
        <f t="shared" si="23"/>
        <v>27.577599952283226</v>
      </c>
      <c r="AE104" s="18">
        <f t="shared" si="24"/>
        <v>19.171353948715424</v>
      </c>
      <c r="AF104" s="2">
        <f t="shared" si="33"/>
        <v>0</v>
      </c>
    </row>
    <row r="105" spans="16:32">
      <c r="P105" s="10">
        <f t="shared" ca="1" si="19"/>
        <v>0.47774999999999318</v>
      </c>
      <c r="Q105" s="10">
        <f t="shared" ca="1" si="17"/>
        <v>-1.495920076895036</v>
      </c>
      <c r="R105" s="18">
        <f t="shared" ca="1" si="18"/>
        <v>-10.823872350715996</v>
      </c>
      <c r="S105" s="18">
        <f t="shared" ca="1" si="25"/>
        <v>29.918401537900717</v>
      </c>
      <c r="T105" s="18">
        <f t="shared" ca="1" si="26"/>
        <v>20.477447014319917</v>
      </c>
      <c r="U105" s="18">
        <f t="shared" ca="1" si="27"/>
        <v>14.465624874677689</v>
      </c>
      <c r="V105" s="18">
        <f t="shared" ca="1" si="28"/>
        <v>11.028408062229968</v>
      </c>
      <c r="W105" s="18">
        <f t="shared" ca="1" si="29"/>
        <v>14.63910930800346</v>
      </c>
      <c r="X105" s="18">
        <f t="shared" ca="1" si="20"/>
        <v>11.165270414859622</v>
      </c>
      <c r="Y105" s="2">
        <f t="shared" ca="1" si="21"/>
        <v>0</v>
      </c>
      <c r="Z105" s="2">
        <f t="shared" ca="1" si="22"/>
        <v>0</v>
      </c>
      <c r="AA105" s="2">
        <f t="shared" ca="1" si="30"/>
        <v>0</v>
      </c>
      <c r="AB105" s="2">
        <f t="shared" ca="1" si="31"/>
        <v>0</v>
      </c>
      <c r="AC105" s="10">
        <f t="shared" si="32"/>
        <v>0.91000000000000059</v>
      </c>
      <c r="AD105" s="18">
        <f t="shared" si="23"/>
        <v>27.884017729530818</v>
      </c>
      <c r="AE105" s="18">
        <f t="shared" si="24"/>
        <v>19.339778992590038</v>
      </c>
      <c r="AF105" s="2">
        <f t="shared" si="33"/>
        <v>0</v>
      </c>
    </row>
    <row r="106" spans="16:32">
      <c r="P106" s="10">
        <f t="shared" ca="1" si="19"/>
        <v>0.4829999999999931</v>
      </c>
      <c r="Q106" s="10">
        <f t="shared" ca="1" si="17"/>
        <v>-1.4955273978748511</v>
      </c>
      <c r="R106" s="18">
        <f t="shared" ca="1" si="18"/>
        <v>-10.821031084223934</v>
      </c>
      <c r="S106" s="18">
        <f t="shared" ca="1" si="25"/>
        <v>29.91054795749702</v>
      </c>
      <c r="T106" s="18">
        <f t="shared" ca="1" si="26"/>
        <v>20.420621684478657</v>
      </c>
      <c r="U106" s="18">
        <f t="shared" ca="1" si="27"/>
        <v>14.622675867103107</v>
      </c>
      <c r="V106" s="18">
        <f t="shared" ca="1" si="28"/>
        <v>11.135765492564312</v>
      </c>
      <c r="W106" s="18">
        <f t="shared" ca="1" si="29"/>
        <v>14.799978641058443</v>
      </c>
      <c r="X106" s="18">
        <f t="shared" ca="1" si="20"/>
        <v>11.275540519143792</v>
      </c>
      <c r="Y106" s="2">
        <f t="shared" ca="1" si="21"/>
        <v>0</v>
      </c>
      <c r="Z106" s="2">
        <f t="shared" ca="1" si="22"/>
        <v>0</v>
      </c>
      <c r="AA106" s="2">
        <f t="shared" ca="1" si="30"/>
        <v>0</v>
      </c>
      <c r="AB106" s="2">
        <f t="shared" ca="1" si="31"/>
        <v>0</v>
      </c>
      <c r="AC106" s="10">
        <f t="shared" si="32"/>
        <v>0.9200000000000006</v>
      </c>
      <c r="AD106" s="18">
        <f t="shared" si="23"/>
        <v>28.190435506778407</v>
      </c>
      <c r="AE106" s="18">
        <f t="shared" si="24"/>
        <v>19.507224036464653</v>
      </c>
      <c r="AF106" s="2">
        <f t="shared" si="33"/>
        <v>0</v>
      </c>
    </row>
    <row r="107" spans="16:32">
      <c r="P107" s="10">
        <f t="shared" ca="1" si="19"/>
        <v>0.48824999999999302</v>
      </c>
      <c r="Q107" s="10">
        <f t="shared" ca="1" si="17"/>
        <v>-1.4951348219329088</v>
      </c>
      <c r="R107" s="18">
        <f t="shared" ca="1" si="18"/>
        <v>-10.818190563564325</v>
      </c>
      <c r="S107" s="18">
        <f t="shared" ca="1" si="25"/>
        <v>29.902696438658175</v>
      </c>
      <c r="T107" s="18">
        <f t="shared" ca="1" si="26"/>
        <v>20.363811271286483</v>
      </c>
      <c r="U107" s="18">
        <f t="shared" ca="1" si="27"/>
        <v>14.779685633643012</v>
      </c>
      <c r="V107" s="18">
        <f t="shared" ca="1" si="28"/>
        <v>11.242824629073196</v>
      </c>
      <c r="W107" s="18">
        <f t="shared" ca="1" si="29"/>
        <v>14.960847974113426</v>
      </c>
      <c r="X107" s="18">
        <f t="shared" ca="1" si="20"/>
        <v>11.385540510927965</v>
      </c>
      <c r="Y107" s="2">
        <f t="shared" ca="1" si="21"/>
        <v>0</v>
      </c>
      <c r="Z107" s="2">
        <f t="shared" ca="1" si="22"/>
        <v>0</v>
      </c>
      <c r="AA107" s="2">
        <f t="shared" ca="1" si="30"/>
        <v>0</v>
      </c>
      <c r="AB107" s="2">
        <f t="shared" ca="1" si="31"/>
        <v>0</v>
      </c>
      <c r="AC107" s="10">
        <f t="shared" si="32"/>
        <v>0.9300000000000006</v>
      </c>
      <c r="AD107" s="18">
        <f t="shared" si="23"/>
        <v>28.496853284025999</v>
      </c>
      <c r="AE107" s="18">
        <f t="shared" si="24"/>
        <v>19.673689080339269</v>
      </c>
      <c r="AF107" s="2">
        <f t="shared" si="33"/>
        <v>0</v>
      </c>
    </row>
    <row r="108" spans="16:32">
      <c r="P108" s="10">
        <f t="shared" ca="1" si="19"/>
        <v>0.49349999999999294</v>
      </c>
      <c r="Q108" s="10">
        <f t="shared" ca="1" si="17"/>
        <v>-1.4947423490421514</v>
      </c>
      <c r="R108" s="18">
        <f t="shared" ca="1" si="18"/>
        <v>-10.815350788541389</v>
      </c>
      <c r="S108" s="18">
        <f t="shared" ca="1" si="25"/>
        <v>29.894846980843027</v>
      </c>
      <c r="T108" s="18">
        <f t="shared" ca="1" si="26"/>
        <v>20.307015770827771</v>
      </c>
      <c r="U108" s="18">
        <f t="shared" ca="1" si="27"/>
        <v>14.936654185119203</v>
      </c>
      <c r="V108" s="18">
        <f t="shared" ca="1" si="28"/>
        <v>11.349585550058745</v>
      </c>
      <c r="W108" s="18">
        <f t="shared" ca="1" si="29"/>
        <v>15.12171730716841</v>
      </c>
      <c r="X108" s="18">
        <f t="shared" ca="1" si="20"/>
        <v>11.495270390212138</v>
      </c>
      <c r="Y108" s="2">
        <f t="shared" ca="1" si="21"/>
        <v>0</v>
      </c>
      <c r="Z108" s="2">
        <f t="shared" ca="1" si="22"/>
        <v>0</v>
      </c>
      <c r="AA108" s="2">
        <f t="shared" ca="1" si="30"/>
        <v>0</v>
      </c>
      <c r="AB108" s="2">
        <f t="shared" ca="1" si="31"/>
        <v>0</v>
      </c>
      <c r="AC108" s="10">
        <f t="shared" si="32"/>
        <v>0.94000000000000061</v>
      </c>
      <c r="AD108" s="18">
        <f t="shared" si="23"/>
        <v>28.803271061273591</v>
      </c>
      <c r="AE108" s="18">
        <f t="shared" si="24"/>
        <v>19.839174124213887</v>
      </c>
      <c r="AF108" s="2">
        <f t="shared" si="33"/>
        <v>0</v>
      </c>
    </row>
    <row r="109" spans="16:32">
      <c r="P109" s="10">
        <f t="shared" ca="1" si="19"/>
        <v>0.49874999999999287</v>
      </c>
      <c r="Q109" s="10">
        <f t="shared" ca="1" si="17"/>
        <v>-1.4943499791755279</v>
      </c>
      <c r="R109" s="18">
        <f t="shared" ca="1" si="18"/>
        <v>-10.812511758959397</v>
      </c>
      <c r="S109" s="18">
        <f t="shared" ca="1" si="25"/>
        <v>29.886999583510555</v>
      </c>
      <c r="T109" s="18">
        <f t="shared" ca="1" si="26"/>
        <v>20.250235179187928</v>
      </c>
      <c r="U109" s="18">
        <f t="shared" ca="1" si="27"/>
        <v>15.09358153235063</v>
      </c>
      <c r="V109" s="18">
        <f t="shared" ca="1" si="28"/>
        <v>11.456048333802533</v>
      </c>
      <c r="W109" s="18">
        <f t="shared" ca="1" si="29"/>
        <v>15.282586640223393</v>
      </c>
      <c r="X109" s="18">
        <f t="shared" ca="1" si="20"/>
        <v>11.604730156996309</v>
      </c>
      <c r="Y109" s="2">
        <f t="shared" ca="1" si="21"/>
        <v>0</v>
      </c>
      <c r="Z109" s="2">
        <f t="shared" ca="1" si="22"/>
        <v>0</v>
      </c>
      <c r="AA109" s="2">
        <f t="shared" ca="1" si="30"/>
        <v>0</v>
      </c>
      <c r="AB109" s="2">
        <f t="shared" ca="1" si="31"/>
        <v>0</v>
      </c>
      <c r="AC109" s="10">
        <f t="shared" si="32"/>
        <v>0.95000000000000062</v>
      </c>
      <c r="AD109" s="18">
        <f t="shared" si="23"/>
        <v>29.109688838521183</v>
      </c>
      <c r="AE109" s="18">
        <f t="shared" si="24"/>
        <v>20.003679168088503</v>
      </c>
      <c r="AF109" s="2">
        <f t="shared" si="33"/>
        <v>0</v>
      </c>
    </row>
    <row r="110" spans="16:32">
      <c r="P110" s="10">
        <f t="shared" ca="1" si="19"/>
        <v>0.50399999999999279</v>
      </c>
      <c r="Q110" s="10">
        <f t="shared" ca="1" si="17"/>
        <v>-1.4939577123059944</v>
      </c>
      <c r="R110" s="18">
        <f t="shared" ca="1" si="18"/>
        <v>-10.80967347462267</v>
      </c>
      <c r="S110" s="18">
        <f t="shared" ca="1" si="25"/>
        <v>29.879154246119885</v>
      </c>
      <c r="T110" s="18">
        <f t="shared" ca="1" si="26"/>
        <v>20.193469492453392</v>
      </c>
      <c r="U110" s="18">
        <f t="shared" ca="1" si="27"/>
        <v>15.250467686153408</v>
      </c>
      <c r="V110" s="18">
        <f t="shared" ca="1" si="28"/>
        <v>11.56221305856559</v>
      </c>
      <c r="W110" s="18">
        <f t="shared" ca="1" si="29"/>
        <v>15.443455973278375</v>
      </c>
      <c r="X110" s="18">
        <f t="shared" ca="1" si="20"/>
        <v>11.713919811280482</v>
      </c>
      <c r="Y110" s="2">
        <f t="shared" ca="1" si="21"/>
        <v>0</v>
      </c>
      <c r="Z110" s="2">
        <f t="shared" ca="1" si="22"/>
        <v>0</v>
      </c>
      <c r="AA110" s="2">
        <f t="shared" ca="1" si="30"/>
        <v>0</v>
      </c>
      <c r="AB110" s="2">
        <f t="shared" ca="1" si="31"/>
        <v>0</v>
      </c>
      <c r="AC110" s="10">
        <f t="shared" si="32"/>
        <v>0.96000000000000063</v>
      </c>
      <c r="AD110" s="18">
        <f t="shared" si="23"/>
        <v>29.416106615768776</v>
      </c>
      <c r="AE110" s="18">
        <f t="shared" si="24"/>
        <v>20.167204211963117</v>
      </c>
      <c r="AF110" s="2">
        <f t="shared" si="33"/>
        <v>0</v>
      </c>
    </row>
    <row r="111" spans="16:32">
      <c r="P111" s="10">
        <f t="shared" ca="1" si="19"/>
        <v>0.50924999999999276</v>
      </c>
      <c r="Q111" s="10">
        <f t="shared" ca="1" si="17"/>
        <v>-1.493565548406514</v>
      </c>
      <c r="R111" s="18">
        <f t="shared" ca="1" si="18"/>
        <v>-10.806835935335581</v>
      </c>
      <c r="S111" s="18">
        <f t="shared" ca="1" si="25"/>
        <v>29.871310968130278</v>
      </c>
      <c r="T111" s="18">
        <f t="shared" ca="1" si="26"/>
        <v>20.136718706711623</v>
      </c>
      <c r="U111" s="18">
        <f t="shared" ca="1" si="27"/>
        <v>15.407312657340812</v>
      </c>
      <c r="V111" s="18">
        <f t="shared" ca="1" si="28"/>
        <v>11.668079802588396</v>
      </c>
      <c r="W111" s="18">
        <f t="shared" ca="1" si="29"/>
        <v>15.60432530633336</v>
      </c>
      <c r="X111" s="18">
        <f t="shared" ca="1" si="20"/>
        <v>11.822839353064655</v>
      </c>
      <c r="Y111" s="2">
        <f t="shared" ca="1" si="21"/>
        <v>0</v>
      </c>
      <c r="Z111" s="2">
        <f t="shared" ca="1" si="22"/>
        <v>0</v>
      </c>
      <c r="AA111" s="2">
        <f t="shared" ca="1" si="30"/>
        <v>0</v>
      </c>
      <c r="AB111" s="2">
        <f t="shared" ca="1" si="31"/>
        <v>0</v>
      </c>
      <c r="AC111" s="10">
        <f t="shared" si="32"/>
        <v>0.97000000000000064</v>
      </c>
      <c r="AD111" s="18">
        <f t="shared" si="23"/>
        <v>29.722524393016364</v>
      </c>
      <c r="AE111" s="18">
        <f t="shared" si="24"/>
        <v>20.329749255837733</v>
      </c>
      <c r="AF111" s="2">
        <f t="shared" si="33"/>
        <v>0</v>
      </c>
    </row>
    <row r="112" spans="16:32">
      <c r="P112" s="10">
        <f t="shared" ca="1" si="19"/>
        <v>0.51449999999999274</v>
      </c>
      <c r="Q112" s="10">
        <f t="shared" ca="1" si="17"/>
        <v>-1.4931734874500573</v>
      </c>
      <c r="R112" s="18">
        <f t="shared" ca="1" si="18"/>
        <v>-10.803999140902556</v>
      </c>
      <c r="S112" s="18">
        <f t="shared" ca="1" si="25"/>
        <v>29.863469749001144</v>
      </c>
      <c r="T112" s="18">
        <f t="shared" ca="1" si="26"/>
        <v>20.079982818051111</v>
      </c>
      <c r="U112" s="18">
        <f t="shared" ca="1" si="27"/>
        <v>15.56411645672328</v>
      </c>
      <c r="V112" s="18">
        <f t="shared" ca="1" si="28"/>
        <v>11.773648644090896</v>
      </c>
      <c r="W112" s="18">
        <f t="shared" ca="1" si="29"/>
        <v>15.765194639388344</v>
      </c>
      <c r="X112" s="18">
        <f t="shared" ca="1" si="20"/>
        <v>11.931488782348829</v>
      </c>
      <c r="Y112" s="2">
        <f t="shared" ca="1" si="21"/>
        <v>0</v>
      </c>
      <c r="Z112" s="2">
        <f t="shared" ca="1" si="22"/>
        <v>0</v>
      </c>
      <c r="AA112" s="2">
        <f t="shared" ca="1" si="30"/>
        <v>0</v>
      </c>
      <c r="AB112" s="2">
        <f t="shared" ca="1" si="31"/>
        <v>0</v>
      </c>
      <c r="AC112" s="10">
        <f t="shared" si="32"/>
        <v>0.98000000000000065</v>
      </c>
      <c r="AD112" s="18">
        <f t="shared" si="23"/>
        <v>30.028942170263957</v>
      </c>
      <c r="AE112" s="18">
        <f t="shared" si="24"/>
        <v>20.49131429971235</v>
      </c>
      <c r="AF112" s="2">
        <f t="shared" si="33"/>
        <v>0</v>
      </c>
    </row>
    <row r="113" spans="16:32">
      <c r="P113" s="10">
        <f t="shared" ca="1" si="19"/>
        <v>0.51974999999999272</v>
      </c>
      <c r="Q113" s="10">
        <f t="shared" ca="1" si="17"/>
        <v>-1.4927815294096016</v>
      </c>
      <c r="R113" s="18">
        <f t="shared" ca="1" si="18"/>
        <v>-10.801163091128069</v>
      </c>
      <c r="S113" s="18">
        <f t="shared" ca="1" si="25"/>
        <v>29.855630588192032</v>
      </c>
      <c r="T113" s="18">
        <f t="shared" ca="1" si="26"/>
        <v>20.023261822561373</v>
      </c>
      <c r="U113" s="18">
        <f t="shared" ca="1" si="27"/>
        <v>15.72087909510841</v>
      </c>
      <c r="V113" s="18">
        <f t="shared" ca="1" si="28"/>
        <v>11.878919661272501</v>
      </c>
      <c r="W113" s="18">
        <f t="shared" ca="1" si="29"/>
        <v>15.926063972443329</v>
      </c>
      <c r="X113" s="18">
        <f t="shared" ca="1" si="20"/>
        <v>12.039868099133001</v>
      </c>
      <c r="Y113" s="2">
        <f t="shared" ca="1" si="21"/>
        <v>0</v>
      </c>
      <c r="Z113" s="2">
        <f t="shared" ca="1" si="22"/>
        <v>0</v>
      </c>
      <c r="AA113" s="2">
        <f t="shared" ca="1" si="30"/>
        <v>0</v>
      </c>
      <c r="AB113" s="2">
        <f t="shared" ca="1" si="31"/>
        <v>0</v>
      </c>
      <c r="AC113" s="10">
        <f t="shared" si="32"/>
        <v>0.99000000000000066</v>
      </c>
      <c r="AD113" s="18">
        <f t="shared" si="23"/>
        <v>30.335359947511549</v>
      </c>
      <c r="AE113" s="18">
        <f t="shared" si="24"/>
        <v>20.651899343586965</v>
      </c>
      <c r="AF113" s="2">
        <f t="shared" si="33"/>
        <v>0</v>
      </c>
    </row>
    <row r="114" spans="16:32">
      <c r="P114" s="10">
        <f t="shared" ca="1" si="19"/>
        <v>0.52499999999999269</v>
      </c>
      <c r="Q114" s="10">
        <f t="shared" ca="1" si="17"/>
        <v>-1.4923896742581317</v>
      </c>
      <c r="R114" s="18">
        <f t="shared" ca="1" si="18"/>
        <v>-10.798327785816648</v>
      </c>
      <c r="S114" s="18">
        <f t="shared" ca="1" si="25"/>
        <v>29.847793485162633</v>
      </c>
      <c r="T114" s="18">
        <f t="shared" ca="1" si="26"/>
        <v>19.966555716332952</v>
      </c>
      <c r="U114" s="18">
        <f t="shared" ca="1" si="27"/>
        <v>15.877600583300964</v>
      </c>
      <c r="V114" s="18">
        <f t="shared" ca="1" si="28"/>
        <v>11.983892932312099</v>
      </c>
      <c r="W114" s="18">
        <f t="shared" ca="1" si="29"/>
        <v>16.086933305498313</v>
      </c>
      <c r="X114" s="18">
        <f t="shared" ca="1" si="20"/>
        <v>12.147977303417173</v>
      </c>
      <c r="Y114" s="2">
        <f t="shared" ca="1" si="21"/>
        <v>0</v>
      </c>
      <c r="Z114" s="2">
        <f t="shared" ca="1" si="22"/>
        <v>0</v>
      </c>
      <c r="AA114" s="2">
        <f t="shared" ca="1" si="30"/>
        <v>0</v>
      </c>
      <c r="AB114" s="2">
        <f t="shared" ca="1" si="31"/>
        <v>0</v>
      </c>
      <c r="AC114" s="10">
        <f t="shared" si="32"/>
        <v>1.0000000000000007</v>
      </c>
      <c r="AD114" s="18">
        <f t="shared" si="23"/>
        <v>30.641777724759141</v>
      </c>
      <c r="AE114" s="18">
        <f t="shared" si="24"/>
        <v>20.811504387461582</v>
      </c>
      <c r="AF114" s="2">
        <f t="shared" si="33"/>
        <v>0</v>
      </c>
    </row>
    <row r="115" spans="16:32">
      <c r="P115" s="10">
        <f t="shared" ca="1" si="19"/>
        <v>0.53024999999999267</v>
      </c>
      <c r="Q115" s="10">
        <f t="shared" ca="1" si="17"/>
        <v>-1.491997921968639</v>
      </c>
      <c r="R115" s="18">
        <f t="shared" ca="1" si="18"/>
        <v>-10.795493224772871</v>
      </c>
      <c r="S115" s="18">
        <f t="shared" ca="1" si="25"/>
        <v>29.839958439372779</v>
      </c>
      <c r="T115" s="18">
        <f t="shared" ca="1" si="26"/>
        <v>19.909864495457416</v>
      </c>
      <c r="U115" s="18">
        <f t="shared" ca="1" si="27"/>
        <v>16.03428093210287</v>
      </c>
      <c r="V115" s="18">
        <f t="shared" ca="1" si="28"/>
        <v>12.088568535368047</v>
      </c>
      <c r="W115" s="18">
        <f t="shared" ca="1" si="29"/>
        <v>16.247802638553299</v>
      </c>
      <c r="X115" s="18">
        <f t="shared" ca="1" si="20"/>
        <v>12.255816395201347</v>
      </c>
      <c r="Y115" s="2">
        <f t="shared" ca="1" si="21"/>
        <v>0</v>
      </c>
      <c r="Z115" s="2">
        <f t="shared" ca="1" si="22"/>
        <v>0</v>
      </c>
      <c r="AA115" s="2">
        <f t="shared" ca="1" si="30"/>
        <v>0</v>
      </c>
      <c r="AB115" s="2">
        <f t="shared" ca="1" si="31"/>
        <v>0</v>
      </c>
      <c r="AC115" s="10">
        <f t="shared" si="32"/>
        <v>1.0100000000000007</v>
      </c>
      <c r="AD115" s="18">
        <f t="shared" si="23"/>
        <v>30.948195502006733</v>
      </c>
      <c r="AE115" s="18">
        <f t="shared" si="24"/>
        <v>20.970129431336197</v>
      </c>
      <c r="AF115" s="2">
        <f t="shared" si="33"/>
        <v>0</v>
      </c>
    </row>
    <row r="116" spans="16:32">
      <c r="P116" s="10">
        <f t="shared" ca="1" si="19"/>
        <v>0.53549999999999265</v>
      </c>
      <c r="Q116" s="10">
        <f t="shared" ca="1" si="17"/>
        <v>-1.4916062725141224</v>
      </c>
      <c r="R116" s="18">
        <f t="shared" ca="1" si="18"/>
        <v>-10.792659407801368</v>
      </c>
      <c r="S116" s="18">
        <f t="shared" ca="1" si="25"/>
        <v>29.832125450282444</v>
      </c>
      <c r="T116" s="18">
        <f t="shared" ca="1" si="26"/>
        <v>19.853188156027361</v>
      </c>
      <c r="U116" s="18">
        <f t="shared" ca="1" si="27"/>
        <v>16.190920152313215</v>
      </c>
      <c r="V116" s="18">
        <f t="shared" ca="1" si="28"/>
        <v>12.192946548578194</v>
      </c>
      <c r="W116" s="18">
        <f t="shared" ca="1" si="29"/>
        <v>16.408671971608282</v>
      </c>
      <c r="X116" s="18">
        <f t="shared" ca="1" si="20"/>
        <v>12.363385374485521</v>
      </c>
      <c r="Y116" s="2">
        <f t="shared" ca="1" si="21"/>
        <v>0</v>
      </c>
      <c r="Z116" s="2">
        <f t="shared" ca="1" si="22"/>
        <v>0</v>
      </c>
      <c r="AA116" s="2">
        <f t="shared" ca="1" si="30"/>
        <v>0</v>
      </c>
      <c r="AB116" s="2">
        <f t="shared" ca="1" si="31"/>
        <v>0</v>
      </c>
      <c r="AC116" s="10">
        <f t="shared" si="32"/>
        <v>1.0200000000000007</v>
      </c>
      <c r="AD116" s="18">
        <f t="shared" si="23"/>
        <v>31.254613279254322</v>
      </c>
      <c r="AE116" s="18">
        <f t="shared" si="24"/>
        <v>21.12777447521081</v>
      </c>
      <c r="AF116" s="2">
        <f t="shared" si="33"/>
        <v>0</v>
      </c>
    </row>
    <row r="117" spans="16:32">
      <c r="P117" s="10">
        <f t="shared" ca="1" si="19"/>
        <v>0.54074999999999263</v>
      </c>
      <c r="Q117" s="10">
        <f t="shared" ca="1" si="17"/>
        <v>-1.4912147258675874</v>
      </c>
      <c r="R117" s="18">
        <f t="shared" ca="1" si="18"/>
        <v>-10.78982633470682</v>
      </c>
      <c r="S117" s="18">
        <f t="shared" ca="1" si="25"/>
        <v>29.824294517351746</v>
      </c>
      <c r="T117" s="18">
        <f t="shared" ca="1" si="26"/>
        <v>19.796526694136404</v>
      </c>
      <c r="U117" s="18">
        <f t="shared" ca="1" si="27"/>
        <v>16.34751825472825</v>
      </c>
      <c r="V117" s="18">
        <f t="shared" ca="1" si="28"/>
        <v>12.297027050059873</v>
      </c>
      <c r="W117" s="18">
        <f t="shared" ca="1" si="29"/>
        <v>16.569541304663268</v>
      </c>
      <c r="X117" s="18">
        <f t="shared" ca="1" si="20"/>
        <v>12.470684241269693</v>
      </c>
      <c r="Y117" s="2">
        <f t="shared" ca="1" si="21"/>
        <v>0</v>
      </c>
      <c r="Z117" s="2">
        <f t="shared" ca="1" si="22"/>
        <v>0</v>
      </c>
      <c r="AA117" s="2">
        <f t="shared" ca="1" si="30"/>
        <v>0</v>
      </c>
      <c r="AB117" s="2">
        <f t="shared" ca="1" si="31"/>
        <v>0</v>
      </c>
      <c r="AC117" s="10">
        <f t="shared" si="32"/>
        <v>1.0300000000000007</v>
      </c>
      <c r="AD117" s="18">
        <f t="shared" si="23"/>
        <v>31.561031056501914</v>
      </c>
      <c r="AE117" s="18">
        <f t="shared" si="24"/>
        <v>21.284439519085424</v>
      </c>
      <c r="AF117" s="2">
        <f t="shared" si="33"/>
        <v>0</v>
      </c>
    </row>
    <row r="118" spans="16:32">
      <c r="P118" s="10">
        <f t="shared" ca="1" si="19"/>
        <v>0.5459999999999926</v>
      </c>
      <c r="Q118" s="10">
        <f t="shared" ca="1" si="17"/>
        <v>-1.4908232820020473</v>
      </c>
      <c r="R118" s="18">
        <f t="shared" ca="1" si="18"/>
        <v>-10.786994005293961</v>
      </c>
      <c r="S118" s="18">
        <f t="shared" ca="1" si="25"/>
        <v>29.816465640040942</v>
      </c>
      <c r="T118" s="18">
        <f t="shared" ca="1" si="26"/>
        <v>19.739880105879195</v>
      </c>
      <c r="U118" s="18">
        <f t="shared" ca="1" si="27"/>
        <v>16.504075250141405</v>
      </c>
      <c r="V118" s="18">
        <f t="shared" ca="1" si="28"/>
        <v>12.400810117909911</v>
      </c>
      <c r="W118" s="18">
        <f t="shared" ca="1" si="29"/>
        <v>16.730410637718254</v>
      </c>
      <c r="X118" s="18">
        <f t="shared" ca="1" si="20"/>
        <v>12.577712995553867</v>
      </c>
      <c r="Y118" s="2">
        <f t="shared" ca="1" si="21"/>
        <v>0</v>
      </c>
      <c r="Z118" s="2">
        <f t="shared" ca="1" si="22"/>
        <v>0</v>
      </c>
      <c r="AA118" s="2">
        <f t="shared" ca="1" si="30"/>
        <v>0</v>
      </c>
      <c r="AB118" s="2">
        <f t="shared" ca="1" si="31"/>
        <v>0</v>
      </c>
      <c r="AC118" s="10">
        <f t="shared" si="32"/>
        <v>1.0400000000000007</v>
      </c>
      <c r="AD118" s="18">
        <f t="shared" si="23"/>
        <v>31.867448833749506</v>
      </c>
      <c r="AE118" s="18">
        <f t="shared" si="24"/>
        <v>21.440124562960044</v>
      </c>
      <c r="AF118" s="2">
        <f t="shared" si="33"/>
        <v>0</v>
      </c>
    </row>
    <row r="119" spans="16:32">
      <c r="P119" s="10">
        <f t="shared" ca="1" si="19"/>
        <v>0.55124999999999258</v>
      </c>
      <c r="Q119" s="10">
        <f t="shared" ca="1" si="17"/>
        <v>-1.4904319408905218</v>
      </c>
      <c r="R119" s="18">
        <f t="shared" ca="1" si="18"/>
        <v>-10.78416241936757</v>
      </c>
      <c r="S119" s="18">
        <f t="shared" ca="1" si="25"/>
        <v>29.808638817810433</v>
      </c>
      <c r="T119" s="18">
        <f t="shared" ca="1" si="26"/>
        <v>19.683248387351401</v>
      </c>
      <c r="U119" s="18">
        <f t="shared" ca="1" si="27"/>
        <v>16.660591149343265</v>
      </c>
      <c r="V119" s="18">
        <f t="shared" ca="1" si="28"/>
        <v>12.50429583020464</v>
      </c>
      <c r="W119" s="18">
        <f t="shared" ca="1" si="29"/>
        <v>16.891279970773237</v>
      </c>
      <c r="X119" s="18">
        <f t="shared" ca="1" si="20"/>
        <v>12.68447163733804</v>
      </c>
      <c r="Y119" s="2">
        <f t="shared" ca="1" si="21"/>
        <v>0</v>
      </c>
      <c r="Z119" s="2">
        <f t="shared" ca="1" si="22"/>
        <v>0</v>
      </c>
      <c r="AA119" s="2">
        <f t="shared" ca="1" si="30"/>
        <v>0</v>
      </c>
      <c r="AB119" s="2">
        <f t="shared" ca="1" si="31"/>
        <v>0</v>
      </c>
      <c r="AC119" s="10">
        <f t="shared" si="32"/>
        <v>1.0500000000000007</v>
      </c>
      <c r="AD119" s="18">
        <f t="shared" si="23"/>
        <v>32.173866610997095</v>
      </c>
      <c r="AE119" s="18">
        <f t="shared" si="24"/>
        <v>21.594829606834658</v>
      </c>
      <c r="AF119" s="2">
        <f t="shared" si="33"/>
        <v>0</v>
      </c>
    </row>
    <row r="120" spans="16:32">
      <c r="P120" s="10">
        <f t="shared" ca="1" si="19"/>
        <v>0.55649999999999256</v>
      </c>
      <c r="Q120" s="10">
        <f t="shared" ca="1" si="17"/>
        <v>-1.4900407025060378</v>
      </c>
      <c r="R120" s="18">
        <f t="shared" ca="1" si="18"/>
        <v>-10.781331576732487</v>
      </c>
      <c r="S120" s="18">
        <f t="shared" ca="1" si="25"/>
        <v>29.800814050120756</v>
      </c>
      <c r="T120" s="18">
        <f t="shared" ca="1" si="26"/>
        <v>19.626631534649722</v>
      </c>
      <c r="U120" s="18">
        <f t="shared" ca="1" si="27"/>
        <v>16.817065963121582</v>
      </c>
      <c r="V120" s="18">
        <f t="shared" ca="1" si="28"/>
        <v>12.607484264999892</v>
      </c>
      <c r="W120" s="18">
        <f t="shared" ca="1" si="29"/>
        <v>17.052149303828223</v>
      </c>
      <c r="X120" s="18">
        <f t="shared" ca="1" si="20"/>
        <v>12.790960166622213</v>
      </c>
      <c r="Y120" s="2">
        <f t="shared" ca="1" si="21"/>
        <v>0</v>
      </c>
      <c r="Z120" s="2">
        <f t="shared" ca="1" si="22"/>
        <v>0</v>
      </c>
      <c r="AA120" s="2">
        <f t="shared" ca="1" si="30"/>
        <v>0</v>
      </c>
      <c r="AB120" s="2">
        <f t="shared" ca="1" si="31"/>
        <v>0</v>
      </c>
      <c r="AC120" s="10">
        <f t="shared" si="32"/>
        <v>1.0600000000000007</v>
      </c>
      <c r="AD120" s="18">
        <f t="shared" si="23"/>
        <v>32.480284388244691</v>
      </c>
      <c r="AE120" s="18">
        <f t="shared" si="24"/>
        <v>21.748554650709277</v>
      </c>
      <c r="AF120" s="2">
        <f t="shared" si="33"/>
        <v>0</v>
      </c>
    </row>
    <row r="121" spans="16:32">
      <c r="P121" s="10">
        <f t="shared" ca="1" si="19"/>
        <v>0.56174999999999253</v>
      </c>
      <c r="Q121" s="10">
        <f t="shared" ca="1" si="17"/>
        <v>-1.4896495668216301</v>
      </c>
      <c r="R121" s="18">
        <f t="shared" ca="1" si="18"/>
        <v>-10.778501477193595</v>
      </c>
      <c r="S121" s="18">
        <f t="shared" ca="1" si="25"/>
        <v>29.7929913364326</v>
      </c>
      <c r="T121" s="18">
        <f t="shared" ca="1" si="26"/>
        <v>19.570029543871875</v>
      </c>
      <c r="U121" s="18">
        <f t="shared" ca="1" si="27"/>
        <v>16.973499702261282</v>
      </c>
      <c r="V121" s="18">
        <f t="shared" ca="1" si="28"/>
        <v>12.710375500331009</v>
      </c>
      <c r="W121" s="18">
        <f t="shared" ca="1" si="29"/>
        <v>17.213018636883206</v>
      </c>
      <c r="X121" s="18">
        <f t="shared" ca="1" si="20"/>
        <v>12.897178583406385</v>
      </c>
      <c r="Y121" s="2">
        <f t="shared" ca="1" si="21"/>
        <v>0</v>
      </c>
      <c r="Z121" s="2">
        <f t="shared" ca="1" si="22"/>
        <v>0</v>
      </c>
      <c r="AA121" s="2">
        <f t="shared" ca="1" si="30"/>
        <v>0</v>
      </c>
      <c r="AB121" s="2">
        <f t="shared" ca="1" si="31"/>
        <v>0</v>
      </c>
      <c r="AC121" s="10">
        <f t="shared" si="32"/>
        <v>1.0700000000000007</v>
      </c>
      <c r="AD121" s="18">
        <f t="shared" si="23"/>
        <v>32.786702165492279</v>
      </c>
      <c r="AE121" s="18">
        <f t="shared" si="24"/>
        <v>21.901299694583891</v>
      </c>
      <c r="AF121" s="2">
        <f t="shared" si="33"/>
        <v>0</v>
      </c>
    </row>
    <row r="122" spans="16:32">
      <c r="P122" s="10">
        <f t="shared" ca="1" si="19"/>
        <v>0.56699999999999251</v>
      </c>
      <c r="Q122" s="10">
        <f t="shared" ca="1" si="17"/>
        <v>-1.4892585338103395</v>
      </c>
      <c r="R122" s="18">
        <f t="shared" ca="1" si="18"/>
        <v>-10.775672120555832</v>
      </c>
      <c r="S122" s="18">
        <f t="shared" ca="1" si="25"/>
        <v>29.785170676206786</v>
      </c>
      <c r="T122" s="18">
        <f t="shared" ca="1" si="26"/>
        <v>19.51344241111661</v>
      </c>
      <c r="U122" s="18">
        <f t="shared" ca="1" si="27"/>
        <v>17.129892377544458</v>
      </c>
      <c r="V122" s="18">
        <f t="shared" ca="1" si="28"/>
        <v>12.812969614212852</v>
      </c>
      <c r="W122" s="18">
        <f t="shared" ca="1" si="29"/>
        <v>17.373887969938192</v>
      </c>
      <c r="X122" s="18">
        <f t="shared" ca="1" si="20"/>
        <v>13.003126887690559</v>
      </c>
      <c r="Y122" s="2">
        <f t="shared" ca="1" si="21"/>
        <v>0</v>
      </c>
      <c r="Z122" s="2">
        <f t="shared" ca="1" si="22"/>
        <v>0</v>
      </c>
      <c r="AA122" s="2">
        <f t="shared" ca="1" si="30"/>
        <v>0</v>
      </c>
      <c r="AB122" s="2">
        <f t="shared" ca="1" si="31"/>
        <v>0</v>
      </c>
      <c r="AC122" s="10">
        <f t="shared" si="32"/>
        <v>1.0800000000000007</v>
      </c>
      <c r="AD122" s="18">
        <f t="shared" si="23"/>
        <v>33.093119942739875</v>
      </c>
      <c r="AE122" s="18">
        <f t="shared" si="24"/>
        <v>22.053064738458506</v>
      </c>
      <c r="AF122" s="2">
        <f t="shared" si="33"/>
        <v>0</v>
      </c>
    </row>
    <row r="123" spans="16:32">
      <c r="P123" s="10">
        <f t="shared" ca="1" si="19"/>
        <v>0.57224999999999249</v>
      </c>
      <c r="Q123" s="10">
        <f t="shared" ca="1" si="17"/>
        <v>-1.4888676034452142</v>
      </c>
      <c r="R123" s="18">
        <f t="shared" ca="1" si="18"/>
        <v>-10.772843506624186</v>
      </c>
      <c r="S123" s="18">
        <f t="shared" ca="1" si="25"/>
        <v>29.777352068904282</v>
      </c>
      <c r="T123" s="18">
        <f t="shared" ca="1" si="26"/>
        <v>19.456870132483694</v>
      </c>
      <c r="U123" s="18">
        <f t="shared" ca="1" si="27"/>
        <v>17.286243999750372</v>
      </c>
      <c r="V123" s="18">
        <f t="shared" ca="1" si="28"/>
        <v>12.915266684639802</v>
      </c>
      <c r="W123" s="18">
        <f t="shared" ca="1" si="29"/>
        <v>17.534757302993174</v>
      </c>
      <c r="X123" s="18">
        <f t="shared" ca="1" si="20"/>
        <v>13.108805079474733</v>
      </c>
      <c r="Y123" s="2">
        <f t="shared" ca="1" si="21"/>
        <v>0</v>
      </c>
      <c r="Z123" s="2">
        <f t="shared" ca="1" si="22"/>
        <v>0</v>
      </c>
      <c r="AA123" s="2">
        <f t="shared" ca="1" si="30"/>
        <v>0</v>
      </c>
      <c r="AB123" s="2">
        <f t="shared" ca="1" si="31"/>
        <v>0</v>
      </c>
      <c r="AC123" s="10">
        <f t="shared" si="32"/>
        <v>1.0900000000000007</v>
      </c>
      <c r="AD123" s="18">
        <f t="shared" si="23"/>
        <v>33.399537719987464</v>
      </c>
      <c r="AE123" s="18">
        <f t="shared" si="24"/>
        <v>22.203849782333123</v>
      </c>
      <c r="AF123" s="2">
        <f t="shared" si="33"/>
        <v>0</v>
      </c>
    </row>
    <row r="124" spans="16:32">
      <c r="P124" s="10">
        <f t="shared" ca="1" si="19"/>
        <v>0.57749999999999246</v>
      </c>
      <c r="Q124" s="10">
        <f t="shared" ca="1" si="17"/>
        <v>-1.4884767756993098</v>
      </c>
      <c r="R124" s="18">
        <f t="shared" ca="1" si="18"/>
        <v>-10.770015635203697</v>
      </c>
      <c r="S124" s="18">
        <f t="shared" ca="1" si="25"/>
        <v>29.769535513986195</v>
      </c>
      <c r="T124" s="18">
        <f t="shared" ca="1" si="26"/>
        <v>19.400312704073919</v>
      </c>
      <c r="U124" s="18">
        <f t="shared" ca="1" si="27"/>
        <v>17.442554579655457</v>
      </c>
      <c r="V124" s="18">
        <f t="shared" ca="1" si="28"/>
        <v>13.017266789585765</v>
      </c>
      <c r="W124" s="18">
        <f t="shared" ca="1" si="29"/>
        <v>17.695626636048161</v>
      </c>
      <c r="X124" s="18">
        <f t="shared" ca="1" si="20"/>
        <v>13.214213158758906</v>
      </c>
      <c r="Y124" s="2">
        <f t="shared" ca="1" si="21"/>
        <v>0</v>
      </c>
      <c r="Z124" s="2">
        <f t="shared" ca="1" si="22"/>
        <v>0</v>
      </c>
      <c r="AA124" s="2">
        <f t="shared" ca="1" si="30"/>
        <v>0</v>
      </c>
      <c r="AB124" s="2">
        <f t="shared" ca="1" si="31"/>
        <v>0</v>
      </c>
      <c r="AC124" s="10">
        <f t="shared" si="32"/>
        <v>1.1000000000000008</v>
      </c>
      <c r="AD124" s="18">
        <f t="shared" si="23"/>
        <v>33.705955497235053</v>
      </c>
      <c r="AE124" s="18">
        <f t="shared" si="24"/>
        <v>22.353654826207737</v>
      </c>
      <c r="AF124" s="2">
        <f t="shared" si="33"/>
        <v>0</v>
      </c>
    </row>
    <row r="125" spans="16:32">
      <c r="P125" s="10">
        <f t="shared" ca="1" si="19"/>
        <v>0.58274999999999244</v>
      </c>
      <c r="Q125" s="10">
        <f t="shared" ca="1" si="17"/>
        <v>-1.4880860505456888</v>
      </c>
      <c r="R125" s="18">
        <f t="shared" ca="1" si="18"/>
        <v>-10.767188506099455</v>
      </c>
      <c r="S125" s="18">
        <f t="shared" ca="1" si="25"/>
        <v>29.761721010913774</v>
      </c>
      <c r="T125" s="18">
        <f t="shared" ca="1" si="26"/>
        <v>19.343770121989099</v>
      </c>
      <c r="U125" s="18">
        <f t="shared" ca="1" si="27"/>
        <v>17.598824128033318</v>
      </c>
      <c r="V125" s="18">
        <f t="shared" ca="1" si="28"/>
        <v>13.118970007004179</v>
      </c>
      <c r="W125" s="18">
        <f t="shared" ca="1" si="29"/>
        <v>17.856495969103147</v>
      </c>
      <c r="X125" s="18">
        <f t="shared" ca="1" si="20"/>
        <v>13.319351125543077</v>
      </c>
      <c r="Y125" s="2">
        <f t="shared" ca="1" si="21"/>
        <v>0</v>
      </c>
      <c r="Z125" s="2">
        <f t="shared" ca="1" si="22"/>
        <v>0</v>
      </c>
      <c r="AA125" s="2">
        <f t="shared" ca="1" si="30"/>
        <v>0</v>
      </c>
      <c r="AB125" s="2">
        <f t="shared" ca="1" si="31"/>
        <v>0</v>
      </c>
      <c r="AC125" s="10">
        <f t="shared" si="32"/>
        <v>1.1100000000000008</v>
      </c>
      <c r="AD125" s="18">
        <f t="shared" si="23"/>
        <v>34.012373274482648</v>
      </c>
      <c r="AE125" s="18">
        <f t="shared" si="24"/>
        <v>22.502479870082354</v>
      </c>
      <c r="AF125" s="2">
        <f t="shared" si="33"/>
        <v>0</v>
      </c>
    </row>
    <row r="126" spans="16:32">
      <c r="P126" s="10">
        <f t="shared" ca="1" si="19"/>
        <v>0.58799999999999242</v>
      </c>
      <c r="Q126" s="10">
        <f t="shared" ca="1" si="17"/>
        <v>-1.4876954279574206</v>
      </c>
      <c r="R126" s="18">
        <f t="shared" ca="1" si="18"/>
        <v>-10.764362119116605</v>
      </c>
      <c r="S126" s="18">
        <f t="shared" ca="1" si="25"/>
        <v>29.75390855914841</v>
      </c>
      <c r="T126" s="18">
        <f t="shared" ca="1" si="26"/>
        <v>19.287242382332078</v>
      </c>
      <c r="U126" s="18">
        <f t="shared" ca="1" si="27"/>
        <v>17.755052655654726</v>
      </c>
      <c r="V126" s="18">
        <f t="shared" ca="1" si="28"/>
        <v>13.220376414828021</v>
      </c>
      <c r="W126" s="18">
        <f t="shared" ca="1" si="29"/>
        <v>18.017365302158129</v>
      </c>
      <c r="X126" s="18">
        <f t="shared" ca="1" si="20"/>
        <v>13.424218979827252</v>
      </c>
      <c r="Y126" s="2">
        <f t="shared" ca="1" si="21"/>
        <v>0</v>
      </c>
      <c r="Z126" s="2">
        <f t="shared" ca="1" si="22"/>
        <v>0</v>
      </c>
      <c r="AA126" s="2">
        <f t="shared" ca="1" si="30"/>
        <v>0</v>
      </c>
      <c r="AB126" s="2">
        <f t="shared" ca="1" si="31"/>
        <v>0</v>
      </c>
      <c r="AC126" s="10">
        <f t="shared" si="32"/>
        <v>1.1200000000000008</v>
      </c>
      <c r="AD126" s="18">
        <f t="shared" si="23"/>
        <v>34.318791051730237</v>
      </c>
      <c r="AE126" s="18">
        <f t="shared" si="24"/>
        <v>22.650324913956972</v>
      </c>
      <c r="AF126" s="2">
        <f t="shared" si="33"/>
        <v>0</v>
      </c>
    </row>
    <row r="127" spans="16:32">
      <c r="P127" s="10">
        <f t="shared" ca="1" si="19"/>
        <v>0.59324999999999239</v>
      </c>
      <c r="Q127" s="10">
        <f t="shared" ca="1" si="17"/>
        <v>-1.4873049079075817</v>
      </c>
      <c r="R127" s="18">
        <f t="shared" ca="1" si="18"/>
        <v>-10.761536474060337</v>
      </c>
      <c r="S127" s="18">
        <f t="shared" ca="1" si="25"/>
        <v>29.746098158151632</v>
      </c>
      <c r="T127" s="18">
        <f t="shared" ca="1" si="26"/>
        <v>19.230729481206716</v>
      </c>
      <c r="U127" s="18">
        <f t="shared" ca="1" si="27"/>
        <v>17.911240173287634</v>
      </c>
      <c r="V127" s="18">
        <f t="shared" ca="1" si="28"/>
        <v>13.321486090969808</v>
      </c>
      <c r="W127" s="18">
        <f t="shared" ca="1" si="29"/>
        <v>18.178234635213116</v>
      </c>
      <c r="X127" s="18">
        <f t="shared" ca="1" si="20"/>
        <v>13.528816721611426</v>
      </c>
      <c r="Y127" s="2">
        <f t="shared" ca="1" si="21"/>
        <v>0</v>
      </c>
      <c r="Z127" s="2">
        <f t="shared" ca="1" si="22"/>
        <v>0</v>
      </c>
      <c r="AA127" s="2">
        <f t="shared" ca="1" si="30"/>
        <v>0</v>
      </c>
      <c r="AB127" s="2">
        <f t="shared" ca="1" si="31"/>
        <v>0</v>
      </c>
      <c r="AC127" s="10">
        <f t="shared" si="32"/>
        <v>1.1300000000000008</v>
      </c>
      <c r="AD127" s="18">
        <f t="shared" si="23"/>
        <v>34.625208828977826</v>
      </c>
      <c r="AE127" s="18">
        <f t="shared" si="24"/>
        <v>22.797189957831584</v>
      </c>
      <c r="AF127" s="2">
        <f t="shared" si="33"/>
        <v>0</v>
      </c>
    </row>
    <row r="128" spans="16:32">
      <c r="P128" s="10">
        <f t="shared" ca="1" si="19"/>
        <v>0.59849999999999237</v>
      </c>
      <c r="Q128" s="10">
        <f t="shared" ca="1" si="17"/>
        <v>-1.4869144903692559</v>
      </c>
      <c r="R128" s="18">
        <f t="shared" ca="1" si="18"/>
        <v>-10.758711570735896</v>
      </c>
      <c r="S128" s="18">
        <f t="shared" ca="1" si="25"/>
        <v>29.738289807385119</v>
      </c>
      <c r="T128" s="18">
        <f t="shared" ca="1" si="26"/>
        <v>19.174231414717898</v>
      </c>
      <c r="U128" s="18">
        <f t="shared" ca="1" si="27"/>
        <v>18.067386691697166</v>
      </c>
      <c r="V128" s="18">
        <f t="shared" ca="1" si="28"/>
        <v>13.422299113321609</v>
      </c>
      <c r="W128" s="18">
        <f t="shared" ca="1" si="29"/>
        <v>18.339103968268098</v>
      </c>
      <c r="X128" s="18">
        <f t="shared" ca="1" si="20"/>
        <v>13.633144350895599</v>
      </c>
      <c r="Y128" s="2">
        <f t="shared" ca="1" si="21"/>
        <v>0</v>
      </c>
      <c r="Z128" s="2">
        <f t="shared" ca="1" si="22"/>
        <v>0</v>
      </c>
      <c r="AA128" s="2">
        <f t="shared" ca="1" si="30"/>
        <v>0</v>
      </c>
      <c r="AB128" s="2">
        <f t="shared" ca="1" si="31"/>
        <v>0</v>
      </c>
      <c r="AC128" s="10">
        <f t="shared" si="32"/>
        <v>1.1400000000000008</v>
      </c>
      <c r="AD128" s="18">
        <f t="shared" si="23"/>
        <v>34.931626606225421</v>
      </c>
      <c r="AE128" s="18">
        <f t="shared" si="24"/>
        <v>22.943075001706198</v>
      </c>
      <c r="AF128" s="2">
        <f t="shared" si="33"/>
        <v>0</v>
      </c>
    </row>
    <row r="129" spans="16:32">
      <c r="P129" s="10">
        <f t="shared" ca="1" si="19"/>
        <v>0.60374999999999235</v>
      </c>
      <c r="Q129" s="10">
        <f t="shared" ca="1" si="17"/>
        <v>-1.486524175315534</v>
      </c>
      <c r="R129" s="18">
        <f t="shared" ca="1" si="18"/>
        <v>-10.755887408948578</v>
      </c>
      <c r="S129" s="18">
        <f t="shared" ca="1" si="25"/>
        <v>29.73048350631068</v>
      </c>
      <c r="T129" s="18">
        <f t="shared" ca="1" si="26"/>
        <v>19.117748178971535</v>
      </c>
      <c r="U129" s="18">
        <f t="shared" ca="1" si="27"/>
        <v>18.223492221645618</v>
      </c>
      <c r="V129" s="18">
        <f t="shared" ca="1" si="28"/>
        <v>13.522815559755042</v>
      </c>
      <c r="W129" s="18">
        <f t="shared" ca="1" si="29"/>
        <v>18.499973301323084</v>
      </c>
      <c r="X129" s="18">
        <f t="shared" ca="1" si="20"/>
        <v>13.73720186767977</v>
      </c>
      <c r="Y129" s="2">
        <f t="shared" ca="1" si="21"/>
        <v>0</v>
      </c>
      <c r="Z129" s="2">
        <f t="shared" ca="1" si="22"/>
        <v>0</v>
      </c>
      <c r="AA129" s="2">
        <f t="shared" ca="1" si="30"/>
        <v>0</v>
      </c>
      <c r="AB129" s="2">
        <f t="shared" ca="1" si="31"/>
        <v>0</v>
      </c>
      <c r="AC129" s="10">
        <f t="shared" si="32"/>
        <v>1.1500000000000008</v>
      </c>
      <c r="AD129" s="18">
        <f t="shared" si="23"/>
        <v>35.23804438347301</v>
      </c>
      <c r="AE129" s="18">
        <f t="shared" si="24"/>
        <v>23.087980045580817</v>
      </c>
      <c r="AF129" s="2">
        <f t="shared" si="33"/>
        <v>0</v>
      </c>
    </row>
    <row r="130" spans="16:32">
      <c r="P130" s="10">
        <f t="shared" ca="1" si="19"/>
        <v>0.60899999999999233</v>
      </c>
      <c r="Q130" s="10">
        <f t="shared" ca="1" si="17"/>
        <v>-1.4861339627195138</v>
      </c>
      <c r="R130" s="18">
        <f t="shared" ca="1" si="18"/>
        <v>-10.753063988503728</v>
      </c>
      <c r="S130" s="18">
        <f t="shared" ca="1" si="25"/>
        <v>29.722679254390275</v>
      </c>
      <c r="T130" s="18">
        <f t="shared" ca="1" si="26"/>
        <v>19.061279770074556</v>
      </c>
      <c r="U130" s="18">
        <f t="shared" ca="1" si="27"/>
        <v>18.379556773892457</v>
      </c>
      <c r="V130" s="18">
        <f t="shared" ca="1" si="28"/>
        <v>13.623035508121285</v>
      </c>
      <c r="W130" s="18">
        <f t="shared" ca="1" si="29"/>
        <v>18.660842634378067</v>
      </c>
      <c r="X130" s="18">
        <f t="shared" ca="1" si="20"/>
        <v>13.840989271963945</v>
      </c>
      <c r="Y130" s="2">
        <f t="shared" ca="1" si="21"/>
        <v>0</v>
      </c>
      <c r="Z130" s="2">
        <f t="shared" ca="1" si="22"/>
        <v>0</v>
      </c>
      <c r="AA130" s="2">
        <f t="shared" ca="1" si="30"/>
        <v>0</v>
      </c>
      <c r="AB130" s="2">
        <f t="shared" ca="1" si="31"/>
        <v>0</v>
      </c>
      <c r="AC130" s="10">
        <f t="shared" si="32"/>
        <v>1.1600000000000008</v>
      </c>
      <c r="AD130" s="18">
        <f t="shared" si="23"/>
        <v>35.544462160720606</v>
      </c>
      <c r="AE130" s="18">
        <f t="shared" si="24"/>
        <v>23.231905089455431</v>
      </c>
      <c r="AF130" s="2">
        <f t="shared" si="33"/>
        <v>0</v>
      </c>
    </row>
    <row r="131" spans="16:32">
      <c r="P131" s="10">
        <f t="shared" ca="1" si="19"/>
        <v>0.6142499999999923</v>
      </c>
      <c r="Q131" s="10">
        <f t="shared" ca="1" si="17"/>
        <v>-1.4857438525543001</v>
      </c>
      <c r="R131" s="18">
        <f t="shared" ca="1" si="18"/>
        <v>-10.750241309206746</v>
      </c>
      <c r="S131" s="18">
        <f t="shared" ca="1" si="25"/>
        <v>29.714877051085999</v>
      </c>
      <c r="T131" s="18">
        <f t="shared" ca="1" si="26"/>
        <v>19.004826184134913</v>
      </c>
      <c r="U131" s="18">
        <f t="shared" ca="1" si="27"/>
        <v>18.535580359194327</v>
      </c>
      <c r="V131" s="18">
        <f t="shared" ca="1" si="28"/>
        <v>13.722959036251083</v>
      </c>
      <c r="W131" s="18">
        <f t="shared" ca="1" si="29"/>
        <v>18.821711967433053</v>
      </c>
      <c r="X131" s="18">
        <f t="shared" ca="1" si="20"/>
        <v>13.944506563748119</v>
      </c>
      <c r="Y131" s="2">
        <f t="shared" ca="1" si="21"/>
        <v>0</v>
      </c>
      <c r="Z131" s="2">
        <f t="shared" ca="1" si="22"/>
        <v>0</v>
      </c>
      <c r="AA131" s="2">
        <f t="shared" ca="1" si="30"/>
        <v>0</v>
      </c>
      <c r="AB131" s="2">
        <f t="shared" ca="1" si="31"/>
        <v>0</v>
      </c>
      <c r="AC131" s="10">
        <f t="shared" si="32"/>
        <v>1.1700000000000008</v>
      </c>
      <c r="AD131" s="18">
        <f t="shared" si="23"/>
        <v>35.850879937968195</v>
      </c>
      <c r="AE131" s="18">
        <f t="shared" si="24"/>
        <v>23.37485013333005</v>
      </c>
      <c r="AF131" s="2">
        <f t="shared" si="33"/>
        <v>0</v>
      </c>
    </row>
    <row r="132" spans="16:32">
      <c r="P132" s="10">
        <f t="shared" ca="1" si="19"/>
        <v>0.61949999999999228</v>
      </c>
      <c r="Q132" s="10">
        <f t="shared" ca="1" si="17"/>
        <v>-1.4853538447930044</v>
      </c>
      <c r="R132" s="18">
        <f t="shared" ca="1" si="18"/>
        <v>-10.74741937086308</v>
      </c>
      <c r="S132" s="18">
        <f t="shared" ca="1" si="25"/>
        <v>29.707076895860087</v>
      </c>
      <c r="T132" s="18">
        <f t="shared" ca="1" si="26"/>
        <v>18.948387417261578</v>
      </c>
      <c r="U132" s="18">
        <f t="shared" ca="1" si="27"/>
        <v>18.691562988305058</v>
      </c>
      <c r="V132" s="18">
        <f t="shared" ca="1" si="28"/>
        <v>13.822586221954747</v>
      </c>
      <c r="W132" s="18">
        <f t="shared" ca="1" si="29"/>
        <v>18.982581300488039</v>
      </c>
      <c r="X132" s="18">
        <f t="shared" ca="1" si="20"/>
        <v>14.047753743032292</v>
      </c>
      <c r="Y132" s="2">
        <f t="shared" ca="1" si="21"/>
        <v>0</v>
      </c>
      <c r="Z132" s="2">
        <f t="shared" ca="1" si="22"/>
        <v>0</v>
      </c>
      <c r="AA132" s="2">
        <f t="shared" ca="1" si="30"/>
        <v>0</v>
      </c>
      <c r="AB132" s="2">
        <f t="shared" ca="1" si="31"/>
        <v>0</v>
      </c>
      <c r="AC132" s="10">
        <f t="shared" si="32"/>
        <v>1.1800000000000008</v>
      </c>
      <c r="AD132" s="18">
        <f t="shared" si="23"/>
        <v>36.157297715215783</v>
      </c>
      <c r="AE132" s="18">
        <f t="shared" si="24"/>
        <v>23.516815177204663</v>
      </c>
      <c r="AF132" s="2">
        <f t="shared" si="33"/>
        <v>0</v>
      </c>
    </row>
    <row r="133" spans="16:32">
      <c r="P133" s="10">
        <f t="shared" ca="1" si="19"/>
        <v>0.62474999999999226</v>
      </c>
      <c r="Q133" s="10">
        <f t="shared" ca="1" si="17"/>
        <v>-1.4849639394087464</v>
      </c>
      <c r="R133" s="18">
        <f t="shared" ca="1" si="18"/>
        <v>-10.744598173278227</v>
      </c>
      <c r="S133" s="18">
        <f t="shared" ca="1" si="25"/>
        <v>29.699278788174926</v>
      </c>
      <c r="T133" s="18">
        <f t="shared" ca="1" si="26"/>
        <v>18.891963465564547</v>
      </c>
      <c r="U133" s="18">
        <f t="shared" ca="1" si="27"/>
        <v>18.847504671975649</v>
      </c>
      <c r="V133" s="18">
        <f t="shared" ca="1" si="28"/>
        <v>13.921917143022164</v>
      </c>
      <c r="W133" s="18">
        <f t="shared" ca="1" si="29"/>
        <v>19.143450633543022</v>
      </c>
      <c r="X133" s="18">
        <f t="shared" ca="1" si="20"/>
        <v>14.150730809816466</v>
      </c>
      <c r="Y133" s="2">
        <f t="shared" ca="1" si="21"/>
        <v>0</v>
      </c>
      <c r="Z133" s="2">
        <f t="shared" ca="1" si="22"/>
        <v>0</v>
      </c>
      <c r="AA133" s="2">
        <f t="shared" ca="1" si="30"/>
        <v>0</v>
      </c>
      <c r="AB133" s="2">
        <f t="shared" ca="1" si="31"/>
        <v>0</v>
      </c>
      <c r="AC133" s="10">
        <f t="shared" si="32"/>
        <v>1.1900000000000008</v>
      </c>
      <c r="AD133" s="18">
        <f t="shared" si="23"/>
        <v>36.463715492463379</v>
      </c>
      <c r="AE133" s="18">
        <f t="shared" si="24"/>
        <v>23.657800221079277</v>
      </c>
      <c r="AF133" s="2">
        <f t="shared" si="33"/>
        <v>0</v>
      </c>
    </row>
    <row r="134" spans="16:32">
      <c r="P134" s="10">
        <f t="shared" ca="1" si="19"/>
        <v>0.62999999999999223</v>
      </c>
      <c r="Q134" s="10">
        <f t="shared" ca="1" si="17"/>
        <v>-1.4845741363746516</v>
      </c>
      <c r="R134" s="18">
        <f t="shared" ca="1" si="18"/>
        <v>-10.741777716257742</v>
      </c>
      <c r="S134" s="18">
        <f t="shared" ca="1" si="25"/>
        <v>29.691482727493032</v>
      </c>
      <c r="T134" s="18">
        <f t="shared" ca="1" si="26"/>
        <v>18.835554325154838</v>
      </c>
      <c r="U134" s="18">
        <f t="shared" ca="1" si="27"/>
        <v>19.003405420954277</v>
      </c>
      <c r="V134" s="18">
        <f t="shared" ca="1" si="28"/>
        <v>14.020951877222801</v>
      </c>
      <c r="W134" s="18">
        <f t="shared" ca="1" si="29"/>
        <v>19.304319966598008</v>
      </c>
      <c r="X134" s="18">
        <f t="shared" ca="1" si="20"/>
        <v>14.253437764100637</v>
      </c>
      <c r="Y134" s="2">
        <f t="shared" ca="1" si="21"/>
        <v>0</v>
      </c>
      <c r="Z134" s="2">
        <f t="shared" ca="1" si="22"/>
        <v>0</v>
      </c>
      <c r="AA134" s="2">
        <f t="shared" ca="1" si="30"/>
        <v>0</v>
      </c>
      <c r="AB134" s="2">
        <f t="shared" ca="1" si="31"/>
        <v>0</v>
      </c>
      <c r="AC134" s="10">
        <f t="shared" si="32"/>
        <v>1.2000000000000008</v>
      </c>
      <c r="AD134" s="18">
        <f t="shared" si="23"/>
        <v>36.770133269710968</v>
      </c>
      <c r="AE134" s="18">
        <f t="shared" si="24"/>
        <v>23.797805264953894</v>
      </c>
      <c r="AF134" s="2">
        <f t="shared" si="33"/>
        <v>0</v>
      </c>
    </row>
    <row r="135" spans="16:32">
      <c r="P135" s="10">
        <f t="shared" ca="1" si="19"/>
        <v>0.63524999999999221</v>
      </c>
      <c r="Q135" s="10">
        <f t="shared" ca="1" si="17"/>
        <v>-1.4841844356638534</v>
      </c>
      <c r="R135" s="18">
        <f t="shared" ca="1" si="18"/>
        <v>-10.738957999607225</v>
      </c>
      <c r="S135" s="18">
        <f t="shared" ca="1" si="25"/>
        <v>29.683688713277064</v>
      </c>
      <c r="T135" s="18">
        <f t="shared" ca="1" si="26"/>
        <v>18.779159992144486</v>
      </c>
      <c r="U135" s="18">
        <f t="shared" ca="1" si="27"/>
        <v>19.159265245986298</v>
      </c>
      <c r="V135" s="18">
        <f t="shared" ca="1" si="28"/>
        <v>14.11969050230571</v>
      </c>
      <c r="W135" s="18">
        <f t="shared" ca="1" si="29"/>
        <v>19.465189299652991</v>
      </c>
      <c r="X135" s="18">
        <f t="shared" ca="1" si="20"/>
        <v>14.355874605884809</v>
      </c>
      <c r="Y135" s="2">
        <f t="shared" ca="1" si="21"/>
        <v>0</v>
      </c>
      <c r="Z135" s="2">
        <f t="shared" ca="1" si="22"/>
        <v>0</v>
      </c>
      <c r="AA135" s="2">
        <f t="shared" ca="1" si="30"/>
        <v>0</v>
      </c>
      <c r="AB135" s="2">
        <f t="shared" ca="1" si="31"/>
        <v>0</v>
      </c>
      <c r="AC135" s="10">
        <f t="shared" si="32"/>
        <v>1.2100000000000009</v>
      </c>
      <c r="AD135" s="18">
        <f t="shared" si="23"/>
        <v>37.076551046958564</v>
      </c>
      <c r="AE135" s="18">
        <f t="shared" si="24"/>
        <v>23.936830308828512</v>
      </c>
      <c r="AF135" s="2">
        <f t="shared" si="33"/>
        <v>0</v>
      </c>
    </row>
    <row r="136" spans="16:32">
      <c r="P136" s="10">
        <f t="shared" ca="1" si="19"/>
        <v>0.64049999999999219</v>
      </c>
      <c r="Q136" s="10">
        <f t="shared" ca="1" si="17"/>
        <v>-1.4837948372494916</v>
      </c>
      <c r="R136" s="18">
        <f t="shared" ca="1" si="18"/>
        <v>-10.736139023132328</v>
      </c>
      <c r="S136" s="18">
        <f t="shared" ca="1" si="25"/>
        <v>29.675896744989828</v>
      </c>
      <c r="T136" s="18">
        <f t="shared" ca="1" si="26"/>
        <v>18.722780462646547</v>
      </c>
      <c r="U136" s="18">
        <f t="shared" ca="1" si="27"/>
        <v>19.315084157814248</v>
      </c>
      <c r="V136" s="18">
        <f t="shared" ca="1" si="28"/>
        <v>14.218133095999535</v>
      </c>
      <c r="W136" s="18">
        <f t="shared" ca="1" si="29"/>
        <v>19.626058632707977</v>
      </c>
      <c r="X136" s="18">
        <f t="shared" ca="1" si="20"/>
        <v>14.458041335168984</v>
      </c>
      <c r="Y136" s="2">
        <f t="shared" ca="1" si="21"/>
        <v>0</v>
      </c>
      <c r="Z136" s="2">
        <f t="shared" ca="1" si="22"/>
        <v>0</v>
      </c>
      <c r="AA136" s="2">
        <f t="shared" ca="1" si="30"/>
        <v>0</v>
      </c>
      <c r="AB136" s="2">
        <f t="shared" ca="1" si="31"/>
        <v>0</v>
      </c>
      <c r="AC136" s="10">
        <f t="shared" si="32"/>
        <v>1.2200000000000009</v>
      </c>
      <c r="AD136" s="18">
        <f t="shared" si="23"/>
        <v>37.382968824206152</v>
      </c>
      <c r="AE136" s="18">
        <f t="shared" si="24"/>
        <v>24.074875352703128</v>
      </c>
      <c r="AF136" s="2">
        <f t="shared" si="33"/>
        <v>0</v>
      </c>
    </row>
    <row r="137" spans="16:32">
      <c r="P137" s="10">
        <f t="shared" ca="1" si="19"/>
        <v>0.64574999999999216</v>
      </c>
      <c r="Q137" s="10">
        <f t="shared" ca="1" si="17"/>
        <v>-1.4834053411047137</v>
      </c>
      <c r="R137" s="18">
        <f t="shared" ca="1" si="18"/>
        <v>-10.733320786638757</v>
      </c>
      <c r="S137" s="18">
        <f t="shared" ca="1" si="25"/>
        <v>29.66810682209427</v>
      </c>
      <c r="T137" s="18">
        <f t="shared" ca="1" si="26"/>
        <v>18.666415732775103</v>
      </c>
      <c r="U137" s="18">
        <f t="shared" ca="1" si="27"/>
        <v>19.470862167177842</v>
      </c>
      <c r="V137" s="18">
        <f t="shared" ca="1" si="28"/>
        <v>14.316279736012516</v>
      </c>
      <c r="W137" s="18">
        <f t="shared" ca="1" si="29"/>
        <v>19.78692796576296</v>
      </c>
      <c r="X137" s="18">
        <f t="shared" ca="1" si="20"/>
        <v>14.559937951953156</v>
      </c>
      <c r="Y137" s="2">
        <f t="shared" ca="1" si="21"/>
        <v>0</v>
      </c>
      <c r="Z137" s="2">
        <f t="shared" ca="1" si="22"/>
        <v>0</v>
      </c>
      <c r="AA137" s="2">
        <f t="shared" ca="1" si="30"/>
        <v>0</v>
      </c>
      <c r="AB137" s="2">
        <f t="shared" ca="1" si="31"/>
        <v>0</v>
      </c>
      <c r="AC137" s="10">
        <f t="shared" si="32"/>
        <v>1.2300000000000009</v>
      </c>
      <c r="AD137" s="18">
        <f t="shared" si="23"/>
        <v>37.689386601453741</v>
      </c>
      <c r="AE137" s="18">
        <f t="shared" si="24"/>
        <v>24.211940396577745</v>
      </c>
      <c r="AF137" s="2">
        <f t="shared" si="33"/>
        <v>0</v>
      </c>
    </row>
    <row r="138" spans="16:32">
      <c r="P138" s="10">
        <f t="shared" ca="1" si="19"/>
        <v>0.65099999999999214</v>
      </c>
      <c r="Q138" s="10">
        <f t="shared" ca="1" si="17"/>
        <v>-1.4830159472026736</v>
      </c>
      <c r="R138" s="18">
        <f t="shared" ca="1" si="18"/>
        <v>-10.730503289932264</v>
      </c>
      <c r="S138" s="18">
        <f t="shared" ca="1" si="25"/>
        <v>29.660318944053468</v>
      </c>
      <c r="T138" s="18">
        <f t="shared" ca="1" si="26"/>
        <v>18.610065798645252</v>
      </c>
      <c r="U138" s="18">
        <f t="shared" ca="1" si="27"/>
        <v>19.626599284813977</v>
      </c>
      <c r="V138" s="18">
        <f t="shared" ca="1" si="28"/>
        <v>14.414130500032494</v>
      </c>
      <c r="W138" s="18">
        <f t="shared" ca="1" si="29"/>
        <v>19.947797298817946</v>
      </c>
      <c r="X138" s="18">
        <f t="shared" ca="1" si="20"/>
        <v>14.661564456237333</v>
      </c>
      <c r="Y138" s="2">
        <f t="shared" ca="1" si="21"/>
        <v>0</v>
      </c>
      <c r="Z138" s="2">
        <f t="shared" ca="1" si="22"/>
        <v>0</v>
      </c>
      <c r="AA138" s="2">
        <f t="shared" ca="1" si="30"/>
        <v>0</v>
      </c>
      <c r="AB138" s="2">
        <f t="shared" ca="1" si="31"/>
        <v>0</v>
      </c>
      <c r="AC138" s="10">
        <f t="shared" si="32"/>
        <v>1.2400000000000009</v>
      </c>
      <c r="AD138" s="18">
        <f t="shared" si="23"/>
        <v>37.995804378701337</v>
      </c>
      <c r="AE138" s="18">
        <f t="shared" si="24"/>
        <v>24.348025440452357</v>
      </c>
      <c r="AF138" s="2">
        <f t="shared" si="33"/>
        <v>0</v>
      </c>
    </row>
    <row r="139" spans="16:32">
      <c r="P139" s="10">
        <f t="shared" ca="1" si="19"/>
        <v>0.65624999999999212</v>
      </c>
      <c r="Q139" s="10">
        <f t="shared" ca="1" si="17"/>
        <v>-1.4826266555165328</v>
      </c>
      <c r="R139" s="18">
        <f t="shared" ca="1" si="18"/>
        <v>-10.727686532818655</v>
      </c>
      <c r="S139" s="18">
        <f t="shared" ca="1" si="25"/>
        <v>29.652533110330655</v>
      </c>
      <c r="T139" s="18">
        <f t="shared" ca="1" si="26"/>
        <v>18.553730656373109</v>
      </c>
      <c r="U139" s="18">
        <f t="shared" ca="1" si="27"/>
        <v>19.782295521456735</v>
      </c>
      <c r="V139" s="18">
        <f t="shared" ca="1" si="28"/>
        <v>14.511685465726917</v>
      </c>
      <c r="W139" s="18">
        <f t="shared" ca="1" si="29"/>
        <v>20.108666631872932</v>
      </c>
      <c r="X139" s="18">
        <f t="shared" ca="1" si="20"/>
        <v>14.762920848021503</v>
      </c>
      <c r="Y139" s="2">
        <f t="shared" ca="1" si="21"/>
        <v>0</v>
      </c>
      <c r="Z139" s="2">
        <f t="shared" ca="1" si="22"/>
        <v>0</v>
      </c>
      <c r="AA139" s="2">
        <f t="shared" ca="1" si="30"/>
        <v>0</v>
      </c>
      <c r="AB139" s="2">
        <f t="shared" ca="1" si="31"/>
        <v>0</v>
      </c>
      <c r="AC139" s="10">
        <f t="shared" si="32"/>
        <v>1.2500000000000009</v>
      </c>
      <c r="AD139" s="18">
        <f t="shared" si="23"/>
        <v>38.302222155948925</v>
      </c>
      <c r="AE139" s="18">
        <f t="shared" si="24"/>
        <v>24.483130484326974</v>
      </c>
      <c r="AF139" s="2">
        <f t="shared" si="33"/>
        <v>0</v>
      </c>
    </row>
    <row r="140" spans="16:32">
      <c r="P140" s="10">
        <f t="shared" ca="1" si="19"/>
        <v>0.66149999999999209</v>
      </c>
      <c r="Q140" s="10">
        <f t="shared" ca="1" si="17"/>
        <v>-1.4822374660194597</v>
      </c>
      <c r="R140" s="18">
        <f t="shared" ca="1" si="18"/>
        <v>-10.724870515103792</v>
      </c>
      <c r="S140" s="18">
        <f t="shared" ca="1" si="25"/>
        <v>29.644749320389192</v>
      </c>
      <c r="T140" s="18">
        <f t="shared" ca="1" si="26"/>
        <v>18.49741030207581</v>
      </c>
      <c r="U140" s="18">
        <f t="shared" ca="1" si="27"/>
        <v>19.937950887837371</v>
      </c>
      <c r="V140" s="18">
        <f t="shared" ca="1" si="28"/>
        <v>14.608944710742845</v>
      </c>
      <c r="W140" s="18">
        <f t="shared" ca="1" si="29"/>
        <v>20.269535964927915</v>
      </c>
      <c r="X140" s="18">
        <f t="shared" ca="1" si="20"/>
        <v>14.864007127305676</v>
      </c>
      <c r="Y140" s="2">
        <f t="shared" ca="1" si="21"/>
        <v>0</v>
      </c>
      <c r="Z140" s="2">
        <f t="shared" ca="1" si="22"/>
        <v>0</v>
      </c>
      <c r="AA140" s="2">
        <f t="shared" ca="1" si="30"/>
        <v>0</v>
      </c>
      <c r="AB140" s="2">
        <f t="shared" ca="1" si="31"/>
        <v>0</v>
      </c>
      <c r="AC140" s="10">
        <f t="shared" si="32"/>
        <v>1.2600000000000009</v>
      </c>
      <c r="AD140" s="18">
        <f t="shared" si="23"/>
        <v>38.608639933196521</v>
      </c>
      <c r="AE140" s="18">
        <f t="shared" si="24"/>
        <v>24.617255528201586</v>
      </c>
      <c r="AF140" s="2">
        <f t="shared" si="33"/>
        <v>0</v>
      </c>
    </row>
    <row r="141" spans="16:32">
      <c r="P141" s="10">
        <f t="shared" ca="1" si="19"/>
        <v>0.66674999999999207</v>
      </c>
      <c r="Q141" s="10">
        <f t="shared" ca="1" si="17"/>
        <v>-1.4818483786846297</v>
      </c>
      <c r="R141" s="18">
        <f t="shared" ca="1" si="18"/>
        <v>-10.722055236593576</v>
      </c>
      <c r="S141" s="18">
        <f t="shared" ca="1" si="25"/>
        <v>29.636967573692591</v>
      </c>
      <c r="T141" s="18">
        <f t="shared" ca="1" si="26"/>
        <v>18.441104731871516</v>
      </c>
      <c r="U141" s="18">
        <f t="shared" ca="1" si="27"/>
        <v>20.093565394684333</v>
      </c>
      <c r="V141" s="18">
        <f t="shared" ca="1" si="28"/>
        <v>14.705908312706956</v>
      </c>
      <c r="W141" s="18">
        <f t="shared" ca="1" si="29"/>
        <v>20.430405297982901</v>
      </c>
      <c r="X141" s="18">
        <f t="shared" ca="1" si="20"/>
        <v>14.96482329408985</v>
      </c>
      <c r="Y141" s="2">
        <f t="shared" ca="1" si="21"/>
        <v>0</v>
      </c>
      <c r="Z141" s="2">
        <f t="shared" ca="1" si="22"/>
        <v>0</v>
      </c>
      <c r="AA141" s="2">
        <f t="shared" ca="1" si="30"/>
        <v>0</v>
      </c>
      <c r="AB141" s="2">
        <f t="shared" ca="1" si="31"/>
        <v>0</v>
      </c>
      <c r="AC141" s="10">
        <f t="shared" si="32"/>
        <v>1.2700000000000009</v>
      </c>
      <c r="AD141" s="18">
        <f t="shared" si="23"/>
        <v>38.91505771044411</v>
      </c>
      <c r="AE141" s="18">
        <f t="shared" si="24"/>
        <v>24.750400572076206</v>
      </c>
      <c r="AF141" s="2">
        <f t="shared" si="33"/>
        <v>0</v>
      </c>
    </row>
    <row r="142" spans="16:32">
      <c r="P142" s="10">
        <f t="shared" ca="1" si="19"/>
        <v>0.67199999999999205</v>
      </c>
      <c r="Q142" s="10">
        <f t="shared" ref="Q142:Q205" ca="1" si="34">-$B$38/$B$29*S142</f>
        <v>-1.4814593934852249</v>
      </c>
      <c r="R142" s="18">
        <f t="shared" ref="R142:R205" ca="1" si="35">-$B$35-$B$38/$B$29*T142</f>
        <v>-10.719240697093971</v>
      </c>
      <c r="S142" s="18">
        <f t="shared" ca="1" si="25"/>
        <v>29.629187869704495</v>
      </c>
      <c r="T142" s="18">
        <f t="shared" ca="1" si="26"/>
        <v>18.384813941879401</v>
      </c>
      <c r="U142" s="18">
        <f t="shared" ca="1" si="27"/>
        <v>20.249139052723248</v>
      </c>
      <c r="V142" s="18">
        <f t="shared" ca="1" si="28"/>
        <v>14.80257634922555</v>
      </c>
      <c r="W142" s="18">
        <f t="shared" ca="1" si="29"/>
        <v>20.591274631037884</v>
      </c>
      <c r="X142" s="18">
        <f t="shared" ca="1" si="20"/>
        <v>15.065369348374023</v>
      </c>
      <c r="Y142" s="2">
        <f t="shared" ca="1" si="21"/>
        <v>0</v>
      </c>
      <c r="Z142" s="2">
        <f t="shared" ca="1" si="22"/>
        <v>0</v>
      </c>
      <c r="AA142" s="2">
        <f t="shared" ca="1" si="30"/>
        <v>0</v>
      </c>
      <c r="AB142" s="2">
        <f t="shared" ca="1" si="31"/>
        <v>0</v>
      </c>
      <c r="AC142" s="10">
        <f t="shared" si="32"/>
        <v>1.2800000000000009</v>
      </c>
      <c r="AD142" s="18">
        <f t="shared" si="23"/>
        <v>39.221475487691698</v>
      </c>
      <c r="AE142" s="18">
        <f t="shared" si="24"/>
        <v>24.882565615950817</v>
      </c>
      <c r="AF142" s="2">
        <f t="shared" si="33"/>
        <v>0</v>
      </c>
    </row>
    <row r="143" spans="16:32">
      <c r="P143" s="10">
        <f t="shared" ref="P143:P206" ca="1" si="36">P142+$Q$10</f>
        <v>0.67724999999999203</v>
      </c>
      <c r="Q143" s="10">
        <f t="shared" ca="1" si="34"/>
        <v>-1.481070510394435</v>
      </c>
      <c r="R143" s="18">
        <f t="shared" ca="1" si="35"/>
        <v>-10.716426896410983</v>
      </c>
      <c r="S143" s="18">
        <f t="shared" ca="1" si="25"/>
        <v>29.621410207888697</v>
      </c>
      <c r="T143" s="18">
        <f t="shared" ca="1" si="26"/>
        <v>18.328537928219657</v>
      </c>
      <c r="U143" s="18">
        <f t="shared" ca="1" si="27"/>
        <v>20.404671872676929</v>
      </c>
      <c r="V143" s="18">
        <f t="shared" ca="1" si="28"/>
        <v>14.898948897884559</v>
      </c>
      <c r="W143" s="18">
        <f t="shared" ca="1" si="29"/>
        <v>20.75214396409287</v>
      </c>
      <c r="X143" s="18">
        <f t="shared" ref="X143:X206" ca="1" si="37">$X$14+$T$14*P143-0.5*$B$35*P143^2</f>
        <v>15.165645290158194</v>
      </c>
      <c r="Y143" s="2">
        <f t="shared" ref="Y143:Y206" ca="1" si="38">IF(V143&lt;0,IF(V142&gt;=0,1,0),0)</f>
        <v>0</v>
      </c>
      <c r="Z143" s="2">
        <f t="shared" ref="Z143:Z206" ca="1" si="39">IF(X143&lt;0,IF(X142&gt;=0,1,0),0)</f>
        <v>0</v>
      </c>
      <c r="AA143" s="2">
        <f t="shared" ca="1" si="30"/>
        <v>0</v>
      </c>
      <c r="AB143" s="2">
        <f t="shared" ca="1" si="31"/>
        <v>0</v>
      </c>
      <c r="AC143" s="10">
        <f t="shared" si="32"/>
        <v>1.2900000000000009</v>
      </c>
      <c r="AD143" s="18">
        <f t="shared" ref="AD143:AD206" si="40">$AD$14+$S$14*AC143</f>
        <v>39.527893264939294</v>
      </c>
      <c r="AE143" s="18">
        <f t="shared" ref="AE143:AE206" si="41">$AE$14+$T$14*AC143-0.5*$B$35*AC143^2</f>
        <v>25.01375065982544</v>
      </c>
      <c r="AF143" s="2">
        <f t="shared" si="33"/>
        <v>0</v>
      </c>
    </row>
    <row r="144" spans="16:32">
      <c r="P144" s="10">
        <f t="shared" ca="1" si="36"/>
        <v>0.682499999999992</v>
      </c>
      <c r="Q144" s="10">
        <f t="shared" ca="1" si="34"/>
        <v>-1.4806817293854564</v>
      </c>
      <c r="R144" s="18">
        <f t="shared" ca="1" si="35"/>
        <v>-10.713613834350676</v>
      </c>
      <c r="S144" s="18">
        <f t="shared" ref="S144:S207" ca="1" si="42">S143+Q143*$Q$10</f>
        <v>29.613634587709125</v>
      </c>
      <c r="T144" s="18">
        <f t="shared" ref="T144:T207" ca="1" si="43">T143+R143*$Q$10</f>
        <v>18.272276687013498</v>
      </c>
      <c r="U144" s="18">
        <f t="shared" ref="U144:U207" ca="1" si="44">U143+S143*$Q$10+0.5*Q143*$Q$10^2</f>
        <v>20.56016386526537</v>
      </c>
      <c r="V144" s="18">
        <f t="shared" ref="V144:V207" ca="1" si="45">V143+T143*$Q$10+0.5*R143*$Q$10^2</f>
        <v>14.995026036249543</v>
      </c>
      <c r="W144" s="18">
        <f t="shared" ref="W144:W207" ca="1" si="46">$W$14+$S$14*P144</f>
        <v>20.913013297147852</v>
      </c>
      <c r="X144" s="18">
        <f t="shared" ca="1" si="37"/>
        <v>15.265651119442371</v>
      </c>
      <c r="Y144" s="2">
        <f t="shared" ca="1" si="38"/>
        <v>0</v>
      </c>
      <c r="Z144" s="2">
        <f t="shared" ca="1" si="39"/>
        <v>0</v>
      </c>
      <c r="AA144" s="2">
        <f t="shared" ref="AA144:AA207" ca="1" si="47">IF(V143&gt;V144,1,0)</f>
        <v>0</v>
      </c>
      <c r="AB144" s="2">
        <f t="shared" ref="AB144:AB207" ca="1" si="48">IF(X143&gt;X144,1,0)</f>
        <v>0</v>
      </c>
      <c r="AC144" s="10">
        <f t="shared" ref="AC144:AC207" si="49">AC143+$AD$10</f>
        <v>1.3000000000000009</v>
      </c>
      <c r="AD144" s="18">
        <f t="shared" si="40"/>
        <v>39.834311042186883</v>
      </c>
      <c r="AE144" s="18">
        <f t="shared" si="41"/>
        <v>25.143955703700051</v>
      </c>
      <c r="AF144" s="2">
        <f t="shared" ref="AF144:AF207" si="50">IF(AE144&lt;0,IF(AE143&gt;=0,1,0),0)</f>
        <v>0</v>
      </c>
    </row>
    <row r="145" spans="16:32">
      <c r="P145" s="10">
        <f t="shared" ca="1" si="36"/>
        <v>0.68774999999999198</v>
      </c>
      <c r="Q145" s="10">
        <f t="shared" ca="1" si="34"/>
        <v>-1.4802930504314926</v>
      </c>
      <c r="R145" s="18">
        <f t="shared" ca="1" si="35"/>
        <v>-10.710801510719158</v>
      </c>
      <c r="S145" s="18">
        <f t="shared" ca="1" si="42"/>
        <v>29.605861008629851</v>
      </c>
      <c r="T145" s="18">
        <f t="shared" ca="1" si="43"/>
        <v>18.216030214383157</v>
      </c>
      <c r="U145" s="18">
        <f t="shared" ca="1" si="44"/>
        <v>20.715615041205755</v>
      </c>
      <c r="V145" s="18">
        <f t="shared" ca="1" si="45"/>
        <v>15.090807841865708</v>
      </c>
      <c r="W145" s="18">
        <f t="shared" ca="1" si="46"/>
        <v>21.073882630202839</v>
      </c>
      <c r="X145" s="18">
        <f t="shared" ca="1" si="37"/>
        <v>15.365386836226541</v>
      </c>
      <c r="Y145" s="2">
        <f t="shared" ca="1" si="38"/>
        <v>0</v>
      </c>
      <c r="Z145" s="2">
        <f t="shared" ca="1" si="39"/>
        <v>0</v>
      </c>
      <c r="AA145" s="2">
        <f t="shared" ca="1" si="47"/>
        <v>0</v>
      </c>
      <c r="AB145" s="2">
        <f t="shared" ca="1" si="48"/>
        <v>0</v>
      </c>
      <c r="AC145" s="10">
        <f t="shared" si="49"/>
        <v>1.3100000000000009</v>
      </c>
      <c r="AD145" s="18">
        <f t="shared" si="40"/>
        <v>40.140728819434479</v>
      </c>
      <c r="AE145" s="18">
        <f t="shared" si="41"/>
        <v>25.273180747574671</v>
      </c>
      <c r="AF145" s="2">
        <f t="shared" si="50"/>
        <v>0</v>
      </c>
    </row>
    <row r="146" spans="16:32">
      <c r="P146" s="10">
        <f t="shared" ca="1" si="36"/>
        <v>0.69299999999999196</v>
      </c>
      <c r="Q146" s="10">
        <f t="shared" ca="1" si="34"/>
        <v>-1.4799044735057543</v>
      </c>
      <c r="R146" s="18">
        <f t="shared" ca="1" si="35"/>
        <v>-10.707989925322595</v>
      </c>
      <c r="S146" s="18">
        <f t="shared" ca="1" si="42"/>
        <v>29.598089470115085</v>
      </c>
      <c r="T146" s="18">
        <f t="shared" ca="1" si="43"/>
        <v>18.159798506451882</v>
      </c>
      <c r="U146" s="18">
        <f t="shared" ca="1" si="44"/>
        <v>20.871025411212457</v>
      </c>
      <c r="V146" s="18">
        <f t="shared" ca="1" si="45"/>
        <v>15.186294392257897</v>
      </c>
      <c r="W146" s="18">
        <f t="shared" ca="1" si="46"/>
        <v>21.234751963257825</v>
      </c>
      <c r="X146" s="18">
        <f t="shared" ca="1" si="37"/>
        <v>15.464852440510718</v>
      </c>
      <c r="Y146" s="2">
        <f t="shared" ca="1" si="38"/>
        <v>0</v>
      </c>
      <c r="Z146" s="2">
        <f t="shared" ca="1" si="39"/>
        <v>0</v>
      </c>
      <c r="AA146" s="2">
        <f t="shared" ca="1" si="47"/>
        <v>0</v>
      </c>
      <c r="AB146" s="2">
        <f t="shared" ca="1" si="48"/>
        <v>0</v>
      </c>
      <c r="AC146" s="10">
        <f t="shared" si="49"/>
        <v>1.320000000000001</v>
      </c>
      <c r="AD146" s="18">
        <f t="shared" si="40"/>
        <v>40.447146596682067</v>
      </c>
      <c r="AE146" s="18">
        <f t="shared" si="41"/>
        <v>25.401425791449284</v>
      </c>
      <c r="AF146" s="2">
        <f t="shared" si="50"/>
        <v>0</v>
      </c>
    </row>
    <row r="147" spans="16:32">
      <c r="P147" s="10">
        <f t="shared" ca="1" si="36"/>
        <v>0.69824999999999193</v>
      </c>
      <c r="Q147" s="10">
        <f t="shared" ca="1" si="34"/>
        <v>-1.479515998581459</v>
      </c>
      <c r="R147" s="18">
        <f t="shared" ca="1" si="35"/>
        <v>-10.705179077967198</v>
      </c>
      <c r="S147" s="18">
        <f t="shared" ca="1" si="42"/>
        <v>29.590319971629178</v>
      </c>
      <c r="T147" s="18">
        <f t="shared" ca="1" si="43"/>
        <v>18.10358155934394</v>
      </c>
      <c r="U147" s="18">
        <f t="shared" ca="1" si="44"/>
        <v>21.026394985997033</v>
      </c>
      <c r="V147" s="18">
        <f t="shared" ca="1" si="45"/>
        <v>15.281485764930611</v>
      </c>
      <c r="W147" s="18">
        <f t="shared" ca="1" si="46"/>
        <v>21.395621296312807</v>
      </c>
      <c r="X147" s="18">
        <f t="shared" ca="1" si="37"/>
        <v>15.564047932294889</v>
      </c>
      <c r="Y147" s="2">
        <f t="shared" ca="1" si="38"/>
        <v>0</v>
      </c>
      <c r="Z147" s="2">
        <f t="shared" ca="1" si="39"/>
        <v>0</v>
      </c>
      <c r="AA147" s="2">
        <f t="shared" ca="1" si="47"/>
        <v>0</v>
      </c>
      <c r="AB147" s="2">
        <f t="shared" ca="1" si="48"/>
        <v>0</v>
      </c>
      <c r="AC147" s="10">
        <f t="shared" si="49"/>
        <v>1.330000000000001</v>
      </c>
      <c r="AD147" s="18">
        <f t="shared" si="40"/>
        <v>40.753564373929656</v>
      </c>
      <c r="AE147" s="18">
        <f t="shared" si="41"/>
        <v>25.528690835323896</v>
      </c>
      <c r="AF147" s="2">
        <f t="shared" si="50"/>
        <v>0</v>
      </c>
    </row>
    <row r="148" spans="16:32">
      <c r="P148" s="10">
        <f t="shared" ca="1" si="36"/>
        <v>0.70349999999999191</v>
      </c>
      <c r="Q148" s="10">
        <f t="shared" ca="1" si="34"/>
        <v>-1.4791276256318313</v>
      </c>
      <c r="R148" s="18">
        <f t="shared" ca="1" si="35"/>
        <v>-10.702368968459231</v>
      </c>
      <c r="S148" s="18">
        <f t="shared" ca="1" si="42"/>
        <v>29.582552512636624</v>
      </c>
      <c r="T148" s="18">
        <f t="shared" ca="1" si="43"/>
        <v>18.047379369184615</v>
      </c>
      <c r="U148" s="18">
        <f t="shared" ca="1" si="44"/>
        <v>21.181723776268228</v>
      </c>
      <c r="V148" s="18">
        <f t="shared" ca="1" si="45"/>
        <v>15.376382037367998</v>
      </c>
      <c r="W148" s="18">
        <f t="shared" ca="1" si="46"/>
        <v>21.556490629367794</v>
      </c>
      <c r="X148" s="18">
        <f t="shared" ca="1" si="37"/>
        <v>15.66297331157906</v>
      </c>
      <c r="Y148" s="2">
        <f t="shared" ca="1" si="38"/>
        <v>0</v>
      </c>
      <c r="Z148" s="2">
        <f t="shared" ca="1" si="39"/>
        <v>0</v>
      </c>
      <c r="AA148" s="2">
        <f t="shared" ca="1" si="47"/>
        <v>0</v>
      </c>
      <c r="AB148" s="2">
        <f t="shared" ca="1" si="48"/>
        <v>0</v>
      </c>
      <c r="AC148" s="10">
        <f t="shared" si="49"/>
        <v>1.340000000000001</v>
      </c>
      <c r="AD148" s="18">
        <f t="shared" si="40"/>
        <v>41.059982151177252</v>
      </c>
      <c r="AE148" s="18">
        <f t="shared" si="41"/>
        <v>25.654975879198517</v>
      </c>
      <c r="AF148" s="2">
        <f t="shared" si="50"/>
        <v>0</v>
      </c>
    </row>
    <row r="149" spans="16:32">
      <c r="P149" s="10">
        <f t="shared" ca="1" si="36"/>
        <v>0.70874999999999189</v>
      </c>
      <c r="Q149" s="10">
        <f t="shared" ca="1" si="34"/>
        <v>-1.4787393546301031</v>
      </c>
      <c r="R149" s="18">
        <f t="shared" ca="1" si="35"/>
        <v>-10.699559596605011</v>
      </c>
      <c r="S149" s="18">
        <f t="shared" ca="1" si="42"/>
        <v>29.574787092602058</v>
      </c>
      <c r="T149" s="18">
        <f t="shared" ca="1" si="43"/>
        <v>17.991191932100204</v>
      </c>
      <c r="U149" s="18">
        <f t="shared" ca="1" si="44"/>
        <v>21.337011792731978</v>
      </c>
      <c r="V149" s="18">
        <f t="shared" ca="1" si="45"/>
        <v>15.470983287033869</v>
      </c>
      <c r="W149" s="18">
        <f t="shared" ca="1" si="46"/>
        <v>21.717359962422776</v>
      </c>
      <c r="X149" s="18">
        <f t="shared" ca="1" si="37"/>
        <v>15.761628578363236</v>
      </c>
      <c r="Y149" s="2">
        <f t="shared" ca="1" si="38"/>
        <v>0</v>
      </c>
      <c r="Z149" s="2">
        <f t="shared" ca="1" si="39"/>
        <v>0</v>
      </c>
      <c r="AA149" s="2">
        <f t="shared" ca="1" si="47"/>
        <v>0</v>
      </c>
      <c r="AB149" s="2">
        <f t="shared" ca="1" si="48"/>
        <v>0</v>
      </c>
      <c r="AC149" s="10">
        <f t="shared" si="49"/>
        <v>1.350000000000001</v>
      </c>
      <c r="AD149" s="18">
        <f t="shared" si="40"/>
        <v>41.36639992842484</v>
      </c>
      <c r="AE149" s="18">
        <f t="shared" si="41"/>
        <v>25.780280923073128</v>
      </c>
      <c r="AF149" s="2">
        <f t="shared" si="50"/>
        <v>0</v>
      </c>
    </row>
    <row r="150" spans="16:32">
      <c r="P150" s="10">
        <f t="shared" ca="1" si="36"/>
        <v>0.71399999999999186</v>
      </c>
      <c r="Q150" s="10">
        <f t="shared" ca="1" si="34"/>
        <v>-1.4783511855495126</v>
      </c>
      <c r="R150" s="18">
        <f t="shared" ca="1" si="35"/>
        <v>-10.696750962210903</v>
      </c>
      <c r="S150" s="18">
        <f t="shared" ca="1" si="42"/>
        <v>29.567023710990249</v>
      </c>
      <c r="T150" s="18">
        <f t="shared" ca="1" si="43"/>
        <v>17.935019244218029</v>
      </c>
      <c r="U150" s="18">
        <f t="shared" ca="1" si="44"/>
        <v>21.492259046091409</v>
      </c>
      <c r="V150" s="18">
        <f t="shared" ca="1" si="45"/>
        <v>15.565289591371704</v>
      </c>
      <c r="W150" s="18">
        <f t="shared" ca="1" si="46"/>
        <v>21.878229295477762</v>
      </c>
      <c r="X150" s="18">
        <f t="shared" ca="1" si="37"/>
        <v>15.860013732647408</v>
      </c>
      <c r="Y150" s="2">
        <f t="shared" ca="1" si="38"/>
        <v>0</v>
      </c>
      <c r="Z150" s="2">
        <f t="shared" ca="1" si="39"/>
        <v>0</v>
      </c>
      <c r="AA150" s="2">
        <f t="shared" ca="1" si="47"/>
        <v>0</v>
      </c>
      <c r="AB150" s="2">
        <f t="shared" ca="1" si="48"/>
        <v>0</v>
      </c>
      <c r="AC150" s="10">
        <f t="shared" si="49"/>
        <v>1.360000000000001</v>
      </c>
      <c r="AD150" s="18">
        <f t="shared" si="40"/>
        <v>41.672817705672436</v>
      </c>
      <c r="AE150" s="18">
        <f t="shared" si="41"/>
        <v>25.904605966947749</v>
      </c>
      <c r="AF150" s="2">
        <f t="shared" si="50"/>
        <v>0</v>
      </c>
    </row>
    <row r="151" spans="16:32">
      <c r="P151" s="10">
        <f t="shared" ca="1" si="36"/>
        <v>0.71924999999999184</v>
      </c>
      <c r="Q151" s="10">
        <f t="shared" ca="1" si="34"/>
        <v>-1.4779631183633057</v>
      </c>
      <c r="R151" s="18">
        <f t="shared" ca="1" si="35"/>
        <v>-10.693943065083321</v>
      </c>
      <c r="S151" s="18">
        <f t="shared" ca="1" si="42"/>
        <v>29.559262367266115</v>
      </c>
      <c r="T151" s="18">
        <f t="shared" ca="1" si="43"/>
        <v>17.878861301666422</v>
      </c>
      <c r="U151" s="18">
        <f t="shared" ca="1" si="44"/>
        <v>21.647465547046831</v>
      </c>
      <c r="V151" s="18">
        <f t="shared" ca="1" si="45"/>
        <v>15.659301027804648</v>
      </c>
      <c r="W151" s="18">
        <f t="shared" ca="1" si="46"/>
        <v>22.039098628532745</v>
      </c>
      <c r="X151" s="18">
        <f t="shared" ca="1" si="37"/>
        <v>15.958128774431581</v>
      </c>
      <c r="Y151" s="2">
        <f t="shared" ca="1" si="38"/>
        <v>0</v>
      </c>
      <c r="Z151" s="2">
        <f t="shared" ca="1" si="39"/>
        <v>0</v>
      </c>
      <c r="AA151" s="2">
        <f t="shared" ca="1" si="47"/>
        <v>0</v>
      </c>
      <c r="AB151" s="2">
        <f t="shared" ca="1" si="48"/>
        <v>0</v>
      </c>
      <c r="AC151" s="10">
        <f t="shared" si="49"/>
        <v>1.370000000000001</v>
      </c>
      <c r="AD151" s="18">
        <f t="shared" si="40"/>
        <v>41.979235482920025</v>
      </c>
      <c r="AE151" s="18">
        <f t="shared" si="41"/>
        <v>26.027951010822363</v>
      </c>
      <c r="AF151" s="2">
        <f t="shared" si="50"/>
        <v>0</v>
      </c>
    </row>
    <row r="152" spans="16:32">
      <c r="P152" s="10">
        <f t="shared" ca="1" si="36"/>
        <v>0.72449999999999182</v>
      </c>
      <c r="Q152" s="10">
        <f t="shared" ca="1" si="34"/>
        <v>-1.4775751530447354</v>
      </c>
      <c r="R152" s="18">
        <f t="shared" ca="1" si="35"/>
        <v>-10.691135905028737</v>
      </c>
      <c r="S152" s="18">
        <f t="shared" ca="1" si="42"/>
        <v>29.551503060894706</v>
      </c>
      <c r="T152" s="18">
        <f t="shared" ca="1" si="43"/>
        <v>17.822718100574736</v>
      </c>
      <c r="U152" s="18">
        <f t="shared" ca="1" si="44"/>
        <v>21.802631306295751</v>
      </c>
      <c r="V152" s="18">
        <f t="shared" ca="1" si="45"/>
        <v>15.753017673735529</v>
      </c>
      <c r="W152" s="18">
        <f t="shared" ca="1" si="46"/>
        <v>22.199967961587731</v>
      </c>
      <c r="X152" s="18">
        <f t="shared" ca="1" si="37"/>
        <v>16.055973703715754</v>
      </c>
      <c r="Y152" s="2">
        <f t="shared" ca="1" si="38"/>
        <v>0</v>
      </c>
      <c r="Z152" s="2">
        <f t="shared" ca="1" si="39"/>
        <v>0</v>
      </c>
      <c r="AA152" s="2">
        <f t="shared" ca="1" si="47"/>
        <v>0</v>
      </c>
      <c r="AB152" s="2">
        <f t="shared" ca="1" si="48"/>
        <v>0</v>
      </c>
      <c r="AC152" s="10">
        <f t="shared" si="49"/>
        <v>1.380000000000001</v>
      </c>
      <c r="AD152" s="18">
        <f t="shared" si="40"/>
        <v>42.285653260167614</v>
      </c>
      <c r="AE152" s="18">
        <f t="shared" si="41"/>
        <v>26.150316054696976</v>
      </c>
      <c r="AF152" s="2">
        <f t="shared" si="50"/>
        <v>0</v>
      </c>
    </row>
    <row r="153" spans="16:32">
      <c r="P153" s="10">
        <f t="shared" ca="1" si="36"/>
        <v>0.72974999999999179</v>
      </c>
      <c r="Q153" s="10">
        <f t="shared" ca="1" si="34"/>
        <v>-1.4771872895670612</v>
      </c>
      <c r="R153" s="18">
        <f t="shared" ca="1" si="35"/>
        <v>-10.688329481853668</v>
      </c>
      <c r="S153" s="18">
        <f t="shared" ca="1" si="42"/>
        <v>29.543745791341223</v>
      </c>
      <c r="T153" s="18">
        <f t="shared" ca="1" si="43"/>
        <v>17.766589637073334</v>
      </c>
      <c r="U153" s="18">
        <f t="shared" ca="1" si="44"/>
        <v>21.957756334532867</v>
      </c>
      <c r="V153" s="18">
        <f t="shared" ca="1" si="45"/>
        <v>15.846439606546854</v>
      </c>
      <c r="W153" s="18">
        <f t="shared" ca="1" si="46"/>
        <v>22.360837294642717</v>
      </c>
      <c r="X153" s="18">
        <f t="shared" ca="1" si="37"/>
        <v>16.153548520499928</v>
      </c>
      <c r="Y153" s="2">
        <f t="shared" ca="1" si="38"/>
        <v>0</v>
      </c>
      <c r="Z153" s="2">
        <f t="shared" ca="1" si="39"/>
        <v>0</v>
      </c>
      <c r="AA153" s="2">
        <f t="shared" ca="1" si="47"/>
        <v>0</v>
      </c>
      <c r="AB153" s="2">
        <f t="shared" ca="1" si="48"/>
        <v>0</v>
      </c>
      <c r="AC153" s="10">
        <f t="shared" si="49"/>
        <v>1.390000000000001</v>
      </c>
      <c r="AD153" s="18">
        <f t="shared" si="40"/>
        <v>42.592071037415209</v>
      </c>
      <c r="AE153" s="18">
        <f t="shared" si="41"/>
        <v>26.271701098571597</v>
      </c>
      <c r="AF153" s="2">
        <f t="shared" si="50"/>
        <v>0</v>
      </c>
    </row>
    <row r="154" spans="16:32">
      <c r="P154" s="10">
        <f t="shared" ca="1" si="36"/>
        <v>0.73499999999999177</v>
      </c>
      <c r="Q154" s="10">
        <f t="shared" ca="1" si="34"/>
        <v>-1.47679952790355</v>
      </c>
      <c r="R154" s="18">
        <f t="shared" ca="1" si="35"/>
        <v>-10.685523795364681</v>
      </c>
      <c r="S154" s="18">
        <f t="shared" ca="1" si="42"/>
        <v>29.535990558070996</v>
      </c>
      <c r="T154" s="18">
        <f t="shared" ca="1" si="43"/>
        <v>17.710475907293603</v>
      </c>
      <c r="U154" s="18">
        <f t="shared" ca="1" si="44"/>
        <v>22.112840642450074</v>
      </c>
      <c r="V154" s="18">
        <f t="shared" ca="1" si="45"/>
        <v>15.939566903600817</v>
      </c>
      <c r="W154" s="18">
        <f t="shared" ca="1" si="46"/>
        <v>22.5217066276977</v>
      </c>
      <c r="X154" s="18">
        <f t="shared" ca="1" si="37"/>
        <v>16.250853224784102</v>
      </c>
      <c r="Y154" s="2">
        <f t="shared" ca="1" si="38"/>
        <v>0</v>
      </c>
      <c r="Z154" s="2">
        <f t="shared" ca="1" si="39"/>
        <v>0</v>
      </c>
      <c r="AA154" s="2">
        <f t="shared" ca="1" si="47"/>
        <v>0</v>
      </c>
      <c r="AB154" s="2">
        <f t="shared" ca="1" si="48"/>
        <v>0</v>
      </c>
      <c r="AC154" s="10">
        <f t="shared" si="49"/>
        <v>1.400000000000001</v>
      </c>
      <c r="AD154" s="18">
        <f t="shared" si="40"/>
        <v>42.898488814662798</v>
      </c>
      <c r="AE154" s="18">
        <f t="shared" si="41"/>
        <v>26.39210614244621</v>
      </c>
      <c r="AF154" s="2">
        <f t="shared" si="50"/>
        <v>0</v>
      </c>
    </row>
    <row r="155" spans="16:32">
      <c r="P155" s="10">
        <f t="shared" ca="1" si="36"/>
        <v>0.74024999999999175</v>
      </c>
      <c r="Q155" s="10">
        <f t="shared" ca="1" si="34"/>
        <v>-1.4764118680274751</v>
      </c>
      <c r="R155" s="18">
        <f t="shared" ca="1" si="35"/>
        <v>-10.682718845368397</v>
      </c>
      <c r="S155" s="18">
        <f t="shared" ca="1" si="42"/>
        <v>29.5282373605495</v>
      </c>
      <c r="T155" s="18">
        <f t="shared" ca="1" si="43"/>
        <v>17.65437690736794</v>
      </c>
      <c r="U155" s="18">
        <f t="shared" ca="1" si="44"/>
        <v>22.26788424073645</v>
      </c>
      <c r="V155" s="18">
        <f t="shared" ca="1" si="45"/>
        <v>16.032399642239302</v>
      </c>
      <c r="W155" s="18">
        <f t="shared" ca="1" si="46"/>
        <v>22.682575960752686</v>
      </c>
      <c r="X155" s="18">
        <f t="shared" ca="1" si="37"/>
        <v>16.347887816568274</v>
      </c>
      <c r="Y155" s="2">
        <f t="shared" ca="1" si="38"/>
        <v>0</v>
      </c>
      <c r="Z155" s="2">
        <f t="shared" ca="1" si="39"/>
        <v>0</v>
      </c>
      <c r="AA155" s="2">
        <f t="shared" ca="1" si="47"/>
        <v>0</v>
      </c>
      <c r="AB155" s="2">
        <f t="shared" ca="1" si="48"/>
        <v>0</v>
      </c>
      <c r="AC155" s="10">
        <f t="shared" si="49"/>
        <v>1.410000000000001</v>
      </c>
      <c r="AD155" s="18">
        <f t="shared" si="40"/>
        <v>43.204906591910387</v>
      </c>
      <c r="AE155" s="18">
        <f t="shared" si="41"/>
        <v>26.51153118632083</v>
      </c>
      <c r="AF155" s="2">
        <f t="shared" si="50"/>
        <v>0</v>
      </c>
    </row>
    <row r="156" spans="16:32">
      <c r="P156" s="10">
        <f t="shared" ca="1" si="36"/>
        <v>0.74549999999999172</v>
      </c>
      <c r="Q156" s="10">
        <f t="shared" ca="1" si="34"/>
        <v>-1.476024309912118</v>
      </c>
      <c r="R156" s="18">
        <f t="shared" ca="1" si="35"/>
        <v>-10.679914631671489</v>
      </c>
      <c r="S156" s="18">
        <f t="shared" ca="1" si="42"/>
        <v>29.520486198242356</v>
      </c>
      <c r="T156" s="18">
        <f t="shared" ca="1" si="43"/>
        <v>17.598292633429757</v>
      </c>
      <c r="U156" s="18">
        <f t="shared" ca="1" si="44"/>
        <v>22.422887140078277</v>
      </c>
      <c r="V156" s="18">
        <f t="shared" ca="1" si="45"/>
        <v>16.124937899783895</v>
      </c>
      <c r="W156" s="18">
        <f t="shared" ca="1" si="46"/>
        <v>22.843445293807669</v>
      </c>
      <c r="X156" s="18">
        <f t="shared" ca="1" si="37"/>
        <v>16.444652295852446</v>
      </c>
      <c r="Y156" s="2">
        <f t="shared" ca="1" si="38"/>
        <v>0</v>
      </c>
      <c r="Z156" s="2">
        <f t="shared" ca="1" si="39"/>
        <v>0</v>
      </c>
      <c r="AA156" s="2">
        <f t="shared" ca="1" si="47"/>
        <v>0</v>
      </c>
      <c r="AB156" s="2">
        <f t="shared" ca="1" si="48"/>
        <v>0</v>
      </c>
      <c r="AC156" s="10">
        <f t="shared" si="49"/>
        <v>1.420000000000001</v>
      </c>
      <c r="AD156" s="18">
        <f t="shared" si="40"/>
        <v>43.511324369157983</v>
      </c>
      <c r="AE156" s="18">
        <f t="shared" si="41"/>
        <v>26.629976230195439</v>
      </c>
      <c r="AF156" s="2">
        <f t="shared" si="50"/>
        <v>0</v>
      </c>
    </row>
    <row r="157" spans="16:32">
      <c r="P157" s="10">
        <f t="shared" ca="1" si="36"/>
        <v>0.7507499999999917</v>
      </c>
      <c r="Q157" s="10">
        <f t="shared" ca="1" si="34"/>
        <v>-1.4756368535307658</v>
      </c>
      <c r="R157" s="18">
        <f t="shared" ca="1" si="35"/>
        <v>-10.677111154080675</v>
      </c>
      <c r="S157" s="18">
        <f t="shared" ca="1" si="42"/>
        <v>29.512737070615316</v>
      </c>
      <c r="T157" s="18">
        <f t="shared" ca="1" si="43"/>
        <v>17.542223081613482</v>
      </c>
      <c r="U157" s="18">
        <f t="shared" ca="1" si="44"/>
        <v>22.577849351159024</v>
      </c>
      <c r="V157" s="18">
        <f t="shared" ca="1" si="45"/>
        <v>16.217181753535883</v>
      </c>
      <c r="W157" s="18">
        <f t="shared" ca="1" si="46"/>
        <v>23.004314626862655</v>
      </c>
      <c r="X157" s="18">
        <f t="shared" ca="1" si="37"/>
        <v>16.541146662636621</v>
      </c>
      <c r="Y157" s="2">
        <f t="shared" ca="1" si="38"/>
        <v>0</v>
      </c>
      <c r="Z157" s="2">
        <f t="shared" ca="1" si="39"/>
        <v>0</v>
      </c>
      <c r="AA157" s="2">
        <f t="shared" ca="1" si="47"/>
        <v>0</v>
      </c>
      <c r="AB157" s="2">
        <f t="shared" ca="1" si="48"/>
        <v>0</v>
      </c>
      <c r="AC157" s="10">
        <f t="shared" si="49"/>
        <v>1.430000000000001</v>
      </c>
      <c r="AD157" s="18">
        <f t="shared" si="40"/>
        <v>43.817742146405571</v>
      </c>
      <c r="AE157" s="18">
        <f t="shared" si="41"/>
        <v>26.747441274070056</v>
      </c>
      <c r="AF157" s="2">
        <f t="shared" si="50"/>
        <v>0</v>
      </c>
    </row>
    <row r="158" spans="16:32">
      <c r="P158" s="10">
        <f t="shared" ca="1" si="36"/>
        <v>0.75599999999999168</v>
      </c>
      <c r="Q158" s="10">
        <f t="shared" ca="1" si="34"/>
        <v>-1.475249498856714</v>
      </c>
      <c r="R158" s="18">
        <f t="shared" ca="1" si="35"/>
        <v>-10.674308412402729</v>
      </c>
      <c r="S158" s="18">
        <f t="shared" ca="1" si="42"/>
        <v>29.504989977134279</v>
      </c>
      <c r="T158" s="18">
        <f t="shared" ca="1" si="43"/>
        <v>17.486168248054557</v>
      </c>
      <c r="U158" s="18">
        <f t="shared" ca="1" si="44"/>
        <v>22.732770884659363</v>
      </c>
      <c r="V158" s="18">
        <f t="shared" ca="1" si="45"/>
        <v>16.30913128077626</v>
      </c>
      <c r="W158" s="18">
        <f t="shared" ca="1" si="46"/>
        <v>23.165183959917641</v>
      </c>
      <c r="X158" s="18">
        <f t="shared" ca="1" si="37"/>
        <v>16.637370916920794</v>
      </c>
      <c r="Y158" s="2">
        <f t="shared" ca="1" si="38"/>
        <v>0</v>
      </c>
      <c r="Z158" s="2">
        <f t="shared" ca="1" si="39"/>
        <v>0</v>
      </c>
      <c r="AA158" s="2">
        <f t="shared" ca="1" si="47"/>
        <v>0</v>
      </c>
      <c r="AB158" s="2">
        <f t="shared" ca="1" si="48"/>
        <v>0</v>
      </c>
      <c r="AC158" s="10">
        <f t="shared" si="49"/>
        <v>1.4400000000000011</v>
      </c>
      <c r="AD158" s="18">
        <f t="shared" si="40"/>
        <v>44.124159923653167</v>
      </c>
      <c r="AE158" s="18">
        <f t="shared" si="41"/>
        <v>26.863926317944674</v>
      </c>
      <c r="AF158" s="2">
        <f t="shared" si="50"/>
        <v>0</v>
      </c>
    </row>
    <row r="159" spans="16:32">
      <c r="P159" s="10">
        <f t="shared" ca="1" si="36"/>
        <v>0.76124999999999166</v>
      </c>
      <c r="Q159" s="10">
        <f t="shared" ca="1" si="34"/>
        <v>-1.4748622458632641</v>
      </c>
      <c r="R159" s="18">
        <f t="shared" ca="1" si="35"/>
        <v>-10.671506406444474</v>
      </c>
      <c r="S159" s="18">
        <f t="shared" ca="1" si="42"/>
        <v>29.497244917265281</v>
      </c>
      <c r="T159" s="18">
        <f t="shared" ca="1" si="43"/>
        <v>17.430128128889443</v>
      </c>
      <c r="U159" s="18">
        <f t="shared" ca="1" si="44"/>
        <v>22.88765175125716</v>
      </c>
      <c r="V159" s="18">
        <f t="shared" ca="1" si="45"/>
        <v>16.400786558765734</v>
      </c>
      <c r="W159" s="18">
        <f t="shared" ca="1" si="46"/>
        <v>23.326053292972624</v>
      </c>
      <c r="X159" s="18">
        <f t="shared" ca="1" si="37"/>
        <v>16.733325058704967</v>
      </c>
      <c r="Y159" s="2">
        <f t="shared" ca="1" si="38"/>
        <v>0</v>
      </c>
      <c r="Z159" s="2">
        <f t="shared" ca="1" si="39"/>
        <v>0</v>
      </c>
      <c r="AA159" s="2">
        <f t="shared" ca="1" si="47"/>
        <v>0</v>
      </c>
      <c r="AB159" s="2">
        <f t="shared" ca="1" si="48"/>
        <v>0</v>
      </c>
      <c r="AC159" s="10">
        <f t="shared" si="49"/>
        <v>1.4500000000000011</v>
      </c>
      <c r="AD159" s="18">
        <f t="shared" si="40"/>
        <v>44.430577700900756</v>
      </c>
      <c r="AE159" s="18">
        <f t="shared" si="41"/>
        <v>26.979431361819287</v>
      </c>
      <c r="AF159" s="2">
        <f t="shared" si="50"/>
        <v>0</v>
      </c>
    </row>
    <row r="160" spans="16:32">
      <c r="P160" s="10">
        <f t="shared" ca="1" si="36"/>
        <v>0.76649999999999163</v>
      </c>
      <c r="Q160" s="10">
        <f t="shared" ca="1" si="34"/>
        <v>-1.474475094523725</v>
      </c>
      <c r="R160" s="18">
        <f t="shared" ca="1" si="35"/>
        <v>-10.668705136012781</v>
      </c>
      <c r="S160" s="18">
        <f t="shared" ca="1" si="42"/>
        <v>29.4895018904745</v>
      </c>
      <c r="T160" s="18">
        <f t="shared" ca="1" si="43"/>
        <v>17.37410272025561</v>
      </c>
      <c r="U160" s="18">
        <f t="shared" ca="1" si="44"/>
        <v>23.042491961627473</v>
      </c>
      <c r="V160" s="18">
        <f t="shared" ca="1" si="45"/>
        <v>16.492147664744738</v>
      </c>
      <c r="W160" s="18">
        <f t="shared" ca="1" si="46"/>
        <v>23.48692262602761</v>
      </c>
      <c r="X160" s="18">
        <f t="shared" ca="1" si="37"/>
        <v>16.829009087989142</v>
      </c>
      <c r="Y160" s="2">
        <f t="shared" ca="1" si="38"/>
        <v>0</v>
      </c>
      <c r="Z160" s="2">
        <f t="shared" ca="1" si="39"/>
        <v>0</v>
      </c>
      <c r="AA160" s="2">
        <f t="shared" ca="1" si="47"/>
        <v>0</v>
      </c>
      <c r="AB160" s="2">
        <f t="shared" ca="1" si="48"/>
        <v>0</v>
      </c>
      <c r="AC160" s="10">
        <f t="shared" si="49"/>
        <v>1.4600000000000011</v>
      </c>
      <c r="AD160" s="18">
        <f t="shared" si="40"/>
        <v>44.736995478148344</v>
      </c>
      <c r="AE160" s="18">
        <f t="shared" si="41"/>
        <v>27.093956405693906</v>
      </c>
      <c r="AF160" s="2">
        <f t="shared" si="50"/>
        <v>0</v>
      </c>
    </row>
    <row r="161" spans="16:32">
      <c r="P161" s="10">
        <f t="shared" ca="1" si="36"/>
        <v>0.77174999999999161</v>
      </c>
      <c r="Q161" s="10">
        <f t="shared" ca="1" si="34"/>
        <v>-1.4740880448114126</v>
      </c>
      <c r="R161" s="18">
        <f t="shared" ca="1" si="35"/>
        <v>-10.665904600914578</v>
      </c>
      <c r="S161" s="18">
        <f t="shared" ca="1" si="42"/>
        <v>29.481760896228252</v>
      </c>
      <c r="T161" s="18">
        <f t="shared" ca="1" si="43"/>
        <v>17.318092018291544</v>
      </c>
      <c r="U161" s="18">
        <f t="shared" ca="1" si="44"/>
        <v>23.197291526442566</v>
      </c>
      <c r="V161" s="18">
        <f t="shared" ca="1" si="45"/>
        <v>16.583214675933423</v>
      </c>
      <c r="W161" s="18">
        <f t="shared" ca="1" si="46"/>
        <v>23.647791959082593</v>
      </c>
      <c r="X161" s="18">
        <f t="shared" ca="1" si="37"/>
        <v>16.924423004773313</v>
      </c>
      <c r="Y161" s="2">
        <f t="shared" ca="1" si="38"/>
        <v>0</v>
      </c>
      <c r="Z161" s="2">
        <f t="shared" ca="1" si="39"/>
        <v>0</v>
      </c>
      <c r="AA161" s="2">
        <f t="shared" ca="1" si="47"/>
        <v>0</v>
      </c>
      <c r="AB161" s="2">
        <f t="shared" ca="1" si="48"/>
        <v>0</v>
      </c>
      <c r="AC161" s="10">
        <f t="shared" si="49"/>
        <v>1.4700000000000011</v>
      </c>
      <c r="AD161" s="18">
        <f t="shared" si="40"/>
        <v>45.04341325539594</v>
      </c>
      <c r="AE161" s="18">
        <f t="shared" si="41"/>
        <v>27.207501449568518</v>
      </c>
      <c r="AF161" s="2">
        <f t="shared" si="50"/>
        <v>0</v>
      </c>
    </row>
    <row r="162" spans="16:32">
      <c r="P162" s="10">
        <f t="shared" ca="1" si="36"/>
        <v>0.77699999999999159</v>
      </c>
      <c r="Q162" s="10">
        <f t="shared" ca="1" si="34"/>
        <v>-1.4737010966996498</v>
      </c>
      <c r="R162" s="18">
        <f t="shared" ca="1" si="35"/>
        <v>-10.663104800956837</v>
      </c>
      <c r="S162" s="18">
        <f t="shared" ca="1" si="42"/>
        <v>29.474021933992994</v>
      </c>
      <c r="T162" s="18">
        <f t="shared" ca="1" si="43"/>
        <v>17.262096019136745</v>
      </c>
      <c r="U162" s="18">
        <f t="shared" ca="1" si="44"/>
        <v>23.352050456371895</v>
      </c>
      <c r="V162" s="18">
        <f t="shared" ca="1" si="45"/>
        <v>16.67398766953167</v>
      </c>
      <c r="W162" s="18">
        <f t="shared" ca="1" si="46"/>
        <v>23.808661292137579</v>
      </c>
      <c r="X162" s="18">
        <f t="shared" ca="1" si="37"/>
        <v>17.019566809057487</v>
      </c>
      <c r="Y162" s="2">
        <f t="shared" ca="1" si="38"/>
        <v>0</v>
      </c>
      <c r="Z162" s="2">
        <f t="shared" ca="1" si="39"/>
        <v>0</v>
      </c>
      <c r="AA162" s="2">
        <f t="shared" ca="1" si="47"/>
        <v>0</v>
      </c>
      <c r="AB162" s="2">
        <f t="shared" ca="1" si="48"/>
        <v>0</v>
      </c>
      <c r="AC162" s="10">
        <f t="shared" si="49"/>
        <v>1.4800000000000011</v>
      </c>
      <c r="AD162" s="18">
        <f t="shared" si="40"/>
        <v>45.349831032643529</v>
      </c>
      <c r="AE162" s="18">
        <f t="shared" si="41"/>
        <v>27.320066493443129</v>
      </c>
      <c r="AF162" s="2">
        <f t="shared" si="50"/>
        <v>0</v>
      </c>
    </row>
    <row r="163" spans="16:32">
      <c r="P163" s="10">
        <f t="shared" ca="1" si="36"/>
        <v>0.78224999999999156</v>
      </c>
      <c r="Q163" s="10">
        <f t="shared" ca="1" si="34"/>
        <v>-1.4733142501617662</v>
      </c>
      <c r="R163" s="18">
        <f t="shared" ca="1" si="35"/>
        <v>-10.660305735946586</v>
      </c>
      <c r="S163" s="18">
        <f t="shared" ca="1" si="42"/>
        <v>29.466285003235321</v>
      </c>
      <c r="T163" s="18">
        <f t="shared" ca="1" si="43"/>
        <v>17.206114718931723</v>
      </c>
      <c r="U163" s="18">
        <f t="shared" ca="1" si="44"/>
        <v>23.506768762082118</v>
      </c>
      <c r="V163" s="18">
        <f t="shared" ca="1" si="45"/>
        <v>16.764466722719099</v>
      </c>
      <c r="W163" s="18">
        <f t="shared" ca="1" si="46"/>
        <v>23.969530625192562</v>
      </c>
      <c r="X163" s="18">
        <f t="shared" ca="1" si="37"/>
        <v>17.11444050084166</v>
      </c>
      <c r="Y163" s="2">
        <f t="shared" ca="1" si="38"/>
        <v>0</v>
      </c>
      <c r="Z163" s="2">
        <f t="shared" ca="1" si="39"/>
        <v>0</v>
      </c>
      <c r="AA163" s="2">
        <f t="shared" ca="1" si="47"/>
        <v>0</v>
      </c>
      <c r="AB163" s="2">
        <f t="shared" ca="1" si="48"/>
        <v>0</v>
      </c>
      <c r="AC163" s="10">
        <f t="shared" si="49"/>
        <v>1.4900000000000011</v>
      </c>
      <c r="AD163" s="18">
        <f t="shared" si="40"/>
        <v>45.656248809891125</v>
      </c>
      <c r="AE163" s="18">
        <f t="shared" si="41"/>
        <v>27.431651537317755</v>
      </c>
      <c r="AF163" s="2">
        <f t="shared" si="50"/>
        <v>0</v>
      </c>
    </row>
    <row r="164" spans="16:32">
      <c r="P164" s="10">
        <f t="shared" ca="1" si="36"/>
        <v>0.78749999999999154</v>
      </c>
      <c r="Q164" s="10">
        <f t="shared" ca="1" si="34"/>
        <v>-1.4729275051710986</v>
      </c>
      <c r="R164" s="18">
        <f t="shared" ca="1" si="35"/>
        <v>-10.6575074056909</v>
      </c>
      <c r="S164" s="18">
        <f t="shared" ca="1" si="42"/>
        <v>29.45855010342197</v>
      </c>
      <c r="T164" s="18">
        <f t="shared" ca="1" si="43"/>
        <v>17.150148113818005</v>
      </c>
      <c r="U164" s="18">
        <f t="shared" ca="1" si="44"/>
        <v>23.66144645423709</v>
      </c>
      <c r="V164" s="18">
        <f t="shared" ca="1" si="45"/>
        <v>16.854651912655068</v>
      </c>
      <c r="W164" s="18">
        <f t="shared" ca="1" si="46"/>
        <v>24.130399958247548</v>
      </c>
      <c r="X164" s="18">
        <f t="shared" ca="1" si="37"/>
        <v>17.209044080125832</v>
      </c>
      <c r="Y164" s="2">
        <f t="shared" ca="1" si="38"/>
        <v>0</v>
      </c>
      <c r="Z164" s="2">
        <f t="shared" ca="1" si="39"/>
        <v>0</v>
      </c>
      <c r="AA164" s="2">
        <f t="shared" ca="1" si="47"/>
        <v>0</v>
      </c>
      <c r="AB164" s="2">
        <f t="shared" ca="1" si="48"/>
        <v>0</v>
      </c>
      <c r="AC164" s="10">
        <f t="shared" si="49"/>
        <v>1.5000000000000011</v>
      </c>
      <c r="AD164" s="18">
        <f t="shared" si="40"/>
        <v>45.962666587138713</v>
      </c>
      <c r="AE164" s="18">
        <f t="shared" si="41"/>
        <v>27.542256581192362</v>
      </c>
      <c r="AF164" s="2">
        <f t="shared" si="50"/>
        <v>0</v>
      </c>
    </row>
    <row r="165" spans="16:32">
      <c r="P165" s="10">
        <f t="shared" ca="1" si="36"/>
        <v>0.79274999999999152</v>
      </c>
      <c r="Q165" s="10">
        <f t="shared" ca="1" si="34"/>
        <v>-1.4725408617009912</v>
      </c>
      <c r="R165" s="18">
        <f t="shared" ca="1" si="35"/>
        <v>-10.654709809996907</v>
      </c>
      <c r="S165" s="18">
        <f t="shared" ca="1" si="42"/>
        <v>29.450817234019823</v>
      </c>
      <c r="T165" s="18">
        <f t="shared" ca="1" si="43"/>
        <v>17.094196199938128</v>
      </c>
      <c r="U165" s="18">
        <f t="shared" ca="1" si="44"/>
        <v>23.816083543497871</v>
      </c>
      <c r="V165" s="18">
        <f t="shared" ca="1" si="45"/>
        <v>16.944543316478676</v>
      </c>
      <c r="W165" s="18">
        <f t="shared" ca="1" si="46"/>
        <v>24.291269291302534</v>
      </c>
      <c r="X165" s="18">
        <f t="shared" ca="1" si="37"/>
        <v>17.303377546910006</v>
      </c>
      <c r="Y165" s="2">
        <f t="shared" ca="1" si="38"/>
        <v>0</v>
      </c>
      <c r="Z165" s="2">
        <f t="shared" ca="1" si="39"/>
        <v>0</v>
      </c>
      <c r="AA165" s="2">
        <f t="shared" ca="1" si="47"/>
        <v>0</v>
      </c>
      <c r="AB165" s="2">
        <f t="shared" ca="1" si="48"/>
        <v>0</v>
      </c>
      <c r="AC165" s="10">
        <f t="shared" si="49"/>
        <v>1.5100000000000011</v>
      </c>
      <c r="AD165" s="18">
        <f t="shared" si="40"/>
        <v>46.269084364386302</v>
      </c>
      <c r="AE165" s="18">
        <f t="shared" si="41"/>
        <v>27.651881625066984</v>
      </c>
      <c r="AF165" s="2">
        <f t="shared" si="50"/>
        <v>0</v>
      </c>
    </row>
    <row r="166" spans="16:32">
      <c r="P166" s="10">
        <f t="shared" ca="1" si="36"/>
        <v>0.79799999999999149</v>
      </c>
      <c r="Q166" s="10">
        <f t="shared" ca="1" si="34"/>
        <v>-1.4721543197247948</v>
      </c>
      <c r="R166" s="18">
        <f t="shared" ca="1" si="35"/>
        <v>-10.651912948671782</v>
      </c>
      <c r="S166" s="18">
        <f t="shared" ca="1" si="42"/>
        <v>29.443086394495893</v>
      </c>
      <c r="T166" s="18">
        <f t="shared" ca="1" si="43"/>
        <v>17.038258973435646</v>
      </c>
      <c r="U166" s="18">
        <f t="shared" ca="1" si="44"/>
        <v>23.970680040522723</v>
      </c>
      <c r="V166" s="18">
        <f t="shared" ca="1" si="45"/>
        <v>17.034141011308783</v>
      </c>
      <c r="W166" s="18">
        <f t="shared" ca="1" si="46"/>
        <v>24.452138624357517</v>
      </c>
      <c r="X166" s="18">
        <f t="shared" ca="1" si="37"/>
        <v>17.39744090119418</v>
      </c>
      <c r="Y166" s="2">
        <f t="shared" ca="1" si="38"/>
        <v>0</v>
      </c>
      <c r="Z166" s="2">
        <f t="shared" ca="1" si="39"/>
        <v>0</v>
      </c>
      <c r="AA166" s="2">
        <f t="shared" ca="1" si="47"/>
        <v>0</v>
      </c>
      <c r="AB166" s="2">
        <f t="shared" ca="1" si="48"/>
        <v>0</v>
      </c>
      <c r="AC166" s="10">
        <f t="shared" si="49"/>
        <v>1.5200000000000011</v>
      </c>
      <c r="AD166" s="18">
        <f t="shared" si="40"/>
        <v>46.575502141633898</v>
      </c>
      <c r="AE166" s="18">
        <f t="shared" si="41"/>
        <v>27.760526668941594</v>
      </c>
      <c r="AF166" s="2">
        <f t="shared" si="50"/>
        <v>0</v>
      </c>
    </row>
    <row r="167" spans="16:32">
      <c r="P167" s="10">
        <f t="shared" ca="1" si="36"/>
        <v>0.80324999999999147</v>
      </c>
      <c r="Q167" s="10">
        <f t="shared" ca="1" si="34"/>
        <v>-1.471767879215867</v>
      </c>
      <c r="R167" s="18">
        <f t="shared" ca="1" si="35"/>
        <v>-10.649116821522757</v>
      </c>
      <c r="S167" s="18">
        <f t="shared" ca="1" si="42"/>
        <v>29.435357584317337</v>
      </c>
      <c r="T167" s="18">
        <f t="shared" ca="1" si="43"/>
        <v>16.982336430455121</v>
      </c>
      <c r="U167" s="18">
        <f t="shared" ca="1" si="44"/>
        <v>24.125235955967103</v>
      </c>
      <c r="V167" s="18">
        <f t="shared" ca="1" si="45"/>
        <v>17.123445074243996</v>
      </c>
      <c r="W167" s="18">
        <f t="shared" ca="1" si="46"/>
        <v>24.613007957412503</v>
      </c>
      <c r="X167" s="18">
        <f t="shared" ca="1" si="37"/>
        <v>17.491234142978353</v>
      </c>
      <c r="Y167" s="2">
        <f t="shared" ca="1" si="38"/>
        <v>0</v>
      </c>
      <c r="Z167" s="2">
        <f t="shared" ca="1" si="39"/>
        <v>0</v>
      </c>
      <c r="AA167" s="2">
        <f t="shared" ca="1" si="47"/>
        <v>0</v>
      </c>
      <c r="AB167" s="2">
        <f t="shared" ca="1" si="48"/>
        <v>0</v>
      </c>
      <c r="AC167" s="10">
        <f t="shared" si="49"/>
        <v>1.5300000000000011</v>
      </c>
      <c r="AD167" s="18">
        <f t="shared" si="40"/>
        <v>46.881919918881486</v>
      </c>
      <c r="AE167" s="18">
        <f t="shared" si="41"/>
        <v>27.868191712816209</v>
      </c>
      <c r="AF167" s="2">
        <f t="shared" si="50"/>
        <v>0</v>
      </c>
    </row>
    <row r="168" spans="16:32">
      <c r="P168" s="10">
        <f t="shared" ca="1" si="36"/>
        <v>0.80849999999999145</v>
      </c>
      <c r="Q168" s="10">
        <f t="shared" ca="1" si="34"/>
        <v>-1.4713815401475729</v>
      </c>
      <c r="R168" s="18">
        <f t="shared" ca="1" si="35"/>
        <v>-10.646321428357107</v>
      </c>
      <c r="S168" s="18">
        <f t="shared" ca="1" si="42"/>
        <v>29.427630802951455</v>
      </c>
      <c r="T168" s="18">
        <f t="shared" ca="1" si="43"/>
        <v>16.926428567142128</v>
      </c>
      <c r="U168" s="18">
        <f t="shared" ca="1" si="44"/>
        <v>24.279751300483682</v>
      </c>
      <c r="V168" s="18">
        <f t="shared" ca="1" si="45"/>
        <v>17.21245558236269</v>
      </c>
      <c r="W168" s="18">
        <f t="shared" ca="1" si="46"/>
        <v>24.773877290467485</v>
      </c>
      <c r="X168" s="18">
        <f t="shared" ca="1" si="37"/>
        <v>17.584757272262529</v>
      </c>
      <c r="Y168" s="2">
        <f t="shared" ca="1" si="38"/>
        <v>0</v>
      </c>
      <c r="Z168" s="2">
        <f t="shared" ca="1" si="39"/>
        <v>0</v>
      </c>
      <c r="AA168" s="2">
        <f t="shared" ca="1" si="47"/>
        <v>0</v>
      </c>
      <c r="AB168" s="2">
        <f t="shared" ca="1" si="48"/>
        <v>0</v>
      </c>
      <c r="AC168" s="10">
        <f t="shared" si="49"/>
        <v>1.5400000000000011</v>
      </c>
      <c r="AD168" s="18">
        <f t="shared" si="40"/>
        <v>47.188337696129082</v>
      </c>
      <c r="AE168" s="18">
        <f t="shared" si="41"/>
        <v>27.974876756690833</v>
      </c>
      <c r="AF168" s="2">
        <f t="shared" si="50"/>
        <v>0</v>
      </c>
    </row>
    <row r="169" spans="16:32">
      <c r="P169" s="10">
        <f t="shared" ca="1" si="36"/>
        <v>0.81374999999999142</v>
      </c>
      <c r="Q169" s="10">
        <f t="shared" ca="1" si="34"/>
        <v>-1.470995302493284</v>
      </c>
      <c r="R169" s="18">
        <f t="shared" ca="1" si="35"/>
        <v>-10.643526768982163</v>
      </c>
      <c r="S169" s="18">
        <f t="shared" ca="1" si="42"/>
        <v>29.419906049865681</v>
      </c>
      <c r="T169" s="18">
        <f t="shared" ca="1" si="43"/>
        <v>16.870535379643254</v>
      </c>
      <c r="U169" s="18">
        <f t="shared" ca="1" si="44"/>
        <v>24.434226084722326</v>
      </c>
      <c r="V169" s="18">
        <f t="shared" ca="1" si="45"/>
        <v>17.301172612723001</v>
      </c>
      <c r="W169" s="18">
        <f t="shared" ca="1" si="46"/>
        <v>24.934746623522472</v>
      </c>
      <c r="X169" s="18">
        <f t="shared" ca="1" si="37"/>
        <v>17.6780102890467</v>
      </c>
      <c r="Y169" s="2">
        <f t="shared" ca="1" si="38"/>
        <v>0</v>
      </c>
      <c r="Z169" s="2">
        <f t="shared" ca="1" si="39"/>
        <v>0</v>
      </c>
      <c r="AA169" s="2">
        <f t="shared" ca="1" si="47"/>
        <v>0</v>
      </c>
      <c r="AB169" s="2">
        <f t="shared" ca="1" si="48"/>
        <v>0</v>
      </c>
      <c r="AC169" s="10">
        <f t="shared" si="49"/>
        <v>1.5500000000000012</v>
      </c>
      <c r="AD169" s="18">
        <f t="shared" si="40"/>
        <v>47.494755473376671</v>
      </c>
      <c r="AE169" s="18">
        <f t="shared" si="41"/>
        <v>28.080581800565444</v>
      </c>
      <c r="AF169" s="2">
        <f t="shared" si="50"/>
        <v>0</v>
      </c>
    </row>
    <row r="170" spans="16:32">
      <c r="P170" s="10">
        <f t="shared" ca="1" si="36"/>
        <v>0.8189999999999914</v>
      </c>
      <c r="Q170" s="10">
        <f t="shared" ca="1" si="34"/>
        <v>-1.4706091662263796</v>
      </c>
      <c r="R170" s="18">
        <f t="shared" ca="1" si="35"/>
        <v>-10.640732843205306</v>
      </c>
      <c r="S170" s="18">
        <f t="shared" ca="1" si="42"/>
        <v>29.412183324527589</v>
      </c>
      <c r="T170" s="18">
        <f t="shared" ca="1" si="43"/>
        <v>16.814656864106098</v>
      </c>
      <c r="U170" s="18">
        <f t="shared" ca="1" si="44"/>
        <v>24.588660319330106</v>
      </c>
      <c r="V170" s="18">
        <f t="shared" ca="1" si="45"/>
        <v>17.389596242362842</v>
      </c>
      <c r="W170" s="18">
        <f t="shared" ca="1" si="46"/>
        <v>25.095615956577454</v>
      </c>
      <c r="X170" s="18">
        <f t="shared" ca="1" si="37"/>
        <v>17.770993193330874</v>
      </c>
      <c r="Y170" s="2">
        <f t="shared" ca="1" si="38"/>
        <v>0</v>
      </c>
      <c r="Z170" s="2">
        <f t="shared" ca="1" si="39"/>
        <v>0</v>
      </c>
      <c r="AA170" s="2">
        <f t="shared" ca="1" si="47"/>
        <v>0</v>
      </c>
      <c r="AB170" s="2">
        <f t="shared" ca="1" si="48"/>
        <v>0</v>
      </c>
      <c r="AC170" s="10">
        <f t="shared" si="49"/>
        <v>1.5600000000000012</v>
      </c>
      <c r="AD170" s="18">
        <f t="shared" si="40"/>
        <v>47.801173250624259</v>
      </c>
      <c r="AE170" s="18">
        <f t="shared" si="41"/>
        <v>28.185306844440063</v>
      </c>
      <c r="AF170" s="2">
        <f t="shared" si="50"/>
        <v>0</v>
      </c>
    </row>
    <row r="171" spans="16:32">
      <c r="P171" s="10">
        <f t="shared" ca="1" si="36"/>
        <v>0.82424999999999138</v>
      </c>
      <c r="Q171" s="10">
        <f t="shared" ca="1" si="34"/>
        <v>-1.4702231313202452</v>
      </c>
      <c r="R171" s="18">
        <f t="shared" ca="1" si="35"/>
        <v>-10.637939650833964</v>
      </c>
      <c r="S171" s="18">
        <f t="shared" ca="1" si="42"/>
        <v>29.4044626264049</v>
      </c>
      <c r="T171" s="18">
        <f t="shared" ca="1" si="43"/>
        <v>16.75879301667927</v>
      </c>
      <c r="U171" s="18">
        <f t="shared" ca="1" si="44"/>
        <v>24.743054014951301</v>
      </c>
      <c r="V171" s="18">
        <f t="shared" ca="1" si="45"/>
        <v>17.477726548299902</v>
      </c>
      <c r="W171" s="18">
        <f t="shared" ca="1" si="46"/>
        <v>25.25648528963244</v>
      </c>
      <c r="X171" s="18">
        <f t="shared" ca="1" si="37"/>
        <v>17.863705985115047</v>
      </c>
      <c r="Y171" s="2">
        <f t="shared" ca="1" si="38"/>
        <v>0</v>
      </c>
      <c r="Z171" s="2">
        <f t="shared" ca="1" si="39"/>
        <v>0</v>
      </c>
      <c r="AA171" s="2">
        <f t="shared" ca="1" si="47"/>
        <v>0</v>
      </c>
      <c r="AB171" s="2">
        <f t="shared" ca="1" si="48"/>
        <v>0</v>
      </c>
      <c r="AC171" s="10">
        <f t="shared" si="49"/>
        <v>1.5700000000000012</v>
      </c>
      <c r="AD171" s="18">
        <f t="shared" si="40"/>
        <v>48.107591027871855</v>
      </c>
      <c r="AE171" s="18">
        <f t="shared" si="41"/>
        <v>28.289051888314674</v>
      </c>
      <c r="AF171" s="2">
        <f t="shared" si="50"/>
        <v>0</v>
      </c>
    </row>
    <row r="172" spans="16:32">
      <c r="P172" s="10">
        <f t="shared" ca="1" si="36"/>
        <v>0.82949999999999136</v>
      </c>
      <c r="Q172" s="10">
        <f t="shared" ca="1" si="34"/>
        <v>-1.4698371977482736</v>
      </c>
      <c r="R172" s="18">
        <f t="shared" ca="1" si="35"/>
        <v>-10.635147191675621</v>
      </c>
      <c r="S172" s="18">
        <f t="shared" ca="1" si="42"/>
        <v>29.396743954965469</v>
      </c>
      <c r="T172" s="18">
        <f t="shared" ca="1" si="43"/>
        <v>16.702943833512393</v>
      </c>
      <c r="U172" s="18">
        <f t="shared" ca="1" si="44"/>
        <v>24.897407182227397</v>
      </c>
      <c r="V172" s="18">
        <f t="shared" ca="1" si="45"/>
        <v>17.565563607531654</v>
      </c>
      <c r="W172" s="18">
        <f t="shared" ca="1" si="46"/>
        <v>25.417354622687427</v>
      </c>
      <c r="X172" s="18">
        <f t="shared" ca="1" si="37"/>
        <v>17.956148664399219</v>
      </c>
      <c r="Y172" s="2">
        <f t="shared" ca="1" si="38"/>
        <v>0</v>
      </c>
      <c r="Z172" s="2">
        <f t="shared" ca="1" si="39"/>
        <v>0</v>
      </c>
      <c r="AA172" s="2">
        <f t="shared" ca="1" si="47"/>
        <v>0</v>
      </c>
      <c r="AB172" s="2">
        <f t="shared" ca="1" si="48"/>
        <v>0</v>
      </c>
      <c r="AC172" s="10">
        <f t="shared" si="49"/>
        <v>1.5800000000000012</v>
      </c>
      <c r="AD172" s="18">
        <f t="shared" si="40"/>
        <v>48.414008805119444</v>
      </c>
      <c r="AE172" s="18">
        <f t="shared" si="41"/>
        <v>28.391816932189293</v>
      </c>
      <c r="AF172" s="2">
        <f t="shared" si="50"/>
        <v>0</v>
      </c>
    </row>
    <row r="173" spans="16:32">
      <c r="P173" s="10">
        <f t="shared" ca="1" si="36"/>
        <v>0.83474999999999133</v>
      </c>
      <c r="Q173" s="10">
        <f t="shared" ca="1" si="34"/>
        <v>-1.4694513654838648</v>
      </c>
      <c r="R173" s="18">
        <f t="shared" ca="1" si="35"/>
        <v>-10.632355465537806</v>
      </c>
      <c r="S173" s="18">
        <f t="shared" ca="1" si="42"/>
        <v>29.389027309677292</v>
      </c>
      <c r="T173" s="18">
        <f t="shared" ca="1" si="43"/>
        <v>16.647109310756097</v>
      </c>
      <c r="U173" s="18">
        <f t="shared" ca="1" si="44"/>
        <v>25.051719831797083</v>
      </c>
      <c r="V173" s="18">
        <f t="shared" ca="1" si="45"/>
        <v>17.653107497035357</v>
      </c>
      <c r="W173" s="18">
        <f t="shared" ca="1" si="46"/>
        <v>25.578223955742409</v>
      </c>
      <c r="X173" s="18">
        <f t="shared" ca="1" si="37"/>
        <v>18.048321231183394</v>
      </c>
      <c r="Y173" s="2">
        <f t="shared" ca="1" si="38"/>
        <v>0</v>
      </c>
      <c r="Z173" s="2">
        <f t="shared" ca="1" si="39"/>
        <v>0</v>
      </c>
      <c r="AA173" s="2">
        <f t="shared" ca="1" si="47"/>
        <v>0</v>
      </c>
      <c r="AB173" s="2">
        <f t="shared" ca="1" si="48"/>
        <v>0</v>
      </c>
      <c r="AC173" s="10">
        <f t="shared" si="49"/>
        <v>1.5900000000000012</v>
      </c>
      <c r="AD173" s="18">
        <f t="shared" si="40"/>
        <v>48.72042658236704</v>
      </c>
      <c r="AE173" s="18">
        <f t="shared" si="41"/>
        <v>28.493601976063907</v>
      </c>
      <c r="AF173" s="2">
        <f t="shared" si="50"/>
        <v>0</v>
      </c>
    </row>
    <row r="174" spans="16:32">
      <c r="P174" s="10">
        <f t="shared" ca="1" si="36"/>
        <v>0.83999999999999131</v>
      </c>
      <c r="Q174" s="10">
        <f t="shared" ca="1" si="34"/>
        <v>-1.4690656345004252</v>
      </c>
      <c r="R174" s="18">
        <f t="shared" ca="1" si="35"/>
        <v>-10.629564472228102</v>
      </c>
      <c r="S174" s="18">
        <f t="shared" ca="1" si="42"/>
        <v>29.381312690008503</v>
      </c>
      <c r="T174" s="18">
        <f t="shared" ca="1" si="43"/>
        <v>16.591289444562022</v>
      </c>
      <c r="U174" s="18">
        <f t="shared" ca="1" si="44"/>
        <v>25.205991974296257</v>
      </c>
      <c r="V174" s="18">
        <f t="shared" ca="1" si="45"/>
        <v>17.740358293768065</v>
      </c>
      <c r="W174" s="18">
        <f t="shared" ca="1" si="46"/>
        <v>25.739093288797395</v>
      </c>
      <c r="X174" s="18">
        <f t="shared" ca="1" si="37"/>
        <v>18.140223685467568</v>
      </c>
      <c r="Y174" s="2">
        <f t="shared" ca="1" si="38"/>
        <v>0</v>
      </c>
      <c r="Z174" s="2">
        <f t="shared" ca="1" si="39"/>
        <v>0</v>
      </c>
      <c r="AA174" s="2">
        <f t="shared" ca="1" si="47"/>
        <v>0</v>
      </c>
      <c r="AB174" s="2">
        <f t="shared" ca="1" si="48"/>
        <v>0</v>
      </c>
      <c r="AC174" s="10">
        <f t="shared" si="49"/>
        <v>1.6000000000000012</v>
      </c>
      <c r="AD174" s="18">
        <f t="shared" si="40"/>
        <v>49.026844359614628</v>
      </c>
      <c r="AE174" s="18">
        <f t="shared" si="41"/>
        <v>28.594407019938522</v>
      </c>
      <c r="AF174" s="2">
        <f t="shared" si="50"/>
        <v>0</v>
      </c>
    </row>
    <row r="175" spans="16:32">
      <c r="P175" s="10">
        <f t="shared" ca="1" si="36"/>
        <v>0.84524999999999129</v>
      </c>
      <c r="Q175" s="10">
        <f t="shared" ca="1" si="34"/>
        <v>-1.4686800047713691</v>
      </c>
      <c r="R175" s="18">
        <f t="shared" ca="1" si="35"/>
        <v>-10.626774211554142</v>
      </c>
      <c r="S175" s="18">
        <f t="shared" ca="1" si="42"/>
        <v>29.373600095427378</v>
      </c>
      <c r="T175" s="18">
        <f t="shared" ca="1" si="43"/>
        <v>16.535484231082826</v>
      </c>
      <c r="U175" s="18">
        <f t="shared" ca="1" si="44"/>
        <v>25.360223620358024</v>
      </c>
      <c r="V175" s="18">
        <f t="shared" ca="1" si="45"/>
        <v>17.82731607466663</v>
      </c>
      <c r="W175" s="18">
        <f t="shared" ca="1" si="46"/>
        <v>25.899962621852378</v>
      </c>
      <c r="X175" s="18">
        <f t="shared" ca="1" si="37"/>
        <v>18.231856027251737</v>
      </c>
      <c r="Y175" s="2">
        <f t="shared" ca="1" si="38"/>
        <v>0</v>
      </c>
      <c r="Z175" s="2">
        <f t="shared" ca="1" si="39"/>
        <v>0</v>
      </c>
      <c r="AA175" s="2">
        <f t="shared" ca="1" si="47"/>
        <v>0</v>
      </c>
      <c r="AB175" s="2">
        <f t="shared" ca="1" si="48"/>
        <v>0</v>
      </c>
      <c r="AC175" s="10">
        <f t="shared" si="49"/>
        <v>1.6100000000000012</v>
      </c>
      <c r="AD175" s="18">
        <f t="shared" si="40"/>
        <v>49.333262136862217</v>
      </c>
      <c r="AE175" s="18">
        <f t="shared" si="41"/>
        <v>28.694232063813139</v>
      </c>
      <c r="AF175" s="2">
        <f t="shared" si="50"/>
        <v>0</v>
      </c>
    </row>
    <row r="176" spans="16:32">
      <c r="P176" s="10">
        <f t="shared" ca="1" si="36"/>
        <v>0.85049999999999126</v>
      </c>
      <c r="Q176" s="10">
        <f t="shared" ca="1" si="34"/>
        <v>-1.4682944762701164</v>
      </c>
      <c r="R176" s="18">
        <f t="shared" ca="1" si="35"/>
        <v>-10.623984683323609</v>
      </c>
      <c r="S176" s="18">
        <f t="shared" ca="1" si="42"/>
        <v>29.365889525402327</v>
      </c>
      <c r="T176" s="18">
        <f t="shared" ca="1" si="43"/>
        <v>16.479693666472169</v>
      </c>
      <c r="U176" s="18">
        <f t="shared" ca="1" si="44"/>
        <v>25.5144147806127</v>
      </c>
      <c r="V176" s="18">
        <f t="shared" ca="1" si="45"/>
        <v>17.913980916647713</v>
      </c>
      <c r="W176" s="18">
        <f t="shared" ca="1" si="46"/>
        <v>26.060831954907364</v>
      </c>
      <c r="X176" s="18">
        <f t="shared" ca="1" si="37"/>
        <v>18.323218256535913</v>
      </c>
      <c r="Y176" s="2">
        <f t="shared" ca="1" si="38"/>
        <v>0</v>
      </c>
      <c r="Z176" s="2">
        <f t="shared" ca="1" si="39"/>
        <v>0</v>
      </c>
      <c r="AA176" s="2">
        <f t="shared" ca="1" si="47"/>
        <v>0</v>
      </c>
      <c r="AB176" s="2">
        <f t="shared" ca="1" si="48"/>
        <v>0</v>
      </c>
      <c r="AC176" s="10">
        <f t="shared" si="49"/>
        <v>1.6200000000000012</v>
      </c>
      <c r="AD176" s="18">
        <f t="shared" si="40"/>
        <v>49.639679914109813</v>
      </c>
      <c r="AE176" s="18">
        <f t="shared" si="41"/>
        <v>28.793077107687751</v>
      </c>
      <c r="AF176" s="2">
        <f t="shared" si="50"/>
        <v>0</v>
      </c>
    </row>
    <row r="177" spans="16:32">
      <c r="P177" s="10">
        <f t="shared" ca="1" si="36"/>
        <v>0.85574999999999124</v>
      </c>
      <c r="Q177" s="10">
        <f t="shared" ca="1" si="34"/>
        <v>-1.4679090489700954</v>
      </c>
      <c r="R177" s="18">
        <f t="shared" ca="1" si="35"/>
        <v>-10.621195887344237</v>
      </c>
      <c r="S177" s="18">
        <f t="shared" ca="1" si="42"/>
        <v>29.358180979401908</v>
      </c>
      <c r="T177" s="18">
        <f t="shared" ca="1" si="43"/>
        <v>16.423917746884722</v>
      </c>
      <c r="U177" s="18">
        <f t="shared" ca="1" si="44"/>
        <v>25.668565465687809</v>
      </c>
      <c r="V177" s="18">
        <f t="shared" ca="1" si="45"/>
        <v>18.000352896607772</v>
      </c>
      <c r="W177" s="18">
        <f t="shared" ca="1" si="46"/>
        <v>26.221701287962347</v>
      </c>
      <c r="X177" s="18">
        <f t="shared" ca="1" si="37"/>
        <v>18.414310373320085</v>
      </c>
      <c r="Y177" s="2">
        <f t="shared" ca="1" si="38"/>
        <v>0</v>
      </c>
      <c r="Z177" s="2">
        <f t="shared" ca="1" si="39"/>
        <v>0</v>
      </c>
      <c r="AA177" s="2">
        <f t="shared" ca="1" si="47"/>
        <v>0</v>
      </c>
      <c r="AB177" s="2">
        <f t="shared" ca="1" si="48"/>
        <v>0</v>
      </c>
      <c r="AC177" s="10">
        <f t="shared" si="49"/>
        <v>1.6300000000000012</v>
      </c>
      <c r="AD177" s="18">
        <f t="shared" si="40"/>
        <v>49.946097691357402</v>
      </c>
      <c r="AE177" s="18">
        <f t="shared" si="41"/>
        <v>28.890942151562374</v>
      </c>
      <c r="AF177" s="2">
        <f t="shared" si="50"/>
        <v>0</v>
      </c>
    </row>
    <row r="178" spans="16:32">
      <c r="P178" s="10">
        <f t="shared" ca="1" si="36"/>
        <v>0.86099999999999122</v>
      </c>
      <c r="Q178" s="10">
        <f t="shared" ca="1" si="34"/>
        <v>-1.4675237228447409</v>
      </c>
      <c r="R178" s="18">
        <f t="shared" ca="1" si="35"/>
        <v>-10.618407823423809</v>
      </c>
      <c r="S178" s="18">
        <f t="shared" ca="1" si="42"/>
        <v>29.350474456894815</v>
      </c>
      <c r="T178" s="18">
        <f t="shared" ca="1" si="43"/>
        <v>16.368156468476165</v>
      </c>
      <c r="U178" s="18">
        <f t="shared" ca="1" si="44"/>
        <v>25.822675686208086</v>
      </c>
      <c r="V178" s="18">
        <f t="shared" ca="1" si="45"/>
        <v>18.086432091423095</v>
      </c>
      <c r="W178" s="18">
        <f t="shared" ca="1" si="46"/>
        <v>26.382570621017333</v>
      </c>
      <c r="X178" s="18">
        <f t="shared" ca="1" si="37"/>
        <v>18.505132377604262</v>
      </c>
      <c r="Y178" s="2">
        <f t="shared" ca="1" si="38"/>
        <v>0</v>
      </c>
      <c r="Z178" s="2">
        <f t="shared" ca="1" si="39"/>
        <v>0</v>
      </c>
      <c r="AA178" s="2">
        <f t="shared" ca="1" si="47"/>
        <v>0</v>
      </c>
      <c r="AB178" s="2">
        <f t="shared" ca="1" si="48"/>
        <v>0</v>
      </c>
      <c r="AC178" s="10">
        <f t="shared" si="49"/>
        <v>1.6400000000000012</v>
      </c>
      <c r="AD178" s="18">
        <f t="shared" si="40"/>
        <v>50.252515468604997</v>
      </c>
      <c r="AE178" s="18">
        <f t="shared" si="41"/>
        <v>28.987827195436985</v>
      </c>
      <c r="AF178" s="2">
        <f t="shared" si="50"/>
        <v>0</v>
      </c>
    </row>
    <row r="179" spans="16:32">
      <c r="P179" s="10">
        <f t="shared" ca="1" si="36"/>
        <v>0.86624999999999119</v>
      </c>
      <c r="Q179" s="10">
        <f t="shared" ca="1" si="34"/>
        <v>-1.4671384978674942</v>
      </c>
      <c r="R179" s="18">
        <f t="shared" ca="1" si="35"/>
        <v>-10.61562049137016</v>
      </c>
      <c r="S179" s="18">
        <f t="shared" ca="1" si="42"/>
        <v>29.34276995734988</v>
      </c>
      <c r="T179" s="18">
        <f t="shared" ca="1" si="43"/>
        <v>16.31240982740319</v>
      </c>
      <c r="U179" s="18">
        <f t="shared" ca="1" si="44"/>
        <v>25.976745452795477</v>
      </c>
      <c r="V179" s="18">
        <f t="shared" ca="1" si="45"/>
        <v>18.172218577949778</v>
      </c>
      <c r="W179" s="18">
        <f t="shared" ca="1" si="46"/>
        <v>26.543439954072319</v>
      </c>
      <c r="X179" s="18">
        <f t="shared" ca="1" si="37"/>
        <v>18.595684269388432</v>
      </c>
      <c r="Y179" s="2">
        <f t="shared" ca="1" si="38"/>
        <v>0</v>
      </c>
      <c r="Z179" s="2">
        <f t="shared" ca="1" si="39"/>
        <v>0</v>
      </c>
      <c r="AA179" s="2">
        <f t="shared" ca="1" si="47"/>
        <v>0</v>
      </c>
      <c r="AB179" s="2">
        <f t="shared" ca="1" si="48"/>
        <v>0</v>
      </c>
      <c r="AC179" s="10">
        <f t="shared" si="49"/>
        <v>1.6500000000000012</v>
      </c>
      <c r="AD179" s="18">
        <f t="shared" si="40"/>
        <v>50.558933245852586</v>
      </c>
      <c r="AE179" s="18">
        <f t="shared" si="41"/>
        <v>29.083732239311601</v>
      </c>
      <c r="AF179" s="2">
        <f t="shared" si="50"/>
        <v>0</v>
      </c>
    </row>
    <row r="180" spans="16:32">
      <c r="P180" s="10">
        <f t="shared" ca="1" si="36"/>
        <v>0.87149999999999117</v>
      </c>
      <c r="Q180" s="10">
        <f t="shared" ca="1" si="34"/>
        <v>-1.4667533740118039</v>
      </c>
      <c r="R180" s="18">
        <f t="shared" ca="1" si="35"/>
        <v>-10.612833890991176</v>
      </c>
      <c r="S180" s="18">
        <f t="shared" ca="1" si="42"/>
        <v>29.335067480236077</v>
      </c>
      <c r="T180" s="18">
        <f t="shared" ca="1" si="43"/>
        <v>16.256677819823498</v>
      </c>
      <c r="U180" s="18">
        <f t="shared" ca="1" si="44"/>
        <v>26.130774776069138</v>
      </c>
      <c r="V180" s="18">
        <f t="shared" ca="1" si="45"/>
        <v>18.257712433023745</v>
      </c>
      <c r="W180" s="18">
        <f t="shared" ca="1" si="46"/>
        <v>26.704309287127302</v>
      </c>
      <c r="X180" s="18">
        <f t="shared" ca="1" si="37"/>
        <v>18.685966048672604</v>
      </c>
      <c r="Y180" s="2">
        <f t="shared" ca="1" si="38"/>
        <v>0</v>
      </c>
      <c r="Z180" s="2">
        <f t="shared" ca="1" si="39"/>
        <v>0</v>
      </c>
      <c r="AA180" s="2">
        <f t="shared" ca="1" si="47"/>
        <v>0</v>
      </c>
      <c r="AB180" s="2">
        <f t="shared" ca="1" si="48"/>
        <v>0</v>
      </c>
      <c r="AC180" s="10">
        <f t="shared" si="49"/>
        <v>1.6600000000000013</v>
      </c>
      <c r="AD180" s="18">
        <f t="shared" si="40"/>
        <v>50.865351023100175</v>
      </c>
      <c r="AE180" s="18">
        <f t="shared" si="41"/>
        <v>29.178657283186219</v>
      </c>
      <c r="AF180" s="2">
        <f t="shared" si="50"/>
        <v>0</v>
      </c>
    </row>
    <row r="181" spans="16:32">
      <c r="P181" s="10">
        <f t="shared" ca="1" si="36"/>
        <v>0.87674999999999115</v>
      </c>
      <c r="Q181" s="10">
        <f t="shared" ca="1" si="34"/>
        <v>-1.4663683512511259</v>
      </c>
      <c r="R181" s="18">
        <f t="shared" ca="1" si="35"/>
        <v>-10.610048022094791</v>
      </c>
      <c r="S181" s="18">
        <f t="shared" ca="1" si="42"/>
        <v>29.327367025022514</v>
      </c>
      <c r="T181" s="18">
        <f t="shared" ca="1" si="43"/>
        <v>16.200960441895795</v>
      </c>
      <c r="U181" s="18">
        <f t="shared" ca="1" si="44"/>
        <v>26.284763666645443</v>
      </c>
      <c r="V181" s="18">
        <f t="shared" ca="1" si="45"/>
        <v>18.342913733460758</v>
      </c>
      <c r="W181" s="18">
        <f t="shared" ca="1" si="46"/>
        <v>26.865178620182288</v>
      </c>
      <c r="X181" s="18">
        <f t="shared" ca="1" si="37"/>
        <v>18.775977715456779</v>
      </c>
      <c r="Y181" s="2">
        <f t="shared" ca="1" si="38"/>
        <v>0</v>
      </c>
      <c r="Z181" s="2">
        <f t="shared" ca="1" si="39"/>
        <v>0</v>
      </c>
      <c r="AA181" s="2">
        <f t="shared" ca="1" si="47"/>
        <v>0</v>
      </c>
      <c r="AB181" s="2">
        <f t="shared" ca="1" si="48"/>
        <v>0</v>
      </c>
      <c r="AC181" s="10">
        <f t="shared" si="49"/>
        <v>1.6700000000000013</v>
      </c>
      <c r="AD181" s="18">
        <f t="shared" si="40"/>
        <v>51.17176880034777</v>
      </c>
      <c r="AE181" s="18">
        <f t="shared" si="41"/>
        <v>29.272602327060831</v>
      </c>
      <c r="AF181" s="2">
        <f t="shared" si="50"/>
        <v>0</v>
      </c>
    </row>
    <row r="182" spans="16:32">
      <c r="P182" s="10">
        <f t="shared" ca="1" si="36"/>
        <v>0.88199999999999112</v>
      </c>
      <c r="Q182" s="10">
        <f t="shared" ca="1" si="34"/>
        <v>-1.4659834295589222</v>
      </c>
      <c r="R182" s="18">
        <f t="shared" ca="1" si="35"/>
        <v>-10.607262884488991</v>
      </c>
      <c r="S182" s="18">
        <f t="shared" ca="1" si="42"/>
        <v>29.319668591178445</v>
      </c>
      <c r="T182" s="18">
        <f t="shared" ca="1" si="43"/>
        <v>16.145257689779797</v>
      </c>
      <c r="U182" s="18">
        <f t="shared" ca="1" si="44"/>
        <v>26.438712135137969</v>
      </c>
      <c r="V182" s="18">
        <f t="shared" ca="1" si="45"/>
        <v>18.427822556056405</v>
      </c>
      <c r="W182" s="18">
        <f t="shared" ca="1" si="46"/>
        <v>27.026047953237271</v>
      </c>
      <c r="X182" s="18">
        <f t="shared" ca="1" si="37"/>
        <v>18.865719269740953</v>
      </c>
      <c r="Y182" s="2">
        <f t="shared" ca="1" si="38"/>
        <v>0</v>
      </c>
      <c r="Z182" s="2">
        <f t="shared" ca="1" si="39"/>
        <v>0</v>
      </c>
      <c r="AA182" s="2">
        <f t="shared" ca="1" si="47"/>
        <v>0</v>
      </c>
      <c r="AB182" s="2">
        <f t="shared" ca="1" si="48"/>
        <v>0</v>
      </c>
      <c r="AC182" s="10">
        <f t="shared" si="49"/>
        <v>1.6800000000000013</v>
      </c>
      <c r="AD182" s="18">
        <f t="shared" si="40"/>
        <v>51.478186577595359</v>
      </c>
      <c r="AE182" s="18">
        <f t="shared" si="41"/>
        <v>29.365567370935452</v>
      </c>
      <c r="AF182" s="2">
        <f t="shared" si="50"/>
        <v>0</v>
      </c>
    </row>
    <row r="183" spans="16:32">
      <c r="P183" s="10">
        <f t="shared" ca="1" si="36"/>
        <v>0.8872499999999911</v>
      </c>
      <c r="Q183" s="10">
        <f t="shared" ca="1" si="34"/>
        <v>-1.465598608908663</v>
      </c>
      <c r="R183" s="18">
        <f t="shared" ca="1" si="35"/>
        <v>-10.604478477981813</v>
      </c>
      <c r="S183" s="18">
        <f t="shared" ca="1" si="42"/>
        <v>29.31197217817326</v>
      </c>
      <c r="T183" s="18">
        <f t="shared" ca="1" si="43"/>
        <v>16.089569559636232</v>
      </c>
      <c r="U183" s="18">
        <f t="shared" ca="1" si="44"/>
        <v>26.592620192157515</v>
      </c>
      <c r="V183" s="18">
        <f t="shared" ca="1" si="45"/>
        <v>18.512438977586122</v>
      </c>
      <c r="W183" s="18">
        <f t="shared" ca="1" si="46"/>
        <v>27.186917286292257</v>
      </c>
      <c r="X183" s="18">
        <f t="shared" ca="1" si="37"/>
        <v>18.955190711525123</v>
      </c>
      <c r="Y183" s="2">
        <f t="shared" ca="1" si="38"/>
        <v>0</v>
      </c>
      <c r="Z183" s="2">
        <f t="shared" ca="1" si="39"/>
        <v>0</v>
      </c>
      <c r="AA183" s="2">
        <f t="shared" ca="1" si="47"/>
        <v>0</v>
      </c>
      <c r="AB183" s="2">
        <f t="shared" ca="1" si="48"/>
        <v>0</v>
      </c>
      <c r="AC183" s="10">
        <f t="shared" si="49"/>
        <v>1.6900000000000013</v>
      </c>
      <c r="AD183" s="18">
        <f t="shared" si="40"/>
        <v>51.784604354842955</v>
      </c>
      <c r="AE183" s="18">
        <f t="shared" si="41"/>
        <v>29.457552414810063</v>
      </c>
      <c r="AF183" s="2">
        <f t="shared" si="50"/>
        <v>0</v>
      </c>
    </row>
    <row r="184" spans="16:32">
      <c r="P184" s="10">
        <f t="shared" ca="1" si="36"/>
        <v>0.89249999999999108</v>
      </c>
      <c r="Q184" s="10">
        <f t="shared" ca="1" si="34"/>
        <v>-1.4652138892738247</v>
      </c>
      <c r="R184" s="18">
        <f t="shared" ca="1" si="35"/>
        <v>-10.601694802381342</v>
      </c>
      <c r="S184" s="18">
        <f t="shared" ca="1" si="42"/>
        <v>29.30427778547649</v>
      </c>
      <c r="T184" s="18">
        <f t="shared" ca="1" si="43"/>
        <v>16.033896047626829</v>
      </c>
      <c r="U184" s="18">
        <f t="shared" ca="1" si="44"/>
        <v>26.746487848312096</v>
      </c>
      <c r="V184" s="18">
        <f t="shared" ca="1" si="45"/>
        <v>18.596763074805185</v>
      </c>
      <c r="W184" s="18">
        <f t="shared" ca="1" si="46"/>
        <v>27.347786619347239</v>
      </c>
      <c r="X184" s="18">
        <f t="shared" ca="1" si="37"/>
        <v>19.044392040809299</v>
      </c>
      <c r="Y184" s="2">
        <f t="shared" ca="1" si="38"/>
        <v>0</v>
      </c>
      <c r="Z184" s="2">
        <f t="shared" ca="1" si="39"/>
        <v>0</v>
      </c>
      <c r="AA184" s="2">
        <f t="shared" ca="1" si="47"/>
        <v>0</v>
      </c>
      <c r="AB184" s="2">
        <f t="shared" ca="1" si="48"/>
        <v>0</v>
      </c>
      <c r="AC184" s="10">
        <f t="shared" si="49"/>
        <v>1.7000000000000013</v>
      </c>
      <c r="AD184" s="18">
        <f t="shared" si="40"/>
        <v>52.091022132090544</v>
      </c>
      <c r="AE184" s="18">
        <f t="shared" si="41"/>
        <v>29.548557458684677</v>
      </c>
      <c r="AF184" s="2">
        <f t="shared" si="50"/>
        <v>0</v>
      </c>
    </row>
    <row r="185" spans="16:32">
      <c r="P185" s="10">
        <f t="shared" ca="1" si="36"/>
        <v>0.89774999999999106</v>
      </c>
      <c r="Q185" s="10">
        <f t="shared" ca="1" si="34"/>
        <v>-1.4648292706278903</v>
      </c>
      <c r="R185" s="18">
        <f t="shared" ca="1" si="35"/>
        <v>-10.598911857495716</v>
      </c>
      <c r="S185" s="18">
        <f t="shared" ca="1" si="42"/>
        <v>29.296585412557803</v>
      </c>
      <c r="T185" s="18">
        <f t="shared" ca="1" si="43"/>
        <v>15.978237149914328</v>
      </c>
      <c r="U185" s="18">
        <f t="shared" ca="1" si="44"/>
        <v>26.900315114206936</v>
      </c>
      <c r="V185" s="18">
        <f t="shared" ca="1" si="45"/>
        <v>18.68079492444873</v>
      </c>
      <c r="W185" s="18">
        <f t="shared" ca="1" si="46"/>
        <v>27.508655952402226</v>
      </c>
      <c r="X185" s="18">
        <f t="shared" ca="1" si="37"/>
        <v>19.133323257593471</v>
      </c>
      <c r="Y185" s="2">
        <f t="shared" ca="1" si="38"/>
        <v>0</v>
      </c>
      <c r="Z185" s="2">
        <f t="shared" ca="1" si="39"/>
        <v>0</v>
      </c>
      <c r="AA185" s="2">
        <f t="shared" ca="1" si="47"/>
        <v>0</v>
      </c>
      <c r="AB185" s="2">
        <f t="shared" ca="1" si="48"/>
        <v>0</v>
      </c>
      <c r="AC185" s="10">
        <f t="shared" si="49"/>
        <v>1.7100000000000013</v>
      </c>
      <c r="AD185" s="18">
        <f t="shared" si="40"/>
        <v>52.397439909338132</v>
      </c>
      <c r="AE185" s="18">
        <f t="shared" si="41"/>
        <v>29.638582502559295</v>
      </c>
      <c r="AF185" s="2">
        <f t="shared" si="50"/>
        <v>0</v>
      </c>
    </row>
    <row r="186" spans="16:32">
      <c r="P186" s="10">
        <f t="shared" ca="1" si="36"/>
        <v>0.90299999999999103</v>
      </c>
      <c r="Q186" s="10">
        <f t="shared" ca="1" si="34"/>
        <v>-1.4644447529443505</v>
      </c>
      <c r="R186" s="18">
        <f t="shared" ca="1" si="35"/>
        <v>-10.596129643133125</v>
      </c>
      <c r="S186" s="18">
        <f t="shared" ca="1" si="42"/>
        <v>29.288895058887007</v>
      </c>
      <c r="T186" s="18">
        <f t="shared" ca="1" si="43"/>
        <v>15.922592862662476</v>
      </c>
      <c r="U186" s="18">
        <f t="shared" ca="1" si="44"/>
        <v>27.054102000444477</v>
      </c>
      <c r="V186" s="18">
        <f t="shared" ca="1" si="45"/>
        <v>18.764534603231741</v>
      </c>
      <c r="W186" s="18">
        <f t="shared" ca="1" si="46"/>
        <v>27.669525285457212</v>
      </c>
      <c r="X186" s="18">
        <f t="shared" ca="1" si="37"/>
        <v>19.221984361877649</v>
      </c>
      <c r="Y186" s="2">
        <f t="shared" ca="1" si="38"/>
        <v>0</v>
      </c>
      <c r="Z186" s="2">
        <f t="shared" ca="1" si="39"/>
        <v>0</v>
      </c>
      <c r="AA186" s="2">
        <f t="shared" ca="1" si="47"/>
        <v>0</v>
      </c>
      <c r="AB186" s="2">
        <f t="shared" ca="1" si="48"/>
        <v>0</v>
      </c>
      <c r="AC186" s="10">
        <f t="shared" si="49"/>
        <v>1.7200000000000013</v>
      </c>
      <c r="AD186" s="18">
        <f t="shared" si="40"/>
        <v>52.703857686585728</v>
      </c>
      <c r="AE186" s="18">
        <f t="shared" si="41"/>
        <v>29.727627546433908</v>
      </c>
      <c r="AF186" s="2">
        <f t="shared" si="50"/>
        <v>0</v>
      </c>
    </row>
    <row r="187" spans="16:32">
      <c r="P187" s="10">
        <f t="shared" ca="1" si="36"/>
        <v>0.90824999999999101</v>
      </c>
      <c r="Q187" s="10">
        <f t="shared" ca="1" si="34"/>
        <v>-1.4640603361967024</v>
      </c>
      <c r="R187" s="18">
        <f t="shared" ca="1" si="35"/>
        <v>-10.593348159101803</v>
      </c>
      <c r="S187" s="18">
        <f t="shared" ca="1" si="42"/>
        <v>29.281206723934048</v>
      </c>
      <c r="T187" s="18">
        <f t="shared" ca="1" si="43"/>
        <v>15.866963182036029</v>
      </c>
      <c r="U187" s="18">
        <f t="shared" ca="1" si="44"/>
        <v>27.207848517624381</v>
      </c>
      <c r="V187" s="18">
        <f t="shared" ca="1" si="45"/>
        <v>18.847982187849073</v>
      </c>
      <c r="W187" s="18">
        <f t="shared" ca="1" si="46"/>
        <v>27.830394618512194</v>
      </c>
      <c r="X187" s="18">
        <f t="shared" ca="1" si="37"/>
        <v>19.310375353661819</v>
      </c>
      <c r="Y187" s="2">
        <f t="shared" ca="1" si="38"/>
        <v>0</v>
      </c>
      <c r="Z187" s="2">
        <f t="shared" ca="1" si="39"/>
        <v>0</v>
      </c>
      <c r="AA187" s="2">
        <f t="shared" ca="1" si="47"/>
        <v>0</v>
      </c>
      <c r="AB187" s="2">
        <f t="shared" ca="1" si="48"/>
        <v>0</v>
      </c>
      <c r="AC187" s="10">
        <f t="shared" si="49"/>
        <v>1.7300000000000013</v>
      </c>
      <c r="AD187" s="18">
        <f t="shared" si="40"/>
        <v>53.010275463833317</v>
      </c>
      <c r="AE187" s="18">
        <f t="shared" si="41"/>
        <v>29.815692590308529</v>
      </c>
      <c r="AF187" s="2">
        <f t="shared" si="50"/>
        <v>0</v>
      </c>
    </row>
    <row r="188" spans="16:32">
      <c r="P188" s="10">
        <f t="shared" ca="1" si="36"/>
        <v>0.91349999999999099</v>
      </c>
      <c r="Q188" s="10">
        <f t="shared" ca="1" si="34"/>
        <v>-1.4636760203584509</v>
      </c>
      <c r="R188" s="18">
        <f t="shared" ca="1" si="35"/>
        <v>-10.590567405210038</v>
      </c>
      <c r="S188" s="18">
        <f t="shared" ca="1" si="42"/>
        <v>29.273520407169016</v>
      </c>
      <c r="T188" s="18">
        <f t="shared" ca="1" si="43"/>
        <v>15.811348104200745</v>
      </c>
      <c r="U188" s="18">
        <f t="shared" ca="1" si="44"/>
        <v>27.361554676343523</v>
      </c>
      <c r="V188" s="18">
        <f t="shared" ca="1" si="45"/>
        <v>18.931137754975445</v>
      </c>
      <c r="W188" s="18">
        <f t="shared" ca="1" si="46"/>
        <v>27.991263951567181</v>
      </c>
      <c r="X188" s="18">
        <f t="shared" ca="1" si="37"/>
        <v>19.398496232945991</v>
      </c>
      <c r="Y188" s="2">
        <f t="shared" ca="1" si="38"/>
        <v>0</v>
      </c>
      <c r="Z188" s="2">
        <f t="shared" ca="1" si="39"/>
        <v>0</v>
      </c>
      <c r="AA188" s="2">
        <f t="shared" ca="1" si="47"/>
        <v>0</v>
      </c>
      <c r="AB188" s="2">
        <f t="shared" ca="1" si="48"/>
        <v>0</v>
      </c>
      <c r="AC188" s="10">
        <f t="shared" si="49"/>
        <v>1.7400000000000013</v>
      </c>
      <c r="AD188" s="18">
        <f t="shared" si="40"/>
        <v>53.316693241080905</v>
      </c>
      <c r="AE188" s="18">
        <f t="shared" si="41"/>
        <v>29.902777634183142</v>
      </c>
      <c r="AF188" s="2">
        <f t="shared" si="50"/>
        <v>0</v>
      </c>
    </row>
    <row r="189" spans="16:32">
      <c r="P189" s="10">
        <f t="shared" ca="1" si="36"/>
        <v>0.91874999999999096</v>
      </c>
      <c r="Q189" s="10">
        <f t="shared" ca="1" si="34"/>
        <v>-1.4632918054031068</v>
      </c>
      <c r="R189" s="18">
        <f t="shared" ca="1" si="35"/>
        <v>-10.587787381266171</v>
      </c>
      <c r="S189" s="18">
        <f t="shared" ca="1" si="42"/>
        <v>29.265836108062135</v>
      </c>
      <c r="T189" s="18">
        <f t="shared" ca="1" si="43"/>
        <v>15.755747625323393</v>
      </c>
      <c r="U189" s="18">
        <f t="shared" ca="1" si="44"/>
        <v>27.515220487196004</v>
      </c>
      <c r="V189" s="18">
        <f t="shared" ca="1" si="45"/>
        <v>19.014001381265444</v>
      </c>
      <c r="W189" s="18">
        <f t="shared" ca="1" si="46"/>
        <v>28.152133284622163</v>
      </c>
      <c r="X189" s="18">
        <f t="shared" ca="1" si="37"/>
        <v>19.486346999730166</v>
      </c>
      <c r="Y189" s="2">
        <f t="shared" ca="1" si="38"/>
        <v>0</v>
      </c>
      <c r="Z189" s="2">
        <f t="shared" ca="1" si="39"/>
        <v>0</v>
      </c>
      <c r="AA189" s="2">
        <f t="shared" ca="1" si="47"/>
        <v>0</v>
      </c>
      <c r="AB189" s="2">
        <f t="shared" ca="1" si="48"/>
        <v>0</v>
      </c>
      <c r="AC189" s="10">
        <f t="shared" si="49"/>
        <v>1.7500000000000013</v>
      </c>
      <c r="AD189" s="18">
        <f t="shared" si="40"/>
        <v>53.623111018328501</v>
      </c>
      <c r="AE189" s="18">
        <f t="shared" si="41"/>
        <v>29.988882678057756</v>
      </c>
      <c r="AF189" s="2">
        <f t="shared" si="50"/>
        <v>0</v>
      </c>
    </row>
    <row r="190" spans="16:32">
      <c r="P190" s="10">
        <f t="shared" ca="1" si="36"/>
        <v>0.92399999999999094</v>
      </c>
      <c r="Q190" s="10">
        <f t="shared" ca="1" si="34"/>
        <v>-1.4629076913041885</v>
      </c>
      <c r="R190" s="18">
        <f t="shared" ca="1" si="35"/>
        <v>-10.585008087078588</v>
      </c>
      <c r="S190" s="18">
        <f t="shared" ca="1" si="42"/>
        <v>29.25815382608377</v>
      </c>
      <c r="T190" s="18">
        <f t="shared" ca="1" si="43"/>
        <v>15.700161741571746</v>
      </c>
      <c r="U190" s="18">
        <f t="shared" ca="1" si="44"/>
        <v>27.668845960773133</v>
      </c>
      <c r="V190" s="18">
        <f t="shared" ca="1" si="45"/>
        <v>19.096573143353542</v>
      </c>
      <c r="W190" s="18">
        <f t="shared" ca="1" si="46"/>
        <v>28.313002617677149</v>
      </c>
      <c r="X190" s="18">
        <f t="shared" ca="1" si="37"/>
        <v>19.573927654014341</v>
      </c>
      <c r="Y190" s="2">
        <f t="shared" ca="1" si="38"/>
        <v>0</v>
      </c>
      <c r="Z190" s="2">
        <f t="shared" ca="1" si="39"/>
        <v>0</v>
      </c>
      <c r="AA190" s="2">
        <f t="shared" ca="1" si="47"/>
        <v>0</v>
      </c>
      <c r="AB190" s="2">
        <f t="shared" ca="1" si="48"/>
        <v>0</v>
      </c>
      <c r="AC190" s="10">
        <f t="shared" si="49"/>
        <v>1.7600000000000013</v>
      </c>
      <c r="AD190" s="18">
        <f t="shared" si="40"/>
        <v>53.92952879557609</v>
      </c>
      <c r="AE190" s="18">
        <f t="shared" si="41"/>
        <v>30.074007721932375</v>
      </c>
      <c r="AF190" s="2">
        <f t="shared" si="50"/>
        <v>0</v>
      </c>
    </row>
    <row r="191" spans="16:32">
      <c r="P191" s="10">
        <f t="shared" ca="1" si="36"/>
        <v>0.92924999999999092</v>
      </c>
      <c r="Q191" s="10">
        <f t="shared" ca="1" si="34"/>
        <v>-1.4625236780352213</v>
      </c>
      <c r="R191" s="18">
        <f t="shared" ca="1" si="35"/>
        <v>-10.58222952245573</v>
      </c>
      <c r="S191" s="18">
        <f t="shared" ca="1" si="42"/>
        <v>29.250473560704425</v>
      </c>
      <c r="T191" s="18">
        <f t="shared" ca="1" si="43"/>
        <v>15.644590449114585</v>
      </c>
      <c r="U191" s="18">
        <f t="shared" ca="1" si="44"/>
        <v>27.822431107663448</v>
      </c>
      <c r="V191" s="18">
        <f t="shared" ca="1" si="45"/>
        <v>19.178853117854093</v>
      </c>
      <c r="W191" s="18">
        <f t="shared" ca="1" si="46"/>
        <v>28.473871950732132</v>
      </c>
      <c r="X191" s="18">
        <f t="shared" ca="1" si="37"/>
        <v>19.661238195798514</v>
      </c>
      <c r="Y191" s="2">
        <f t="shared" ca="1" si="38"/>
        <v>0</v>
      </c>
      <c r="Z191" s="2">
        <f t="shared" ca="1" si="39"/>
        <v>0</v>
      </c>
      <c r="AA191" s="2">
        <f t="shared" ca="1" si="47"/>
        <v>0</v>
      </c>
      <c r="AB191" s="2">
        <f t="shared" ca="1" si="48"/>
        <v>0</v>
      </c>
      <c r="AC191" s="10">
        <f t="shared" si="49"/>
        <v>1.7700000000000014</v>
      </c>
      <c r="AD191" s="18">
        <f t="shared" si="40"/>
        <v>54.235946572823686</v>
      </c>
      <c r="AE191" s="18">
        <f t="shared" si="41"/>
        <v>30.158152765806989</v>
      </c>
      <c r="AF191" s="2">
        <f t="shared" si="50"/>
        <v>0</v>
      </c>
    </row>
    <row r="192" spans="16:32">
      <c r="P192" s="10">
        <f t="shared" ca="1" si="36"/>
        <v>0.93449999999999089</v>
      </c>
      <c r="Q192" s="10">
        <f t="shared" ca="1" si="34"/>
        <v>-1.462139765569737</v>
      </c>
      <c r="R192" s="18">
        <f t="shared" ca="1" si="35"/>
        <v>-10.579451687206085</v>
      </c>
      <c r="S192" s="18">
        <f t="shared" ca="1" si="42"/>
        <v>29.24279531139474</v>
      </c>
      <c r="T192" s="18">
        <f t="shared" ca="1" si="43"/>
        <v>15.589033744121693</v>
      </c>
      <c r="U192" s="18">
        <f t="shared" ca="1" si="44"/>
        <v>27.975975938452706</v>
      </c>
      <c r="V192" s="18">
        <f t="shared" ca="1" si="45"/>
        <v>19.260841381361338</v>
      </c>
      <c r="W192" s="18">
        <f t="shared" ca="1" si="46"/>
        <v>28.634741283787118</v>
      </c>
      <c r="X192" s="18">
        <f t="shared" ca="1" si="37"/>
        <v>19.748278625082687</v>
      </c>
      <c r="Y192" s="2">
        <f t="shared" ca="1" si="38"/>
        <v>0</v>
      </c>
      <c r="Z192" s="2">
        <f t="shared" ca="1" si="39"/>
        <v>0</v>
      </c>
      <c r="AA192" s="2">
        <f t="shared" ca="1" si="47"/>
        <v>0</v>
      </c>
      <c r="AB192" s="2">
        <f t="shared" ca="1" si="48"/>
        <v>0</v>
      </c>
      <c r="AC192" s="10">
        <f t="shared" si="49"/>
        <v>1.7800000000000014</v>
      </c>
      <c r="AD192" s="18">
        <f t="shared" si="40"/>
        <v>54.542364350071274</v>
      </c>
      <c r="AE192" s="18">
        <f t="shared" si="41"/>
        <v>30.241317809681604</v>
      </c>
      <c r="AF192" s="2">
        <f t="shared" si="50"/>
        <v>0</v>
      </c>
    </row>
    <row r="193" spans="16:32">
      <c r="P193" s="10">
        <f t="shared" ca="1" si="36"/>
        <v>0.93974999999999087</v>
      </c>
      <c r="Q193" s="10">
        <f t="shared" ca="1" si="34"/>
        <v>-1.461755953881275</v>
      </c>
      <c r="R193" s="18">
        <f t="shared" ca="1" si="35"/>
        <v>-10.576674581138194</v>
      </c>
      <c r="S193" s="18">
        <f t="shared" ca="1" si="42"/>
        <v>29.235119077625498</v>
      </c>
      <c r="T193" s="18">
        <f t="shared" ca="1" si="43"/>
        <v>15.533491622763862</v>
      </c>
      <c r="U193" s="18">
        <f t="shared" ca="1" si="44"/>
        <v>28.12948046372388</v>
      </c>
      <c r="V193" s="18">
        <f t="shared" ca="1" si="45"/>
        <v>19.34253801044941</v>
      </c>
      <c r="W193" s="18">
        <f t="shared" ca="1" si="46"/>
        <v>28.795610616842104</v>
      </c>
      <c r="X193" s="18">
        <f t="shared" ca="1" si="37"/>
        <v>19.835048941866859</v>
      </c>
      <c r="Y193" s="2">
        <f t="shared" ca="1" si="38"/>
        <v>0</v>
      </c>
      <c r="Z193" s="2">
        <f t="shared" ca="1" si="39"/>
        <v>0</v>
      </c>
      <c r="AA193" s="2">
        <f t="shared" ca="1" si="47"/>
        <v>0</v>
      </c>
      <c r="AB193" s="2">
        <f t="shared" ca="1" si="48"/>
        <v>0</v>
      </c>
      <c r="AC193" s="10">
        <f t="shared" si="49"/>
        <v>1.7900000000000014</v>
      </c>
      <c r="AD193" s="18">
        <f t="shared" si="40"/>
        <v>54.848782127318863</v>
      </c>
      <c r="AE193" s="18">
        <f t="shared" si="41"/>
        <v>30.323502853556221</v>
      </c>
      <c r="AF193" s="2">
        <f t="shared" si="50"/>
        <v>0</v>
      </c>
    </row>
    <row r="194" spans="16:32">
      <c r="P194" s="10">
        <f t="shared" ca="1" si="36"/>
        <v>0.94499999999999085</v>
      </c>
      <c r="Q194" s="10">
        <f t="shared" ca="1" si="34"/>
        <v>-1.4613722429433811</v>
      </c>
      <c r="R194" s="18">
        <f t="shared" ca="1" si="35"/>
        <v>-10.573898204060646</v>
      </c>
      <c r="S194" s="18">
        <f t="shared" ca="1" si="42"/>
        <v>29.227444858867621</v>
      </c>
      <c r="T194" s="18">
        <f t="shared" ca="1" si="43"/>
        <v>15.477964081212887</v>
      </c>
      <c r="U194" s="18">
        <f t="shared" ca="1" si="44"/>
        <v>28.282944694057171</v>
      </c>
      <c r="V194" s="18">
        <f t="shared" ca="1" si="45"/>
        <v>19.423943081672348</v>
      </c>
      <c r="W194" s="18">
        <f t="shared" ca="1" si="46"/>
        <v>28.956479949897087</v>
      </c>
      <c r="X194" s="18">
        <f t="shared" ca="1" si="37"/>
        <v>19.921549146151033</v>
      </c>
      <c r="Y194" s="2">
        <f t="shared" ca="1" si="38"/>
        <v>0</v>
      </c>
      <c r="Z194" s="2">
        <f t="shared" ca="1" si="39"/>
        <v>0</v>
      </c>
      <c r="AA194" s="2">
        <f t="shared" ca="1" si="47"/>
        <v>0</v>
      </c>
      <c r="AB194" s="2">
        <f t="shared" ca="1" si="48"/>
        <v>0</v>
      </c>
      <c r="AC194" s="10">
        <f t="shared" si="49"/>
        <v>1.8000000000000014</v>
      </c>
      <c r="AD194" s="18">
        <f t="shared" si="40"/>
        <v>55.155199904566459</v>
      </c>
      <c r="AE194" s="18">
        <f t="shared" si="41"/>
        <v>30.404707897430832</v>
      </c>
      <c r="AF194" s="2">
        <f t="shared" si="50"/>
        <v>0</v>
      </c>
    </row>
    <row r="195" spans="16:32">
      <c r="P195" s="10">
        <f t="shared" ca="1" si="36"/>
        <v>0.95024999999999082</v>
      </c>
      <c r="Q195" s="10">
        <f t="shared" ca="1" si="34"/>
        <v>-1.4609886327296087</v>
      </c>
      <c r="R195" s="18">
        <f t="shared" ca="1" si="35"/>
        <v>-10.571122555782079</v>
      </c>
      <c r="S195" s="18">
        <f t="shared" ca="1" si="42"/>
        <v>29.21977265459217</v>
      </c>
      <c r="T195" s="18">
        <f t="shared" ca="1" si="43"/>
        <v>15.42245111564157</v>
      </c>
      <c r="U195" s="18">
        <f t="shared" ca="1" si="44"/>
        <v>28.436368640030004</v>
      </c>
      <c r="V195" s="18">
        <f t="shared" ca="1" si="45"/>
        <v>19.505056671564088</v>
      </c>
      <c r="W195" s="18">
        <f t="shared" ca="1" si="46"/>
        <v>29.117349282952073</v>
      </c>
      <c r="X195" s="18">
        <f t="shared" ca="1" si="37"/>
        <v>20.007779237935207</v>
      </c>
      <c r="Y195" s="2">
        <f t="shared" ca="1" si="38"/>
        <v>0</v>
      </c>
      <c r="Z195" s="2">
        <f t="shared" ca="1" si="39"/>
        <v>0</v>
      </c>
      <c r="AA195" s="2">
        <f t="shared" ca="1" si="47"/>
        <v>0</v>
      </c>
      <c r="AB195" s="2">
        <f t="shared" ca="1" si="48"/>
        <v>0</v>
      </c>
      <c r="AC195" s="10">
        <f t="shared" si="49"/>
        <v>1.8100000000000014</v>
      </c>
      <c r="AD195" s="18">
        <f t="shared" si="40"/>
        <v>55.461617681814047</v>
      </c>
      <c r="AE195" s="18">
        <f t="shared" si="41"/>
        <v>30.484932941305452</v>
      </c>
      <c r="AF195" s="2">
        <f t="shared" si="50"/>
        <v>0</v>
      </c>
    </row>
    <row r="196" spans="16:32">
      <c r="P196" s="10">
        <f t="shared" ca="1" si="36"/>
        <v>0.9554999999999908</v>
      </c>
      <c r="Q196" s="10">
        <f t="shared" ca="1" si="34"/>
        <v>-1.4606051232135171</v>
      </c>
      <c r="R196" s="18">
        <f t="shared" ca="1" si="35"/>
        <v>-10.568347636111186</v>
      </c>
      <c r="S196" s="18">
        <f t="shared" ca="1" si="42"/>
        <v>29.212102464270341</v>
      </c>
      <c r="T196" s="18">
        <f t="shared" ca="1" si="43"/>
        <v>15.366952722223715</v>
      </c>
      <c r="U196" s="18">
        <f t="shared" ca="1" si="44"/>
        <v>28.589752312217016</v>
      </c>
      <c r="V196" s="18">
        <f t="shared" ca="1" si="45"/>
        <v>19.585878856638484</v>
      </c>
      <c r="W196" s="18">
        <f t="shared" ca="1" si="46"/>
        <v>29.278218616007056</v>
      </c>
      <c r="X196" s="18">
        <f t="shared" ca="1" si="37"/>
        <v>20.09373921721938</v>
      </c>
      <c r="Y196" s="2">
        <f t="shared" ca="1" si="38"/>
        <v>0</v>
      </c>
      <c r="Z196" s="2">
        <f t="shared" ca="1" si="39"/>
        <v>0</v>
      </c>
      <c r="AA196" s="2">
        <f t="shared" ca="1" si="47"/>
        <v>0</v>
      </c>
      <c r="AB196" s="2">
        <f t="shared" ca="1" si="48"/>
        <v>0</v>
      </c>
      <c r="AC196" s="10">
        <f t="shared" si="49"/>
        <v>1.8200000000000014</v>
      </c>
      <c r="AD196" s="18">
        <f t="shared" si="40"/>
        <v>55.768035459061643</v>
      </c>
      <c r="AE196" s="18">
        <f t="shared" si="41"/>
        <v>30.564177985180066</v>
      </c>
      <c r="AF196" s="2">
        <f t="shared" si="50"/>
        <v>0</v>
      </c>
    </row>
    <row r="197" spans="16:32">
      <c r="P197" s="10">
        <f t="shared" ca="1" si="36"/>
        <v>0.96074999999999078</v>
      </c>
      <c r="Q197" s="10">
        <f t="shared" ca="1" si="34"/>
        <v>-1.4602217143686735</v>
      </c>
      <c r="R197" s="18">
        <f t="shared" ca="1" si="35"/>
        <v>-10.565573444856707</v>
      </c>
      <c r="S197" s="18">
        <f t="shared" ca="1" si="42"/>
        <v>29.20443428737347</v>
      </c>
      <c r="T197" s="18">
        <f t="shared" ca="1" si="43"/>
        <v>15.311468897134132</v>
      </c>
      <c r="U197" s="18">
        <f t="shared" ca="1" si="44"/>
        <v>28.743095721190077</v>
      </c>
      <c r="V197" s="18">
        <f t="shared" ca="1" si="45"/>
        <v>19.666409713389296</v>
      </c>
      <c r="W197" s="18">
        <f t="shared" ca="1" si="46"/>
        <v>29.439087949062042</v>
      </c>
      <c r="X197" s="18">
        <f t="shared" ca="1" si="37"/>
        <v>20.179429084003555</v>
      </c>
      <c r="Y197" s="2">
        <f t="shared" ca="1" si="38"/>
        <v>0</v>
      </c>
      <c r="Z197" s="2">
        <f t="shared" ca="1" si="39"/>
        <v>0</v>
      </c>
      <c r="AA197" s="2">
        <f t="shared" ca="1" si="47"/>
        <v>0</v>
      </c>
      <c r="AB197" s="2">
        <f t="shared" ca="1" si="48"/>
        <v>0</v>
      </c>
      <c r="AC197" s="10">
        <f t="shared" si="49"/>
        <v>1.8300000000000014</v>
      </c>
      <c r="AD197" s="18">
        <f t="shared" si="40"/>
        <v>56.074453236309232</v>
      </c>
      <c r="AE197" s="18">
        <f t="shared" si="41"/>
        <v>30.642443029054686</v>
      </c>
      <c r="AF197" s="2">
        <f t="shared" si="50"/>
        <v>0</v>
      </c>
    </row>
    <row r="198" spans="16:32">
      <c r="P198" s="10">
        <f t="shared" ca="1" si="36"/>
        <v>0.96599999999999075</v>
      </c>
      <c r="Q198" s="10">
        <f t="shared" ca="1" si="34"/>
        <v>-1.4598384061686518</v>
      </c>
      <c r="R198" s="18">
        <f t="shared" ca="1" si="35"/>
        <v>-10.562799981827432</v>
      </c>
      <c r="S198" s="18">
        <f t="shared" ca="1" si="42"/>
        <v>29.196768123373033</v>
      </c>
      <c r="T198" s="18">
        <f t="shared" ca="1" si="43"/>
        <v>15.255999636548635</v>
      </c>
      <c r="U198" s="18">
        <f t="shared" ca="1" si="44"/>
        <v>28.896398877518287</v>
      </c>
      <c r="V198" s="18">
        <f t="shared" ca="1" si="45"/>
        <v>19.74664931829021</v>
      </c>
      <c r="W198" s="18">
        <f t="shared" ca="1" si="46"/>
        <v>29.599957282117025</v>
      </c>
      <c r="X198" s="18">
        <f t="shared" ca="1" si="37"/>
        <v>20.264848838287726</v>
      </c>
      <c r="Y198" s="2">
        <f t="shared" ca="1" si="38"/>
        <v>0</v>
      </c>
      <c r="Z198" s="2">
        <f t="shared" ca="1" si="39"/>
        <v>0</v>
      </c>
      <c r="AA198" s="2">
        <f t="shared" ca="1" si="47"/>
        <v>0</v>
      </c>
      <c r="AB198" s="2">
        <f t="shared" ca="1" si="48"/>
        <v>0</v>
      </c>
      <c r="AC198" s="10">
        <f t="shared" si="49"/>
        <v>1.8400000000000014</v>
      </c>
      <c r="AD198" s="18">
        <f t="shared" si="40"/>
        <v>56.380871013556821</v>
      </c>
      <c r="AE198" s="18">
        <f t="shared" si="41"/>
        <v>30.7197280729293</v>
      </c>
      <c r="AF198" s="2">
        <f t="shared" si="50"/>
        <v>0</v>
      </c>
    </row>
    <row r="199" spans="16:32">
      <c r="P199" s="10">
        <f t="shared" ca="1" si="36"/>
        <v>0.97124999999999073</v>
      </c>
      <c r="Q199" s="10">
        <f t="shared" ca="1" si="34"/>
        <v>-1.4594551985870323</v>
      </c>
      <c r="R199" s="18">
        <f t="shared" ca="1" si="35"/>
        <v>-10.560027246832203</v>
      </c>
      <c r="S199" s="18">
        <f t="shared" ca="1" si="42"/>
        <v>29.189103971740646</v>
      </c>
      <c r="T199" s="18">
        <f t="shared" ca="1" si="43"/>
        <v>15.200544936644041</v>
      </c>
      <c r="U199" s="18">
        <f t="shared" ca="1" si="44"/>
        <v>29.04966179176796</v>
      </c>
      <c r="V199" s="18">
        <f t="shared" ca="1" si="45"/>
        <v>19.826597747794839</v>
      </c>
      <c r="W199" s="18">
        <f t="shared" ca="1" si="46"/>
        <v>29.760826615172011</v>
      </c>
      <c r="X199" s="18">
        <f t="shared" ca="1" si="37"/>
        <v>20.3499984800719</v>
      </c>
      <c r="Y199" s="2">
        <f t="shared" ca="1" si="38"/>
        <v>0</v>
      </c>
      <c r="Z199" s="2">
        <f t="shared" ca="1" si="39"/>
        <v>0</v>
      </c>
      <c r="AA199" s="2">
        <f t="shared" ca="1" si="47"/>
        <v>0</v>
      </c>
      <c r="AB199" s="2">
        <f t="shared" ca="1" si="48"/>
        <v>0</v>
      </c>
      <c r="AC199" s="10">
        <f t="shared" si="49"/>
        <v>1.8500000000000014</v>
      </c>
      <c r="AD199" s="18">
        <f t="shared" si="40"/>
        <v>56.687288790804416</v>
      </c>
      <c r="AE199" s="18">
        <f t="shared" si="41"/>
        <v>30.796033116803919</v>
      </c>
      <c r="AF199" s="2">
        <f t="shared" si="50"/>
        <v>0</v>
      </c>
    </row>
    <row r="200" spans="16:32">
      <c r="P200" s="10">
        <f t="shared" ca="1" si="36"/>
        <v>0.97649999999999071</v>
      </c>
      <c r="Q200" s="10">
        <f t="shared" ca="1" si="34"/>
        <v>-1.4590720915974034</v>
      </c>
      <c r="R200" s="18">
        <f t="shared" ca="1" si="35"/>
        <v>-10.557255239679909</v>
      </c>
      <c r="S200" s="18">
        <f t="shared" ca="1" si="42"/>
        <v>29.181441831948064</v>
      </c>
      <c r="T200" s="18">
        <f t="shared" ca="1" si="43"/>
        <v>15.145104793598174</v>
      </c>
      <c r="U200" s="18">
        <f t="shared" ca="1" si="44"/>
        <v>29.202884474502639</v>
      </c>
      <c r="V200" s="18">
        <f t="shared" ca="1" si="45"/>
        <v>19.906255078336724</v>
      </c>
      <c r="W200" s="18">
        <f t="shared" ca="1" si="46"/>
        <v>29.921695948226997</v>
      </c>
      <c r="X200" s="18">
        <f t="shared" ca="1" si="37"/>
        <v>20.434878009356073</v>
      </c>
      <c r="Y200" s="2">
        <f t="shared" ca="1" si="38"/>
        <v>0</v>
      </c>
      <c r="Z200" s="2">
        <f t="shared" ca="1" si="39"/>
        <v>0</v>
      </c>
      <c r="AA200" s="2">
        <f t="shared" ca="1" si="47"/>
        <v>0</v>
      </c>
      <c r="AB200" s="2">
        <f t="shared" ca="1" si="48"/>
        <v>0</v>
      </c>
      <c r="AC200" s="10">
        <f t="shared" si="49"/>
        <v>1.8600000000000014</v>
      </c>
      <c r="AD200" s="18">
        <f t="shared" si="40"/>
        <v>56.993706568052005</v>
      </c>
      <c r="AE200" s="18">
        <f t="shared" si="41"/>
        <v>30.871358160678529</v>
      </c>
      <c r="AF200" s="2">
        <f t="shared" si="50"/>
        <v>0</v>
      </c>
    </row>
    <row r="201" spans="16:32">
      <c r="P201" s="10">
        <f t="shared" ca="1" si="36"/>
        <v>0.98174999999999069</v>
      </c>
      <c r="Q201" s="10">
        <f t="shared" ca="1" si="34"/>
        <v>-1.4586890851733589</v>
      </c>
      <c r="R201" s="18">
        <f t="shared" ca="1" si="35"/>
        <v>-10.554483960179493</v>
      </c>
      <c r="S201" s="18">
        <f t="shared" ca="1" si="42"/>
        <v>29.173781703467178</v>
      </c>
      <c r="T201" s="18">
        <f t="shared" ca="1" si="43"/>
        <v>15.089679203589855</v>
      </c>
      <c r="U201" s="18">
        <f t="shared" ca="1" si="44"/>
        <v>29.356066936283103</v>
      </c>
      <c r="V201" s="18">
        <f t="shared" ca="1" si="45"/>
        <v>19.985621386329342</v>
      </c>
      <c r="W201" s="18">
        <f t="shared" ca="1" si="46"/>
        <v>30.08256528128198</v>
      </c>
      <c r="X201" s="18">
        <f t="shared" ca="1" si="37"/>
        <v>20.519487426140245</v>
      </c>
      <c r="Y201" s="2">
        <f t="shared" ca="1" si="38"/>
        <v>0</v>
      </c>
      <c r="Z201" s="2">
        <f t="shared" ca="1" si="39"/>
        <v>0</v>
      </c>
      <c r="AA201" s="2">
        <f t="shared" ca="1" si="47"/>
        <v>0</v>
      </c>
      <c r="AB201" s="2">
        <f t="shared" ca="1" si="48"/>
        <v>0</v>
      </c>
      <c r="AC201" s="10">
        <f t="shared" si="49"/>
        <v>1.8700000000000014</v>
      </c>
      <c r="AD201" s="18">
        <f t="shared" si="40"/>
        <v>57.300124345299601</v>
      </c>
      <c r="AE201" s="18">
        <f t="shared" si="41"/>
        <v>30.945703204553144</v>
      </c>
      <c r="AF201" s="2">
        <f t="shared" si="50"/>
        <v>0</v>
      </c>
    </row>
    <row r="202" spans="16:32">
      <c r="P202" s="10">
        <f t="shared" ca="1" si="36"/>
        <v>0.98699999999999066</v>
      </c>
      <c r="Q202" s="10">
        <f t="shared" ca="1" si="34"/>
        <v>-1.4583061792885008</v>
      </c>
      <c r="R202" s="18">
        <f t="shared" ca="1" si="35"/>
        <v>-10.551713408139946</v>
      </c>
      <c r="S202" s="18">
        <f t="shared" ca="1" si="42"/>
        <v>29.166123585770016</v>
      </c>
      <c r="T202" s="18">
        <f t="shared" ca="1" si="43"/>
        <v>15.034268162798913</v>
      </c>
      <c r="U202" s="18">
        <f t="shared" ca="1" si="44"/>
        <v>29.509209187667349</v>
      </c>
      <c r="V202" s="18">
        <f t="shared" ca="1" si="45"/>
        <v>20.064696748166114</v>
      </c>
      <c r="W202" s="18">
        <f t="shared" ca="1" si="46"/>
        <v>30.243434614336966</v>
      </c>
      <c r="X202" s="18">
        <f t="shared" ca="1" si="37"/>
        <v>20.603826730424423</v>
      </c>
      <c r="Y202" s="2">
        <f t="shared" ca="1" si="38"/>
        <v>0</v>
      </c>
      <c r="Z202" s="2">
        <f t="shared" ca="1" si="39"/>
        <v>0</v>
      </c>
      <c r="AA202" s="2">
        <f t="shared" ca="1" si="47"/>
        <v>0</v>
      </c>
      <c r="AB202" s="2">
        <f t="shared" ca="1" si="48"/>
        <v>0</v>
      </c>
      <c r="AC202" s="10">
        <f t="shared" si="49"/>
        <v>1.8800000000000014</v>
      </c>
      <c r="AD202" s="18">
        <f t="shared" si="40"/>
        <v>57.606542122547189</v>
      </c>
      <c r="AE202" s="18">
        <f t="shared" si="41"/>
        <v>31.019068248427761</v>
      </c>
      <c r="AF202" s="2">
        <f t="shared" si="50"/>
        <v>0</v>
      </c>
    </row>
    <row r="203" spans="16:32">
      <c r="P203" s="10">
        <f t="shared" ca="1" si="36"/>
        <v>0.99224999999999064</v>
      </c>
      <c r="Q203" s="10">
        <f t="shared" ca="1" si="34"/>
        <v>-1.4579233739164377</v>
      </c>
      <c r="R203" s="18">
        <f t="shared" ca="1" si="35"/>
        <v>-10.54894358337031</v>
      </c>
      <c r="S203" s="18">
        <f t="shared" ca="1" si="42"/>
        <v>29.158467478328753</v>
      </c>
      <c r="T203" s="18">
        <f t="shared" ca="1" si="43"/>
        <v>14.978871667406178</v>
      </c>
      <c r="U203" s="18">
        <f t="shared" ca="1" si="44"/>
        <v>29.662311239210606</v>
      </c>
      <c r="V203" s="18">
        <f t="shared" ca="1" si="45"/>
        <v>20.1434812402204</v>
      </c>
      <c r="W203" s="18">
        <f t="shared" ca="1" si="46"/>
        <v>30.404303947391949</v>
      </c>
      <c r="X203" s="18">
        <f t="shared" ca="1" si="37"/>
        <v>20.687895922208593</v>
      </c>
      <c r="Y203" s="2">
        <f t="shared" ca="1" si="38"/>
        <v>0</v>
      </c>
      <c r="Z203" s="2">
        <f t="shared" ca="1" si="39"/>
        <v>0</v>
      </c>
      <c r="AA203" s="2">
        <f t="shared" ca="1" si="47"/>
        <v>0</v>
      </c>
      <c r="AB203" s="2">
        <f t="shared" ca="1" si="48"/>
        <v>0</v>
      </c>
      <c r="AC203" s="10">
        <f t="shared" si="49"/>
        <v>1.8900000000000015</v>
      </c>
      <c r="AD203" s="18">
        <f t="shared" si="40"/>
        <v>57.912959899794778</v>
      </c>
      <c r="AE203" s="18">
        <f t="shared" si="41"/>
        <v>31.091453292302376</v>
      </c>
      <c r="AF203" s="2">
        <f t="shared" si="50"/>
        <v>0</v>
      </c>
    </row>
    <row r="204" spans="16:32">
      <c r="P204" s="10">
        <f t="shared" ca="1" si="36"/>
        <v>0.99749999999999062</v>
      </c>
      <c r="Q204" s="10">
        <f t="shared" ca="1" si="34"/>
        <v>-1.4575406690307846</v>
      </c>
      <c r="R204" s="18">
        <f t="shared" ca="1" si="35"/>
        <v>-10.546174485679675</v>
      </c>
      <c r="S204" s="18">
        <f t="shared" ca="1" si="42"/>
        <v>29.150813380615691</v>
      </c>
      <c r="T204" s="18">
        <f t="shared" ca="1" si="43"/>
        <v>14.923489713593485</v>
      </c>
      <c r="U204" s="18">
        <f t="shared" ca="1" si="44"/>
        <v>29.815373101465333</v>
      </c>
      <c r="V204" s="18">
        <f t="shared" ca="1" si="45"/>
        <v>20.221974938845523</v>
      </c>
      <c r="W204" s="18">
        <f t="shared" ca="1" si="46"/>
        <v>30.565173280446935</v>
      </c>
      <c r="X204" s="18">
        <f t="shared" ca="1" si="37"/>
        <v>20.771695001492766</v>
      </c>
      <c r="Y204" s="2">
        <f t="shared" ca="1" si="38"/>
        <v>0</v>
      </c>
      <c r="Z204" s="2">
        <f t="shared" ca="1" si="39"/>
        <v>0</v>
      </c>
      <c r="AA204" s="2">
        <f t="shared" ca="1" si="47"/>
        <v>0</v>
      </c>
      <c r="AB204" s="2">
        <f t="shared" ca="1" si="48"/>
        <v>0</v>
      </c>
      <c r="AC204" s="10">
        <f t="shared" si="49"/>
        <v>1.9000000000000015</v>
      </c>
      <c r="AD204" s="18">
        <f t="shared" si="40"/>
        <v>58.219377677042374</v>
      </c>
      <c r="AE204" s="18">
        <f t="shared" si="41"/>
        <v>31.162858336176996</v>
      </c>
      <c r="AF204" s="2">
        <f t="shared" si="50"/>
        <v>0</v>
      </c>
    </row>
    <row r="205" spans="16:32">
      <c r="P205" s="10">
        <f t="shared" ca="1" si="36"/>
        <v>1.0027499999999905</v>
      </c>
      <c r="Q205" s="10">
        <f t="shared" ca="1" si="34"/>
        <v>-1.4571580646051641</v>
      </c>
      <c r="R205" s="18">
        <f t="shared" ca="1" si="35"/>
        <v>-10.543406114877184</v>
      </c>
      <c r="S205" s="18">
        <f t="shared" ca="1" si="42"/>
        <v>29.143161292103279</v>
      </c>
      <c r="T205" s="18">
        <f t="shared" ca="1" si="43"/>
        <v>14.868122297543668</v>
      </c>
      <c r="U205" s="18">
        <f t="shared" ca="1" si="44"/>
        <v>29.968394784981218</v>
      </c>
      <c r="V205" s="18">
        <f t="shared" ca="1" si="45"/>
        <v>20.300177920374757</v>
      </c>
      <c r="W205" s="18">
        <f t="shared" ca="1" si="46"/>
        <v>30.726042613501917</v>
      </c>
      <c r="X205" s="18">
        <f t="shared" ca="1" si="37"/>
        <v>20.855223968276938</v>
      </c>
      <c r="Y205" s="2">
        <f t="shared" ca="1" si="38"/>
        <v>0</v>
      </c>
      <c r="Z205" s="2">
        <f t="shared" ca="1" si="39"/>
        <v>0</v>
      </c>
      <c r="AA205" s="2">
        <f t="shared" ca="1" si="47"/>
        <v>0</v>
      </c>
      <c r="AB205" s="2">
        <f t="shared" ca="1" si="48"/>
        <v>0</v>
      </c>
      <c r="AC205" s="10">
        <f t="shared" si="49"/>
        <v>1.9100000000000015</v>
      </c>
      <c r="AD205" s="18">
        <f t="shared" si="40"/>
        <v>58.525795454289963</v>
      </c>
      <c r="AE205" s="18">
        <f t="shared" si="41"/>
        <v>31.233283380051606</v>
      </c>
      <c r="AF205" s="2">
        <f t="shared" si="50"/>
        <v>0</v>
      </c>
    </row>
    <row r="206" spans="16:32">
      <c r="P206" s="10">
        <f t="shared" ca="1" si="36"/>
        <v>1.0079999999999905</v>
      </c>
      <c r="Q206" s="10">
        <f t="shared" ref="Q206:Q269" ca="1" si="51">-$B$38/$B$29*S206</f>
        <v>-1.4567755606132051</v>
      </c>
      <c r="R206" s="18">
        <f t="shared" ref="R206:R269" ca="1" si="52">-$B$35-$B$38/$B$29*T206</f>
        <v>-10.540638470772029</v>
      </c>
      <c r="S206" s="18">
        <f t="shared" ca="1" si="42"/>
        <v>29.135511212264102</v>
      </c>
      <c r="T206" s="18">
        <f t="shared" ca="1" si="43"/>
        <v>14.812769415440563</v>
      </c>
      <c r="U206" s="18">
        <f t="shared" ca="1" si="44"/>
        <v>30.12137630030518</v>
      </c>
      <c r="V206" s="18">
        <f t="shared" ca="1" si="45"/>
        <v>20.37809026112134</v>
      </c>
      <c r="W206" s="18">
        <f t="shared" ca="1" si="46"/>
        <v>30.8869119465569</v>
      </c>
      <c r="X206" s="18">
        <f t="shared" ca="1" si="37"/>
        <v>20.938482822561109</v>
      </c>
      <c r="Y206" s="2">
        <f t="shared" ca="1" si="38"/>
        <v>0</v>
      </c>
      <c r="Z206" s="2">
        <f t="shared" ca="1" si="39"/>
        <v>0</v>
      </c>
      <c r="AA206" s="2">
        <f t="shared" ca="1" si="47"/>
        <v>0</v>
      </c>
      <c r="AB206" s="2">
        <f t="shared" ca="1" si="48"/>
        <v>0</v>
      </c>
      <c r="AC206" s="10">
        <f t="shared" si="49"/>
        <v>1.9200000000000015</v>
      </c>
      <c r="AD206" s="18">
        <f t="shared" si="40"/>
        <v>58.832213231537558</v>
      </c>
      <c r="AE206" s="18">
        <f t="shared" si="41"/>
        <v>31.302728423926222</v>
      </c>
      <c r="AF206" s="2">
        <f t="shared" si="50"/>
        <v>0</v>
      </c>
    </row>
    <row r="207" spans="16:32">
      <c r="P207" s="10">
        <f t="shared" ref="P207:P270" ca="1" si="53">P206+$Q$10</f>
        <v>1.0132499999999904</v>
      </c>
      <c r="Q207" s="10">
        <f t="shared" ca="1" si="51"/>
        <v>-1.4563931570285442</v>
      </c>
      <c r="R207" s="18">
        <f t="shared" ca="1" si="52"/>
        <v>-10.537871553173451</v>
      </c>
      <c r="S207" s="18">
        <f t="shared" ca="1" si="42"/>
        <v>29.127863140570884</v>
      </c>
      <c r="T207" s="18">
        <f t="shared" ca="1" si="43"/>
        <v>14.75743106346901</v>
      </c>
      <c r="U207" s="18">
        <f t="shared" ca="1" si="44"/>
        <v>30.274317657981367</v>
      </c>
      <c r="V207" s="18">
        <f t="shared" ca="1" si="45"/>
        <v>20.455712037378476</v>
      </c>
      <c r="W207" s="18">
        <f t="shared" ca="1" si="46"/>
        <v>31.047781279611886</v>
      </c>
      <c r="X207" s="18">
        <f t="shared" ref="X207:X270" ca="1" si="54">$X$14+$T$14*P207-0.5*$B$35*P207^2</f>
        <v>21.021471564345287</v>
      </c>
      <c r="Y207" s="2">
        <f t="shared" ref="Y207:Y270" ca="1" si="55">IF(V207&lt;0,IF(V206&gt;=0,1,0),0)</f>
        <v>0</v>
      </c>
      <c r="Z207" s="2">
        <f t="shared" ref="Z207:Z270" ca="1" si="56">IF(X207&lt;0,IF(X206&gt;=0,1,0),0)</f>
        <v>0</v>
      </c>
      <c r="AA207" s="2">
        <f t="shared" ca="1" si="47"/>
        <v>0</v>
      </c>
      <c r="AB207" s="2">
        <f t="shared" ca="1" si="48"/>
        <v>0</v>
      </c>
      <c r="AC207" s="10">
        <f t="shared" si="49"/>
        <v>1.9300000000000015</v>
      </c>
      <c r="AD207" s="18">
        <f t="shared" ref="AD207:AD270" si="57">$AD$14+$S$14*AC207</f>
        <v>59.138631008785147</v>
      </c>
      <c r="AE207" s="18">
        <f t="shared" ref="AE207:AE270" si="58">$AE$14+$T$14*AC207-0.5*$B$35*AC207^2</f>
        <v>31.37119346780084</v>
      </c>
      <c r="AF207" s="2">
        <f t="shared" si="50"/>
        <v>0</v>
      </c>
    </row>
    <row r="208" spans="16:32">
      <c r="P208" s="10">
        <f t="shared" ca="1" si="53"/>
        <v>1.0184999999999904</v>
      </c>
      <c r="Q208" s="10">
        <f t="shared" ca="1" si="51"/>
        <v>-1.4560108538248242</v>
      </c>
      <c r="R208" s="18">
        <f t="shared" ca="1" si="52"/>
        <v>-10.535105361890743</v>
      </c>
      <c r="S208" s="18">
        <f t="shared" ref="S208:S271" ca="1" si="59">S207+Q207*$Q$10</f>
        <v>29.120217076496484</v>
      </c>
      <c r="T208" s="18">
        <f t="shared" ref="T208:T271" ca="1" si="60">T207+R207*$Q$10</f>
        <v>14.70210723781485</v>
      </c>
      <c r="U208" s="18">
        <f t="shared" ref="U208:U271" ca="1" si="61">U207+S207*$Q$10+0.5*Q207*$Q$10^2</f>
        <v>30.427218868551165</v>
      </c>
      <c r="V208" s="18">
        <f t="shared" ref="V208:V271" ca="1" si="62">V207+T207*$Q$10+0.5*R207*$Q$10^2</f>
        <v>20.533043325419346</v>
      </c>
      <c r="W208" s="18">
        <f t="shared" ref="W208:W271" ca="1" si="63">$W$14+$S$14*P208</f>
        <v>31.208650612666869</v>
      </c>
      <c r="X208" s="18">
        <f t="shared" ca="1" si="54"/>
        <v>21.104190193629456</v>
      </c>
      <c r="Y208" s="2">
        <f t="shared" ca="1" si="55"/>
        <v>0</v>
      </c>
      <c r="Z208" s="2">
        <f t="shared" ca="1" si="56"/>
        <v>0</v>
      </c>
      <c r="AA208" s="2">
        <f t="shared" ref="AA208:AA271" ca="1" si="64">IF(V207&gt;V208,1,0)</f>
        <v>0</v>
      </c>
      <c r="AB208" s="2">
        <f t="shared" ref="AB208:AB271" ca="1" si="65">IF(X207&gt;X208,1,0)</f>
        <v>0</v>
      </c>
      <c r="AC208" s="10">
        <f t="shared" ref="AC208:AC271" si="66">AC207+$AD$10</f>
        <v>1.9400000000000015</v>
      </c>
      <c r="AD208" s="18">
        <f t="shared" si="57"/>
        <v>59.445048786032736</v>
      </c>
      <c r="AE208" s="18">
        <f t="shared" si="58"/>
        <v>31.438678511675455</v>
      </c>
      <c r="AF208" s="2">
        <f t="shared" ref="AF208:AF271" si="67">IF(AE208&lt;0,IF(AE207&gt;=0,1,0),0)</f>
        <v>0</v>
      </c>
    </row>
    <row r="209" spans="16:32">
      <c r="P209" s="10">
        <f t="shared" ca="1" si="53"/>
        <v>1.0237499999999904</v>
      </c>
      <c r="Q209" s="10">
        <f t="shared" ca="1" si="51"/>
        <v>-1.4556286509756953</v>
      </c>
      <c r="R209" s="18">
        <f t="shared" ca="1" si="52"/>
        <v>-10.532339896733246</v>
      </c>
      <c r="S209" s="18">
        <f t="shared" ca="1" si="59"/>
        <v>29.112573019513903</v>
      </c>
      <c r="T209" s="18">
        <f t="shared" ca="1" si="60"/>
        <v>14.646797934664924</v>
      </c>
      <c r="U209" s="18">
        <f t="shared" ca="1" si="61"/>
        <v>30.580079942553191</v>
      </c>
      <c r="V209" s="18">
        <f t="shared" ca="1" si="62"/>
        <v>20.610084201497106</v>
      </c>
      <c r="W209" s="18">
        <f t="shared" ca="1" si="63"/>
        <v>31.369519945721855</v>
      </c>
      <c r="X209" s="18">
        <f t="shared" ca="1" si="54"/>
        <v>21.186638710413629</v>
      </c>
      <c r="Y209" s="2">
        <f t="shared" ca="1" si="55"/>
        <v>0</v>
      </c>
      <c r="Z209" s="2">
        <f t="shared" ca="1" si="56"/>
        <v>0</v>
      </c>
      <c r="AA209" s="2">
        <f t="shared" ca="1" si="64"/>
        <v>0</v>
      </c>
      <c r="AB209" s="2">
        <f t="shared" ca="1" si="65"/>
        <v>0</v>
      </c>
      <c r="AC209" s="10">
        <f t="shared" si="66"/>
        <v>1.9500000000000015</v>
      </c>
      <c r="AD209" s="18">
        <f t="shared" si="57"/>
        <v>59.751466563280331</v>
      </c>
      <c r="AE209" s="18">
        <f t="shared" si="58"/>
        <v>31.505183555550072</v>
      </c>
      <c r="AF209" s="2">
        <f t="shared" si="67"/>
        <v>0</v>
      </c>
    </row>
    <row r="210" spans="16:32">
      <c r="P210" s="10">
        <f t="shared" ca="1" si="53"/>
        <v>1.0289999999999904</v>
      </c>
      <c r="Q210" s="10">
        <f t="shared" ca="1" si="51"/>
        <v>-1.455246548454814</v>
      </c>
      <c r="R210" s="18">
        <f t="shared" ca="1" si="52"/>
        <v>-10.529575157510354</v>
      </c>
      <c r="S210" s="18">
        <f t="shared" ca="1" si="59"/>
        <v>29.10493096909628</v>
      </c>
      <c r="T210" s="18">
        <f t="shared" ca="1" si="60"/>
        <v>14.591503150207076</v>
      </c>
      <c r="U210" s="18">
        <f t="shared" ca="1" si="61"/>
        <v>30.73290089052329</v>
      </c>
      <c r="V210" s="18">
        <f t="shared" ca="1" si="62"/>
        <v>20.686834741844894</v>
      </c>
      <c r="W210" s="18">
        <f t="shared" ca="1" si="63"/>
        <v>31.530389278776838</v>
      </c>
      <c r="X210" s="18">
        <f t="shared" ca="1" si="54"/>
        <v>21.268817114697804</v>
      </c>
      <c r="Y210" s="2">
        <f t="shared" ca="1" si="55"/>
        <v>0</v>
      </c>
      <c r="Z210" s="2">
        <f t="shared" ca="1" si="56"/>
        <v>0</v>
      </c>
      <c r="AA210" s="2">
        <f t="shared" ca="1" si="64"/>
        <v>0</v>
      </c>
      <c r="AB210" s="2">
        <f t="shared" ca="1" si="65"/>
        <v>0</v>
      </c>
      <c r="AC210" s="10">
        <f t="shared" si="66"/>
        <v>1.9600000000000015</v>
      </c>
      <c r="AD210" s="18">
        <f t="shared" si="57"/>
        <v>60.05788434052792</v>
      </c>
      <c r="AE210" s="18">
        <f t="shared" si="58"/>
        <v>31.570708599424687</v>
      </c>
      <c r="AF210" s="2">
        <f t="shared" si="67"/>
        <v>0</v>
      </c>
    </row>
    <row r="211" spans="16:32">
      <c r="P211" s="10">
        <f t="shared" ca="1" si="53"/>
        <v>1.0342499999999903</v>
      </c>
      <c r="Q211" s="10">
        <f t="shared" ca="1" si="51"/>
        <v>-1.4548645462358447</v>
      </c>
      <c r="R211" s="18">
        <f t="shared" ca="1" si="52"/>
        <v>-10.526811144031509</v>
      </c>
      <c r="S211" s="18">
        <f t="shared" ca="1" si="59"/>
        <v>29.097290924716891</v>
      </c>
      <c r="T211" s="18">
        <f t="shared" ca="1" si="60"/>
        <v>14.536222880630147</v>
      </c>
      <c r="U211" s="18">
        <f t="shared" ca="1" si="61"/>
        <v>30.885681722994544</v>
      </c>
      <c r="V211" s="18">
        <f t="shared" ca="1" si="62"/>
        <v>20.763295022675841</v>
      </c>
      <c r="W211" s="18">
        <f t="shared" ca="1" si="63"/>
        <v>31.691258611831824</v>
      </c>
      <c r="X211" s="18">
        <f t="shared" ca="1" si="54"/>
        <v>21.350725406481978</v>
      </c>
      <c r="Y211" s="2">
        <f t="shared" ca="1" si="55"/>
        <v>0</v>
      </c>
      <c r="Z211" s="2">
        <f t="shared" ca="1" si="56"/>
        <v>0</v>
      </c>
      <c r="AA211" s="2">
        <f t="shared" ca="1" si="64"/>
        <v>0</v>
      </c>
      <c r="AB211" s="2">
        <f t="shared" ca="1" si="65"/>
        <v>0</v>
      </c>
      <c r="AC211" s="10">
        <f t="shared" si="66"/>
        <v>1.9700000000000015</v>
      </c>
      <c r="AD211" s="18">
        <f t="shared" si="57"/>
        <v>60.364302117775516</v>
      </c>
      <c r="AE211" s="18">
        <f t="shared" si="58"/>
        <v>31.635253643299297</v>
      </c>
      <c r="AF211" s="2">
        <f t="shared" si="67"/>
        <v>0</v>
      </c>
    </row>
    <row r="212" spans="16:32">
      <c r="P212" s="10">
        <f t="shared" ca="1" si="53"/>
        <v>1.0394999999999903</v>
      </c>
      <c r="Q212" s="10">
        <f t="shared" ca="1" si="51"/>
        <v>-1.4544826442924577</v>
      </c>
      <c r="R212" s="18">
        <f t="shared" ca="1" si="52"/>
        <v>-10.524047856106201</v>
      </c>
      <c r="S212" s="18">
        <f t="shared" ca="1" si="59"/>
        <v>29.089652885849151</v>
      </c>
      <c r="T212" s="18">
        <f t="shared" ca="1" si="60"/>
        <v>14.480957122123982</v>
      </c>
      <c r="U212" s="18">
        <f t="shared" ca="1" si="61"/>
        <v>31.038422450497276</v>
      </c>
      <c r="V212" s="18">
        <f t="shared" ca="1" si="62"/>
        <v>20.839465120183071</v>
      </c>
      <c r="W212" s="18">
        <f t="shared" ca="1" si="63"/>
        <v>31.85212794488681</v>
      </c>
      <c r="X212" s="18">
        <f t="shared" ca="1" si="54"/>
        <v>21.432363585766154</v>
      </c>
      <c r="Y212" s="2">
        <f t="shared" ca="1" si="55"/>
        <v>0</v>
      </c>
      <c r="Z212" s="2">
        <f t="shared" ca="1" si="56"/>
        <v>0</v>
      </c>
      <c r="AA212" s="2">
        <f t="shared" ca="1" si="64"/>
        <v>0</v>
      </c>
      <c r="AB212" s="2">
        <f t="shared" ca="1" si="65"/>
        <v>0</v>
      </c>
      <c r="AC212" s="10">
        <f t="shared" si="66"/>
        <v>1.9800000000000015</v>
      </c>
      <c r="AD212" s="18">
        <f t="shared" si="57"/>
        <v>60.670719895023105</v>
      </c>
      <c r="AE212" s="18">
        <f t="shared" si="58"/>
        <v>31.698818687173919</v>
      </c>
      <c r="AF212" s="2">
        <f t="shared" si="67"/>
        <v>0</v>
      </c>
    </row>
    <row r="213" spans="16:32">
      <c r="P213" s="10">
        <f t="shared" ca="1" si="53"/>
        <v>1.0447499999999903</v>
      </c>
      <c r="Q213" s="10">
        <f t="shared" ca="1" si="51"/>
        <v>-1.4541008425983311</v>
      </c>
      <c r="R213" s="18">
        <f t="shared" ca="1" si="52"/>
        <v>-10.521285293543972</v>
      </c>
      <c r="S213" s="18">
        <f t="shared" ca="1" si="59"/>
        <v>29.082016851966618</v>
      </c>
      <c r="T213" s="18">
        <f t="shared" ca="1" si="60"/>
        <v>14.425705870879426</v>
      </c>
      <c r="U213" s="18">
        <f t="shared" ca="1" si="61"/>
        <v>31.191123083559038</v>
      </c>
      <c r="V213" s="18">
        <f t="shared" ca="1" si="62"/>
        <v>20.915345110539704</v>
      </c>
      <c r="W213" s="18">
        <f t="shared" ca="1" si="63"/>
        <v>32.012997277941793</v>
      </c>
      <c r="X213" s="18">
        <f t="shared" ca="1" si="54"/>
        <v>21.513731652550327</v>
      </c>
      <c r="Y213" s="2">
        <f t="shared" ca="1" si="55"/>
        <v>0</v>
      </c>
      <c r="Z213" s="2">
        <f t="shared" ca="1" si="56"/>
        <v>0</v>
      </c>
      <c r="AA213" s="2">
        <f t="shared" ca="1" si="64"/>
        <v>0</v>
      </c>
      <c r="AB213" s="2">
        <f t="shared" ca="1" si="65"/>
        <v>0</v>
      </c>
      <c r="AC213" s="10">
        <f t="shared" si="66"/>
        <v>1.9900000000000015</v>
      </c>
      <c r="AD213" s="18">
        <f t="shared" si="57"/>
        <v>60.977137672270693</v>
      </c>
      <c r="AE213" s="18">
        <f t="shared" si="58"/>
        <v>31.761403731048532</v>
      </c>
      <c r="AF213" s="2">
        <f t="shared" si="67"/>
        <v>0</v>
      </c>
    </row>
    <row r="214" spans="16:32">
      <c r="P214" s="10">
        <f t="shared" ca="1" si="53"/>
        <v>1.0499999999999903</v>
      </c>
      <c r="Q214" s="10">
        <f t="shared" ca="1" si="51"/>
        <v>-1.4537191411271488</v>
      </c>
      <c r="R214" s="18">
        <f t="shared" ca="1" si="52"/>
        <v>-10.518523456154417</v>
      </c>
      <c r="S214" s="18">
        <f t="shared" ca="1" si="59"/>
        <v>29.074382822542976</v>
      </c>
      <c r="T214" s="18">
        <f t="shared" ca="1" si="60"/>
        <v>14.370469123088322</v>
      </c>
      <c r="U214" s="18">
        <f t="shared" ca="1" si="61"/>
        <v>31.343783632704625</v>
      </c>
      <c r="V214" s="18">
        <f t="shared" ca="1" si="62"/>
        <v>20.990935069898871</v>
      </c>
      <c r="W214" s="18">
        <f t="shared" ca="1" si="63"/>
        <v>32.173866610996775</v>
      </c>
      <c r="X214" s="18">
        <f t="shared" ca="1" si="54"/>
        <v>21.594829606834498</v>
      </c>
      <c r="Y214" s="2">
        <f t="shared" ca="1" si="55"/>
        <v>0</v>
      </c>
      <c r="Z214" s="2">
        <f t="shared" ca="1" si="56"/>
        <v>0</v>
      </c>
      <c r="AA214" s="2">
        <f t="shared" ca="1" si="64"/>
        <v>0</v>
      </c>
      <c r="AB214" s="2">
        <f t="shared" ca="1" si="65"/>
        <v>0</v>
      </c>
      <c r="AC214" s="10">
        <f t="shared" si="66"/>
        <v>2.0000000000000013</v>
      </c>
      <c r="AD214" s="18">
        <f t="shared" si="57"/>
        <v>61.283555449518282</v>
      </c>
      <c r="AE214" s="18">
        <f t="shared" si="58"/>
        <v>31.823008774923149</v>
      </c>
      <c r="AF214" s="2">
        <f t="shared" si="67"/>
        <v>0</v>
      </c>
    </row>
    <row r="215" spans="16:32">
      <c r="P215" s="10">
        <f t="shared" ca="1" si="53"/>
        <v>1.0552499999999903</v>
      </c>
      <c r="Q215" s="10">
        <f t="shared" ca="1" si="51"/>
        <v>-1.4533375398526029</v>
      </c>
      <c r="R215" s="18">
        <f t="shared" ca="1" si="52"/>
        <v>-10.515762343747177</v>
      </c>
      <c r="S215" s="18">
        <f t="shared" ca="1" si="59"/>
        <v>29.066750797052059</v>
      </c>
      <c r="T215" s="18">
        <f t="shared" ca="1" si="60"/>
        <v>14.315246874943512</v>
      </c>
      <c r="U215" s="18">
        <f t="shared" ca="1" si="61"/>
        <v>31.496404108456058</v>
      </c>
      <c r="V215" s="18">
        <f t="shared" ca="1" si="62"/>
        <v>21.066235074393706</v>
      </c>
      <c r="W215" s="18">
        <f t="shared" ca="1" si="63"/>
        <v>32.334735944051765</v>
      </c>
      <c r="X215" s="18">
        <f t="shared" ca="1" si="54"/>
        <v>21.675657448618672</v>
      </c>
      <c r="Y215" s="2">
        <f t="shared" ca="1" si="55"/>
        <v>0</v>
      </c>
      <c r="Z215" s="2">
        <f t="shared" ca="1" si="56"/>
        <v>0</v>
      </c>
      <c r="AA215" s="2">
        <f t="shared" ca="1" si="64"/>
        <v>0</v>
      </c>
      <c r="AB215" s="2">
        <f t="shared" ca="1" si="65"/>
        <v>0</v>
      </c>
      <c r="AC215" s="10">
        <f t="shared" si="66"/>
        <v>2.0100000000000011</v>
      </c>
      <c r="AD215" s="18">
        <f t="shared" si="57"/>
        <v>61.589973226765864</v>
      </c>
      <c r="AE215" s="18">
        <f t="shared" si="58"/>
        <v>31.883633818797758</v>
      </c>
      <c r="AF215" s="2">
        <f t="shared" si="67"/>
        <v>0</v>
      </c>
    </row>
    <row r="216" spans="16:32">
      <c r="P216" s="10">
        <f t="shared" ca="1" si="53"/>
        <v>1.0604999999999902</v>
      </c>
      <c r="Q216" s="10">
        <f t="shared" ca="1" si="51"/>
        <v>-1.4529560387483917</v>
      </c>
      <c r="R216" s="18">
        <f t="shared" ca="1" si="52"/>
        <v>-10.513001956131943</v>
      </c>
      <c r="S216" s="18">
        <f t="shared" ca="1" si="59"/>
        <v>29.059120774967834</v>
      </c>
      <c r="T216" s="18">
        <f t="shared" ca="1" si="60"/>
        <v>14.26003912263884</v>
      </c>
      <c r="U216" s="18">
        <f t="shared" ca="1" si="61"/>
        <v>31.648984521332608</v>
      </c>
      <c r="V216" s="18">
        <f t="shared" ca="1" si="62"/>
        <v>21.141245200137359</v>
      </c>
      <c r="W216" s="18">
        <f t="shared" ca="1" si="63"/>
        <v>32.495605277106748</v>
      </c>
      <c r="X216" s="18">
        <f t="shared" ca="1" si="54"/>
        <v>21.756215177902845</v>
      </c>
      <c r="Y216" s="2">
        <f t="shared" ca="1" si="55"/>
        <v>0</v>
      </c>
      <c r="Z216" s="2">
        <f t="shared" ca="1" si="56"/>
        <v>0</v>
      </c>
      <c r="AA216" s="2">
        <f t="shared" ca="1" si="64"/>
        <v>0</v>
      </c>
      <c r="AB216" s="2">
        <f t="shared" ca="1" si="65"/>
        <v>0</v>
      </c>
      <c r="AC216" s="10">
        <f t="shared" si="66"/>
        <v>2.0200000000000009</v>
      </c>
      <c r="AD216" s="18">
        <f t="shared" si="57"/>
        <v>61.896391004013452</v>
      </c>
      <c r="AE216" s="18">
        <f t="shared" si="58"/>
        <v>31.943278862672376</v>
      </c>
      <c r="AF216" s="2">
        <f t="shared" si="67"/>
        <v>0</v>
      </c>
    </row>
    <row r="217" spans="16:32">
      <c r="P217" s="10">
        <f t="shared" ca="1" si="53"/>
        <v>1.0657499999999902</v>
      </c>
      <c r="Q217" s="10">
        <f t="shared" ca="1" si="51"/>
        <v>-1.4525746377882203</v>
      </c>
      <c r="R217" s="18">
        <f t="shared" ca="1" si="52"/>
        <v>-10.510242293118459</v>
      </c>
      <c r="S217" s="18">
        <f t="shared" ca="1" si="59"/>
        <v>29.051492755764404</v>
      </c>
      <c r="T217" s="18">
        <f t="shared" ca="1" si="60"/>
        <v>14.204845862369149</v>
      </c>
      <c r="U217" s="18">
        <f t="shared" ca="1" si="61"/>
        <v>31.801524881850778</v>
      </c>
      <c r="V217" s="18">
        <f t="shared" ca="1" si="62"/>
        <v>21.215965523223002</v>
      </c>
      <c r="W217" s="18">
        <f t="shared" ca="1" si="63"/>
        <v>32.65647461016173</v>
      </c>
      <c r="X217" s="18">
        <f t="shared" ca="1" si="54"/>
        <v>21.836502794687014</v>
      </c>
      <c r="Y217" s="2">
        <f t="shared" ca="1" si="55"/>
        <v>0</v>
      </c>
      <c r="Z217" s="2">
        <f t="shared" ca="1" si="56"/>
        <v>0</v>
      </c>
      <c r="AA217" s="2">
        <f t="shared" ca="1" si="64"/>
        <v>0</v>
      </c>
      <c r="AB217" s="2">
        <f t="shared" ca="1" si="65"/>
        <v>0</v>
      </c>
      <c r="AC217" s="10">
        <f t="shared" si="66"/>
        <v>2.0300000000000007</v>
      </c>
      <c r="AD217" s="18">
        <f t="shared" si="57"/>
        <v>62.202808781261034</v>
      </c>
      <c r="AE217" s="18">
        <f t="shared" si="58"/>
        <v>32.001943906546998</v>
      </c>
      <c r="AF217" s="2">
        <f t="shared" si="67"/>
        <v>0</v>
      </c>
    </row>
    <row r="218" spans="16:32">
      <c r="P218" s="10">
        <f t="shared" ca="1" si="53"/>
        <v>1.0709999999999902</v>
      </c>
      <c r="Q218" s="10">
        <f t="shared" ca="1" si="51"/>
        <v>-1.4521933369458009</v>
      </c>
      <c r="R218" s="18">
        <f t="shared" ca="1" si="52"/>
        <v>-10.507483354516514</v>
      </c>
      <c r="S218" s="18">
        <f t="shared" ca="1" si="59"/>
        <v>29.043866738916016</v>
      </c>
      <c r="T218" s="18">
        <f t="shared" ca="1" si="60"/>
        <v>14.149667090330277</v>
      </c>
      <c r="U218" s="18">
        <f t="shared" ca="1" si="61"/>
        <v>31.954025200524313</v>
      </c>
      <c r="V218" s="18">
        <f t="shared" ca="1" si="62"/>
        <v>21.290396119723837</v>
      </c>
      <c r="W218" s="18">
        <f t="shared" ca="1" si="63"/>
        <v>32.817343943216713</v>
      </c>
      <c r="X218" s="18">
        <f t="shared" ca="1" si="54"/>
        <v>21.916520298971193</v>
      </c>
      <c r="Y218" s="2">
        <f t="shared" ca="1" si="55"/>
        <v>0</v>
      </c>
      <c r="Z218" s="2">
        <f t="shared" ca="1" si="56"/>
        <v>0</v>
      </c>
      <c r="AA218" s="2">
        <f t="shared" ca="1" si="64"/>
        <v>0</v>
      </c>
      <c r="AB218" s="2">
        <f t="shared" ca="1" si="65"/>
        <v>0</v>
      </c>
      <c r="AC218" s="10">
        <f t="shared" si="66"/>
        <v>2.0400000000000005</v>
      </c>
      <c r="AD218" s="18">
        <f t="shared" si="57"/>
        <v>62.509226558508615</v>
      </c>
      <c r="AE218" s="18">
        <f t="shared" si="58"/>
        <v>32.059628950421605</v>
      </c>
      <c r="AF218" s="2">
        <f t="shared" si="67"/>
        <v>0</v>
      </c>
    </row>
    <row r="219" spans="16:32">
      <c r="P219" s="10">
        <f t="shared" ca="1" si="53"/>
        <v>1.0762499999999902</v>
      </c>
      <c r="Q219" s="10">
        <f t="shared" ca="1" si="51"/>
        <v>-1.4518121361948526</v>
      </c>
      <c r="R219" s="18">
        <f t="shared" ca="1" si="52"/>
        <v>-10.504725140135953</v>
      </c>
      <c r="S219" s="18">
        <f t="shared" ca="1" si="59"/>
        <v>29.03624272389705</v>
      </c>
      <c r="T219" s="18">
        <f t="shared" ca="1" si="60"/>
        <v>14.094502802719067</v>
      </c>
      <c r="U219" s="18">
        <f t="shared" ca="1" si="61"/>
        <v>32.106485487864198</v>
      </c>
      <c r="V219" s="18">
        <f t="shared" ca="1" si="62"/>
        <v>21.364537065693092</v>
      </c>
      <c r="W219" s="18">
        <f t="shared" ca="1" si="63"/>
        <v>32.978213276271703</v>
      </c>
      <c r="X219" s="18">
        <f t="shared" ca="1" si="54"/>
        <v>21.996267690755364</v>
      </c>
      <c r="Y219" s="2">
        <f t="shared" ca="1" si="55"/>
        <v>0</v>
      </c>
      <c r="Z219" s="2">
        <f t="shared" ca="1" si="56"/>
        <v>0</v>
      </c>
      <c r="AA219" s="2">
        <f t="shared" ca="1" si="64"/>
        <v>0</v>
      </c>
      <c r="AB219" s="2">
        <f t="shared" ca="1" si="65"/>
        <v>0</v>
      </c>
      <c r="AC219" s="10">
        <f t="shared" si="66"/>
        <v>2.0500000000000003</v>
      </c>
      <c r="AD219" s="18">
        <f t="shared" si="57"/>
        <v>62.815644335756204</v>
      </c>
      <c r="AE219" s="18">
        <f t="shared" si="58"/>
        <v>32.11633399429622</v>
      </c>
      <c r="AF219" s="2">
        <f t="shared" si="67"/>
        <v>0</v>
      </c>
    </row>
    <row r="220" spans="16:32">
      <c r="P220" s="10">
        <f t="shared" ca="1" si="53"/>
        <v>1.0814999999999901</v>
      </c>
      <c r="Q220" s="10">
        <f t="shared" ca="1" si="51"/>
        <v>-1.4514310355091016</v>
      </c>
      <c r="R220" s="18">
        <f t="shared" ca="1" si="52"/>
        <v>-10.501967649786668</v>
      </c>
      <c r="S220" s="18">
        <f t="shared" ca="1" si="59"/>
        <v>29.028620710182029</v>
      </c>
      <c r="T220" s="18">
        <f t="shared" ca="1" si="60"/>
        <v>14.039352995733353</v>
      </c>
      <c r="U220" s="18">
        <f t="shared" ca="1" si="61"/>
        <v>32.258905754378659</v>
      </c>
      <c r="V220" s="18">
        <f t="shared" ca="1" si="62"/>
        <v>21.438388437164029</v>
      </c>
      <c r="W220" s="18">
        <f t="shared" ca="1" si="63"/>
        <v>33.139082609326685</v>
      </c>
      <c r="X220" s="18">
        <f t="shared" ca="1" si="54"/>
        <v>22.075744970039541</v>
      </c>
      <c r="Y220" s="2">
        <f t="shared" ca="1" si="55"/>
        <v>0</v>
      </c>
      <c r="Z220" s="2">
        <f t="shared" ca="1" si="56"/>
        <v>0</v>
      </c>
      <c r="AA220" s="2">
        <f t="shared" ca="1" si="64"/>
        <v>0</v>
      </c>
      <c r="AB220" s="2">
        <f t="shared" ca="1" si="65"/>
        <v>0</v>
      </c>
      <c r="AC220" s="10">
        <f t="shared" si="66"/>
        <v>2.06</v>
      </c>
      <c r="AD220" s="18">
        <f t="shared" si="57"/>
        <v>63.122062113003786</v>
      </c>
      <c r="AE220" s="18">
        <f t="shared" si="58"/>
        <v>32.172059038170829</v>
      </c>
      <c r="AF220" s="2">
        <f t="shared" si="67"/>
        <v>0</v>
      </c>
    </row>
    <row r="221" spans="16:32">
      <c r="P221" s="10">
        <f t="shared" ca="1" si="53"/>
        <v>1.0867499999999901</v>
      </c>
      <c r="Q221" s="10">
        <f t="shared" ca="1" si="51"/>
        <v>-1.4510500348622806</v>
      </c>
      <c r="R221" s="18">
        <f t="shared" ca="1" si="52"/>
        <v>-10.4992108832786</v>
      </c>
      <c r="S221" s="18">
        <f t="shared" ca="1" si="59"/>
        <v>29.021000697245608</v>
      </c>
      <c r="T221" s="18">
        <f t="shared" ca="1" si="60"/>
        <v>13.984217665571974</v>
      </c>
      <c r="U221" s="18">
        <f t="shared" ca="1" si="61"/>
        <v>32.411286010573157</v>
      </c>
      <c r="V221" s="18">
        <f t="shared" ca="1" si="62"/>
        <v>21.511950310149956</v>
      </c>
      <c r="W221" s="18">
        <f t="shared" ca="1" si="63"/>
        <v>33.299951942381668</v>
      </c>
      <c r="X221" s="18">
        <f t="shared" ca="1" si="54"/>
        <v>22.154952136823709</v>
      </c>
      <c r="Y221" s="2">
        <f t="shared" ca="1" si="55"/>
        <v>0</v>
      </c>
      <c r="Z221" s="2">
        <f t="shared" ca="1" si="56"/>
        <v>0</v>
      </c>
      <c r="AA221" s="2">
        <f t="shared" ca="1" si="64"/>
        <v>0</v>
      </c>
      <c r="AB221" s="2">
        <f t="shared" ca="1" si="65"/>
        <v>0</v>
      </c>
      <c r="AC221" s="10">
        <f t="shared" si="66"/>
        <v>2.0699999999999998</v>
      </c>
      <c r="AD221" s="18">
        <f t="shared" si="57"/>
        <v>63.428479890251374</v>
      </c>
      <c r="AE221" s="18">
        <f t="shared" si="58"/>
        <v>32.226804082045447</v>
      </c>
      <c r="AF221" s="2">
        <f t="shared" si="67"/>
        <v>0</v>
      </c>
    </row>
    <row r="222" spans="16:32">
      <c r="P222" s="10">
        <f t="shared" ca="1" si="53"/>
        <v>1.0919999999999901</v>
      </c>
      <c r="Q222" s="10">
        <f t="shared" ca="1" si="51"/>
        <v>-1.4506691342281293</v>
      </c>
      <c r="R222" s="18">
        <f t="shared" ca="1" si="52"/>
        <v>-10.496454840421739</v>
      </c>
      <c r="S222" s="18">
        <f t="shared" ca="1" si="59"/>
        <v>29.013382684562583</v>
      </c>
      <c r="T222" s="18">
        <f t="shared" ca="1" si="60"/>
        <v>13.929096808434762</v>
      </c>
      <c r="U222" s="18">
        <f t="shared" ca="1" si="61"/>
        <v>32.563626266950401</v>
      </c>
      <c r="V222" s="18">
        <f t="shared" ca="1" si="62"/>
        <v>21.585222760644221</v>
      </c>
      <c r="W222" s="18">
        <f t="shared" ca="1" si="63"/>
        <v>33.460821275436658</v>
      </c>
      <c r="X222" s="18">
        <f t="shared" ca="1" si="54"/>
        <v>22.233889191107885</v>
      </c>
      <c r="Y222" s="2">
        <f t="shared" ca="1" si="55"/>
        <v>0</v>
      </c>
      <c r="Z222" s="2">
        <f t="shared" ca="1" si="56"/>
        <v>0</v>
      </c>
      <c r="AA222" s="2">
        <f t="shared" ca="1" si="64"/>
        <v>0</v>
      </c>
      <c r="AB222" s="2">
        <f t="shared" ca="1" si="65"/>
        <v>0</v>
      </c>
      <c r="AC222" s="10">
        <f t="shared" si="66"/>
        <v>2.0799999999999996</v>
      </c>
      <c r="AD222" s="18">
        <f t="shared" si="57"/>
        <v>63.734897667498956</v>
      </c>
      <c r="AE222" s="18">
        <f t="shared" si="58"/>
        <v>32.280569125920067</v>
      </c>
      <c r="AF222" s="2">
        <f t="shared" si="67"/>
        <v>0</v>
      </c>
    </row>
    <row r="223" spans="16:32">
      <c r="P223" s="10">
        <f t="shared" ca="1" si="53"/>
        <v>1.0972499999999901</v>
      </c>
      <c r="Q223" s="10">
        <f t="shared" ca="1" si="51"/>
        <v>-1.4502883335803942</v>
      </c>
      <c r="R223" s="18">
        <f t="shared" ca="1" si="52"/>
        <v>-10.493699521026128</v>
      </c>
      <c r="S223" s="18">
        <f t="shared" ca="1" si="59"/>
        <v>29.005766671607883</v>
      </c>
      <c r="T223" s="18">
        <f t="shared" ca="1" si="60"/>
        <v>13.873990420522549</v>
      </c>
      <c r="U223" s="18">
        <f t="shared" ca="1" si="61"/>
        <v>32.71592653401035</v>
      </c>
      <c r="V223" s="18">
        <f t="shared" ca="1" si="62"/>
        <v>21.658205864620236</v>
      </c>
      <c r="W223" s="18">
        <f t="shared" ca="1" si="63"/>
        <v>33.62169060849164</v>
      </c>
      <c r="X223" s="18">
        <f t="shared" ca="1" si="54"/>
        <v>22.312556132892059</v>
      </c>
      <c r="Y223" s="2">
        <f t="shared" ca="1" si="55"/>
        <v>0</v>
      </c>
      <c r="Z223" s="2">
        <f t="shared" ca="1" si="56"/>
        <v>0</v>
      </c>
      <c r="AA223" s="2">
        <f t="shared" ca="1" si="64"/>
        <v>0</v>
      </c>
      <c r="AB223" s="2">
        <f t="shared" ca="1" si="65"/>
        <v>0</v>
      </c>
      <c r="AC223" s="10">
        <f t="shared" si="66"/>
        <v>2.0899999999999994</v>
      </c>
      <c r="AD223" s="18">
        <f t="shared" si="57"/>
        <v>64.041315444746544</v>
      </c>
      <c r="AE223" s="18">
        <f t="shared" si="58"/>
        <v>32.333354169794674</v>
      </c>
      <c r="AF223" s="2">
        <f t="shared" si="67"/>
        <v>0</v>
      </c>
    </row>
    <row r="224" spans="16:32">
      <c r="P224" s="10">
        <f t="shared" ca="1" si="53"/>
        <v>1.10249999999999</v>
      </c>
      <c r="Q224" s="10">
        <f t="shared" ca="1" si="51"/>
        <v>-1.4499076328928293</v>
      </c>
      <c r="R224" s="18">
        <f t="shared" ca="1" si="52"/>
        <v>-10.490944924901859</v>
      </c>
      <c r="S224" s="18">
        <f t="shared" ca="1" si="59"/>
        <v>28.998152657856586</v>
      </c>
      <c r="T224" s="18">
        <f t="shared" ca="1" si="60"/>
        <v>13.818898498037163</v>
      </c>
      <c r="U224" s="18">
        <f t="shared" ca="1" si="61"/>
        <v>32.868186822250188</v>
      </c>
      <c r="V224" s="18">
        <f t="shared" ca="1" si="62"/>
        <v>21.730899698031454</v>
      </c>
      <c r="W224" s="18">
        <f t="shared" ca="1" si="63"/>
        <v>33.782559941546623</v>
      </c>
      <c r="X224" s="18">
        <f t="shared" ca="1" si="54"/>
        <v>22.390952962176232</v>
      </c>
      <c r="Y224" s="2">
        <f t="shared" ca="1" si="55"/>
        <v>0</v>
      </c>
      <c r="Z224" s="2">
        <f t="shared" ca="1" si="56"/>
        <v>0</v>
      </c>
      <c r="AA224" s="2">
        <f t="shared" ca="1" si="64"/>
        <v>0</v>
      </c>
      <c r="AB224" s="2">
        <f t="shared" ca="1" si="65"/>
        <v>0</v>
      </c>
      <c r="AC224" s="10">
        <f t="shared" si="66"/>
        <v>2.0999999999999992</v>
      </c>
      <c r="AD224" s="18">
        <f t="shared" si="57"/>
        <v>64.347733221994133</v>
      </c>
      <c r="AE224" s="18">
        <f t="shared" si="58"/>
        <v>32.385159213669297</v>
      </c>
      <c r="AF224" s="2">
        <f t="shared" si="67"/>
        <v>0</v>
      </c>
    </row>
    <row r="225" spans="16:32">
      <c r="P225" s="10">
        <f t="shared" ca="1" si="53"/>
        <v>1.10774999999999</v>
      </c>
      <c r="Q225" s="10">
        <f t="shared" ca="1" si="51"/>
        <v>-1.4495270321391951</v>
      </c>
      <c r="R225" s="18">
        <f t="shared" ca="1" si="52"/>
        <v>-10.488191051859072</v>
      </c>
      <c r="S225" s="18">
        <f t="shared" ca="1" si="59"/>
        <v>28.990540642783898</v>
      </c>
      <c r="T225" s="18">
        <f t="shared" ca="1" si="60"/>
        <v>13.763821037181428</v>
      </c>
      <c r="U225" s="18">
        <f t="shared" ca="1" si="61"/>
        <v>33.020407142164366</v>
      </c>
      <c r="V225" s="18">
        <f t="shared" ca="1" si="62"/>
        <v>21.803304336811401</v>
      </c>
      <c r="W225" s="18">
        <f t="shared" ca="1" si="63"/>
        <v>33.943429274601606</v>
      </c>
      <c r="X225" s="18">
        <f t="shared" ca="1" si="54"/>
        <v>22.469079678960409</v>
      </c>
      <c r="Y225" s="2">
        <f t="shared" ca="1" si="55"/>
        <v>0</v>
      </c>
      <c r="Z225" s="2">
        <f t="shared" ca="1" si="56"/>
        <v>0</v>
      </c>
      <c r="AA225" s="2">
        <f t="shared" ca="1" si="64"/>
        <v>0</v>
      </c>
      <c r="AB225" s="2">
        <f t="shared" ca="1" si="65"/>
        <v>0</v>
      </c>
      <c r="AC225" s="10">
        <f t="shared" si="66"/>
        <v>2.109999999999999</v>
      </c>
      <c r="AD225" s="18">
        <f t="shared" si="57"/>
        <v>64.654150999241708</v>
      </c>
      <c r="AE225" s="18">
        <f t="shared" si="58"/>
        <v>32.435984257543907</v>
      </c>
      <c r="AF225" s="2">
        <f t="shared" si="67"/>
        <v>0</v>
      </c>
    </row>
    <row r="226" spans="16:32">
      <c r="P226" s="10">
        <f t="shared" ca="1" si="53"/>
        <v>1.11299999999999</v>
      </c>
      <c r="Q226" s="10">
        <f t="shared" ca="1" si="51"/>
        <v>-1.4491465312932585</v>
      </c>
      <c r="R226" s="18">
        <f t="shared" ca="1" si="52"/>
        <v>-10.485437901707959</v>
      </c>
      <c r="S226" s="18">
        <f t="shared" ca="1" si="59"/>
        <v>28.982930625865169</v>
      </c>
      <c r="T226" s="18">
        <f t="shared" ca="1" si="60"/>
        <v>13.708758034159167</v>
      </c>
      <c r="U226" s="18">
        <f t="shared" ca="1" si="61"/>
        <v>33.172587504244568</v>
      </c>
      <c r="V226" s="18">
        <f t="shared" ca="1" si="62"/>
        <v>21.87541985687367</v>
      </c>
      <c r="W226" s="18">
        <f t="shared" ca="1" si="63"/>
        <v>34.104298607656595</v>
      </c>
      <c r="X226" s="18">
        <f t="shared" ca="1" si="54"/>
        <v>22.54693628324458</v>
      </c>
      <c r="Y226" s="2">
        <f t="shared" ca="1" si="55"/>
        <v>0</v>
      </c>
      <c r="Z226" s="2">
        <f t="shared" ca="1" si="56"/>
        <v>0</v>
      </c>
      <c r="AA226" s="2">
        <f t="shared" ca="1" si="64"/>
        <v>0</v>
      </c>
      <c r="AB226" s="2">
        <f t="shared" ca="1" si="65"/>
        <v>0</v>
      </c>
      <c r="AC226" s="10">
        <f t="shared" si="66"/>
        <v>2.1199999999999988</v>
      </c>
      <c r="AD226" s="18">
        <f t="shared" si="57"/>
        <v>64.960568776489296</v>
      </c>
      <c r="AE226" s="18">
        <f t="shared" si="58"/>
        <v>32.485829301418519</v>
      </c>
      <c r="AF226" s="2">
        <f t="shared" si="67"/>
        <v>0</v>
      </c>
    </row>
    <row r="227" spans="16:32">
      <c r="P227" s="10">
        <f t="shared" ca="1" si="53"/>
        <v>1.11824999999999</v>
      </c>
      <c r="Q227" s="10">
        <f t="shared" ca="1" si="51"/>
        <v>-1.448766130328794</v>
      </c>
      <c r="R227" s="18">
        <f t="shared" ca="1" si="52"/>
        <v>-10.48268547425876</v>
      </c>
      <c r="S227" s="18">
        <f t="shared" ca="1" si="59"/>
        <v>28.97532260657588</v>
      </c>
      <c r="T227" s="18">
        <f t="shared" ca="1" si="60"/>
        <v>13.653709485175201</v>
      </c>
      <c r="U227" s="18">
        <f t="shared" ca="1" si="61"/>
        <v>33.324727918979725</v>
      </c>
      <c r="V227" s="18">
        <f t="shared" ca="1" si="62"/>
        <v>21.947246334111924</v>
      </c>
      <c r="W227" s="18">
        <f t="shared" ca="1" si="63"/>
        <v>34.265167940711578</v>
      </c>
      <c r="X227" s="18">
        <f t="shared" ca="1" si="54"/>
        <v>22.624522775028751</v>
      </c>
      <c r="Y227" s="2">
        <f t="shared" ca="1" si="55"/>
        <v>0</v>
      </c>
      <c r="Z227" s="2">
        <f t="shared" ca="1" si="56"/>
        <v>0</v>
      </c>
      <c r="AA227" s="2">
        <f t="shared" ca="1" si="64"/>
        <v>0</v>
      </c>
      <c r="AB227" s="2">
        <f t="shared" ca="1" si="65"/>
        <v>0</v>
      </c>
      <c r="AC227" s="10">
        <f t="shared" si="66"/>
        <v>2.1299999999999986</v>
      </c>
      <c r="AD227" s="18">
        <f t="shared" si="57"/>
        <v>65.266986553736885</v>
      </c>
      <c r="AE227" s="18">
        <f t="shared" si="58"/>
        <v>32.534694345293133</v>
      </c>
      <c r="AF227" s="2">
        <f t="shared" si="67"/>
        <v>0</v>
      </c>
    </row>
    <row r="228" spans="16:32">
      <c r="P228" s="10">
        <f t="shared" ca="1" si="53"/>
        <v>1.12349999999999</v>
      </c>
      <c r="Q228" s="10">
        <f t="shared" ca="1" si="51"/>
        <v>-1.4483858292195828</v>
      </c>
      <c r="R228" s="18">
        <f t="shared" ca="1" si="52"/>
        <v>-10.479933769321768</v>
      </c>
      <c r="S228" s="18">
        <f t="shared" ca="1" si="59"/>
        <v>28.967716584391653</v>
      </c>
      <c r="T228" s="18">
        <f t="shared" ca="1" si="60"/>
        <v>13.598675386435342</v>
      </c>
      <c r="U228" s="18">
        <f t="shared" ca="1" si="61"/>
        <v>33.476828396856014</v>
      </c>
      <c r="V228" s="18">
        <f t="shared" ca="1" si="62"/>
        <v>22.018783844399902</v>
      </c>
      <c r="W228" s="18">
        <f t="shared" ca="1" si="63"/>
        <v>34.426037273766561</v>
      </c>
      <c r="X228" s="18">
        <f t="shared" ca="1" si="54"/>
        <v>22.701839154312928</v>
      </c>
      <c r="Y228" s="2">
        <f t="shared" ca="1" si="55"/>
        <v>0</v>
      </c>
      <c r="Z228" s="2">
        <f t="shared" ca="1" si="56"/>
        <v>0</v>
      </c>
      <c r="AA228" s="2">
        <f t="shared" ca="1" si="64"/>
        <v>0</v>
      </c>
      <c r="AB228" s="2">
        <f t="shared" ca="1" si="65"/>
        <v>0</v>
      </c>
      <c r="AC228" s="10">
        <f t="shared" si="66"/>
        <v>2.1399999999999983</v>
      </c>
      <c r="AD228" s="18">
        <f t="shared" si="57"/>
        <v>65.573404330984459</v>
      </c>
      <c r="AE228" s="18">
        <f t="shared" si="58"/>
        <v>32.582579389167748</v>
      </c>
      <c r="AF228" s="2">
        <f t="shared" si="67"/>
        <v>0</v>
      </c>
    </row>
    <row r="229" spans="16:32">
      <c r="P229" s="10">
        <f t="shared" ca="1" si="53"/>
        <v>1.1287499999999899</v>
      </c>
      <c r="Q229" s="10">
        <f t="shared" ca="1" si="51"/>
        <v>-1.4480056279394127</v>
      </c>
      <c r="R229" s="18">
        <f t="shared" ca="1" si="52"/>
        <v>-10.477182786707321</v>
      </c>
      <c r="S229" s="18">
        <f t="shared" ca="1" si="59"/>
        <v>28.96011255878825</v>
      </c>
      <c r="T229" s="18">
        <f t="shared" ca="1" si="60"/>
        <v>13.543655734146403</v>
      </c>
      <c r="U229" s="18">
        <f t="shared" ca="1" si="61"/>
        <v>33.62888894835686</v>
      </c>
      <c r="V229" s="18">
        <f t="shared" ca="1" si="62"/>
        <v>22.090032463591427</v>
      </c>
      <c r="W229" s="18">
        <f t="shared" ca="1" si="63"/>
        <v>34.58690660682155</v>
      </c>
      <c r="X229" s="18">
        <f t="shared" ca="1" si="54"/>
        <v>22.778885421097101</v>
      </c>
      <c r="Y229" s="2">
        <f t="shared" ca="1" si="55"/>
        <v>0</v>
      </c>
      <c r="Z229" s="2">
        <f t="shared" ca="1" si="56"/>
        <v>0</v>
      </c>
      <c r="AA229" s="2">
        <f t="shared" ca="1" si="64"/>
        <v>0</v>
      </c>
      <c r="AB229" s="2">
        <f t="shared" ca="1" si="65"/>
        <v>0</v>
      </c>
      <c r="AC229" s="10">
        <f t="shared" si="66"/>
        <v>2.1499999999999981</v>
      </c>
      <c r="AD229" s="18">
        <f t="shared" si="57"/>
        <v>65.879822108232048</v>
      </c>
      <c r="AE229" s="18">
        <f t="shared" si="58"/>
        <v>32.629484433042364</v>
      </c>
      <c r="AF229" s="2">
        <f t="shared" si="67"/>
        <v>0</v>
      </c>
    </row>
    <row r="230" spans="16:32">
      <c r="P230" s="10">
        <f t="shared" ca="1" si="53"/>
        <v>1.1339999999999899</v>
      </c>
      <c r="Q230" s="10">
        <f t="shared" ca="1" si="51"/>
        <v>-1.4476255264620785</v>
      </c>
      <c r="R230" s="18">
        <f t="shared" ca="1" si="52"/>
        <v>-10.47443252622581</v>
      </c>
      <c r="S230" s="18">
        <f t="shared" ca="1" si="59"/>
        <v>28.952510529241568</v>
      </c>
      <c r="T230" s="18">
        <f t="shared" ca="1" si="60"/>
        <v>13.48865052451619</v>
      </c>
      <c r="U230" s="18">
        <f t="shared" ca="1" si="61"/>
        <v>33.780909583962938</v>
      </c>
      <c r="V230" s="18">
        <f t="shared" ca="1" si="62"/>
        <v>22.160992267520413</v>
      </c>
      <c r="W230" s="18">
        <f t="shared" ca="1" si="63"/>
        <v>34.747775939876533</v>
      </c>
      <c r="X230" s="18">
        <f t="shared" ca="1" si="54"/>
        <v>22.855661575381273</v>
      </c>
      <c r="Y230" s="2">
        <f t="shared" ca="1" si="55"/>
        <v>0</v>
      </c>
      <c r="Z230" s="2">
        <f t="shared" ca="1" si="56"/>
        <v>0</v>
      </c>
      <c r="AA230" s="2">
        <f t="shared" ca="1" si="64"/>
        <v>0</v>
      </c>
      <c r="AB230" s="2">
        <f t="shared" ca="1" si="65"/>
        <v>0</v>
      </c>
      <c r="AC230" s="10">
        <f t="shared" si="66"/>
        <v>2.1599999999999979</v>
      </c>
      <c r="AD230" s="18">
        <f t="shared" si="57"/>
        <v>66.186239885479637</v>
      </c>
      <c r="AE230" s="18">
        <f t="shared" si="58"/>
        <v>32.675409476916982</v>
      </c>
      <c r="AF230" s="2">
        <f t="shared" si="67"/>
        <v>0</v>
      </c>
    </row>
    <row r="231" spans="16:32">
      <c r="P231" s="10">
        <f t="shared" ca="1" si="53"/>
        <v>1.1392499999999899</v>
      </c>
      <c r="Q231" s="10">
        <f t="shared" ca="1" si="51"/>
        <v>-1.4472455247613822</v>
      </c>
      <c r="R231" s="18">
        <f t="shared" ca="1" si="52"/>
        <v>-10.471682987687675</v>
      </c>
      <c r="S231" s="18">
        <f t="shared" ca="1" si="59"/>
        <v>28.944910495227642</v>
      </c>
      <c r="T231" s="18">
        <f t="shared" ca="1" si="60"/>
        <v>13.433659753753506</v>
      </c>
      <c r="U231" s="18">
        <f t="shared" ca="1" si="61"/>
        <v>33.932890314152168</v>
      </c>
      <c r="V231" s="18">
        <f t="shared" ca="1" si="62"/>
        <v>22.231663332000871</v>
      </c>
      <c r="W231" s="18">
        <f t="shared" ca="1" si="63"/>
        <v>34.908645272931516</v>
      </c>
      <c r="X231" s="18">
        <f t="shared" ca="1" si="54"/>
        <v>22.932167617165447</v>
      </c>
      <c r="Y231" s="2">
        <f t="shared" ca="1" si="55"/>
        <v>0</v>
      </c>
      <c r="Z231" s="2">
        <f t="shared" ca="1" si="56"/>
        <v>0</v>
      </c>
      <c r="AA231" s="2">
        <f t="shared" ca="1" si="64"/>
        <v>0</v>
      </c>
      <c r="AB231" s="2">
        <f t="shared" ca="1" si="65"/>
        <v>0</v>
      </c>
      <c r="AC231" s="10">
        <f t="shared" si="66"/>
        <v>2.1699999999999977</v>
      </c>
      <c r="AD231" s="18">
        <f t="shared" si="57"/>
        <v>66.492657662727225</v>
      </c>
      <c r="AE231" s="18">
        <f t="shared" si="58"/>
        <v>32.720354520791595</v>
      </c>
      <c r="AF231" s="2">
        <f t="shared" si="67"/>
        <v>0</v>
      </c>
    </row>
    <row r="232" spans="16:32">
      <c r="P232" s="10">
        <f t="shared" ca="1" si="53"/>
        <v>1.1444999999999899</v>
      </c>
      <c r="Q232" s="10">
        <f t="shared" ca="1" si="51"/>
        <v>-1.4468656228111323</v>
      </c>
      <c r="R232" s="18">
        <f t="shared" ca="1" si="52"/>
        <v>-10.468934170903408</v>
      </c>
      <c r="S232" s="18">
        <f t="shared" ca="1" si="59"/>
        <v>28.937312456222646</v>
      </c>
      <c r="T232" s="18">
        <f t="shared" ca="1" si="60"/>
        <v>13.378683418068146</v>
      </c>
      <c r="U232" s="18">
        <f t="shared" ca="1" si="61"/>
        <v>34.084831149399719</v>
      </c>
      <c r="V232" s="18">
        <f t="shared" ca="1" si="62"/>
        <v>22.302045732826901</v>
      </c>
      <c r="W232" s="18">
        <f t="shared" ca="1" si="63"/>
        <v>35.069514605986498</v>
      </c>
      <c r="X232" s="18">
        <f t="shared" ca="1" si="54"/>
        <v>23.008403546449617</v>
      </c>
      <c r="Y232" s="2">
        <f t="shared" ca="1" si="55"/>
        <v>0</v>
      </c>
      <c r="Z232" s="2">
        <f t="shared" ca="1" si="56"/>
        <v>0</v>
      </c>
      <c r="AA232" s="2">
        <f t="shared" ca="1" si="64"/>
        <v>0</v>
      </c>
      <c r="AB232" s="2">
        <f t="shared" ca="1" si="65"/>
        <v>0</v>
      </c>
      <c r="AC232" s="10">
        <f t="shared" si="66"/>
        <v>2.1799999999999975</v>
      </c>
      <c r="AD232" s="18">
        <f t="shared" si="57"/>
        <v>66.7990754399748</v>
      </c>
      <c r="AE232" s="18">
        <f t="shared" si="58"/>
        <v>32.764319564666209</v>
      </c>
      <c r="AF232" s="2">
        <f t="shared" si="67"/>
        <v>0</v>
      </c>
    </row>
    <row r="233" spans="16:32">
      <c r="P233" s="10">
        <f t="shared" ca="1" si="53"/>
        <v>1.1497499999999898</v>
      </c>
      <c r="Q233" s="10">
        <f t="shared" ca="1" si="51"/>
        <v>-1.4464858205851445</v>
      </c>
      <c r="R233" s="18">
        <f t="shared" ca="1" si="52"/>
        <v>-10.466186075683545</v>
      </c>
      <c r="S233" s="18">
        <f t="shared" ca="1" si="59"/>
        <v>28.929716411702888</v>
      </c>
      <c r="T233" s="18">
        <f t="shared" ca="1" si="60"/>
        <v>13.323721513670904</v>
      </c>
      <c r="U233" s="18">
        <f t="shared" ca="1" si="61"/>
        <v>34.236732100178024</v>
      </c>
      <c r="V233" s="18">
        <f t="shared" ca="1" si="62"/>
        <v>22.372139545772718</v>
      </c>
      <c r="W233" s="18">
        <f t="shared" ca="1" si="63"/>
        <v>35.230383939041488</v>
      </c>
      <c r="X233" s="18">
        <f t="shared" ca="1" si="54"/>
        <v>23.084369363233794</v>
      </c>
      <c r="Y233" s="2">
        <f t="shared" ca="1" si="55"/>
        <v>0</v>
      </c>
      <c r="Z233" s="2">
        <f t="shared" ca="1" si="56"/>
        <v>0</v>
      </c>
      <c r="AA233" s="2">
        <f t="shared" ca="1" si="64"/>
        <v>0</v>
      </c>
      <c r="AB233" s="2">
        <f t="shared" ca="1" si="65"/>
        <v>0</v>
      </c>
      <c r="AC233" s="10">
        <f t="shared" si="66"/>
        <v>2.1899999999999973</v>
      </c>
      <c r="AD233" s="18">
        <f t="shared" si="57"/>
        <v>67.105493217222389</v>
      </c>
      <c r="AE233" s="18">
        <f t="shared" si="58"/>
        <v>32.807304608540818</v>
      </c>
      <c r="AF233" s="2">
        <f t="shared" si="67"/>
        <v>0</v>
      </c>
    </row>
    <row r="234" spans="16:32">
      <c r="P234" s="10">
        <f t="shared" ca="1" si="53"/>
        <v>1.1549999999999898</v>
      </c>
      <c r="Q234" s="10">
        <f t="shared" ca="1" si="51"/>
        <v>-1.4461061180572408</v>
      </c>
      <c r="R234" s="18">
        <f t="shared" ca="1" si="52"/>
        <v>-10.46343870183868</v>
      </c>
      <c r="S234" s="18">
        <f t="shared" ca="1" si="59"/>
        <v>28.922122361144815</v>
      </c>
      <c r="T234" s="18">
        <f t="shared" ca="1" si="60"/>
        <v>13.268774036773566</v>
      </c>
      <c r="U234" s="18">
        <f t="shared" ca="1" si="61"/>
        <v>34.388593176956746</v>
      </c>
      <c r="V234" s="18">
        <f t="shared" ca="1" si="62"/>
        <v>22.441944846592637</v>
      </c>
      <c r="W234" s="18">
        <f t="shared" ca="1" si="63"/>
        <v>35.391253272096471</v>
      </c>
      <c r="X234" s="18">
        <f t="shared" ca="1" si="54"/>
        <v>23.160065067517966</v>
      </c>
      <c r="Y234" s="2">
        <f t="shared" ca="1" si="55"/>
        <v>0</v>
      </c>
      <c r="Z234" s="2">
        <f t="shared" ca="1" si="56"/>
        <v>0</v>
      </c>
      <c r="AA234" s="2">
        <f t="shared" ca="1" si="64"/>
        <v>0</v>
      </c>
      <c r="AB234" s="2">
        <f t="shared" ca="1" si="65"/>
        <v>0</v>
      </c>
      <c r="AC234" s="10">
        <f t="shared" si="66"/>
        <v>2.1999999999999971</v>
      </c>
      <c r="AD234" s="18">
        <f t="shared" si="57"/>
        <v>67.411910994469977</v>
      </c>
      <c r="AE234" s="18">
        <f t="shared" si="58"/>
        <v>32.849309652415442</v>
      </c>
      <c r="AF234" s="2">
        <f t="shared" si="67"/>
        <v>0</v>
      </c>
    </row>
    <row r="235" spans="16:32">
      <c r="P235" s="10">
        <f t="shared" ca="1" si="53"/>
        <v>1.1602499999999898</v>
      </c>
      <c r="Q235" s="10">
        <f t="shared" ca="1" si="51"/>
        <v>-1.4457265152012508</v>
      </c>
      <c r="R235" s="18">
        <f t="shared" ca="1" si="52"/>
        <v>-10.460692049179446</v>
      </c>
      <c r="S235" s="18">
        <f t="shared" ca="1" si="59"/>
        <v>28.914530304025014</v>
      </c>
      <c r="T235" s="18">
        <f t="shared" ca="1" si="60"/>
        <v>13.213840983588913</v>
      </c>
      <c r="U235" s="18">
        <f t="shared" ca="1" si="61"/>
        <v>34.540414390202812</v>
      </c>
      <c r="V235" s="18">
        <f t="shared" ca="1" si="62"/>
        <v>22.511461711021088</v>
      </c>
      <c r="W235" s="18">
        <f t="shared" ca="1" si="63"/>
        <v>35.552122605151453</v>
      </c>
      <c r="X235" s="18">
        <f t="shared" ca="1" si="54"/>
        <v>23.23549065930214</v>
      </c>
      <c r="Y235" s="2">
        <f t="shared" ca="1" si="55"/>
        <v>0</v>
      </c>
      <c r="Z235" s="2">
        <f t="shared" ca="1" si="56"/>
        <v>0</v>
      </c>
      <c r="AA235" s="2">
        <f t="shared" ca="1" si="64"/>
        <v>0</v>
      </c>
      <c r="AB235" s="2">
        <f t="shared" ca="1" si="65"/>
        <v>0</v>
      </c>
      <c r="AC235" s="10">
        <f t="shared" si="66"/>
        <v>2.2099999999999969</v>
      </c>
      <c r="AD235" s="18">
        <f t="shared" si="57"/>
        <v>67.718328771717552</v>
      </c>
      <c r="AE235" s="18">
        <f t="shared" si="58"/>
        <v>32.890334696290054</v>
      </c>
      <c r="AF235" s="2">
        <f t="shared" si="67"/>
        <v>0</v>
      </c>
    </row>
    <row r="236" spans="16:32">
      <c r="P236" s="10">
        <f t="shared" ca="1" si="53"/>
        <v>1.1654999999999898</v>
      </c>
      <c r="Q236" s="10">
        <f t="shared" ca="1" si="51"/>
        <v>-1.4453470119910106</v>
      </c>
      <c r="R236" s="18">
        <f t="shared" ca="1" si="52"/>
        <v>-10.457946117516537</v>
      </c>
      <c r="S236" s="18">
        <f t="shared" ca="1" si="59"/>
        <v>28.906940239820209</v>
      </c>
      <c r="T236" s="18">
        <f t="shared" ca="1" si="60"/>
        <v>13.158922350330721</v>
      </c>
      <c r="U236" s="18">
        <f t="shared" ca="1" si="61"/>
        <v>34.692195750380407</v>
      </c>
      <c r="V236" s="18">
        <f t="shared" ca="1" si="62"/>
        <v>22.580690214772627</v>
      </c>
      <c r="W236" s="18">
        <f t="shared" ca="1" si="63"/>
        <v>35.712991938206443</v>
      </c>
      <c r="X236" s="18">
        <f t="shared" ca="1" si="54"/>
        <v>23.310646138586314</v>
      </c>
      <c r="Y236" s="2">
        <f t="shared" ca="1" si="55"/>
        <v>0</v>
      </c>
      <c r="Z236" s="2">
        <f t="shared" ca="1" si="56"/>
        <v>0</v>
      </c>
      <c r="AA236" s="2">
        <f t="shared" ca="1" si="64"/>
        <v>0</v>
      </c>
      <c r="AB236" s="2">
        <f t="shared" ca="1" si="65"/>
        <v>0</v>
      </c>
      <c r="AC236" s="10">
        <f t="shared" si="66"/>
        <v>2.2199999999999966</v>
      </c>
      <c r="AD236" s="18">
        <f t="shared" si="57"/>
        <v>68.02474654896514</v>
      </c>
      <c r="AE236" s="18">
        <f t="shared" si="58"/>
        <v>32.930379740164668</v>
      </c>
      <c r="AF236" s="2">
        <f t="shared" si="67"/>
        <v>0</v>
      </c>
    </row>
    <row r="237" spans="16:32">
      <c r="P237" s="10">
        <f t="shared" ca="1" si="53"/>
        <v>1.1707499999999897</v>
      </c>
      <c r="Q237" s="10">
        <f t="shared" ca="1" si="51"/>
        <v>-1.4449676084003629</v>
      </c>
      <c r="R237" s="18">
        <f t="shared" ca="1" si="52"/>
        <v>-10.455200906660689</v>
      </c>
      <c r="S237" s="18">
        <f t="shared" ca="1" si="59"/>
        <v>28.899352168007255</v>
      </c>
      <c r="T237" s="18">
        <f t="shared" ca="1" si="60"/>
        <v>13.10401813321376</v>
      </c>
      <c r="U237" s="18">
        <f t="shared" ca="1" si="61"/>
        <v>34.843937267950949</v>
      </c>
      <c r="V237" s="18">
        <f t="shared" ca="1" si="62"/>
        <v>22.64963043354193</v>
      </c>
      <c r="W237" s="18">
        <f t="shared" ca="1" si="63"/>
        <v>35.873861271261426</v>
      </c>
      <c r="X237" s="18">
        <f t="shared" ca="1" si="54"/>
        <v>23.385531505370487</v>
      </c>
      <c r="Y237" s="2">
        <f t="shared" ca="1" si="55"/>
        <v>0</v>
      </c>
      <c r="Z237" s="2">
        <f t="shared" ca="1" si="56"/>
        <v>0</v>
      </c>
      <c r="AA237" s="2">
        <f t="shared" ca="1" si="64"/>
        <v>0</v>
      </c>
      <c r="AB237" s="2">
        <f t="shared" ca="1" si="65"/>
        <v>0</v>
      </c>
      <c r="AC237" s="10">
        <f t="shared" si="66"/>
        <v>2.2299999999999964</v>
      </c>
      <c r="AD237" s="18">
        <f t="shared" si="57"/>
        <v>68.331164326212729</v>
      </c>
      <c r="AE237" s="18">
        <f t="shared" si="58"/>
        <v>32.969444784039283</v>
      </c>
      <c r="AF237" s="2">
        <f t="shared" si="67"/>
        <v>0</v>
      </c>
    </row>
    <row r="238" spans="16:32">
      <c r="P238" s="10">
        <f t="shared" ca="1" si="53"/>
        <v>1.1759999999999897</v>
      </c>
      <c r="Q238" s="10">
        <f t="shared" ca="1" si="51"/>
        <v>-1.4445883044031578</v>
      </c>
      <c r="R238" s="18">
        <f t="shared" ca="1" si="52"/>
        <v>-10.45245641642269</v>
      </c>
      <c r="S238" s="18">
        <f t="shared" ca="1" si="59"/>
        <v>28.891766088063154</v>
      </c>
      <c r="T238" s="18">
        <f t="shared" ca="1" si="60"/>
        <v>13.049128328453792</v>
      </c>
      <c r="U238" s="18">
        <f t="shared" ca="1" si="61"/>
        <v>34.995638953373131</v>
      </c>
      <c r="V238" s="18">
        <f t="shared" ca="1" si="62"/>
        <v>22.718282443003805</v>
      </c>
      <c r="W238" s="18">
        <f t="shared" ca="1" si="63"/>
        <v>36.034730604316408</v>
      </c>
      <c r="X238" s="18">
        <f t="shared" ca="1" si="54"/>
        <v>23.460146759654659</v>
      </c>
      <c r="Y238" s="2">
        <f t="shared" ca="1" si="55"/>
        <v>0</v>
      </c>
      <c r="Z238" s="2">
        <f t="shared" ca="1" si="56"/>
        <v>0</v>
      </c>
      <c r="AA238" s="2">
        <f t="shared" ca="1" si="64"/>
        <v>0</v>
      </c>
      <c r="AB238" s="2">
        <f t="shared" ca="1" si="65"/>
        <v>0</v>
      </c>
      <c r="AC238" s="10">
        <f t="shared" si="66"/>
        <v>2.2399999999999962</v>
      </c>
      <c r="AD238" s="18">
        <f t="shared" si="57"/>
        <v>68.637582103460318</v>
      </c>
      <c r="AE238" s="18">
        <f t="shared" si="58"/>
        <v>33.007529827913899</v>
      </c>
      <c r="AF238" s="2">
        <f t="shared" si="67"/>
        <v>0</v>
      </c>
    </row>
    <row r="239" spans="16:32">
      <c r="P239" s="10">
        <f t="shared" ca="1" si="53"/>
        <v>1.1812499999999897</v>
      </c>
      <c r="Q239" s="10">
        <f t="shared" ca="1" si="51"/>
        <v>-1.444209099973252</v>
      </c>
      <c r="R239" s="18">
        <f t="shared" ca="1" si="52"/>
        <v>-10.44971264661338</v>
      </c>
      <c r="S239" s="18">
        <f t="shared" ca="1" si="59"/>
        <v>28.884181999465039</v>
      </c>
      <c r="T239" s="18">
        <f t="shared" ca="1" si="60"/>
        <v>12.994252932267573</v>
      </c>
      <c r="U239" s="18">
        <f t="shared" ca="1" si="61"/>
        <v>35.147300817102888</v>
      </c>
      <c r="V239" s="18">
        <f t="shared" ca="1" si="62"/>
        <v>22.786646318813197</v>
      </c>
      <c r="W239" s="18">
        <f t="shared" ca="1" si="63"/>
        <v>36.195599937371398</v>
      </c>
      <c r="X239" s="18">
        <f t="shared" ca="1" si="54"/>
        <v>23.534491901438834</v>
      </c>
      <c r="Y239" s="2">
        <f t="shared" ca="1" si="55"/>
        <v>0</v>
      </c>
      <c r="Z239" s="2">
        <f t="shared" ca="1" si="56"/>
        <v>0</v>
      </c>
      <c r="AA239" s="2">
        <f t="shared" ca="1" si="64"/>
        <v>0</v>
      </c>
      <c r="AB239" s="2">
        <f t="shared" ca="1" si="65"/>
        <v>0</v>
      </c>
      <c r="AC239" s="10">
        <f t="shared" si="66"/>
        <v>2.249999999999996</v>
      </c>
      <c r="AD239" s="18">
        <f t="shared" si="57"/>
        <v>68.943999880707892</v>
      </c>
      <c r="AE239" s="18">
        <f t="shared" si="58"/>
        <v>33.044634871788517</v>
      </c>
      <c r="AF239" s="2">
        <f t="shared" si="67"/>
        <v>0</v>
      </c>
    </row>
    <row r="240" spans="16:32">
      <c r="P240" s="10">
        <f t="shared" ca="1" si="53"/>
        <v>1.1864999999999897</v>
      </c>
      <c r="Q240" s="10">
        <f t="shared" ca="1" si="51"/>
        <v>-1.443829995084509</v>
      </c>
      <c r="R240" s="18">
        <f t="shared" ca="1" si="52"/>
        <v>-10.446969597043644</v>
      </c>
      <c r="S240" s="18">
        <f t="shared" ca="1" si="59"/>
        <v>28.876599901690181</v>
      </c>
      <c r="T240" s="18">
        <f t="shared" ca="1" si="60"/>
        <v>12.939391940872854</v>
      </c>
      <c r="U240" s="18">
        <f t="shared" ca="1" si="61"/>
        <v>35.298922869593419</v>
      </c>
      <c r="V240" s="18">
        <f t="shared" ca="1" si="62"/>
        <v>22.85472213660519</v>
      </c>
      <c r="W240" s="18">
        <f t="shared" ca="1" si="63"/>
        <v>36.356469270426381</v>
      </c>
      <c r="X240" s="18">
        <f t="shared" ca="1" si="54"/>
        <v>23.608566930723008</v>
      </c>
      <c r="Y240" s="2">
        <f t="shared" ca="1" si="55"/>
        <v>0</v>
      </c>
      <c r="Z240" s="2">
        <f t="shared" ca="1" si="56"/>
        <v>0</v>
      </c>
      <c r="AA240" s="2">
        <f t="shared" ca="1" si="64"/>
        <v>0</v>
      </c>
      <c r="AB240" s="2">
        <f t="shared" ca="1" si="65"/>
        <v>0</v>
      </c>
      <c r="AC240" s="10">
        <f t="shared" si="66"/>
        <v>2.2599999999999958</v>
      </c>
      <c r="AD240" s="18">
        <f t="shared" si="57"/>
        <v>69.250417657955481</v>
      </c>
      <c r="AE240" s="18">
        <f t="shared" si="58"/>
        <v>33.080759915663137</v>
      </c>
      <c r="AF240" s="2">
        <f t="shared" si="67"/>
        <v>0</v>
      </c>
    </row>
    <row r="241" spans="16:32">
      <c r="P241" s="10">
        <f t="shared" ca="1" si="53"/>
        <v>1.1917499999999897</v>
      </c>
      <c r="Q241" s="10">
        <f t="shared" ca="1" si="51"/>
        <v>-1.4434509897107994</v>
      </c>
      <c r="R241" s="18">
        <f t="shared" ca="1" si="52"/>
        <v>-10.44422726752442</v>
      </c>
      <c r="S241" s="18">
        <f t="shared" ca="1" si="59"/>
        <v>28.869019794215987</v>
      </c>
      <c r="T241" s="18">
        <f t="shared" ca="1" si="60"/>
        <v>12.884545350488375</v>
      </c>
      <c r="U241" s="18">
        <f t="shared" ca="1" si="61"/>
        <v>35.450505121295173</v>
      </c>
      <c r="V241" s="18">
        <f t="shared" ca="1" si="62"/>
        <v>22.922509971995012</v>
      </c>
      <c r="W241" s="18">
        <f t="shared" ca="1" si="63"/>
        <v>36.517338603481363</v>
      </c>
      <c r="X241" s="18">
        <f t="shared" ca="1" si="54"/>
        <v>23.682371847507184</v>
      </c>
      <c r="Y241" s="2">
        <f t="shared" ca="1" si="55"/>
        <v>0</v>
      </c>
      <c r="Z241" s="2">
        <f t="shared" ca="1" si="56"/>
        <v>0</v>
      </c>
      <c r="AA241" s="2">
        <f t="shared" ca="1" si="64"/>
        <v>0</v>
      </c>
      <c r="AB241" s="2">
        <f t="shared" ca="1" si="65"/>
        <v>0</v>
      </c>
      <c r="AC241" s="10">
        <f t="shared" si="66"/>
        <v>2.2699999999999956</v>
      </c>
      <c r="AD241" s="18">
        <f t="shared" si="57"/>
        <v>69.55683543520307</v>
      </c>
      <c r="AE241" s="18">
        <f t="shared" si="58"/>
        <v>33.115904959537744</v>
      </c>
      <c r="AF241" s="2">
        <f t="shared" si="67"/>
        <v>0</v>
      </c>
    </row>
    <row r="242" spans="16:32">
      <c r="P242" s="10">
        <f t="shared" ca="1" si="53"/>
        <v>1.1969999999999896</v>
      </c>
      <c r="Q242" s="10">
        <f t="shared" ca="1" si="51"/>
        <v>-1.4430720838260003</v>
      </c>
      <c r="R242" s="18">
        <f t="shared" ca="1" si="52"/>
        <v>-10.441485657866695</v>
      </c>
      <c r="S242" s="18">
        <f t="shared" ca="1" si="59"/>
        <v>28.861441676520005</v>
      </c>
      <c r="T242" s="18">
        <f t="shared" ca="1" si="60"/>
        <v>12.829713157333872</v>
      </c>
      <c r="U242" s="18">
        <f t="shared" ca="1" si="61"/>
        <v>35.60204758265585</v>
      </c>
      <c r="V242" s="18">
        <f t="shared" ca="1" si="62"/>
        <v>22.990009900578045</v>
      </c>
      <c r="W242" s="18">
        <f t="shared" ca="1" si="63"/>
        <v>36.678207936536346</v>
      </c>
      <c r="X242" s="18">
        <f t="shared" ca="1" si="54"/>
        <v>23.755906651791356</v>
      </c>
      <c r="Y242" s="2">
        <f t="shared" ca="1" si="55"/>
        <v>0</v>
      </c>
      <c r="Z242" s="2">
        <f t="shared" ca="1" si="56"/>
        <v>0</v>
      </c>
      <c r="AA242" s="2">
        <f t="shared" ca="1" si="64"/>
        <v>0</v>
      </c>
      <c r="AB242" s="2">
        <f t="shared" ca="1" si="65"/>
        <v>0</v>
      </c>
      <c r="AC242" s="10">
        <f t="shared" si="66"/>
        <v>2.2799999999999954</v>
      </c>
      <c r="AD242" s="18">
        <f t="shared" si="57"/>
        <v>69.863253212450644</v>
      </c>
      <c r="AE242" s="18">
        <f t="shared" si="58"/>
        <v>33.150070003412367</v>
      </c>
      <c r="AF242" s="2">
        <f t="shared" si="67"/>
        <v>0</v>
      </c>
    </row>
    <row r="243" spans="16:32">
      <c r="P243" s="10">
        <f t="shared" ca="1" si="53"/>
        <v>1.2022499999999896</v>
      </c>
      <c r="Q243" s="10">
        <f t="shared" ca="1" si="51"/>
        <v>-1.442693277403996</v>
      </c>
      <c r="R243" s="18">
        <f t="shared" ca="1" si="52"/>
        <v>-10.438744767881504</v>
      </c>
      <c r="S243" s="18">
        <f t="shared" ca="1" si="59"/>
        <v>28.85386554807992</v>
      </c>
      <c r="T243" s="18">
        <f t="shared" ca="1" si="60"/>
        <v>12.774895357630072</v>
      </c>
      <c r="U243" s="18">
        <f t="shared" ca="1" si="61"/>
        <v>35.753550264120427</v>
      </c>
      <c r="V243" s="18">
        <f t="shared" ca="1" si="62"/>
        <v>23.057221997929826</v>
      </c>
      <c r="W243" s="18">
        <f t="shared" ca="1" si="63"/>
        <v>36.839077269591336</v>
      </c>
      <c r="X243" s="18">
        <f t="shared" ca="1" si="54"/>
        <v>23.829171343575524</v>
      </c>
      <c r="Y243" s="2">
        <f t="shared" ca="1" si="55"/>
        <v>0</v>
      </c>
      <c r="Z243" s="2">
        <f t="shared" ca="1" si="56"/>
        <v>0</v>
      </c>
      <c r="AA243" s="2">
        <f t="shared" ca="1" si="64"/>
        <v>0</v>
      </c>
      <c r="AB243" s="2">
        <f t="shared" ca="1" si="65"/>
        <v>0</v>
      </c>
      <c r="AC243" s="10">
        <f t="shared" si="66"/>
        <v>2.2899999999999952</v>
      </c>
      <c r="AD243" s="18">
        <f t="shared" si="57"/>
        <v>70.169670989698233</v>
      </c>
      <c r="AE243" s="18">
        <f t="shared" si="58"/>
        <v>33.183255047286977</v>
      </c>
      <c r="AF243" s="2">
        <f t="shared" si="67"/>
        <v>0</v>
      </c>
    </row>
    <row r="244" spans="16:32">
      <c r="P244" s="10">
        <f t="shared" ca="1" si="53"/>
        <v>1.2074999999999896</v>
      </c>
      <c r="Q244" s="10">
        <f t="shared" ca="1" si="51"/>
        <v>-1.4423145704186775</v>
      </c>
      <c r="R244" s="18">
        <f t="shared" ca="1" si="52"/>
        <v>-10.436004597379936</v>
      </c>
      <c r="S244" s="18">
        <f t="shared" ca="1" si="59"/>
        <v>28.846291408373549</v>
      </c>
      <c r="T244" s="18">
        <f t="shared" ca="1" si="60"/>
        <v>12.720091947598695</v>
      </c>
      <c r="U244" s="18">
        <f t="shared" ca="1" si="61"/>
        <v>35.905013176131114</v>
      </c>
      <c r="V244" s="18">
        <f t="shared" ca="1" si="62"/>
        <v>23.12414633960605</v>
      </c>
      <c r="W244" s="18">
        <f t="shared" ca="1" si="63"/>
        <v>36.999946602646318</v>
      </c>
      <c r="X244" s="18">
        <f t="shared" ca="1" si="54"/>
        <v>23.902165922859702</v>
      </c>
      <c r="Y244" s="2">
        <f t="shared" ca="1" si="55"/>
        <v>0</v>
      </c>
      <c r="Z244" s="2">
        <f t="shared" ca="1" si="56"/>
        <v>0</v>
      </c>
      <c r="AA244" s="2">
        <f t="shared" ca="1" si="64"/>
        <v>0</v>
      </c>
      <c r="AB244" s="2">
        <f t="shared" ca="1" si="65"/>
        <v>0</v>
      </c>
      <c r="AC244" s="10">
        <f t="shared" si="66"/>
        <v>2.2999999999999949</v>
      </c>
      <c r="AD244" s="18">
        <f t="shared" si="57"/>
        <v>70.476088766945821</v>
      </c>
      <c r="AE244" s="18">
        <f t="shared" si="58"/>
        <v>33.215460091161589</v>
      </c>
      <c r="AF244" s="2">
        <f t="shared" si="67"/>
        <v>0</v>
      </c>
    </row>
    <row r="245" spans="16:32">
      <c r="P245" s="10">
        <f t="shared" ca="1" si="53"/>
        <v>1.2127499999999896</v>
      </c>
      <c r="Q245" s="10">
        <f t="shared" ca="1" si="51"/>
        <v>-1.4419359628439425</v>
      </c>
      <c r="R245" s="18">
        <f t="shared" ca="1" si="52"/>
        <v>-10.433265146173124</v>
      </c>
      <c r="S245" s="18">
        <f t="shared" ca="1" si="59"/>
        <v>28.83871925687885</v>
      </c>
      <c r="T245" s="18">
        <f t="shared" ca="1" si="60"/>
        <v>12.66530292346245</v>
      </c>
      <c r="U245" s="18">
        <f t="shared" ca="1" si="61"/>
        <v>36.056436329127401</v>
      </c>
      <c r="V245" s="18">
        <f t="shared" ca="1" si="62"/>
        <v>23.190783001142584</v>
      </c>
      <c r="W245" s="18">
        <f t="shared" ca="1" si="63"/>
        <v>37.160815935701301</v>
      </c>
      <c r="X245" s="18">
        <f t="shared" ca="1" si="54"/>
        <v>23.974890389643875</v>
      </c>
      <c r="Y245" s="2">
        <f t="shared" ca="1" si="55"/>
        <v>0</v>
      </c>
      <c r="Z245" s="2">
        <f t="shared" ca="1" si="56"/>
        <v>0</v>
      </c>
      <c r="AA245" s="2">
        <f t="shared" ca="1" si="64"/>
        <v>0</v>
      </c>
      <c r="AB245" s="2">
        <f t="shared" ca="1" si="65"/>
        <v>0</v>
      </c>
      <c r="AC245" s="10">
        <f t="shared" si="66"/>
        <v>2.3099999999999947</v>
      </c>
      <c r="AD245" s="18">
        <f t="shared" si="57"/>
        <v>70.78250654419341</v>
      </c>
      <c r="AE245" s="18">
        <f t="shared" si="58"/>
        <v>33.246685135036216</v>
      </c>
      <c r="AF245" s="2">
        <f t="shared" si="67"/>
        <v>0</v>
      </c>
    </row>
    <row r="246" spans="16:32">
      <c r="P246" s="10">
        <f t="shared" ca="1" si="53"/>
        <v>1.2179999999999895</v>
      </c>
      <c r="Q246" s="10">
        <f t="shared" ca="1" si="51"/>
        <v>-1.441557454653696</v>
      </c>
      <c r="R246" s="18">
        <f t="shared" ca="1" si="52"/>
        <v>-10.430526414072252</v>
      </c>
      <c r="S246" s="18">
        <f t="shared" ca="1" si="59"/>
        <v>28.831149093073918</v>
      </c>
      <c r="T246" s="18">
        <f t="shared" ca="1" si="60"/>
        <v>12.610528281445042</v>
      </c>
      <c r="U246" s="18">
        <f t="shared" ca="1" si="61"/>
        <v>36.207819733546025</v>
      </c>
      <c r="V246" s="18">
        <f t="shared" ca="1" si="62"/>
        <v>23.257132058055465</v>
      </c>
      <c r="W246" s="18">
        <f t="shared" ca="1" si="63"/>
        <v>37.321685268756291</v>
      </c>
      <c r="X246" s="18">
        <f t="shared" ca="1" si="54"/>
        <v>24.047344743928047</v>
      </c>
      <c r="Y246" s="2">
        <f t="shared" ca="1" si="55"/>
        <v>0</v>
      </c>
      <c r="Z246" s="2">
        <f t="shared" ca="1" si="56"/>
        <v>0</v>
      </c>
      <c r="AA246" s="2">
        <f t="shared" ca="1" si="64"/>
        <v>0</v>
      </c>
      <c r="AB246" s="2">
        <f t="shared" ca="1" si="65"/>
        <v>0</v>
      </c>
      <c r="AC246" s="10">
        <f t="shared" si="66"/>
        <v>2.3199999999999945</v>
      </c>
      <c r="AD246" s="18">
        <f t="shared" si="57"/>
        <v>71.088924321440984</v>
      </c>
      <c r="AE246" s="18">
        <f t="shared" si="58"/>
        <v>33.276930178910817</v>
      </c>
      <c r="AF246" s="2">
        <f t="shared" si="67"/>
        <v>0</v>
      </c>
    </row>
    <row r="247" spans="16:32">
      <c r="P247" s="10">
        <f t="shared" ca="1" si="53"/>
        <v>1.2232499999999895</v>
      </c>
      <c r="Q247" s="10">
        <f t="shared" ca="1" si="51"/>
        <v>-1.4411790458218494</v>
      </c>
      <c r="R247" s="18">
        <f t="shared" ca="1" si="52"/>
        <v>-10.427788400888559</v>
      </c>
      <c r="S247" s="18">
        <f t="shared" ca="1" si="59"/>
        <v>28.823580916436985</v>
      </c>
      <c r="T247" s="18">
        <f t="shared" ca="1" si="60"/>
        <v>12.555768017771163</v>
      </c>
      <c r="U247" s="18">
        <f t="shared" ca="1" si="61"/>
        <v>36.359163399820986</v>
      </c>
      <c r="V247" s="18">
        <f t="shared" ca="1" si="62"/>
        <v>23.323193585840908</v>
      </c>
      <c r="W247" s="18">
        <f t="shared" ca="1" si="63"/>
        <v>37.482554601811273</v>
      </c>
      <c r="X247" s="18">
        <f t="shared" ca="1" si="54"/>
        <v>24.119528985712222</v>
      </c>
      <c r="Y247" s="2">
        <f t="shared" ca="1" si="55"/>
        <v>0</v>
      </c>
      <c r="Z247" s="2">
        <f t="shared" ca="1" si="56"/>
        <v>0</v>
      </c>
      <c r="AA247" s="2">
        <f t="shared" ca="1" si="64"/>
        <v>0</v>
      </c>
      <c r="AB247" s="2">
        <f t="shared" ca="1" si="65"/>
        <v>0</v>
      </c>
      <c r="AC247" s="10">
        <f t="shared" si="66"/>
        <v>2.3299999999999943</v>
      </c>
      <c r="AD247" s="18">
        <f t="shared" si="57"/>
        <v>71.395342098688573</v>
      </c>
      <c r="AE247" s="18">
        <f t="shared" si="58"/>
        <v>33.306195222785441</v>
      </c>
      <c r="AF247" s="2">
        <f t="shared" si="67"/>
        <v>0</v>
      </c>
    </row>
    <row r="248" spans="16:32">
      <c r="P248" s="10">
        <f t="shared" ca="1" si="53"/>
        <v>1.2284999999999895</v>
      </c>
      <c r="Q248" s="10">
        <f t="shared" ca="1" si="51"/>
        <v>-1.440800736322321</v>
      </c>
      <c r="R248" s="18">
        <f t="shared" ca="1" si="52"/>
        <v>-10.425051106433326</v>
      </c>
      <c r="S248" s="18">
        <f t="shared" ca="1" si="59"/>
        <v>28.816014726446419</v>
      </c>
      <c r="T248" s="18">
        <f t="shared" ca="1" si="60"/>
        <v>12.501022128666499</v>
      </c>
      <c r="U248" s="18">
        <f t="shared" ca="1" si="61"/>
        <v>36.510467338383556</v>
      </c>
      <c r="V248" s="18">
        <f t="shared" ca="1" si="62"/>
        <v>23.388967659975307</v>
      </c>
      <c r="W248" s="18">
        <f t="shared" ca="1" si="63"/>
        <v>37.643423934866256</v>
      </c>
      <c r="X248" s="18">
        <f t="shared" ca="1" si="54"/>
        <v>24.191443114996392</v>
      </c>
      <c r="Y248" s="2">
        <f t="shared" ca="1" si="55"/>
        <v>0</v>
      </c>
      <c r="Z248" s="2">
        <f t="shared" ca="1" si="56"/>
        <v>0</v>
      </c>
      <c r="AA248" s="2">
        <f t="shared" ca="1" si="64"/>
        <v>0</v>
      </c>
      <c r="AB248" s="2">
        <f t="shared" ca="1" si="65"/>
        <v>0</v>
      </c>
      <c r="AC248" s="10">
        <f t="shared" si="66"/>
        <v>2.3399999999999941</v>
      </c>
      <c r="AD248" s="18">
        <f t="shared" si="57"/>
        <v>71.701759875936162</v>
      </c>
      <c r="AE248" s="18">
        <f t="shared" si="58"/>
        <v>33.334480266660051</v>
      </c>
      <c r="AF248" s="2">
        <f t="shared" si="67"/>
        <v>0</v>
      </c>
    </row>
    <row r="249" spans="16:32">
      <c r="P249" s="10">
        <f t="shared" ca="1" si="53"/>
        <v>1.2337499999999895</v>
      </c>
      <c r="Q249" s="10">
        <f t="shared" ca="1" si="51"/>
        <v>-1.4404225261290364</v>
      </c>
      <c r="R249" s="18">
        <f t="shared" ca="1" si="52"/>
        <v>-10.422314530517887</v>
      </c>
      <c r="S249" s="18">
        <f t="shared" ca="1" si="59"/>
        <v>28.808450522580728</v>
      </c>
      <c r="T249" s="18">
        <f t="shared" ca="1" si="60"/>
        <v>12.446290610357725</v>
      </c>
      <c r="U249" s="18">
        <f t="shared" ca="1" si="61"/>
        <v>36.66173155966225</v>
      </c>
      <c r="V249" s="18">
        <f t="shared" ca="1" si="62"/>
        <v>23.454454355915246</v>
      </c>
      <c r="W249" s="18">
        <f t="shared" ca="1" si="63"/>
        <v>37.804293267921238</v>
      </c>
      <c r="X249" s="18">
        <f t="shared" ca="1" si="54"/>
        <v>24.263087131780569</v>
      </c>
      <c r="Y249" s="2">
        <f t="shared" ca="1" si="55"/>
        <v>0</v>
      </c>
      <c r="Z249" s="2">
        <f t="shared" ca="1" si="56"/>
        <v>0</v>
      </c>
      <c r="AA249" s="2">
        <f t="shared" ca="1" si="64"/>
        <v>0</v>
      </c>
      <c r="AB249" s="2">
        <f t="shared" ca="1" si="65"/>
        <v>0</v>
      </c>
      <c r="AC249" s="10">
        <f t="shared" si="66"/>
        <v>2.3499999999999939</v>
      </c>
      <c r="AD249" s="18">
        <f t="shared" si="57"/>
        <v>72.008177653183736</v>
      </c>
      <c r="AE249" s="18">
        <f t="shared" si="58"/>
        <v>33.361785310534671</v>
      </c>
      <c r="AF249" s="2">
        <f t="shared" si="67"/>
        <v>0</v>
      </c>
    </row>
    <row r="250" spans="16:32">
      <c r="P250" s="10">
        <f t="shared" ca="1" si="53"/>
        <v>1.2389999999999894</v>
      </c>
      <c r="Q250" s="10">
        <f t="shared" ca="1" si="51"/>
        <v>-1.4400444152159277</v>
      </c>
      <c r="R250" s="18">
        <f t="shared" ca="1" si="52"/>
        <v>-10.419578672953627</v>
      </c>
      <c r="S250" s="18">
        <f t="shared" ca="1" si="59"/>
        <v>28.800888304318551</v>
      </c>
      <c r="T250" s="18">
        <f t="shared" ca="1" si="60"/>
        <v>12.391573459072507</v>
      </c>
      <c r="U250" s="18">
        <f t="shared" ca="1" si="61"/>
        <v>36.812956074082862</v>
      </c>
      <c r="V250" s="18">
        <f t="shared" ca="1" si="62"/>
        <v>23.519653749097497</v>
      </c>
      <c r="W250" s="18">
        <f t="shared" ca="1" si="63"/>
        <v>37.965162600976228</v>
      </c>
      <c r="X250" s="18">
        <f t="shared" ca="1" si="54"/>
        <v>24.334461036064742</v>
      </c>
      <c r="Y250" s="2">
        <f t="shared" ca="1" si="55"/>
        <v>0</v>
      </c>
      <c r="Z250" s="2">
        <f t="shared" ca="1" si="56"/>
        <v>0</v>
      </c>
      <c r="AA250" s="2">
        <f t="shared" ca="1" si="64"/>
        <v>0</v>
      </c>
      <c r="AB250" s="2">
        <f t="shared" ca="1" si="65"/>
        <v>0</v>
      </c>
      <c r="AC250" s="10">
        <f t="shared" si="66"/>
        <v>2.3599999999999937</v>
      </c>
      <c r="AD250" s="18">
        <f t="shared" si="57"/>
        <v>72.314595430431325</v>
      </c>
      <c r="AE250" s="18">
        <f t="shared" si="58"/>
        <v>33.388110354409292</v>
      </c>
      <c r="AF250" s="2">
        <f t="shared" si="67"/>
        <v>0</v>
      </c>
    </row>
    <row r="251" spans="16:32">
      <c r="P251" s="10">
        <f t="shared" ca="1" si="53"/>
        <v>1.2442499999999894</v>
      </c>
      <c r="Q251" s="10">
        <f t="shared" ca="1" si="51"/>
        <v>-1.4396664035569335</v>
      </c>
      <c r="R251" s="18">
        <f t="shared" ca="1" si="52"/>
        <v>-10.416843533551976</v>
      </c>
      <c r="S251" s="18">
        <f t="shared" ca="1" si="59"/>
        <v>28.793328071138667</v>
      </c>
      <c r="T251" s="18">
        <f t="shared" ca="1" si="60"/>
        <v>12.336870671039501</v>
      </c>
      <c r="U251" s="18">
        <f t="shared" ca="1" si="61"/>
        <v>36.964140892068436</v>
      </c>
      <c r="V251" s="18">
        <f t="shared" ca="1" si="62"/>
        <v>23.584565914939041</v>
      </c>
      <c r="W251" s="18">
        <f t="shared" ca="1" si="63"/>
        <v>38.126031934031211</v>
      </c>
      <c r="X251" s="18">
        <f t="shared" ca="1" si="54"/>
        <v>24.405564827848913</v>
      </c>
      <c r="Y251" s="2">
        <f t="shared" ca="1" si="55"/>
        <v>0</v>
      </c>
      <c r="Z251" s="2">
        <f t="shared" ca="1" si="56"/>
        <v>0</v>
      </c>
      <c r="AA251" s="2">
        <f t="shared" ca="1" si="64"/>
        <v>0</v>
      </c>
      <c r="AB251" s="2">
        <f t="shared" ca="1" si="65"/>
        <v>0</v>
      </c>
      <c r="AC251" s="10">
        <f t="shared" si="66"/>
        <v>2.3699999999999934</v>
      </c>
      <c r="AD251" s="18">
        <f t="shared" si="57"/>
        <v>72.621013207678914</v>
      </c>
      <c r="AE251" s="18">
        <f t="shared" si="58"/>
        <v>33.413455398283901</v>
      </c>
      <c r="AF251" s="2">
        <f t="shared" si="67"/>
        <v>0</v>
      </c>
    </row>
    <row r="252" spans="16:32">
      <c r="P252" s="10">
        <f t="shared" ca="1" si="53"/>
        <v>1.2494999999999894</v>
      </c>
      <c r="Q252" s="10">
        <f t="shared" ca="1" si="51"/>
        <v>-1.4392884911259998</v>
      </c>
      <c r="R252" s="18">
        <f t="shared" ca="1" si="52"/>
        <v>-10.414109112124418</v>
      </c>
      <c r="S252" s="18">
        <f t="shared" ca="1" si="59"/>
        <v>28.785769822519992</v>
      </c>
      <c r="T252" s="18">
        <f t="shared" ca="1" si="60"/>
        <v>12.282182242488354</v>
      </c>
      <c r="U252" s="18">
        <f t="shared" ca="1" si="61"/>
        <v>37.115286024039293</v>
      </c>
      <c r="V252" s="18">
        <f t="shared" ca="1" si="62"/>
        <v>23.649190928837051</v>
      </c>
      <c r="W252" s="18">
        <f t="shared" ca="1" si="63"/>
        <v>38.286901267086193</v>
      </c>
      <c r="X252" s="18">
        <f t="shared" ca="1" si="54"/>
        <v>24.476398507133087</v>
      </c>
      <c r="Y252" s="2">
        <f t="shared" ca="1" si="55"/>
        <v>0</v>
      </c>
      <c r="Z252" s="2">
        <f t="shared" ca="1" si="56"/>
        <v>0</v>
      </c>
      <c r="AA252" s="2">
        <f t="shared" ca="1" si="64"/>
        <v>0</v>
      </c>
      <c r="AB252" s="2">
        <f t="shared" ca="1" si="65"/>
        <v>0</v>
      </c>
      <c r="AC252" s="10">
        <f t="shared" si="66"/>
        <v>2.3799999999999932</v>
      </c>
      <c r="AD252" s="18">
        <f t="shared" si="57"/>
        <v>72.927430984926502</v>
      </c>
      <c r="AE252" s="18">
        <f t="shared" si="58"/>
        <v>33.437820442158525</v>
      </c>
      <c r="AF252" s="2">
        <f t="shared" si="67"/>
        <v>0</v>
      </c>
    </row>
    <row r="253" spans="16:32">
      <c r="P253" s="10">
        <f t="shared" ca="1" si="53"/>
        <v>1.2547499999999894</v>
      </c>
      <c r="Q253" s="10">
        <f t="shared" ca="1" si="51"/>
        <v>-1.438910677897079</v>
      </c>
      <c r="R253" s="18">
        <f t="shared" ca="1" si="52"/>
        <v>-10.411375408482487</v>
      </c>
      <c r="S253" s="18">
        <f t="shared" ca="1" si="59"/>
        <v>28.77821355794158</v>
      </c>
      <c r="T253" s="18">
        <f t="shared" ca="1" si="60"/>
        <v>12.227508169649701</v>
      </c>
      <c r="U253" s="18">
        <f t="shared" ca="1" si="61"/>
        <v>37.266391480412999</v>
      </c>
      <c r="V253" s="18">
        <f t="shared" ca="1" si="62"/>
        <v>23.713528866168911</v>
      </c>
      <c r="W253" s="18">
        <f t="shared" ca="1" si="63"/>
        <v>38.447770600141183</v>
      </c>
      <c r="X253" s="18">
        <f t="shared" ca="1" si="54"/>
        <v>24.546962073917264</v>
      </c>
      <c r="Y253" s="2">
        <f t="shared" ca="1" si="55"/>
        <v>0</v>
      </c>
      <c r="Z253" s="2">
        <f t="shared" ca="1" si="56"/>
        <v>0</v>
      </c>
      <c r="AA253" s="2">
        <f t="shared" ca="1" si="64"/>
        <v>0</v>
      </c>
      <c r="AB253" s="2">
        <f t="shared" ca="1" si="65"/>
        <v>0</v>
      </c>
      <c r="AC253" s="10">
        <f t="shared" si="66"/>
        <v>2.389999999999993</v>
      </c>
      <c r="AD253" s="18">
        <f t="shared" si="57"/>
        <v>73.233848762174077</v>
      </c>
      <c r="AE253" s="18">
        <f t="shared" si="58"/>
        <v>33.461205486033137</v>
      </c>
      <c r="AF253" s="2">
        <f t="shared" si="67"/>
        <v>0</v>
      </c>
    </row>
    <row r="254" spans="16:32">
      <c r="P254" s="10">
        <f t="shared" ca="1" si="53"/>
        <v>1.2599999999999894</v>
      </c>
      <c r="Q254" s="10">
        <f t="shared" ca="1" si="51"/>
        <v>-1.4385329638441311</v>
      </c>
      <c r="R254" s="18">
        <f t="shared" ca="1" si="52"/>
        <v>-10.40864242243776</v>
      </c>
      <c r="S254" s="18">
        <f t="shared" ca="1" si="59"/>
        <v>28.770659276882622</v>
      </c>
      <c r="T254" s="18">
        <f t="shared" ca="1" si="60"/>
        <v>12.172848448755168</v>
      </c>
      <c r="U254" s="18">
        <f t="shared" ca="1" si="61"/>
        <v>37.417457271604412</v>
      </c>
      <c r="V254" s="18">
        <f t="shared" ca="1" si="62"/>
        <v>23.777579802292223</v>
      </c>
      <c r="W254" s="18">
        <f t="shared" ca="1" si="63"/>
        <v>38.608639933196166</v>
      </c>
      <c r="X254" s="18">
        <f t="shared" ca="1" si="54"/>
        <v>24.617255528201436</v>
      </c>
      <c r="Y254" s="2">
        <f t="shared" ca="1" si="55"/>
        <v>0</v>
      </c>
      <c r="Z254" s="2">
        <f t="shared" ca="1" si="56"/>
        <v>0</v>
      </c>
      <c r="AA254" s="2">
        <f t="shared" ca="1" si="64"/>
        <v>0</v>
      </c>
      <c r="AB254" s="2">
        <f t="shared" ca="1" si="65"/>
        <v>0</v>
      </c>
      <c r="AC254" s="10">
        <f t="shared" si="66"/>
        <v>2.3999999999999928</v>
      </c>
      <c r="AD254" s="18">
        <f t="shared" si="57"/>
        <v>73.540266539421665</v>
      </c>
      <c r="AE254" s="18">
        <f t="shared" si="58"/>
        <v>33.48361052990775</v>
      </c>
      <c r="AF254" s="2">
        <f t="shared" si="67"/>
        <v>0</v>
      </c>
    </row>
    <row r="255" spans="16:32">
      <c r="P255" s="10">
        <f t="shared" ca="1" si="53"/>
        <v>1.2652499999999893</v>
      </c>
      <c r="Q255" s="10">
        <f t="shared" ca="1" si="51"/>
        <v>-1.4381553489411221</v>
      </c>
      <c r="R255" s="18">
        <f t="shared" ca="1" si="52"/>
        <v>-10.405910153801869</v>
      </c>
      <c r="S255" s="18">
        <f t="shared" ca="1" si="59"/>
        <v>28.763106978822439</v>
      </c>
      <c r="T255" s="18">
        <f t="shared" ca="1" si="60"/>
        <v>12.118203076037371</v>
      </c>
      <c r="U255" s="18">
        <f t="shared" ca="1" si="61"/>
        <v>37.568483408025635</v>
      </c>
      <c r="V255" s="18">
        <f t="shared" ca="1" si="62"/>
        <v>23.841343812544803</v>
      </c>
      <c r="W255" s="18">
        <f t="shared" ca="1" si="63"/>
        <v>38.769509266251148</v>
      </c>
      <c r="X255" s="18">
        <f t="shared" ca="1" si="54"/>
        <v>24.687278869985605</v>
      </c>
      <c r="Y255" s="2">
        <f t="shared" ca="1" si="55"/>
        <v>0</v>
      </c>
      <c r="Z255" s="2">
        <f t="shared" ca="1" si="56"/>
        <v>0</v>
      </c>
      <c r="AA255" s="2">
        <f t="shared" ca="1" si="64"/>
        <v>0</v>
      </c>
      <c r="AB255" s="2">
        <f t="shared" ca="1" si="65"/>
        <v>0</v>
      </c>
      <c r="AC255" s="10">
        <f t="shared" si="66"/>
        <v>2.4099999999999926</v>
      </c>
      <c r="AD255" s="18">
        <f t="shared" si="57"/>
        <v>73.846684316669254</v>
      </c>
      <c r="AE255" s="18">
        <f t="shared" si="58"/>
        <v>33.505035573782372</v>
      </c>
      <c r="AF255" s="2">
        <f t="shared" si="67"/>
        <v>0</v>
      </c>
    </row>
    <row r="256" spans="16:32">
      <c r="P256" s="10">
        <f t="shared" ca="1" si="53"/>
        <v>1.2704999999999893</v>
      </c>
      <c r="Q256" s="10">
        <f t="shared" ca="1" si="51"/>
        <v>-1.437777833162025</v>
      </c>
      <c r="R256" s="18">
        <f t="shared" ca="1" si="52"/>
        <v>-10.403178602386497</v>
      </c>
      <c r="S256" s="18">
        <f t="shared" ca="1" si="59"/>
        <v>28.755556663240498</v>
      </c>
      <c r="T256" s="18">
        <f t="shared" ca="1" si="60"/>
        <v>12.063572047729913</v>
      </c>
      <c r="U256" s="18">
        <f t="shared" ca="1" si="61"/>
        <v>37.719469900086047</v>
      </c>
      <c r="V256" s="18">
        <f t="shared" ca="1" si="62"/>
        <v>23.904820972244693</v>
      </c>
      <c r="W256" s="18">
        <f t="shared" ca="1" si="63"/>
        <v>38.930378599306131</v>
      </c>
      <c r="X256" s="18">
        <f t="shared" ca="1" si="54"/>
        <v>24.757032099269782</v>
      </c>
      <c r="Y256" s="2">
        <f t="shared" ca="1" si="55"/>
        <v>0</v>
      </c>
      <c r="Z256" s="2">
        <f t="shared" ca="1" si="56"/>
        <v>0</v>
      </c>
      <c r="AA256" s="2">
        <f t="shared" ca="1" si="64"/>
        <v>0</v>
      </c>
      <c r="AB256" s="2">
        <f t="shared" ca="1" si="65"/>
        <v>0</v>
      </c>
      <c r="AC256" s="10">
        <f t="shared" si="66"/>
        <v>2.4199999999999924</v>
      </c>
      <c r="AD256" s="18">
        <f t="shared" si="57"/>
        <v>74.153102093916843</v>
      </c>
      <c r="AE256" s="18">
        <f t="shared" si="58"/>
        <v>33.525480617656982</v>
      </c>
      <c r="AF256" s="2">
        <f t="shared" si="67"/>
        <v>0</v>
      </c>
    </row>
    <row r="257" spans="16:32">
      <c r="P257" s="10">
        <f t="shared" ca="1" si="53"/>
        <v>1.2757499999999893</v>
      </c>
      <c r="Q257" s="10">
        <f t="shared" ca="1" si="51"/>
        <v>-1.4374004164808198</v>
      </c>
      <c r="R257" s="18">
        <f t="shared" ca="1" si="52"/>
        <v>-10.400447768003371</v>
      </c>
      <c r="S257" s="18">
        <f t="shared" ca="1" si="59"/>
        <v>28.748008329616397</v>
      </c>
      <c r="T257" s="18">
        <f t="shared" ca="1" si="60"/>
        <v>12.008955360067384</v>
      </c>
      <c r="U257" s="18">
        <f t="shared" ca="1" si="61"/>
        <v>37.870416758192299</v>
      </c>
      <c r="V257" s="18">
        <f t="shared" ca="1" si="62"/>
        <v>23.968011356690159</v>
      </c>
      <c r="W257" s="18">
        <f t="shared" ca="1" si="63"/>
        <v>39.091247932361121</v>
      </c>
      <c r="X257" s="18">
        <f t="shared" ca="1" si="54"/>
        <v>24.826515216053956</v>
      </c>
      <c r="Y257" s="2">
        <f t="shared" ca="1" si="55"/>
        <v>0</v>
      </c>
      <c r="Z257" s="2">
        <f t="shared" ca="1" si="56"/>
        <v>0</v>
      </c>
      <c r="AA257" s="2">
        <f t="shared" ca="1" si="64"/>
        <v>0</v>
      </c>
      <c r="AB257" s="2">
        <f t="shared" ca="1" si="65"/>
        <v>0</v>
      </c>
      <c r="AC257" s="10">
        <f t="shared" si="66"/>
        <v>2.4299999999999922</v>
      </c>
      <c r="AD257" s="18">
        <f t="shared" si="57"/>
        <v>74.459519871164417</v>
      </c>
      <c r="AE257" s="18">
        <f t="shared" si="58"/>
        <v>33.5449456615316</v>
      </c>
      <c r="AF257" s="2">
        <f t="shared" si="67"/>
        <v>0</v>
      </c>
    </row>
    <row r="258" spans="16:32">
      <c r="P258" s="10">
        <f t="shared" ca="1" si="53"/>
        <v>1.2809999999999893</v>
      </c>
      <c r="Q258" s="10">
        <f t="shared" ca="1" si="51"/>
        <v>-1.4370230988714938</v>
      </c>
      <c r="R258" s="18">
        <f t="shared" ca="1" si="52"/>
        <v>-10.397717650464269</v>
      </c>
      <c r="S258" s="18">
        <f t="shared" ca="1" si="59"/>
        <v>28.740461977429874</v>
      </c>
      <c r="T258" s="18">
        <f t="shared" ca="1" si="60"/>
        <v>11.954353009285366</v>
      </c>
      <c r="U258" s="18">
        <f t="shared" ca="1" si="61"/>
        <v>38.021323992748293</v>
      </c>
      <c r="V258" s="18">
        <f t="shared" ca="1" si="62"/>
        <v>24.030915041159709</v>
      </c>
      <c r="W258" s="18">
        <f t="shared" ca="1" si="63"/>
        <v>39.252117265416103</v>
      </c>
      <c r="X258" s="18">
        <f t="shared" ca="1" si="54"/>
        <v>24.895728220338125</v>
      </c>
      <c r="Y258" s="2">
        <f t="shared" ca="1" si="55"/>
        <v>0</v>
      </c>
      <c r="Z258" s="2">
        <f t="shared" ca="1" si="56"/>
        <v>0</v>
      </c>
      <c r="AA258" s="2">
        <f t="shared" ca="1" si="64"/>
        <v>0</v>
      </c>
      <c r="AB258" s="2">
        <f t="shared" ca="1" si="65"/>
        <v>0</v>
      </c>
      <c r="AC258" s="10">
        <f t="shared" si="66"/>
        <v>2.439999999999992</v>
      </c>
      <c r="AD258" s="18">
        <f t="shared" si="57"/>
        <v>74.765937648412006</v>
      </c>
      <c r="AE258" s="18">
        <f t="shared" si="58"/>
        <v>33.563430705406212</v>
      </c>
      <c r="AF258" s="2">
        <f t="shared" si="67"/>
        <v>0</v>
      </c>
    </row>
    <row r="259" spans="16:32">
      <c r="P259" s="10">
        <f t="shared" ca="1" si="53"/>
        <v>1.2862499999999892</v>
      </c>
      <c r="Q259" s="10">
        <f t="shared" ca="1" si="51"/>
        <v>-1.4366458803080402</v>
      </c>
      <c r="R259" s="18">
        <f t="shared" ca="1" si="52"/>
        <v>-10.394988249581022</v>
      </c>
      <c r="S259" s="18">
        <f t="shared" ca="1" si="59"/>
        <v>28.7329176061608</v>
      </c>
      <c r="T259" s="18">
        <f t="shared" ca="1" si="60"/>
        <v>11.89976499162043</v>
      </c>
      <c r="U259" s="18">
        <f t="shared" ca="1" si="61"/>
        <v>38.172191614155217</v>
      </c>
      <c r="V259" s="18">
        <f t="shared" ca="1" si="62"/>
        <v>24.093532100912086</v>
      </c>
      <c r="W259" s="18">
        <f t="shared" ca="1" si="63"/>
        <v>39.412986598471086</v>
      </c>
      <c r="X259" s="18">
        <f t="shared" ca="1" si="54"/>
        <v>24.964671112122303</v>
      </c>
      <c r="Y259" s="2">
        <f t="shared" ca="1" si="55"/>
        <v>0</v>
      </c>
      <c r="Z259" s="2">
        <f t="shared" ca="1" si="56"/>
        <v>0</v>
      </c>
      <c r="AA259" s="2">
        <f t="shared" ca="1" si="64"/>
        <v>0</v>
      </c>
      <c r="AB259" s="2">
        <f t="shared" ca="1" si="65"/>
        <v>0</v>
      </c>
      <c r="AC259" s="10">
        <f t="shared" si="66"/>
        <v>2.4499999999999917</v>
      </c>
      <c r="AD259" s="18">
        <f t="shared" si="57"/>
        <v>75.072355425659595</v>
      </c>
      <c r="AE259" s="18">
        <f t="shared" si="58"/>
        <v>33.580935749280826</v>
      </c>
      <c r="AF259" s="2">
        <f t="shared" si="67"/>
        <v>0</v>
      </c>
    </row>
    <row r="260" spans="16:32">
      <c r="P260" s="10">
        <f t="shared" ca="1" si="53"/>
        <v>1.2914999999999892</v>
      </c>
      <c r="Q260" s="10">
        <f t="shared" ca="1" si="51"/>
        <v>-1.4362687607644593</v>
      </c>
      <c r="R260" s="18">
        <f t="shared" ca="1" si="52"/>
        <v>-10.392259565165507</v>
      </c>
      <c r="S260" s="18">
        <f t="shared" ca="1" si="59"/>
        <v>28.725375215289183</v>
      </c>
      <c r="T260" s="18">
        <f t="shared" ca="1" si="60"/>
        <v>11.845191303310131</v>
      </c>
      <c r="U260" s="18">
        <f t="shared" ca="1" si="61"/>
        <v>38.323019632811523</v>
      </c>
      <c r="V260" s="18">
        <f t="shared" ca="1" si="62"/>
        <v>24.155862611186279</v>
      </c>
      <c r="W260" s="18">
        <f t="shared" ca="1" si="63"/>
        <v>39.573855931526076</v>
      </c>
      <c r="X260" s="18">
        <f t="shared" ca="1" si="54"/>
        <v>25.033343891406478</v>
      </c>
      <c r="Y260" s="2">
        <f t="shared" ca="1" si="55"/>
        <v>0</v>
      </c>
      <c r="Z260" s="2">
        <f t="shared" ca="1" si="56"/>
        <v>0</v>
      </c>
      <c r="AA260" s="2">
        <f t="shared" ca="1" si="64"/>
        <v>0</v>
      </c>
      <c r="AB260" s="2">
        <f t="shared" ca="1" si="65"/>
        <v>0</v>
      </c>
      <c r="AC260" s="10">
        <f t="shared" si="66"/>
        <v>2.4599999999999915</v>
      </c>
      <c r="AD260" s="18">
        <f t="shared" si="57"/>
        <v>75.378773202907169</v>
      </c>
      <c r="AE260" s="18">
        <f t="shared" si="58"/>
        <v>33.597460793155449</v>
      </c>
      <c r="AF260" s="2">
        <f t="shared" si="67"/>
        <v>0</v>
      </c>
    </row>
    <row r="261" spans="16:32">
      <c r="P261" s="10">
        <f t="shared" ca="1" si="53"/>
        <v>1.2967499999999892</v>
      </c>
      <c r="Q261" s="10">
        <f t="shared" ca="1" si="51"/>
        <v>-1.4358917402147586</v>
      </c>
      <c r="R261" s="18">
        <f t="shared" ca="1" si="52"/>
        <v>-10.389531597029652</v>
      </c>
      <c r="S261" s="18">
        <f t="shared" ca="1" si="59"/>
        <v>28.717834804295169</v>
      </c>
      <c r="T261" s="18">
        <f t="shared" ca="1" si="60"/>
        <v>11.790631940593013</v>
      </c>
      <c r="U261" s="18">
        <f t="shared" ca="1" si="61"/>
        <v>38.473808059112933</v>
      </c>
      <c r="V261" s="18">
        <f t="shared" ca="1" si="62"/>
        <v>24.217906647201524</v>
      </c>
      <c r="W261" s="18">
        <f t="shared" ca="1" si="63"/>
        <v>39.734725264581058</v>
      </c>
      <c r="X261" s="18">
        <f t="shared" ca="1" si="54"/>
        <v>25.101746558190655</v>
      </c>
      <c r="Y261" s="2">
        <f t="shared" ca="1" si="55"/>
        <v>0</v>
      </c>
      <c r="Z261" s="2">
        <f t="shared" ca="1" si="56"/>
        <v>0</v>
      </c>
      <c r="AA261" s="2">
        <f t="shared" ca="1" si="64"/>
        <v>0</v>
      </c>
      <c r="AB261" s="2">
        <f t="shared" ca="1" si="65"/>
        <v>0</v>
      </c>
      <c r="AC261" s="10">
        <f t="shared" si="66"/>
        <v>2.4699999999999913</v>
      </c>
      <c r="AD261" s="18">
        <f t="shared" si="57"/>
        <v>75.685190980154758</v>
      </c>
      <c r="AE261" s="18">
        <f t="shared" si="58"/>
        <v>33.613005837030059</v>
      </c>
      <c r="AF261" s="2">
        <f t="shared" si="67"/>
        <v>0</v>
      </c>
    </row>
    <row r="262" spans="16:32">
      <c r="P262" s="10">
        <f t="shared" ca="1" si="53"/>
        <v>1.3019999999999892</v>
      </c>
      <c r="Q262" s="10">
        <f t="shared" ca="1" si="51"/>
        <v>-1.435514818632952</v>
      </c>
      <c r="R262" s="18">
        <f t="shared" ca="1" si="52"/>
        <v>-10.386804344985432</v>
      </c>
      <c r="S262" s="18">
        <f t="shared" ca="1" si="59"/>
        <v>28.710296372659041</v>
      </c>
      <c r="T262" s="18">
        <f t="shared" ca="1" si="60"/>
        <v>11.736086899708608</v>
      </c>
      <c r="U262" s="18">
        <f t="shared" ca="1" si="61"/>
        <v>38.624556903452437</v>
      </c>
      <c r="V262" s="18">
        <f t="shared" ca="1" si="62"/>
        <v>24.279664284157313</v>
      </c>
      <c r="W262" s="18">
        <f t="shared" ca="1" si="63"/>
        <v>39.895594597636041</v>
      </c>
      <c r="X262" s="18">
        <f t="shared" ca="1" si="54"/>
        <v>25.169879112474824</v>
      </c>
      <c r="Y262" s="2">
        <f t="shared" ca="1" si="55"/>
        <v>0</v>
      </c>
      <c r="Z262" s="2">
        <f t="shared" ca="1" si="56"/>
        <v>0</v>
      </c>
      <c r="AA262" s="2">
        <f t="shared" ca="1" si="64"/>
        <v>0</v>
      </c>
      <c r="AB262" s="2">
        <f t="shared" ca="1" si="65"/>
        <v>0</v>
      </c>
      <c r="AC262" s="10">
        <f t="shared" si="66"/>
        <v>2.4799999999999911</v>
      </c>
      <c r="AD262" s="18">
        <f t="shared" si="57"/>
        <v>75.991608757402346</v>
      </c>
      <c r="AE262" s="18">
        <f t="shared" si="58"/>
        <v>33.627570880904685</v>
      </c>
      <c r="AF262" s="2">
        <f t="shared" si="67"/>
        <v>0</v>
      </c>
    </row>
    <row r="263" spans="16:32">
      <c r="P263" s="10">
        <f t="shared" ca="1" si="53"/>
        <v>1.3072499999999891</v>
      </c>
      <c r="Q263" s="10">
        <f t="shared" ca="1" si="51"/>
        <v>-1.435137995993061</v>
      </c>
      <c r="R263" s="18">
        <f t="shared" ca="1" si="52"/>
        <v>-10.384077808844873</v>
      </c>
      <c r="S263" s="18">
        <f t="shared" ca="1" si="59"/>
        <v>28.702759919861219</v>
      </c>
      <c r="T263" s="18">
        <f t="shared" ca="1" si="60"/>
        <v>11.681556176897436</v>
      </c>
      <c r="U263" s="18">
        <f t="shared" ca="1" si="61"/>
        <v>38.775266176220306</v>
      </c>
      <c r="V263" s="18">
        <f t="shared" ca="1" si="62"/>
        <v>24.341135597233404</v>
      </c>
      <c r="W263" s="18">
        <f t="shared" ca="1" si="63"/>
        <v>40.056463930691024</v>
      </c>
      <c r="X263" s="18">
        <f t="shared" ca="1" si="54"/>
        <v>25.237741554258996</v>
      </c>
      <c r="Y263" s="2">
        <f t="shared" ca="1" si="55"/>
        <v>0</v>
      </c>
      <c r="Z263" s="2">
        <f t="shared" ca="1" si="56"/>
        <v>0</v>
      </c>
      <c r="AA263" s="2">
        <f t="shared" ca="1" si="64"/>
        <v>0</v>
      </c>
      <c r="AB263" s="2">
        <f t="shared" ca="1" si="65"/>
        <v>0</v>
      </c>
      <c r="AC263" s="10">
        <f t="shared" si="66"/>
        <v>2.4899999999999909</v>
      </c>
      <c r="AD263" s="18">
        <f t="shared" si="57"/>
        <v>76.298026534649935</v>
      </c>
      <c r="AE263" s="18">
        <f t="shared" si="58"/>
        <v>33.641155924779298</v>
      </c>
      <c r="AF263" s="2">
        <f t="shared" si="67"/>
        <v>0</v>
      </c>
    </row>
    <row r="264" spans="16:32">
      <c r="P264" s="10">
        <f t="shared" ca="1" si="53"/>
        <v>1.3124999999999891</v>
      </c>
      <c r="Q264" s="10">
        <f t="shared" ca="1" si="51"/>
        <v>-1.434761272269113</v>
      </c>
      <c r="R264" s="18">
        <f t="shared" ca="1" si="52"/>
        <v>-10.38135198842005</v>
      </c>
      <c r="S264" s="18">
        <f t="shared" ca="1" si="59"/>
        <v>28.695225445382256</v>
      </c>
      <c r="T264" s="18">
        <f t="shared" ca="1" si="60"/>
        <v>11.627039768401001</v>
      </c>
      <c r="U264" s="18">
        <f t="shared" ca="1" si="61"/>
        <v>38.925935887804073</v>
      </c>
      <c r="V264" s="18">
        <f t="shared" ca="1" si="62"/>
        <v>24.402320661589812</v>
      </c>
      <c r="W264" s="18">
        <f t="shared" ca="1" si="63"/>
        <v>40.217333263746013</v>
      </c>
      <c r="X264" s="18">
        <f t="shared" ca="1" si="54"/>
        <v>25.305333883543174</v>
      </c>
      <c r="Y264" s="2">
        <f t="shared" ca="1" si="55"/>
        <v>0</v>
      </c>
      <c r="Z264" s="2">
        <f t="shared" ca="1" si="56"/>
        <v>0</v>
      </c>
      <c r="AA264" s="2">
        <f t="shared" ca="1" si="64"/>
        <v>0</v>
      </c>
      <c r="AB264" s="2">
        <f t="shared" ca="1" si="65"/>
        <v>0</v>
      </c>
      <c r="AC264" s="10">
        <f t="shared" si="66"/>
        <v>2.4999999999999907</v>
      </c>
      <c r="AD264" s="18">
        <f t="shared" si="57"/>
        <v>76.60444431189751</v>
      </c>
      <c r="AE264" s="18">
        <f t="shared" si="58"/>
        <v>33.653760968653913</v>
      </c>
      <c r="AF264" s="2">
        <f t="shared" si="67"/>
        <v>0</v>
      </c>
    </row>
    <row r="265" spans="16:32">
      <c r="P265" s="10">
        <f t="shared" ca="1" si="53"/>
        <v>1.3177499999999891</v>
      </c>
      <c r="Q265" s="10">
        <f t="shared" ca="1" si="51"/>
        <v>-1.4343846474351423</v>
      </c>
      <c r="R265" s="18">
        <f t="shared" ca="1" si="52"/>
        <v>-10.37862688352309</v>
      </c>
      <c r="S265" s="18">
        <f t="shared" ca="1" si="59"/>
        <v>28.687692948702843</v>
      </c>
      <c r="T265" s="18">
        <f t="shared" ca="1" si="60"/>
        <v>11.572537670461797</v>
      </c>
      <c r="U265" s="18">
        <f t="shared" ca="1" si="61"/>
        <v>39.076566048588546</v>
      </c>
      <c r="V265" s="18">
        <f t="shared" ca="1" si="62"/>
        <v>24.463219552366827</v>
      </c>
      <c r="W265" s="18">
        <f t="shared" ca="1" si="63"/>
        <v>40.378202596800996</v>
      </c>
      <c r="X265" s="18">
        <f t="shared" ca="1" si="54"/>
        <v>25.37265610032734</v>
      </c>
      <c r="Y265" s="2">
        <f t="shared" ca="1" si="55"/>
        <v>0</v>
      </c>
      <c r="Z265" s="2">
        <f t="shared" ca="1" si="56"/>
        <v>0</v>
      </c>
      <c r="AA265" s="2">
        <f t="shared" ca="1" si="64"/>
        <v>0</v>
      </c>
      <c r="AB265" s="2">
        <f t="shared" ca="1" si="65"/>
        <v>0</v>
      </c>
      <c r="AC265" s="10">
        <f t="shared" si="66"/>
        <v>2.5099999999999905</v>
      </c>
      <c r="AD265" s="18">
        <f t="shared" si="57"/>
        <v>76.910862089145098</v>
      </c>
      <c r="AE265" s="18">
        <f t="shared" si="58"/>
        <v>33.665386012528522</v>
      </c>
      <c r="AF265" s="2">
        <f t="shared" si="67"/>
        <v>0</v>
      </c>
    </row>
    <row r="266" spans="16:32">
      <c r="P266" s="10">
        <f t="shared" ca="1" si="53"/>
        <v>1.3229999999999891</v>
      </c>
      <c r="Q266" s="10">
        <f t="shared" ca="1" si="51"/>
        <v>-1.4340081214651905</v>
      </c>
      <c r="R266" s="18">
        <f t="shared" ca="1" si="52"/>
        <v>-10.375902493966166</v>
      </c>
      <c r="S266" s="18">
        <f t="shared" ca="1" si="59"/>
        <v>28.68016242930381</v>
      </c>
      <c r="T266" s="18">
        <f t="shared" ca="1" si="60"/>
        <v>11.518049879323302</v>
      </c>
      <c r="U266" s="18">
        <f t="shared" ca="1" si="61"/>
        <v>39.227156668955814</v>
      </c>
      <c r="V266" s="18">
        <f t="shared" ca="1" si="62"/>
        <v>24.523832344685012</v>
      </c>
      <c r="W266" s="18">
        <f t="shared" ca="1" si="63"/>
        <v>40.539071929855979</v>
      </c>
      <c r="X266" s="18">
        <f t="shared" ca="1" si="54"/>
        <v>25.439708204611517</v>
      </c>
      <c r="Y266" s="2">
        <f t="shared" ca="1" si="55"/>
        <v>0</v>
      </c>
      <c r="Z266" s="2">
        <f t="shared" ca="1" si="56"/>
        <v>0</v>
      </c>
      <c r="AA266" s="2">
        <f t="shared" ca="1" si="64"/>
        <v>0</v>
      </c>
      <c r="AB266" s="2">
        <f t="shared" ca="1" si="65"/>
        <v>0</v>
      </c>
      <c r="AC266" s="10">
        <f t="shared" si="66"/>
        <v>2.5199999999999902</v>
      </c>
      <c r="AD266" s="18">
        <f t="shared" si="57"/>
        <v>77.217279866392687</v>
      </c>
      <c r="AE266" s="18">
        <f t="shared" si="58"/>
        <v>33.676031056403147</v>
      </c>
      <c r="AF266" s="2">
        <f t="shared" si="67"/>
        <v>0</v>
      </c>
    </row>
    <row r="267" spans="16:32">
      <c r="P267" s="10">
        <f t="shared" ca="1" si="53"/>
        <v>1.3282499999999891</v>
      </c>
      <c r="Q267" s="10">
        <f t="shared" ca="1" si="51"/>
        <v>-1.4336316943333058</v>
      </c>
      <c r="R267" s="18">
        <f t="shared" ca="1" si="52"/>
        <v>-10.373178819561499</v>
      </c>
      <c r="S267" s="18">
        <f t="shared" ca="1" si="59"/>
        <v>28.672633886666116</v>
      </c>
      <c r="T267" s="18">
        <f t="shared" ca="1" si="60"/>
        <v>11.46357639122998</v>
      </c>
      <c r="U267" s="18">
        <f t="shared" ca="1" si="61"/>
        <v>39.377707759285236</v>
      </c>
      <c r="V267" s="18">
        <f t="shared" ca="1" si="62"/>
        <v>24.584159113645214</v>
      </c>
      <c r="W267" s="18">
        <f t="shared" ca="1" si="63"/>
        <v>40.699941262910968</v>
      </c>
      <c r="X267" s="18">
        <f t="shared" ca="1" si="54"/>
        <v>25.506490196395692</v>
      </c>
      <c r="Y267" s="2">
        <f t="shared" ca="1" si="55"/>
        <v>0</v>
      </c>
      <c r="Z267" s="2">
        <f t="shared" ca="1" si="56"/>
        <v>0</v>
      </c>
      <c r="AA267" s="2">
        <f t="shared" ca="1" si="64"/>
        <v>0</v>
      </c>
      <c r="AB267" s="2">
        <f t="shared" ca="1" si="65"/>
        <v>0</v>
      </c>
      <c r="AC267" s="10">
        <f t="shared" si="66"/>
        <v>2.52999999999999</v>
      </c>
      <c r="AD267" s="18">
        <f t="shared" si="57"/>
        <v>77.523697643640261</v>
      </c>
      <c r="AE267" s="18">
        <f t="shared" si="58"/>
        <v>33.685696100277767</v>
      </c>
      <c r="AF267" s="2">
        <f t="shared" si="67"/>
        <v>0</v>
      </c>
    </row>
    <row r="268" spans="16:32">
      <c r="P268" s="10">
        <f t="shared" ca="1" si="53"/>
        <v>1.333499999999989</v>
      </c>
      <c r="Q268" s="10">
        <f t="shared" ca="1" si="51"/>
        <v>-1.4332553660135434</v>
      </c>
      <c r="R268" s="18">
        <f t="shared" ca="1" si="52"/>
        <v>-10.370455860121364</v>
      </c>
      <c r="S268" s="18">
        <f t="shared" ca="1" si="59"/>
        <v>28.665107320270867</v>
      </c>
      <c r="T268" s="18">
        <f t="shared" ca="1" si="60"/>
        <v>11.409117202427282</v>
      </c>
      <c r="U268" s="18">
        <f t="shared" ca="1" si="61"/>
        <v>39.528219329953444</v>
      </c>
      <c r="V268" s="18">
        <f t="shared" ca="1" si="62"/>
        <v>24.644199934328565</v>
      </c>
      <c r="W268" s="18">
        <f t="shared" ca="1" si="63"/>
        <v>40.860810595965951</v>
      </c>
      <c r="X268" s="18">
        <f t="shared" ca="1" si="54"/>
        <v>25.57300207567986</v>
      </c>
      <c r="Y268" s="2">
        <f t="shared" ca="1" si="55"/>
        <v>0</v>
      </c>
      <c r="Z268" s="2">
        <f t="shared" ca="1" si="56"/>
        <v>0</v>
      </c>
      <c r="AA268" s="2">
        <f t="shared" ca="1" si="64"/>
        <v>0</v>
      </c>
      <c r="AB268" s="2">
        <f t="shared" ca="1" si="65"/>
        <v>0</v>
      </c>
      <c r="AC268" s="10">
        <f t="shared" si="66"/>
        <v>2.5399999999999898</v>
      </c>
      <c r="AD268" s="18">
        <f t="shared" si="57"/>
        <v>77.83011542088785</v>
      </c>
      <c r="AE268" s="18">
        <f t="shared" si="58"/>
        <v>33.694381144152374</v>
      </c>
      <c r="AF268" s="2">
        <f t="shared" si="67"/>
        <v>0</v>
      </c>
    </row>
    <row r="269" spans="16:32">
      <c r="P269" s="10">
        <f t="shared" ca="1" si="53"/>
        <v>1.338749999999989</v>
      </c>
      <c r="Q269" s="10">
        <f t="shared" ca="1" si="51"/>
        <v>-1.4328791364799649</v>
      </c>
      <c r="R269" s="18">
        <f t="shared" ca="1" si="52"/>
        <v>-10.367733615458082</v>
      </c>
      <c r="S269" s="18">
        <f t="shared" ca="1" si="59"/>
        <v>28.657582729599294</v>
      </c>
      <c r="T269" s="18">
        <f t="shared" ca="1" si="60"/>
        <v>11.354672309161646</v>
      </c>
      <c r="U269" s="18">
        <f t="shared" ca="1" si="61"/>
        <v>39.678691391334354</v>
      </c>
      <c r="V269" s="18">
        <f t="shared" ca="1" si="62"/>
        <v>24.703954881796484</v>
      </c>
      <c r="W269" s="18">
        <f t="shared" ca="1" si="63"/>
        <v>41.021679929020934</v>
      </c>
      <c r="X269" s="18">
        <f t="shared" ca="1" si="54"/>
        <v>25.639243842464037</v>
      </c>
      <c r="Y269" s="2">
        <f t="shared" ca="1" si="55"/>
        <v>0</v>
      </c>
      <c r="Z269" s="2">
        <f t="shared" ca="1" si="56"/>
        <v>0</v>
      </c>
      <c r="AA269" s="2">
        <f t="shared" ca="1" si="64"/>
        <v>0</v>
      </c>
      <c r="AB269" s="2">
        <f t="shared" ca="1" si="65"/>
        <v>0</v>
      </c>
      <c r="AC269" s="10">
        <f t="shared" si="66"/>
        <v>2.5499999999999896</v>
      </c>
      <c r="AD269" s="18">
        <f t="shared" si="57"/>
        <v>78.136533198135439</v>
      </c>
      <c r="AE269" s="18">
        <f t="shared" si="58"/>
        <v>33.702086188026996</v>
      </c>
      <c r="AF269" s="2">
        <f t="shared" si="67"/>
        <v>0</v>
      </c>
    </row>
    <row r="270" spans="16:32">
      <c r="P270" s="10">
        <f t="shared" ca="1" si="53"/>
        <v>1.343999999999989</v>
      </c>
      <c r="Q270" s="10">
        <f t="shared" ref="Q270:Q333" ca="1" si="68">-$B$38/$B$29*S270</f>
        <v>-1.4325030057066388</v>
      </c>
      <c r="R270" s="18">
        <f t="shared" ref="R270:R333" ca="1" si="69">-$B$35-$B$38/$B$29*T270</f>
        <v>-10.365012085384025</v>
      </c>
      <c r="S270" s="18">
        <f t="shared" ca="1" si="59"/>
        <v>28.650060114132774</v>
      </c>
      <c r="T270" s="18">
        <f t="shared" ca="1" si="60"/>
        <v>11.300241707680492</v>
      </c>
      <c r="U270" s="18">
        <f t="shared" ca="1" si="61"/>
        <v>39.829123953799154</v>
      </c>
      <c r="V270" s="18">
        <f t="shared" ca="1" si="62"/>
        <v>24.763424031090693</v>
      </c>
      <c r="W270" s="18">
        <f t="shared" ca="1" si="63"/>
        <v>41.182549262075916</v>
      </c>
      <c r="X270" s="18">
        <f t="shared" ca="1" si="54"/>
        <v>25.705215496748213</v>
      </c>
      <c r="Y270" s="2">
        <f t="shared" ca="1" si="55"/>
        <v>0</v>
      </c>
      <c r="Z270" s="2">
        <f t="shared" ca="1" si="56"/>
        <v>0</v>
      </c>
      <c r="AA270" s="2">
        <f t="shared" ca="1" si="64"/>
        <v>0</v>
      </c>
      <c r="AB270" s="2">
        <f t="shared" ca="1" si="65"/>
        <v>0</v>
      </c>
      <c r="AC270" s="10">
        <f t="shared" si="66"/>
        <v>2.5599999999999894</v>
      </c>
      <c r="AD270" s="18">
        <f t="shared" si="57"/>
        <v>78.442950975383027</v>
      </c>
      <c r="AE270" s="18">
        <f t="shared" si="58"/>
        <v>33.708811231901613</v>
      </c>
      <c r="AF270" s="2">
        <f t="shared" si="67"/>
        <v>0</v>
      </c>
    </row>
    <row r="271" spans="16:32">
      <c r="P271" s="10">
        <f t="shared" ref="P271:P334" ca="1" si="70">P270+$Q$10</f>
        <v>1.349249999999989</v>
      </c>
      <c r="Q271" s="10">
        <f t="shared" ca="1" si="68"/>
        <v>-1.432126973667641</v>
      </c>
      <c r="R271" s="18">
        <f t="shared" ca="1" si="69"/>
        <v>-10.362291269711612</v>
      </c>
      <c r="S271" s="18">
        <f t="shared" ca="1" si="59"/>
        <v>28.642539473352816</v>
      </c>
      <c r="T271" s="18">
        <f t="shared" ca="1" si="60"/>
        <v>11.245825394232225</v>
      </c>
      <c r="U271" s="18">
        <f t="shared" ca="1" si="61"/>
        <v>39.979517027716305</v>
      </c>
      <c r="V271" s="18">
        <f t="shared" ca="1" si="62"/>
        <v>24.822607457233214</v>
      </c>
      <c r="W271" s="18">
        <f t="shared" ca="1" si="63"/>
        <v>41.343418595130906</v>
      </c>
      <c r="X271" s="18">
        <f t="shared" ref="X271:X334" ca="1" si="71">$X$14+$T$14*P271-0.5*$B$35*P271^2</f>
        <v>25.770917038532382</v>
      </c>
      <c r="Y271" s="2">
        <f t="shared" ref="Y271:Y334" ca="1" si="72">IF(V271&lt;0,IF(V270&gt;=0,1,0),0)</f>
        <v>0</v>
      </c>
      <c r="Z271" s="2">
        <f t="shared" ref="Z271:Z334" ca="1" si="73">IF(X271&lt;0,IF(X270&gt;=0,1,0),0)</f>
        <v>0</v>
      </c>
      <c r="AA271" s="2">
        <f t="shared" ca="1" si="64"/>
        <v>0</v>
      </c>
      <c r="AB271" s="2">
        <f t="shared" ca="1" si="65"/>
        <v>0</v>
      </c>
      <c r="AC271" s="10">
        <f t="shared" si="66"/>
        <v>2.5699999999999892</v>
      </c>
      <c r="AD271" s="18">
        <f t="shared" ref="AD271:AD334" si="74">$AD$14+$S$14*AC271</f>
        <v>78.749368752630602</v>
      </c>
      <c r="AE271" s="18">
        <f t="shared" ref="AE271:AE334" si="75">$AE$14+$T$14*AC271-0.5*$B$35*AC271^2</f>
        <v>33.714556275776225</v>
      </c>
      <c r="AF271" s="2">
        <f t="shared" si="67"/>
        <v>0</v>
      </c>
    </row>
    <row r="272" spans="16:32">
      <c r="P272" s="10">
        <f t="shared" ca="1" si="70"/>
        <v>1.3544999999999889</v>
      </c>
      <c r="Q272" s="10">
        <f t="shared" ca="1" si="68"/>
        <v>-1.431751040337053</v>
      </c>
      <c r="R272" s="18">
        <f t="shared" ca="1" si="69"/>
        <v>-10.359571168253312</v>
      </c>
      <c r="S272" s="18">
        <f t="shared" ref="S272:S335" ca="1" si="76">S271+Q271*$Q$10</f>
        <v>28.635020806741061</v>
      </c>
      <c r="T272" s="18">
        <f t="shared" ref="T272:T335" ca="1" si="77">T271+R271*$Q$10</f>
        <v>11.191423365066241</v>
      </c>
      <c r="U272" s="18">
        <f t="shared" ref="U272:U335" ca="1" si="78">U271+S271*$Q$10+0.5*Q271*$Q$10^2</f>
        <v>40.129870623451545</v>
      </c>
      <c r="V272" s="18">
        <f t="shared" ref="V272:V335" ca="1" si="79">V271+T271*$Q$10+0.5*R271*$Q$10^2</f>
        <v>24.881505235226371</v>
      </c>
      <c r="W272" s="18">
        <f t="shared" ref="W272:W335" ca="1" si="80">$W$14+$S$14*P272</f>
        <v>41.504287928185889</v>
      </c>
      <c r="X272" s="18">
        <f t="shared" ca="1" si="71"/>
        <v>25.836348467816556</v>
      </c>
      <c r="Y272" s="2">
        <f t="shared" ca="1" si="72"/>
        <v>0</v>
      </c>
      <c r="Z272" s="2">
        <f t="shared" ca="1" si="73"/>
        <v>0</v>
      </c>
      <c r="AA272" s="2">
        <f t="shared" ref="AA272:AA335" ca="1" si="81">IF(V271&gt;V272,1,0)</f>
        <v>0</v>
      </c>
      <c r="AB272" s="2">
        <f t="shared" ref="AB272:AB335" ca="1" si="82">IF(X271&gt;X272,1,0)</f>
        <v>0</v>
      </c>
      <c r="AC272" s="10">
        <f t="shared" ref="AC272:AC335" si="83">AC271+$AD$10</f>
        <v>2.579999999999989</v>
      </c>
      <c r="AD272" s="18">
        <f t="shared" si="74"/>
        <v>79.055786529878191</v>
      </c>
      <c r="AE272" s="18">
        <f t="shared" si="75"/>
        <v>33.719321319650838</v>
      </c>
      <c r="AF272" s="2">
        <f t="shared" ref="AF272:AF335" si="84">IF(AE272&lt;0,IF(AE271&gt;=0,1,0),0)</f>
        <v>0</v>
      </c>
    </row>
    <row r="273" spans="16:32">
      <c r="P273" s="10">
        <f t="shared" ca="1" si="70"/>
        <v>1.3597499999999889</v>
      </c>
      <c r="Q273" s="10">
        <f t="shared" ca="1" si="68"/>
        <v>-1.4313752056889646</v>
      </c>
      <c r="R273" s="18">
        <f t="shared" ca="1" si="69"/>
        <v>-10.356851780821646</v>
      </c>
      <c r="S273" s="18">
        <f t="shared" ca="1" si="76"/>
        <v>28.627504113779292</v>
      </c>
      <c r="T273" s="18">
        <f t="shared" ca="1" si="77"/>
        <v>11.137035616432911</v>
      </c>
      <c r="U273" s="18">
        <f t="shared" ca="1" si="78"/>
        <v>40.280184751367912</v>
      </c>
      <c r="V273" s="18">
        <f t="shared" ca="1" si="79"/>
        <v>24.940117440052806</v>
      </c>
      <c r="W273" s="18">
        <f t="shared" ca="1" si="80"/>
        <v>41.665157261240871</v>
      </c>
      <c r="X273" s="18">
        <f t="shared" ca="1" si="71"/>
        <v>25.901509784600734</v>
      </c>
      <c r="Y273" s="2">
        <f t="shared" ca="1" si="72"/>
        <v>0</v>
      </c>
      <c r="Z273" s="2">
        <f t="shared" ca="1" si="73"/>
        <v>0</v>
      </c>
      <c r="AA273" s="2">
        <f t="shared" ca="1" si="81"/>
        <v>0</v>
      </c>
      <c r="AB273" s="2">
        <f t="shared" ca="1" si="82"/>
        <v>0</v>
      </c>
      <c r="AC273" s="10">
        <f t="shared" si="83"/>
        <v>2.5899999999999888</v>
      </c>
      <c r="AD273" s="18">
        <f t="shared" si="74"/>
        <v>79.362204307125779</v>
      </c>
      <c r="AE273" s="18">
        <f t="shared" si="75"/>
        <v>33.723106363525467</v>
      </c>
      <c r="AF273" s="2">
        <f t="shared" si="84"/>
        <v>0</v>
      </c>
    </row>
    <row r="274" spans="16:32">
      <c r="P274" s="10">
        <f t="shared" ca="1" si="70"/>
        <v>1.3649999999999889</v>
      </c>
      <c r="Q274" s="10">
        <f t="shared" ca="1" si="68"/>
        <v>-1.4309994696974713</v>
      </c>
      <c r="R274" s="18">
        <f t="shared" ca="1" si="69"/>
        <v>-10.354133107229181</v>
      </c>
      <c r="S274" s="18">
        <f t="shared" ca="1" si="76"/>
        <v>28.619989393949425</v>
      </c>
      <c r="T274" s="18">
        <f t="shared" ca="1" si="77"/>
        <v>11.082662144583598</v>
      </c>
      <c r="U274" s="18">
        <f t="shared" ca="1" si="78"/>
        <v>40.430459421825695</v>
      </c>
      <c r="V274" s="18">
        <f t="shared" ca="1" si="79"/>
        <v>24.998444146675475</v>
      </c>
      <c r="W274" s="18">
        <f t="shared" ca="1" si="80"/>
        <v>41.826026594295861</v>
      </c>
      <c r="X274" s="18">
        <f t="shared" ca="1" si="71"/>
        <v>25.966400988884899</v>
      </c>
      <c r="Y274" s="2">
        <f t="shared" ca="1" si="72"/>
        <v>0</v>
      </c>
      <c r="Z274" s="2">
        <f t="shared" ca="1" si="73"/>
        <v>0</v>
      </c>
      <c r="AA274" s="2">
        <f t="shared" ca="1" si="81"/>
        <v>0</v>
      </c>
      <c r="AB274" s="2">
        <f t="shared" ca="1" si="82"/>
        <v>0</v>
      </c>
      <c r="AC274" s="10">
        <f t="shared" si="83"/>
        <v>2.5999999999999885</v>
      </c>
      <c r="AD274" s="18">
        <f t="shared" si="74"/>
        <v>79.668622084373354</v>
      </c>
      <c r="AE274" s="18">
        <f t="shared" si="75"/>
        <v>33.725911407400076</v>
      </c>
      <c r="AF274" s="2">
        <f t="shared" si="84"/>
        <v>0</v>
      </c>
    </row>
    <row r="275" spans="16:32">
      <c r="P275" s="10">
        <f t="shared" ca="1" si="70"/>
        <v>1.3702499999999889</v>
      </c>
      <c r="Q275" s="10">
        <f t="shared" ca="1" si="68"/>
        <v>-1.4306238323366758</v>
      </c>
      <c r="R275" s="18">
        <f t="shared" ca="1" si="69"/>
        <v>-10.351415147288533</v>
      </c>
      <c r="S275" s="18">
        <f t="shared" ca="1" si="76"/>
        <v>28.612476646733512</v>
      </c>
      <c r="T275" s="18">
        <f t="shared" ca="1" si="77"/>
        <v>11.028302945770646</v>
      </c>
      <c r="U275" s="18">
        <f t="shared" ca="1" si="78"/>
        <v>40.58069464518249</v>
      </c>
      <c r="V275" s="18">
        <f t="shared" ca="1" si="79"/>
        <v>25.056485430037654</v>
      </c>
      <c r="W275" s="18">
        <f t="shared" ca="1" si="80"/>
        <v>41.986895927350844</v>
      </c>
      <c r="X275" s="18">
        <f t="shared" ca="1" si="71"/>
        <v>26.031022080669079</v>
      </c>
      <c r="Y275" s="2">
        <f t="shared" ca="1" si="72"/>
        <v>0</v>
      </c>
      <c r="Z275" s="2">
        <f t="shared" ca="1" si="73"/>
        <v>0</v>
      </c>
      <c r="AA275" s="2">
        <f t="shared" ca="1" si="81"/>
        <v>0</v>
      </c>
      <c r="AB275" s="2">
        <f t="shared" ca="1" si="82"/>
        <v>0</v>
      </c>
      <c r="AC275" s="10">
        <f t="shared" si="83"/>
        <v>2.6099999999999883</v>
      </c>
      <c r="AD275" s="18">
        <f t="shared" si="74"/>
        <v>79.975039861620942</v>
      </c>
      <c r="AE275" s="18">
        <f t="shared" si="75"/>
        <v>33.727736451274694</v>
      </c>
      <c r="AF275" s="2">
        <f t="shared" si="84"/>
        <v>0</v>
      </c>
    </row>
    <row r="276" spans="16:32">
      <c r="P276" s="10">
        <f t="shared" ca="1" si="70"/>
        <v>1.3754999999999888</v>
      </c>
      <c r="Q276" s="10">
        <f t="shared" ca="1" si="68"/>
        <v>-1.4302482935806873</v>
      </c>
      <c r="R276" s="18">
        <f t="shared" ca="1" si="69"/>
        <v>-10.34869790081237</v>
      </c>
      <c r="S276" s="18">
        <f t="shared" ca="1" si="76"/>
        <v>28.604965871613743</v>
      </c>
      <c r="T276" s="18">
        <f t="shared" ca="1" si="77"/>
        <v>10.973958016247382</v>
      </c>
      <c r="U276" s="18">
        <f t="shared" ca="1" si="78"/>
        <v>40.730890431793149</v>
      </c>
      <c r="V276" s="18">
        <f t="shared" ca="1" si="79"/>
        <v>25.114241365062952</v>
      </c>
      <c r="W276" s="18">
        <f t="shared" ca="1" si="80"/>
        <v>42.147765260405826</v>
      </c>
      <c r="X276" s="18">
        <f t="shared" ca="1" si="71"/>
        <v>26.095373059953253</v>
      </c>
      <c r="Y276" s="2">
        <f t="shared" ca="1" si="72"/>
        <v>0</v>
      </c>
      <c r="Z276" s="2">
        <f t="shared" ca="1" si="73"/>
        <v>0</v>
      </c>
      <c r="AA276" s="2">
        <f t="shared" ca="1" si="81"/>
        <v>0</v>
      </c>
      <c r="AB276" s="2">
        <f t="shared" ca="1" si="82"/>
        <v>0</v>
      </c>
      <c r="AC276" s="10">
        <f t="shared" si="83"/>
        <v>2.6199999999999881</v>
      </c>
      <c r="AD276" s="18">
        <f t="shared" si="74"/>
        <v>80.281457638868531</v>
      </c>
      <c r="AE276" s="18">
        <f t="shared" si="75"/>
        <v>33.728581495149314</v>
      </c>
      <c r="AF276" s="2">
        <f t="shared" si="84"/>
        <v>0</v>
      </c>
    </row>
    <row r="277" spans="16:32">
      <c r="P277" s="10">
        <f t="shared" ca="1" si="70"/>
        <v>1.3807499999999888</v>
      </c>
      <c r="Q277" s="10">
        <f t="shared" ca="1" si="68"/>
        <v>-1.4298728534036222</v>
      </c>
      <c r="R277" s="18">
        <f t="shared" ca="1" si="69"/>
        <v>-10.345981367613406</v>
      </c>
      <c r="S277" s="18">
        <f t="shared" ca="1" si="76"/>
        <v>28.597457068072444</v>
      </c>
      <c r="T277" s="18">
        <f t="shared" ca="1" si="77"/>
        <v>10.919627352268117</v>
      </c>
      <c r="U277" s="18">
        <f t="shared" ca="1" si="78"/>
        <v>40.881046792009826</v>
      </c>
      <c r="V277" s="18">
        <f t="shared" ca="1" si="79"/>
        <v>25.171712026655303</v>
      </c>
      <c r="W277" s="18">
        <f t="shared" ca="1" si="80"/>
        <v>42.308634593460809</v>
      </c>
      <c r="X277" s="18">
        <f t="shared" ca="1" si="71"/>
        <v>26.159453926737427</v>
      </c>
      <c r="Y277" s="2">
        <f t="shared" ca="1" si="72"/>
        <v>0</v>
      </c>
      <c r="Z277" s="2">
        <f t="shared" ca="1" si="73"/>
        <v>0</v>
      </c>
      <c r="AA277" s="2">
        <f t="shared" ca="1" si="81"/>
        <v>0</v>
      </c>
      <c r="AB277" s="2">
        <f t="shared" ca="1" si="82"/>
        <v>0</v>
      </c>
      <c r="AC277" s="10">
        <f t="shared" si="83"/>
        <v>2.6299999999999879</v>
      </c>
      <c r="AD277" s="18">
        <f t="shared" si="74"/>
        <v>80.58787541611612</v>
      </c>
      <c r="AE277" s="18">
        <f t="shared" si="75"/>
        <v>33.728446539023928</v>
      </c>
      <c r="AF277" s="2">
        <f t="shared" si="84"/>
        <v>0</v>
      </c>
    </row>
    <row r="278" spans="16:32">
      <c r="P278" s="10">
        <f t="shared" ca="1" si="70"/>
        <v>1.3859999999999888</v>
      </c>
      <c r="Q278" s="10">
        <f t="shared" ca="1" si="68"/>
        <v>-1.4294975117796038</v>
      </c>
      <c r="R278" s="18">
        <f t="shared" ca="1" si="69"/>
        <v>-10.343265547504409</v>
      </c>
      <c r="S278" s="18">
        <f t="shared" ca="1" si="76"/>
        <v>28.589950235592074</v>
      </c>
      <c r="T278" s="18">
        <f t="shared" ca="1" si="77"/>
        <v>10.865310950088148</v>
      </c>
      <c r="U278" s="18">
        <f t="shared" ca="1" si="78"/>
        <v>41.031163736181938</v>
      </c>
      <c r="V278" s="18">
        <f t="shared" ca="1" si="79"/>
        <v>25.228897489698991</v>
      </c>
      <c r="W278" s="18">
        <f t="shared" ca="1" si="80"/>
        <v>42.469503926515799</v>
      </c>
      <c r="X278" s="18">
        <f t="shared" ca="1" si="71"/>
        <v>26.223264681021597</v>
      </c>
      <c r="Y278" s="2">
        <f t="shared" ca="1" si="72"/>
        <v>0</v>
      </c>
      <c r="Z278" s="2">
        <f t="shared" ca="1" si="73"/>
        <v>0</v>
      </c>
      <c r="AA278" s="2">
        <f t="shared" ca="1" si="81"/>
        <v>0</v>
      </c>
      <c r="AB278" s="2">
        <f t="shared" ca="1" si="82"/>
        <v>0</v>
      </c>
      <c r="AC278" s="10">
        <f t="shared" si="83"/>
        <v>2.6399999999999877</v>
      </c>
      <c r="AD278" s="18">
        <f t="shared" si="74"/>
        <v>80.894293193363694</v>
      </c>
      <c r="AE278" s="18">
        <f t="shared" si="75"/>
        <v>33.727331582898543</v>
      </c>
      <c r="AF278" s="2">
        <f t="shared" si="84"/>
        <v>0</v>
      </c>
    </row>
    <row r="279" spans="16:32">
      <c r="P279" s="10">
        <f t="shared" ca="1" si="70"/>
        <v>1.3912499999999888</v>
      </c>
      <c r="Q279" s="10">
        <f t="shared" ca="1" si="68"/>
        <v>-1.4291222686827616</v>
      </c>
      <c r="R279" s="18">
        <f t="shared" ca="1" si="69"/>
        <v>-10.340550440298188</v>
      </c>
      <c r="S279" s="18">
        <f t="shared" ca="1" si="76"/>
        <v>28.582445373655229</v>
      </c>
      <c r="T279" s="18">
        <f t="shared" ca="1" si="77"/>
        <v>10.81100880596375</v>
      </c>
      <c r="U279" s="18">
        <f t="shared" ca="1" si="78"/>
        <v>41.181241274656209</v>
      </c>
      <c r="V279" s="18">
        <f t="shared" ca="1" si="79"/>
        <v>25.285797829058627</v>
      </c>
      <c r="W279" s="18">
        <f t="shared" ca="1" si="80"/>
        <v>42.630373259570781</v>
      </c>
      <c r="X279" s="18">
        <f t="shared" ca="1" si="71"/>
        <v>26.286805322805776</v>
      </c>
      <c r="Y279" s="2">
        <f t="shared" ca="1" si="72"/>
        <v>0</v>
      </c>
      <c r="Z279" s="2">
        <f t="shared" ca="1" si="73"/>
        <v>0</v>
      </c>
      <c r="AA279" s="2">
        <f t="shared" ca="1" si="81"/>
        <v>0</v>
      </c>
      <c r="AB279" s="2">
        <f t="shared" ca="1" si="82"/>
        <v>0</v>
      </c>
      <c r="AC279" s="10">
        <f t="shared" si="83"/>
        <v>2.6499999999999875</v>
      </c>
      <c r="AD279" s="18">
        <f t="shared" si="74"/>
        <v>81.200710970611283</v>
      </c>
      <c r="AE279" s="18">
        <f t="shared" si="75"/>
        <v>33.725236626773167</v>
      </c>
      <c r="AF279" s="2">
        <f t="shared" si="84"/>
        <v>0</v>
      </c>
    </row>
    <row r="280" spans="16:32">
      <c r="P280" s="10">
        <f t="shared" ca="1" si="70"/>
        <v>1.3964999999999888</v>
      </c>
      <c r="Q280" s="10">
        <f t="shared" ca="1" si="68"/>
        <v>-1.4287471240872325</v>
      </c>
      <c r="R280" s="18">
        <f t="shared" ca="1" si="69"/>
        <v>-10.33783604580761</v>
      </c>
      <c r="S280" s="18">
        <f t="shared" ca="1" si="76"/>
        <v>28.574942481744646</v>
      </c>
      <c r="T280" s="18">
        <f t="shared" ca="1" si="77"/>
        <v>10.756720916152185</v>
      </c>
      <c r="U280" s="18">
        <f t="shared" ca="1" si="78"/>
        <v>41.331279417776628</v>
      </c>
      <c r="V280" s="18">
        <f t="shared" ca="1" si="79"/>
        <v>25.342413119579181</v>
      </c>
      <c r="W280" s="18">
        <f t="shared" ca="1" si="80"/>
        <v>42.791242592625764</v>
      </c>
      <c r="X280" s="18">
        <f t="shared" ca="1" si="71"/>
        <v>26.350075852089951</v>
      </c>
      <c r="Y280" s="2">
        <f t="shared" ca="1" si="72"/>
        <v>0</v>
      </c>
      <c r="Z280" s="2">
        <f t="shared" ca="1" si="73"/>
        <v>0</v>
      </c>
      <c r="AA280" s="2">
        <f t="shared" ca="1" si="81"/>
        <v>0</v>
      </c>
      <c r="AB280" s="2">
        <f t="shared" ca="1" si="82"/>
        <v>0</v>
      </c>
      <c r="AC280" s="10">
        <f t="shared" si="83"/>
        <v>2.6599999999999873</v>
      </c>
      <c r="AD280" s="18">
        <f t="shared" si="74"/>
        <v>81.507128747858872</v>
      </c>
      <c r="AE280" s="18">
        <f t="shared" si="75"/>
        <v>33.722161670647779</v>
      </c>
      <c r="AF280" s="2">
        <f t="shared" si="84"/>
        <v>0</v>
      </c>
    </row>
    <row r="281" spans="16:32">
      <c r="P281" s="10">
        <f t="shared" ca="1" si="70"/>
        <v>1.4017499999999887</v>
      </c>
      <c r="Q281" s="10">
        <f t="shared" ca="1" si="68"/>
        <v>-1.4283720779671594</v>
      </c>
      <c r="R281" s="18">
        <f t="shared" ca="1" si="69"/>
        <v>-10.335122363845585</v>
      </c>
      <c r="S281" s="18">
        <f t="shared" ca="1" si="76"/>
        <v>28.567441559343187</v>
      </c>
      <c r="T281" s="18">
        <f t="shared" ca="1" si="77"/>
        <v>10.702447276911695</v>
      </c>
      <c r="U281" s="18">
        <f t="shared" ca="1" si="78"/>
        <v>41.481278175884484</v>
      </c>
      <c r="V281" s="18">
        <f t="shared" ca="1" si="79"/>
        <v>25.398743436085972</v>
      </c>
      <c r="W281" s="18">
        <f t="shared" ca="1" si="80"/>
        <v>42.952111925680754</v>
      </c>
      <c r="X281" s="18">
        <f t="shared" ca="1" si="71"/>
        <v>26.413076268874118</v>
      </c>
      <c r="Y281" s="2">
        <f t="shared" ca="1" si="72"/>
        <v>0</v>
      </c>
      <c r="Z281" s="2">
        <f t="shared" ca="1" si="73"/>
        <v>0</v>
      </c>
      <c r="AA281" s="2">
        <f t="shared" ca="1" si="81"/>
        <v>0</v>
      </c>
      <c r="AB281" s="2">
        <f t="shared" ca="1" si="82"/>
        <v>0</v>
      </c>
      <c r="AC281" s="10">
        <f t="shared" si="83"/>
        <v>2.6699999999999871</v>
      </c>
      <c r="AD281" s="18">
        <f t="shared" si="74"/>
        <v>81.813546525106446</v>
      </c>
      <c r="AE281" s="18">
        <f t="shared" si="75"/>
        <v>33.718106714522392</v>
      </c>
      <c r="AF281" s="2">
        <f t="shared" si="84"/>
        <v>0</v>
      </c>
    </row>
    <row r="282" spans="16:32">
      <c r="P282" s="10">
        <f t="shared" ca="1" si="70"/>
        <v>1.4069999999999887</v>
      </c>
      <c r="Q282" s="10">
        <f t="shared" ca="1" si="68"/>
        <v>-1.427997130296693</v>
      </c>
      <c r="R282" s="18">
        <f t="shared" ca="1" si="69"/>
        <v>-10.332409394225076</v>
      </c>
      <c r="S282" s="18">
        <f t="shared" ca="1" si="76"/>
        <v>28.559942605933859</v>
      </c>
      <c r="T282" s="18">
        <f t="shared" ca="1" si="77"/>
        <v>10.648187884501507</v>
      </c>
      <c r="U282" s="18">
        <f t="shared" ca="1" si="78"/>
        <v>41.631237559318336</v>
      </c>
      <c r="V282" s="18">
        <f t="shared" ca="1" si="79"/>
        <v>25.454788853384681</v>
      </c>
      <c r="W282" s="18">
        <f t="shared" ca="1" si="80"/>
        <v>43.112981258735736</v>
      </c>
      <c r="X282" s="18">
        <f t="shared" ca="1" si="71"/>
        <v>26.475806573158295</v>
      </c>
      <c r="Y282" s="2">
        <f t="shared" ca="1" si="72"/>
        <v>0</v>
      </c>
      <c r="Z282" s="2">
        <f t="shared" ca="1" si="73"/>
        <v>0</v>
      </c>
      <c r="AA282" s="2">
        <f t="shared" ca="1" si="81"/>
        <v>0</v>
      </c>
      <c r="AB282" s="2">
        <f t="shared" ca="1" si="82"/>
        <v>0</v>
      </c>
      <c r="AC282" s="10">
        <f t="shared" si="83"/>
        <v>2.6799999999999868</v>
      </c>
      <c r="AD282" s="18">
        <f t="shared" si="74"/>
        <v>82.119964302354035</v>
      </c>
      <c r="AE282" s="18">
        <f t="shared" si="75"/>
        <v>33.713071758397007</v>
      </c>
      <c r="AF282" s="2">
        <f t="shared" si="84"/>
        <v>0</v>
      </c>
    </row>
    <row r="283" spans="16:32">
      <c r="P283" s="10">
        <f t="shared" ca="1" si="70"/>
        <v>1.4122499999999887</v>
      </c>
      <c r="Q283" s="10">
        <f t="shared" ca="1" si="68"/>
        <v>-1.4276222810499901</v>
      </c>
      <c r="R283" s="18">
        <f t="shared" ca="1" si="69"/>
        <v>-10.329697136759092</v>
      </c>
      <c r="S283" s="18">
        <f t="shared" ca="1" si="76"/>
        <v>28.552445620999801</v>
      </c>
      <c r="T283" s="18">
        <f t="shared" ca="1" si="77"/>
        <v>10.593942735181825</v>
      </c>
      <c r="U283" s="18">
        <f t="shared" ca="1" si="78"/>
        <v>41.781157578414039</v>
      </c>
      <c r="V283" s="18">
        <f t="shared" ca="1" si="79"/>
        <v>25.510549446261351</v>
      </c>
      <c r="W283" s="18">
        <f t="shared" ca="1" si="80"/>
        <v>43.273850591790719</v>
      </c>
      <c r="X283" s="18">
        <f t="shared" ca="1" si="71"/>
        <v>26.53826676494247</v>
      </c>
      <c r="Y283" s="2">
        <f t="shared" ca="1" si="72"/>
        <v>0</v>
      </c>
      <c r="Z283" s="2">
        <f t="shared" ca="1" si="73"/>
        <v>0</v>
      </c>
      <c r="AA283" s="2">
        <f t="shared" ca="1" si="81"/>
        <v>0</v>
      </c>
      <c r="AB283" s="2">
        <f t="shared" ca="1" si="82"/>
        <v>0</v>
      </c>
      <c r="AC283" s="10">
        <f t="shared" si="83"/>
        <v>2.6899999999999866</v>
      </c>
      <c r="AD283" s="18">
        <f t="shared" si="74"/>
        <v>82.426382079601623</v>
      </c>
      <c r="AE283" s="18">
        <f t="shared" si="75"/>
        <v>33.70705680227163</v>
      </c>
      <c r="AF283" s="2">
        <f t="shared" si="84"/>
        <v>0</v>
      </c>
    </row>
    <row r="284" spans="16:32">
      <c r="P284" s="10">
        <f t="shared" ca="1" si="70"/>
        <v>1.4174999999999887</v>
      </c>
      <c r="Q284" s="10">
        <f t="shared" ca="1" si="68"/>
        <v>-1.4272475302012146</v>
      </c>
      <c r="R284" s="18">
        <f t="shared" ca="1" si="69"/>
        <v>-10.326985591260692</v>
      </c>
      <c r="S284" s="18">
        <f t="shared" ca="1" si="76"/>
        <v>28.54495060402429</v>
      </c>
      <c r="T284" s="18">
        <f t="shared" ca="1" si="77"/>
        <v>10.539711825213841</v>
      </c>
      <c r="U284" s="18">
        <f t="shared" ca="1" si="78"/>
        <v>41.931038243504723</v>
      </c>
      <c r="V284" s="18">
        <f t="shared" ca="1" si="79"/>
        <v>25.566025289482386</v>
      </c>
      <c r="W284" s="18">
        <f t="shared" ca="1" si="80"/>
        <v>43.434719924845702</v>
      </c>
      <c r="X284" s="18">
        <f t="shared" ca="1" si="71"/>
        <v>26.600456844226638</v>
      </c>
      <c r="Y284" s="2">
        <f t="shared" ca="1" si="72"/>
        <v>0</v>
      </c>
      <c r="Z284" s="2">
        <f t="shared" ca="1" si="73"/>
        <v>0</v>
      </c>
      <c r="AA284" s="2">
        <f t="shared" ca="1" si="81"/>
        <v>0</v>
      </c>
      <c r="AB284" s="2">
        <f t="shared" ca="1" si="82"/>
        <v>0</v>
      </c>
      <c r="AC284" s="10">
        <f t="shared" si="83"/>
        <v>2.6999999999999864</v>
      </c>
      <c r="AD284" s="18">
        <f t="shared" si="74"/>
        <v>82.732799856849212</v>
      </c>
      <c r="AE284" s="18">
        <f t="shared" si="75"/>
        <v>33.700061846146248</v>
      </c>
      <c r="AF284" s="2">
        <f t="shared" si="84"/>
        <v>0</v>
      </c>
    </row>
    <row r="285" spans="16:32">
      <c r="P285" s="10">
        <f t="shared" ca="1" si="70"/>
        <v>1.4227499999999886</v>
      </c>
      <c r="Q285" s="10">
        <f t="shared" ca="1" si="68"/>
        <v>-1.4268728777245367</v>
      </c>
      <c r="R285" s="18">
        <f t="shared" ca="1" si="69"/>
        <v>-10.324274757542987</v>
      </c>
      <c r="S285" s="18">
        <f t="shared" ca="1" si="76"/>
        <v>28.537457554490732</v>
      </c>
      <c r="T285" s="18">
        <f t="shared" ca="1" si="77"/>
        <v>10.485495150859723</v>
      </c>
      <c r="U285" s="18">
        <f t="shared" ca="1" si="78"/>
        <v>42.080879564920821</v>
      </c>
      <c r="V285" s="18">
        <f t="shared" ca="1" si="79"/>
        <v>25.621216457794578</v>
      </c>
      <c r="W285" s="18">
        <f t="shared" ca="1" si="80"/>
        <v>43.595589257900691</v>
      </c>
      <c r="X285" s="18">
        <f t="shared" ca="1" si="71"/>
        <v>26.662376811010816</v>
      </c>
      <c r="Y285" s="2">
        <f t="shared" ca="1" si="72"/>
        <v>0</v>
      </c>
      <c r="Z285" s="2">
        <f t="shared" ca="1" si="73"/>
        <v>0</v>
      </c>
      <c r="AA285" s="2">
        <f t="shared" ca="1" si="81"/>
        <v>0</v>
      </c>
      <c r="AB285" s="2">
        <f t="shared" ca="1" si="82"/>
        <v>0</v>
      </c>
      <c r="AC285" s="10">
        <f t="shared" si="83"/>
        <v>2.7099999999999862</v>
      </c>
      <c r="AD285" s="18">
        <f t="shared" si="74"/>
        <v>83.039217634096786</v>
      </c>
      <c r="AE285" s="18">
        <f t="shared" si="75"/>
        <v>33.69208689002086</v>
      </c>
      <c r="AF285" s="2">
        <f t="shared" si="84"/>
        <v>0</v>
      </c>
    </row>
    <row r="286" spans="16:32">
      <c r="P286" s="10">
        <f t="shared" ca="1" si="70"/>
        <v>1.4279999999999886</v>
      </c>
      <c r="Q286" s="10">
        <f t="shared" ca="1" si="68"/>
        <v>-1.426498323594134</v>
      </c>
      <c r="R286" s="18">
        <f t="shared" ca="1" si="69"/>
        <v>-10.321564635419131</v>
      </c>
      <c r="S286" s="18">
        <f t="shared" ca="1" si="76"/>
        <v>28.529966471882677</v>
      </c>
      <c r="T286" s="18">
        <f t="shared" ca="1" si="77"/>
        <v>10.431292708382623</v>
      </c>
      <c r="U286" s="18">
        <f t="shared" ca="1" si="78"/>
        <v>42.230681552990049</v>
      </c>
      <c r="V286" s="18">
        <f t="shared" ca="1" si="79"/>
        <v>25.676123025925087</v>
      </c>
      <c r="W286" s="18">
        <f t="shared" ca="1" si="80"/>
        <v>43.756458590955674</v>
      </c>
      <c r="X286" s="18">
        <f t="shared" ca="1" si="71"/>
        <v>26.724026665294989</v>
      </c>
      <c r="Y286" s="2">
        <f t="shared" ca="1" si="72"/>
        <v>0</v>
      </c>
      <c r="Z286" s="2">
        <f t="shared" ca="1" si="73"/>
        <v>0</v>
      </c>
      <c r="AA286" s="2">
        <f t="shared" ca="1" si="81"/>
        <v>0</v>
      </c>
      <c r="AB286" s="2">
        <f t="shared" ca="1" si="82"/>
        <v>0</v>
      </c>
      <c r="AC286" s="10">
        <f t="shared" si="83"/>
        <v>2.719999999999986</v>
      </c>
      <c r="AD286" s="18">
        <f t="shared" si="74"/>
        <v>83.345635411344375</v>
      </c>
      <c r="AE286" s="18">
        <f t="shared" si="75"/>
        <v>33.683131933895481</v>
      </c>
      <c r="AF286" s="2">
        <f t="shared" si="84"/>
        <v>0</v>
      </c>
    </row>
    <row r="287" spans="16:32">
      <c r="P287" s="10">
        <f t="shared" ca="1" si="70"/>
        <v>1.4332499999999886</v>
      </c>
      <c r="Q287" s="10">
        <f t="shared" ca="1" si="68"/>
        <v>-1.4261238677841905</v>
      </c>
      <c r="R287" s="18">
        <f t="shared" ca="1" si="69"/>
        <v>-10.318855224702334</v>
      </c>
      <c r="S287" s="18">
        <f t="shared" ca="1" si="76"/>
        <v>28.522477355683808</v>
      </c>
      <c r="T287" s="18">
        <f t="shared" ca="1" si="77"/>
        <v>10.377104494046673</v>
      </c>
      <c r="U287" s="18">
        <f t="shared" ca="1" si="78"/>
        <v>42.380444218037411</v>
      </c>
      <c r="V287" s="18">
        <f t="shared" ca="1" si="79"/>
        <v>25.730745068581459</v>
      </c>
      <c r="W287" s="18">
        <f t="shared" ca="1" si="80"/>
        <v>43.917327924010657</v>
      </c>
      <c r="X287" s="18">
        <f t="shared" ca="1" si="71"/>
        <v>26.785406407079158</v>
      </c>
      <c r="Y287" s="2">
        <f t="shared" ca="1" si="72"/>
        <v>0</v>
      </c>
      <c r="Z287" s="2">
        <f t="shared" ca="1" si="73"/>
        <v>0</v>
      </c>
      <c r="AA287" s="2">
        <f t="shared" ca="1" si="81"/>
        <v>0</v>
      </c>
      <c r="AB287" s="2">
        <f t="shared" ca="1" si="82"/>
        <v>0</v>
      </c>
      <c r="AC287" s="10">
        <f t="shared" si="83"/>
        <v>2.7299999999999858</v>
      </c>
      <c r="AD287" s="18">
        <f t="shared" si="74"/>
        <v>83.652053188591964</v>
      </c>
      <c r="AE287" s="18">
        <f t="shared" si="75"/>
        <v>33.673196977770097</v>
      </c>
      <c r="AF287" s="2">
        <f t="shared" si="84"/>
        <v>0</v>
      </c>
    </row>
    <row r="288" spans="16:32">
      <c r="P288" s="10">
        <f t="shared" ca="1" si="70"/>
        <v>1.4384999999999886</v>
      </c>
      <c r="Q288" s="10">
        <f t="shared" ca="1" si="68"/>
        <v>-1.4257495102688971</v>
      </c>
      <c r="R288" s="18">
        <f t="shared" ca="1" si="69"/>
        <v>-10.31614652520585</v>
      </c>
      <c r="S288" s="18">
        <f t="shared" ca="1" si="76"/>
        <v>28.514990205377941</v>
      </c>
      <c r="T288" s="18">
        <f t="shared" ca="1" si="77"/>
        <v>10.322930504116986</v>
      </c>
      <c r="U288" s="18">
        <f t="shared" ca="1" si="78"/>
        <v>42.530167570385196</v>
      </c>
      <c r="V288" s="18">
        <f t="shared" ca="1" si="79"/>
        <v>25.785082660451636</v>
      </c>
      <c r="W288" s="18">
        <f t="shared" ca="1" si="80"/>
        <v>44.078197257065646</v>
      </c>
      <c r="X288" s="18">
        <f t="shared" ca="1" si="71"/>
        <v>26.846516036363333</v>
      </c>
      <c r="Y288" s="2">
        <f t="shared" ca="1" si="72"/>
        <v>0</v>
      </c>
      <c r="Z288" s="2">
        <f t="shared" ca="1" si="73"/>
        <v>0</v>
      </c>
      <c r="AA288" s="2">
        <f t="shared" ca="1" si="81"/>
        <v>0</v>
      </c>
      <c r="AB288" s="2">
        <f t="shared" ca="1" si="82"/>
        <v>0</v>
      </c>
      <c r="AC288" s="10">
        <f t="shared" si="83"/>
        <v>2.7399999999999856</v>
      </c>
      <c r="AD288" s="18">
        <f t="shared" si="74"/>
        <v>83.958470965839538</v>
      </c>
      <c r="AE288" s="18">
        <f t="shared" si="75"/>
        <v>33.662282021644714</v>
      </c>
      <c r="AF288" s="2">
        <f t="shared" si="84"/>
        <v>0</v>
      </c>
    </row>
    <row r="289" spans="16:32">
      <c r="P289" s="10">
        <f t="shared" ca="1" si="70"/>
        <v>1.4437499999999885</v>
      </c>
      <c r="Q289" s="10">
        <f t="shared" ca="1" si="68"/>
        <v>-1.4253752510224516</v>
      </c>
      <c r="R289" s="18">
        <f t="shared" ca="1" si="69"/>
        <v>-10.313438536742984</v>
      </c>
      <c r="S289" s="18">
        <f t="shared" ca="1" si="76"/>
        <v>28.507505020449031</v>
      </c>
      <c r="T289" s="18">
        <f t="shared" ca="1" si="77"/>
        <v>10.268770734859656</v>
      </c>
      <c r="U289" s="18">
        <f t="shared" ca="1" si="78"/>
        <v>42.679851620352984</v>
      </c>
      <c r="V289" s="18">
        <f t="shared" ca="1" si="79"/>
        <v>25.839135876203947</v>
      </c>
      <c r="W289" s="18">
        <f t="shared" ca="1" si="80"/>
        <v>44.239066590120629</v>
      </c>
      <c r="X289" s="18">
        <f t="shared" ca="1" si="71"/>
        <v>26.907355553147511</v>
      </c>
      <c r="Y289" s="2">
        <f t="shared" ca="1" si="72"/>
        <v>0</v>
      </c>
      <c r="Z289" s="2">
        <f t="shared" ca="1" si="73"/>
        <v>0</v>
      </c>
      <c r="AA289" s="2">
        <f t="shared" ca="1" si="81"/>
        <v>0</v>
      </c>
      <c r="AB289" s="2">
        <f t="shared" ca="1" si="82"/>
        <v>0</v>
      </c>
      <c r="AC289" s="10">
        <f t="shared" si="83"/>
        <v>2.7499999999999853</v>
      </c>
      <c r="AD289" s="18">
        <f t="shared" si="74"/>
        <v>84.264888743087127</v>
      </c>
      <c r="AE289" s="18">
        <f t="shared" si="75"/>
        <v>33.65038706551934</v>
      </c>
      <c r="AF289" s="2">
        <f t="shared" si="84"/>
        <v>0</v>
      </c>
    </row>
    <row r="290" spans="16:32">
      <c r="P290" s="10">
        <f t="shared" ca="1" si="70"/>
        <v>1.4489999999999885</v>
      </c>
      <c r="Q290" s="10">
        <f t="shared" ca="1" si="68"/>
        <v>-1.4250010900190582</v>
      </c>
      <c r="R290" s="18">
        <f t="shared" ca="1" si="69"/>
        <v>-10.310731259127088</v>
      </c>
      <c r="S290" s="18">
        <f t="shared" ca="1" si="76"/>
        <v>28.500021800381163</v>
      </c>
      <c r="T290" s="18">
        <f t="shared" ca="1" si="77"/>
        <v>10.214625182541756</v>
      </c>
      <c r="U290" s="18">
        <f t="shared" ca="1" si="78"/>
        <v>42.829496378257659</v>
      </c>
      <c r="V290" s="18">
        <f t="shared" ca="1" si="79"/>
        <v>25.892904790487126</v>
      </c>
      <c r="W290" s="18">
        <f t="shared" ca="1" si="80"/>
        <v>44.399935923175612</v>
      </c>
      <c r="X290" s="18">
        <f t="shared" ca="1" si="71"/>
        <v>26.967924957431677</v>
      </c>
      <c r="Y290" s="2">
        <f t="shared" ca="1" si="72"/>
        <v>0</v>
      </c>
      <c r="Z290" s="2">
        <f t="shared" ca="1" si="73"/>
        <v>0</v>
      </c>
      <c r="AA290" s="2">
        <f t="shared" ca="1" si="81"/>
        <v>0</v>
      </c>
      <c r="AB290" s="2">
        <f t="shared" ca="1" si="82"/>
        <v>0</v>
      </c>
      <c r="AC290" s="10">
        <f t="shared" si="83"/>
        <v>2.7599999999999851</v>
      </c>
      <c r="AD290" s="18">
        <f t="shared" si="74"/>
        <v>84.571306520334716</v>
      </c>
      <c r="AE290" s="18">
        <f t="shared" si="75"/>
        <v>33.637512109393953</v>
      </c>
      <c r="AF290" s="2">
        <f t="shared" si="84"/>
        <v>0</v>
      </c>
    </row>
    <row r="291" spans="16:32">
      <c r="P291" s="10">
        <f t="shared" ca="1" si="70"/>
        <v>1.4542499999999885</v>
      </c>
      <c r="Q291" s="10">
        <f t="shared" ca="1" si="68"/>
        <v>-1.4246270272329282</v>
      </c>
      <c r="R291" s="18">
        <f t="shared" ca="1" si="69"/>
        <v>-10.308024692171568</v>
      </c>
      <c r="S291" s="18">
        <f t="shared" ca="1" si="76"/>
        <v>28.492540544658564</v>
      </c>
      <c r="T291" s="18">
        <f t="shared" ca="1" si="77"/>
        <v>10.16049384343134</v>
      </c>
      <c r="U291" s="18">
        <f t="shared" ca="1" si="78"/>
        <v>42.979101854413386</v>
      </c>
      <c r="V291" s="18">
        <f t="shared" ca="1" si="79"/>
        <v>25.946389477930307</v>
      </c>
      <c r="W291" s="18">
        <f t="shared" ca="1" si="80"/>
        <v>44.560805256230594</v>
      </c>
      <c r="X291" s="18">
        <f t="shared" ca="1" si="71"/>
        <v>27.028224249215853</v>
      </c>
      <c r="Y291" s="2">
        <f t="shared" ca="1" si="72"/>
        <v>0</v>
      </c>
      <c r="Z291" s="2">
        <f t="shared" ca="1" si="73"/>
        <v>0</v>
      </c>
      <c r="AA291" s="2">
        <f t="shared" ca="1" si="81"/>
        <v>0</v>
      </c>
      <c r="AB291" s="2">
        <f t="shared" ca="1" si="82"/>
        <v>0</v>
      </c>
      <c r="AC291" s="10">
        <f t="shared" si="83"/>
        <v>2.7699999999999849</v>
      </c>
      <c r="AD291" s="18">
        <f t="shared" si="74"/>
        <v>84.877724297582304</v>
      </c>
      <c r="AE291" s="18">
        <f t="shared" si="75"/>
        <v>33.623657153268567</v>
      </c>
      <c r="AF291" s="2">
        <f t="shared" si="84"/>
        <v>0</v>
      </c>
    </row>
    <row r="292" spans="16:32">
      <c r="P292" s="10">
        <f t="shared" ca="1" si="70"/>
        <v>1.4594999999999885</v>
      </c>
      <c r="Q292" s="10">
        <f t="shared" ca="1" si="68"/>
        <v>-1.4242530626382797</v>
      </c>
      <c r="R292" s="18">
        <f t="shared" ca="1" si="69"/>
        <v>-10.305318835689873</v>
      </c>
      <c r="S292" s="18">
        <f t="shared" ca="1" si="76"/>
        <v>28.48506125276559</v>
      </c>
      <c r="T292" s="18">
        <f t="shared" ca="1" si="77"/>
        <v>10.10637671379744</v>
      </c>
      <c r="U292" s="18">
        <f t="shared" ca="1" si="78"/>
        <v>43.12866805913162</v>
      </c>
      <c r="V292" s="18">
        <f t="shared" ca="1" si="79"/>
        <v>25.999590013143031</v>
      </c>
      <c r="W292" s="18">
        <f t="shared" ca="1" si="80"/>
        <v>44.721674589285584</v>
      </c>
      <c r="X292" s="18">
        <f t="shared" ca="1" si="71"/>
        <v>27.088253428500032</v>
      </c>
      <c r="Y292" s="2">
        <f t="shared" ca="1" si="72"/>
        <v>0</v>
      </c>
      <c r="Z292" s="2">
        <f t="shared" ca="1" si="73"/>
        <v>0</v>
      </c>
      <c r="AA292" s="2">
        <f t="shared" ca="1" si="81"/>
        <v>0</v>
      </c>
      <c r="AB292" s="2">
        <f t="shared" ca="1" si="82"/>
        <v>0</v>
      </c>
      <c r="AC292" s="10">
        <f t="shared" si="83"/>
        <v>2.7799999999999847</v>
      </c>
      <c r="AD292" s="18">
        <f t="shared" si="74"/>
        <v>85.184142074829879</v>
      </c>
      <c r="AE292" s="18">
        <f t="shared" si="75"/>
        <v>33.608822197143176</v>
      </c>
      <c r="AF292" s="2">
        <f t="shared" si="84"/>
        <v>0</v>
      </c>
    </row>
    <row r="293" spans="16:32">
      <c r="P293" s="10">
        <f t="shared" ca="1" si="70"/>
        <v>1.4647499999999885</v>
      </c>
      <c r="Q293" s="10">
        <f t="shared" ca="1" si="68"/>
        <v>-1.4238791962093371</v>
      </c>
      <c r="R293" s="18">
        <f t="shared" ca="1" si="69"/>
        <v>-10.302613689495503</v>
      </c>
      <c r="S293" s="18">
        <f t="shared" ca="1" si="76"/>
        <v>28.477583924186739</v>
      </c>
      <c r="T293" s="18">
        <f t="shared" ca="1" si="77"/>
        <v>10.052273789910069</v>
      </c>
      <c r="U293" s="18">
        <f t="shared" ca="1" si="78"/>
        <v>43.27819500272112</v>
      </c>
      <c r="V293" s="18">
        <f t="shared" ca="1" si="79"/>
        <v>26.052506470715262</v>
      </c>
      <c r="W293" s="18">
        <f t="shared" ca="1" si="80"/>
        <v>44.882543922340567</v>
      </c>
      <c r="X293" s="18">
        <f t="shared" ca="1" si="71"/>
        <v>27.148012495284206</v>
      </c>
      <c r="Y293" s="2">
        <f t="shared" ca="1" si="72"/>
        <v>0</v>
      </c>
      <c r="Z293" s="2">
        <f t="shared" ca="1" si="73"/>
        <v>0</v>
      </c>
      <c r="AA293" s="2">
        <f t="shared" ca="1" si="81"/>
        <v>0</v>
      </c>
      <c r="AB293" s="2">
        <f t="shared" ca="1" si="82"/>
        <v>0</v>
      </c>
      <c r="AC293" s="10">
        <f t="shared" si="83"/>
        <v>2.7899999999999845</v>
      </c>
      <c r="AD293" s="18">
        <f t="shared" si="74"/>
        <v>85.490559852077467</v>
      </c>
      <c r="AE293" s="18">
        <f t="shared" si="75"/>
        <v>33.593007241017808</v>
      </c>
      <c r="AF293" s="2">
        <f t="shared" si="84"/>
        <v>0</v>
      </c>
    </row>
    <row r="294" spans="16:32">
      <c r="P294" s="10">
        <f t="shared" ca="1" si="70"/>
        <v>1.4699999999999884</v>
      </c>
      <c r="Q294" s="10">
        <f t="shared" ca="1" si="68"/>
        <v>-1.4235054279203321</v>
      </c>
      <c r="R294" s="18">
        <f t="shared" ca="1" si="69"/>
        <v>-10.299909253402012</v>
      </c>
      <c r="S294" s="18">
        <f t="shared" ca="1" si="76"/>
        <v>28.47010855840664</v>
      </c>
      <c r="T294" s="18">
        <f t="shared" ca="1" si="77"/>
        <v>9.9981850680402182</v>
      </c>
      <c r="U294" s="18">
        <f t="shared" ca="1" si="78"/>
        <v>43.427682695487924</v>
      </c>
      <c r="V294" s="18">
        <f t="shared" ca="1" si="79"/>
        <v>26.105138925217378</v>
      </c>
      <c r="W294" s="18">
        <f t="shared" ca="1" si="80"/>
        <v>45.043413255395549</v>
      </c>
      <c r="X294" s="18">
        <f t="shared" ca="1" si="71"/>
        <v>27.207501449568376</v>
      </c>
      <c r="Y294" s="2">
        <f t="shared" ca="1" si="72"/>
        <v>0</v>
      </c>
      <c r="Z294" s="2">
        <f t="shared" ca="1" si="73"/>
        <v>0</v>
      </c>
      <c r="AA294" s="2">
        <f t="shared" ca="1" si="81"/>
        <v>0</v>
      </c>
      <c r="AB294" s="2">
        <f t="shared" ca="1" si="82"/>
        <v>0</v>
      </c>
      <c r="AC294" s="10">
        <f t="shared" si="83"/>
        <v>2.7999999999999843</v>
      </c>
      <c r="AD294" s="18">
        <f t="shared" si="74"/>
        <v>85.796977629325056</v>
      </c>
      <c r="AE294" s="18">
        <f t="shared" si="75"/>
        <v>33.576212284892421</v>
      </c>
      <c r="AF294" s="2">
        <f t="shared" si="84"/>
        <v>0</v>
      </c>
    </row>
    <row r="295" spans="16:32">
      <c r="P295" s="10">
        <f t="shared" ca="1" si="70"/>
        <v>1.4752499999999884</v>
      </c>
      <c r="Q295" s="10">
        <f t="shared" ca="1" si="68"/>
        <v>-1.4231317577455029</v>
      </c>
      <c r="R295" s="18">
        <f t="shared" ca="1" si="69"/>
        <v>-10.297205527222994</v>
      </c>
      <c r="S295" s="18">
        <f t="shared" ca="1" si="76"/>
        <v>28.462635154910057</v>
      </c>
      <c r="T295" s="18">
        <f t="shared" ca="1" si="77"/>
        <v>9.9441105444598588</v>
      </c>
      <c r="U295" s="18">
        <f t="shared" ca="1" si="78"/>
        <v>43.577131147735379</v>
      </c>
      <c r="V295" s="18">
        <f t="shared" ca="1" si="79"/>
        <v>26.15748745120019</v>
      </c>
      <c r="W295" s="18">
        <f t="shared" ca="1" si="80"/>
        <v>45.204282588450539</v>
      </c>
      <c r="X295" s="18">
        <f t="shared" ca="1" si="71"/>
        <v>27.266720291352549</v>
      </c>
      <c r="Y295" s="2">
        <f t="shared" ca="1" si="72"/>
        <v>0</v>
      </c>
      <c r="Z295" s="2">
        <f t="shared" ca="1" si="73"/>
        <v>0</v>
      </c>
      <c r="AA295" s="2">
        <f t="shared" ca="1" si="81"/>
        <v>0</v>
      </c>
      <c r="AB295" s="2">
        <f t="shared" ca="1" si="82"/>
        <v>0</v>
      </c>
      <c r="AC295" s="10">
        <f t="shared" si="83"/>
        <v>2.8099999999999841</v>
      </c>
      <c r="AD295" s="18">
        <f t="shared" si="74"/>
        <v>86.103395406572645</v>
      </c>
      <c r="AE295" s="18">
        <f t="shared" si="75"/>
        <v>33.558437328767035</v>
      </c>
      <c r="AF295" s="2">
        <f t="shared" si="84"/>
        <v>0</v>
      </c>
    </row>
    <row r="296" spans="16:32">
      <c r="P296" s="10">
        <f t="shared" ca="1" si="70"/>
        <v>1.4804999999999884</v>
      </c>
      <c r="Q296" s="10">
        <f t="shared" ca="1" si="68"/>
        <v>-1.4227581856590947</v>
      </c>
      <c r="R296" s="18">
        <f t="shared" ca="1" si="69"/>
        <v>-10.294502510772098</v>
      </c>
      <c r="S296" s="18">
        <f t="shared" ca="1" si="76"/>
        <v>28.455163713181893</v>
      </c>
      <c r="T296" s="18">
        <f t="shared" ca="1" si="77"/>
        <v>9.8900502154419385</v>
      </c>
      <c r="U296" s="18">
        <f t="shared" ca="1" si="78"/>
        <v>43.726540369764116</v>
      </c>
      <c r="V296" s="18">
        <f t="shared" ca="1" si="79"/>
        <v>26.209552123194928</v>
      </c>
      <c r="W296" s="18">
        <f t="shared" ca="1" si="80"/>
        <v>45.365151921505522</v>
      </c>
      <c r="X296" s="18">
        <f t="shared" ca="1" si="71"/>
        <v>27.325669020636727</v>
      </c>
      <c r="Y296" s="2">
        <f t="shared" ca="1" si="72"/>
        <v>0</v>
      </c>
      <c r="Z296" s="2">
        <f t="shared" ca="1" si="73"/>
        <v>0</v>
      </c>
      <c r="AA296" s="2">
        <f t="shared" ca="1" si="81"/>
        <v>0</v>
      </c>
      <c r="AB296" s="2">
        <f t="shared" ca="1" si="82"/>
        <v>0</v>
      </c>
      <c r="AC296" s="10">
        <f t="shared" si="83"/>
        <v>2.8199999999999839</v>
      </c>
      <c r="AD296" s="18">
        <f t="shared" si="74"/>
        <v>86.409813183820219</v>
      </c>
      <c r="AE296" s="18">
        <f t="shared" si="75"/>
        <v>33.539682372641657</v>
      </c>
      <c r="AF296" s="2">
        <f t="shared" si="84"/>
        <v>0</v>
      </c>
    </row>
    <row r="297" spans="16:32">
      <c r="P297" s="10">
        <f t="shared" ca="1" si="70"/>
        <v>1.4857499999999884</v>
      </c>
      <c r="Q297" s="10">
        <f t="shared" ca="1" si="68"/>
        <v>-1.4223847116353592</v>
      </c>
      <c r="R297" s="18">
        <f t="shared" ca="1" si="69"/>
        <v>-10.291800203863019</v>
      </c>
      <c r="S297" s="18">
        <f t="shared" ca="1" si="76"/>
        <v>28.447694232707182</v>
      </c>
      <c r="T297" s="18">
        <f t="shared" ca="1" si="77"/>
        <v>9.8360040772603856</v>
      </c>
      <c r="U297" s="18">
        <f t="shared" ca="1" si="78"/>
        <v>43.875910371872074</v>
      </c>
      <c r="V297" s="18">
        <f t="shared" ca="1" si="79"/>
        <v>26.261333015713269</v>
      </c>
      <c r="W297" s="18">
        <f t="shared" ca="1" si="80"/>
        <v>45.526021254560504</v>
      </c>
      <c r="X297" s="18">
        <f t="shared" ca="1" si="71"/>
        <v>27.384347637420895</v>
      </c>
      <c r="Y297" s="2">
        <f t="shared" ca="1" si="72"/>
        <v>0</v>
      </c>
      <c r="Z297" s="2">
        <f t="shared" ca="1" si="73"/>
        <v>0</v>
      </c>
      <c r="AA297" s="2">
        <f t="shared" ca="1" si="81"/>
        <v>0</v>
      </c>
      <c r="AB297" s="2">
        <f t="shared" ca="1" si="82"/>
        <v>0</v>
      </c>
      <c r="AC297" s="10">
        <f t="shared" si="83"/>
        <v>2.8299999999999836</v>
      </c>
      <c r="AD297" s="18">
        <f t="shared" si="74"/>
        <v>86.716230961067808</v>
      </c>
      <c r="AE297" s="18">
        <f t="shared" si="75"/>
        <v>33.519947416516267</v>
      </c>
      <c r="AF297" s="2">
        <f t="shared" si="84"/>
        <v>0</v>
      </c>
    </row>
    <row r="298" spans="16:32">
      <c r="P298" s="10">
        <f t="shared" ca="1" si="70"/>
        <v>1.4909999999999883</v>
      </c>
      <c r="Q298" s="10">
        <f t="shared" ca="1" si="68"/>
        <v>-1.4220113356485549</v>
      </c>
      <c r="R298" s="18">
        <f t="shared" ca="1" si="69"/>
        <v>-10.289098606309507</v>
      </c>
      <c r="S298" s="18">
        <f t="shared" ca="1" si="76"/>
        <v>28.440226712971096</v>
      </c>
      <c r="T298" s="18">
        <f t="shared" ca="1" si="77"/>
        <v>9.7819721261901051</v>
      </c>
      <c r="U298" s="18">
        <f t="shared" ca="1" si="78"/>
        <v>44.025241164354476</v>
      </c>
      <c r="V298" s="18">
        <f t="shared" ca="1" si="79"/>
        <v>26.312830203247326</v>
      </c>
      <c r="W298" s="18">
        <f t="shared" ca="1" si="80"/>
        <v>45.686890587615487</v>
      </c>
      <c r="X298" s="18">
        <f t="shared" ca="1" si="71"/>
        <v>27.442756141705072</v>
      </c>
      <c r="Y298" s="2">
        <f t="shared" ca="1" si="72"/>
        <v>0</v>
      </c>
      <c r="Z298" s="2">
        <f t="shared" ca="1" si="73"/>
        <v>0</v>
      </c>
      <c r="AA298" s="2">
        <f t="shared" ca="1" si="81"/>
        <v>0</v>
      </c>
      <c r="AB298" s="2">
        <f t="shared" ca="1" si="82"/>
        <v>0</v>
      </c>
      <c r="AC298" s="10">
        <f t="shared" si="83"/>
        <v>2.8399999999999834</v>
      </c>
      <c r="AD298" s="18">
        <f t="shared" si="74"/>
        <v>87.022648738315397</v>
      </c>
      <c r="AE298" s="18">
        <f t="shared" si="75"/>
        <v>33.499232460390886</v>
      </c>
      <c r="AF298" s="2">
        <f t="shared" si="84"/>
        <v>0</v>
      </c>
    </row>
    <row r="299" spans="16:32">
      <c r="P299" s="10">
        <f t="shared" ca="1" si="70"/>
        <v>1.4962499999999883</v>
      </c>
      <c r="Q299" s="10">
        <f t="shared" ca="1" si="68"/>
        <v>-1.421638057672947</v>
      </c>
      <c r="R299" s="18">
        <f t="shared" ca="1" si="69"/>
        <v>-10.28639771792535</v>
      </c>
      <c r="S299" s="18">
        <f t="shared" ca="1" si="76"/>
        <v>28.432761153458941</v>
      </c>
      <c r="T299" s="18">
        <f t="shared" ca="1" si="77"/>
        <v>9.727954358506981</v>
      </c>
      <c r="U299" s="18">
        <f t="shared" ca="1" si="78"/>
        <v>44.174532757503854</v>
      </c>
      <c r="V299" s="18">
        <f t="shared" ca="1" si="79"/>
        <v>26.364043760269656</v>
      </c>
      <c r="W299" s="18">
        <f t="shared" ca="1" si="80"/>
        <v>45.847759920670477</v>
      </c>
      <c r="X299" s="18">
        <f t="shared" ca="1" si="71"/>
        <v>27.500894533489245</v>
      </c>
      <c r="Y299" s="2">
        <f t="shared" ca="1" si="72"/>
        <v>0</v>
      </c>
      <c r="Z299" s="2">
        <f t="shared" ca="1" si="73"/>
        <v>0</v>
      </c>
      <c r="AA299" s="2">
        <f t="shared" ca="1" si="81"/>
        <v>0</v>
      </c>
      <c r="AB299" s="2">
        <f t="shared" ca="1" si="82"/>
        <v>0</v>
      </c>
      <c r="AC299" s="10">
        <f t="shared" si="83"/>
        <v>2.8499999999999832</v>
      </c>
      <c r="AD299" s="18">
        <f t="shared" si="74"/>
        <v>87.329066515562971</v>
      </c>
      <c r="AE299" s="18">
        <f t="shared" si="75"/>
        <v>33.477537504265513</v>
      </c>
      <c r="AF299" s="2">
        <f t="shared" si="84"/>
        <v>0</v>
      </c>
    </row>
    <row r="300" spans="16:32">
      <c r="P300" s="10">
        <f t="shared" ca="1" si="70"/>
        <v>1.5014999999999883</v>
      </c>
      <c r="Q300" s="10">
        <f t="shared" ca="1" si="68"/>
        <v>-1.4212648776828081</v>
      </c>
      <c r="R300" s="18">
        <f t="shared" ca="1" si="69"/>
        <v>-10.283697538524395</v>
      </c>
      <c r="S300" s="18">
        <f t="shared" ca="1" si="76"/>
        <v>28.425297553656158</v>
      </c>
      <c r="T300" s="18">
        <f t="shared" ca="1" si="77"/>
        <v>9.673950770487874</v>
      </c>
      <c r="U300" s="18">
        <f t="shared" ca="1" si="78"/>
        <v>44.323785161610033</v>
      </c>
      <c r="V300" s="18">
        <f t="shared" ca="1" si="79"/>
        <v>26.414973761233266</v>
      </c>
      <c r="W300" s="18">
        <f t="shared" ca="1" si="80"/>
        <v>46.008629253725459</v>
      </c>
      <c r="X300" s="18">
        <f t="shared" ca="1" si="71"/>
        <v>27.558762812773416</v>
      </c>
      <c r="Y300" s="2">
        <f t="shared" ca="1" si="72"/>
        <v>0</v>
      </c>
      <c r="Z300" s="2">
        <f t="shared" ca="1" si="73"/>
        <v>0</v>
      </c>
      <c r="AA300" s="2">
        <f t="shared" ca="1" si="81"/>
        <v>0</v>
      </c>
      <c r="AB300" s="2">
        <f t="shared" ca="1" si="82"/>
        <v>0</v>
      </c>
      <c r="AC300" s="10">
        <f t="shared" si="83"/>
        <v>2.859999999999983</v>
      </c>
      <c r="AD300" s="18">
        <f t="shared" si="74"/>
        <v>87.63548429281056</v>
      </c>
      <c r="AE300" s="18">
        <f t="shared" si="75"/>
        <v>33.454862548140127</v>
      </c>
      <c r="AF300" s="2">
        <f t="shared" si="84"/>
        <v>0</v>
      </c>
    </row>
    <row r="301" spans="16:32">
      <c r="P301" s="10">
        <f t="shared" ca="1" si="70"/>
        <v>1.5067499999999883</v>
      </c>
      <c r="Q301" s="10">
        <f t="shared" ca="1" si="68"/>
        <v>-1.4208917956524161</v>
      </c>
      <c r="R301" s="18">
        <f t="shared" ca="1" si="69"/>
        <v>-10.280998067920532</v>
      </c>
      <c r="S301" s="18">
        <f t="shared" ca="1" si="76"/>
        <v>28.417835913048322</v>
      </c>
      <c r="T301" s="18">
        <f t="shared" ca="1" si="77"/>
        <v>9.6199613584106221</v>
      </c>
      <c r="U301" s="18">
        <f t="shared" ca="1" si="78"/>
        <v>44.472998386960128</v>
      </c>
      <c r="V301" s="18">
        <f t="shared" ca="1" si="79"/>
        <v>26.465620280571624</v>
      </c>
      <c r="W301" s="18">
        <f t="shared" ca="1" si="80"/>
        <v>46.169498586780442</v>
      </c>
      <c r="X301" s="18">
        <f t="shared" ca="1" si="71"/>
        <v>27.616360979557591</v>
      </c>
      <c r="Y301" s="2">
        <f t="shared" ca="1" si="72"/>
        <v>0</v>
      </c>
      <c r="Z301" s="2">
        <f t="shared" ca="1" si="73"/>
        <v>0</v>
      </c>
      <c r="AA301" s="2">
        <f t="shared" ca="1" si="81"/>
        <v>0</v>
      </c>
      <c r="AB301" s="2">
        <f t="shared" ca="1" si="82"/>
        <v>0</v>
      </c>
      <c r="AC301" s="10">
        <f t="shared" si="83"/>
        <v>2.8699999999999828</v>
      </c>
      <c r="AD301" s="18">
        <f t="shared" si="74"/>
        <v>87.941902070058148</v>
      </c>
      <c r="AE301" s="18">
        <f t="shared" si="75"/>
        <v>33.431207592014744</v>
      </c>
      <c r="AF301" s="2">
        <f t="shared" si="84"/>
        <v>0</v>
      </c>
    </row>
    <row r="302" spans="16:32">
      <c r="P302" s="10">
        <f t="shared" ca="1" si="70"/>
        <v>1.5119999999999882</v>
      </c>
      <c r="Q302" s="10">
        <f t="shared" ca="1" si="68"/>
        <v>-1.4205188115560574</v>
      </c>
      <c r="R302" s="18">
        <f t="shared" ca="1" si="69"/>
        <v>-10.278299305927703</v>
      </c>
      <c r="S302" s="18">
        <f t="shared" ca="1" si="76"/>
        <v>28.410376231121145</v>
      </c>
      <c r="T302" s="18">
        <f t="shared" ca="1" si="77"/>
        <v>9.56598611855404</v>
      </c>
      <c r="U302" s="18">
        <f t="shared" ca="1" si="78"/>
        <v>44.622172443838572</v>
      </c>
      <c r="V302" s="18">
        <f t="shared" ca="1" si="79"/>
        <v>26.515983392698654</v>
      </c>
      <c r="W302" s="18">
        <f t="shared" ca="1" si="80"/>
        <v>46.330367919835432</v>
      </c>
      <c r="X302" s="18">
        <f t="shared" ca="1" si="71"/>
        <v>27.673689033841768</v>
      </c>
      <c r="Y302" s="2">
        <f t="shared" ca="1" si="72"/>
        <v>0</v>
      </c>
      <c r="Z302" s="2">
        <f t="shared" ca="1" si="73"/>
        <v>0</v>
      </c>
      <c r="AA302" s="2">
        <f t="shared" ca="1" si="81"/>
        <v>0</v>
      </c>
      <c r="AB302" s="2">
        <f t="shared" ca="1" si="82"/>
        <v>0</v>
      </c>
      <c r="AC302" s="10">
        <f t="shared" si="83"/>
        <v>2.8799999999999826</v>
      </c>
      <c r="AD302" s="18">
        <f t="shared" si="74"/>
        <v>88.248319847305737</v>
      </c>
      <c r="AE302" s="18">
        <f t="shared" si="75"/>
        <v>33.406572635889354</v>
      </c>
      <c r="AF302" s="2">
        <f t="shared" si="84"/>
        <v>0</v>
      </c>
    </row>
    <row r="303" spans="16:32">
      <c r="P303" s="10">
        <f t="shared" ca="1" si="70"/>
        <v>1.5172499999999882</v>
      </c>
      <c r="Q303" s="10">
        <f t="shared" ca="1" si="68"/>
        <v>-1.4201459253680238</v>
      </c>
      <c r="R303" s="18">
        <f t="shared" ca="1" si="69"/>
        <v>-10.275601252359897</v>
      </c>
      <c r="S303" s="18">
        <f t="shared" ca="1" si="76"/>
        <v>28.402918507360475</v>
      </c>
      <c r="T303" s="18">
        <f t="shared" ca="1" si="77"/>
        <v>9.5120250471979197</v>
      </c>
      <c r="U303" s="18">
        <f t="shared" ca="1" si="78"/>
        <v>44.771307342527088</v>
      </c>
      <c r="V303" s="18">
        <f t="shared" ca="1" si="79"/>
        <v>26.566063172008754</v>
      </c>
      <c r="W303" s="18">
        <f t="shared" ca="1" si="80"/>
        <v>46.491237252890414</v>
      </c>
      <c r="X303" s="18">
        <f t="shared" ca="1" si="71"/>
        <v>27.730746975625934</v>
      </c>
      <c r="Y303" s="2">
        <f t="shared" ca="1" si="72"/>
        <v>0</v>
      </c>
      <c r="Z303" s="2">
        <f t="shared" ca="1" si="73"/>
        <v>0</v>
      </c>
      <c r="AA303" s="2">
        <f t="shared" ca="1" si="81"/>
        <v>0</v>
      </c>
      <c r="AB303" s="2">
        <f t="shared" ca="1" si="82"/>
        <v>0</v>
      </c>
      <c r="AC303" s="10">
        <f t="shared" si="83"/>
        <v>2.8899999999999824</v>
      </c>
      <c r="AD303" s="18">
        <f t="shared" si="74"/>
        <v>88.554737624553312</v>
      </c>
      <c r="AE303" s="18">
        <f t="shared" si="75"/>
        <v>33.380957679763981</v>
      </c>
      <c r="AF303" s="2">
        <f t="shared" si="84"/>
        <v>0</v>
      </c>
    </row>
    <row r="304" spans="16:32">
      <c r="P304" s="10">
        <f t="shared" ca="1" si="70"/>
        <v>1.5224999999999882</v>
      </c>
      <c r="Q304" s="10">
        <f t="shared" ca="1" si="68"/>
        <v>-1.4197731370626148</v>
      </c>
      <c r="R304" s="18">
        <f t="shared" ca="1" si="69"/>
        <v>-10.272903907031152</v>
      </c>
      <c r="S304" s="18">
        <f t="shared" ca="1" si="76"/>
        <v>28.395462741252292</v>
      </c>
      <c r="T304" s="18">
        <f t="shared" ca="1" si="77"/>
        <v>9.4580781406230301</v>
      </c>
      <c r="U304" s="18">
        <f t="shared" ca="1" si="78"/>
        <v>44.920403093304692</v>
      </c>
      <c r="V304" s="18">
        <f t="shared" ca="1" si="79"/>
        <v>26.615859692876786</v>
      </c>
      <c r="W304" s="18">
        <f t="shared" ca="1" si="80"/>
        <v>46.652106585945397</v>
      </c>
      <c r="X304" s="18">
        <f t="shared" ca="1" si="71"/>
        <v>27.787534804910113</v>
      </c>
      <c r="Y304" s="2">
        <f t="shared" ca="1" si="72"/>
        <v>0</v>
      </c>
      <c r="Z304" s="2">
        <f t="shared" ca="1" si="73"/>
        <v>0</v>
      </c>
      <c r="AA304" s="2">
        <f t="shared" ca="1" si="81"/>
        <v>0</v>
      </c>
      <c r="AB304" s="2">
        <f t="shared" ca="1" si="82"/>
        <v>0</v>
      </c>
      <c r="AC304" s="10">
        <f t="shared" si="83"/>
        <v>2.8999999999999821</v>
      </c>
      <c r="AD304" s="18">
        <f t="shared" si="74"/>
        <v>88.8611554018009</v>
      </c>
      <c r="AE304" s="18">
        <f t="shared" si="75"/>
        <v>33.354362723638594</v>
      </c>
      <c r="AF304" s="2">
        <f t="shared" si="84"/>
        <v>0</v>
      </c>
    </row>
    <row r="305" spans="16:32">
      <c r="P305" s="10">
        <f t="shared" ca="1" si="70"/>
        <v>1.5277499999999882</v>
      </c>
      <c r="Q305" s="10">
        <f t="shared" ca="1" si="68"/>
        <v>-1.4194004466141357</v>
      </c>
      <c r="R305" s="18">
        <f t="shared" ca="1" si="69"/>
        <v>-10.270207269755556</v>
      </c>
      <c r="S305" s="18">
        <f t="shared" ca="1" si="76"/>
        <v>28.388008932282712</v>
      </c>
      <c r="T305" s="18">
        <f t="shared" ca="1" si="77"/>
        <v>9.4041453951111169</v>
      </c>
      <c r="U305" s="18">
        <f t="shared" ca="1" si="78"/>
        <v>45.069459706447716</v>
      </c>
      <c r="V305" s="18">
        <f t="shared" ca="1" si="79"/>
        <v>26.665373029658088</v>
      </c>
      <c r="W305" s="18">
        <f t="shared" ca="1" si="80"/>
        <v>46.81297591900038</v>
      </c>
      <c r="X305" s="18">
        <f t="shared" ca="1" si="71"/>
        <v>27.844052521694287</v>
      </c>
      <c r="Y305" s="2">
        <f t="shared" ca="1" si="72"/>
        <v>0</v>
      </c>
      <c r="Z305" s="2">
        <f t="shared" ca="1" si="73"/>
        <v>0</v>
      </c>
      <c r="AA305" s="2">
        <f t="shared" ca="1" si="81"/>
        <v>0</v>
      </c>
      <c r="AB305" s="2">
        <f t="shared" ca="1" si="82"/>
        <v>0</v>
      </c>
      <c r="AC305" s="10">
        <f t="shared" si="83"/>
        <v>2.9099999999999819</v>
      </c>
      <c r="AD305" s="18">
        <f t="shared" si="74"/>
        <v>89.167573179048489</v>
      </c>
      <c r="AE305" s="18">
        <f t="shared" si="75"/>
        <v>33.32678776751321</v>
      </c>
      <c r="AF305" s="2">
        <f t="shared" si="84"/>
        <v>0</v>
      </c>
    </row>
    <row r="306" spans="16:32">
      <c r="P306" s="10">
        <f t="shared" ca="1" si="70"/>
        <v>1.5329999999999881</v>
      </c>
      <c r="Q306" s="10">
        <f t="shared" ca="1" si="68"/>
        <v>-1.4190278539968997</v>
      </c>
      <c r="R306" s="18">
        <f t="shared" ca="1" si="69"/>
        <v>-10.267511340347246</v>
      </c>
      <c r="S306" s="18">
        <f t="shared" ca="1" si="76"/>
        <v>28.38055707993799</v>
      </c>
      <c r="T306" s="18">
        <f t="shared" ca="1" si="77"/>
        <v>9.3502268069449013</v>
      </c>
      <c r="U306" s="18">
        <f t="shared" ca="1" si="78"/>
        <v>45.218477192229798</v>
      </c>
      <c r="V306" s="18">
        <f t="shared" ca="1" si="79"/>
        <v>26.714603256688488</v>
      </c>
      <c r="W306" s="18">
        <f t="shared" ca="1" si="80"/>
        <v>46.973845252055369</v>
      </c>
      <c r="X306" s="18">
        <f t="shared" ca="1" si="71"/>
        <v>27.900300125978461</v>
      </c>
      <c r="Y306" s="2">
        <f t="shared" ca="1" si="72"/>
        <v>0</v>
      </c>
      <c r="Z306" s="2">
        <f t="shared" ca="1" si="73"/>
        <v>0</v>
      </c>
      <c r="AA306" s="2">
        <f t="shared" ca="1" si="81"/>
        <v>0</v>
      </c>
      <c r="AB306" s="2">
        <f t="shared" ca="1" si="82"/>
        <v>0</v>
      </c>
      <c r="AC306" s="10">
        <f t="shared" si="83"/>
        <v>2.9199999999999817</v>
      </c>
      <c r="AD306" s="18">
        <f t="shared" si="74"/>
        <v>89.473990956296063</v>
      </c>
      <c r="AE306" s="18">
        <f t="shared" si="75"/>
        <v>33.298232811387834</v>
      </c>
      <c r="AF306" s="2">
        <f t="shared" si="84"/>
        <v>0</v>
      </c>
    </row>
    <row r="307" spans="16:32">
      <c r="P307" s="10">
        <f t="shared" ca="1" si="70"/>
        <v>1.5382499999999881</v>
      </c>
      <c r="Q307" s="10">
        <f t="shared" ca="1" si="68"/>
        <v>-1.4186553591852253</v>
      </c>
      <c r="R307" s="18">
        <f t="shared" ca="1" si="69"/>
        <v>-10.264816118620404</v>
      </c>
      <c r="S307" s="18">
        <f t="shared" ca="1" si="76"/>
        <v>28.373107183704505</v>
      </c>
      <c r="T307" s="18">
        <f t="shared" ca="1" si="77"/>
        <v>9.2963223724080795</v>
      </c>
      <c r="U307" s="18">
        <f t="shared" ca="1" si="78"/>
        <v>45.367455560921854</v>
      </c>
      <c r="V307" s="18">
        <f t="shared" ca="1" si="79"/>
        <v>26.763550448284288</v>
      </c>
      <c r="W307" s="18">
        <f t="shared" ca="1" si="80"/>
        <v>47.134714585110352</v>
      </c>
      <c r="X307" s="18">
        <f t="shared" ca="1" si="71"/>
        <v>27.95627761776263</v>
      </c>
      <c r="Y307" s="2">
        <f t="shared" ca="1" si="72"/>
        <v>0</v>
      </c>
      <c r="Z307" s="2">
        <f t="shared" ca="1" si="73"/>
        <v>0</v>
      </c>
      <c r="AA307" s="2">
        <f t="shared" ca="1" si="81"/>
        <v>0</v>
      </c>
      <c r="AB307" s="2">
        <f t="shared" ca="1" si="82"/>
        <v>0</v>
      </c>
      <c r="AC307" s="10">
        <f t="shared" si="83"/>
        <v>2.9299999999999815</v>
      </c>
      <c r="AD307" s="18">
        <f t="shared" si="74"/>
        <v>89.780408733543652</v>
      </c>
      <c r="AE307" s="18">
        <f t="shared" si="75"/>
        <v>33.268697855262459</v>
      </c>
      <c r="AF307" s="2">
        <f t="shared" si="84"/>
        <v>0</v>
      </c>
    </row>
    <row r="308" spans="16:32">
      <c r="P308" s="10">
        <f t="shared" ca="1" si="70"/>
        <v>1.5434999999999881</v>
      </c>
      <c r="Q308" s="10">
        <f t="shared" ca="1" si="68"/>
        <v>-1.4182829621534392</v>
      </c>
      <c r="R308" s="18">
        <f t="shared" ca="1" si="69"/>
        <v>-10.262121604389266</v>
      </c>
      <c r="S308" s="18">
        <f t="shared" ca="1" si="76"/>
        <v>28.365659243068784</v>
      </c>
      <c r="T308" s="18">
        <f t="shared" ca="1" si="77"/>
        <v>9.242432087785323</v>
      </c>
      <c r="U308" s="18">
        <f t="shared" ca="1" si="78"/>
        <v>45.51639482279213</v>
      </c>
      <c r="V308" s="18">
        <f t="shared" ca="1" si="79"/>
        <v>26.812214678742293</v>
      </c>
      <c r="W308" s="18">
        <f t="shared" ca="1" si="80"/>
        <v>47.295583918165335</v>
      </c>
      <c r="X308" s="18">
        <f t="shared" ca="1" si="71"/>
        <v>28.01198499704681</v>
      </c>
      <c r="Y308" s="2">
        <f t="shared" ca="1" si="72"/>
        <v>0</v>
      </c>
      <c r="Z308" s="2">
        <f t="shared" ca="1" si="73"/>
        <v>0</v>
      </c>
      <c r="AA308" s="2">
        <f t="shared" ca="1" si="81"/>
        <v>0</v>
      </c>
      <c r="AB308" s="2">
        <f t="shared" ca="1" si="82"/>
        <v>0</v>
      </c>
      <c r="AC308" s="10">
        <f t="shared" si="83"/>
        <v>2.9399999999999813</v>
      </c>
      <c r="AD308" s="18">
        <f t="shared" si="74"/>
        <v>90.086826510791241</v>
      </c>
      <c r="AE308" s="18">
        <f t="shared" si="75"/>
        <v>33.238182899137072</v>
      </c>
      <c r="AF308" s="2">
        <f t="shared" si="84"/>
        <v>0</v>
      </c>
    </row>
    <row r="309" spans="16:32">
      <c r="P309" s="10">
        <f t="shared" ca="1" si="70"/>
        <v>1.5487499999999881</v>
      </c>
      <c r="Q309" s="10">
        <f t="shared" ca="1" si="68"/>
        <v>-1.417910662875874</v>
      </c>
      <c r="R309" s="18">
        <f t="shared" ca="1" si="69"/>
        <v>-10.259427797468115</v>
      </c>
      <c r="S309" s="18">
        <f t="shared" ca="1" si="76"/>
        <v>28.358213257517477</v>
      </c>
      <c r="T309" s="18">
        <f t="shared" ca="1" si="77"/>
        <v>9.1885559493622804</v>
      </c>
      <c r="U309" s="18">
        <f t="shared" ca="1" si="78"/>
        <v>45.665294988106169</v>
      </c>
      <c r="V309" s="18">
        <f t="shared" ca="1" si="79"/>
        <v>26.860596022339806</v>
      </c>
      <c r="W309" s="18">
        <f t="shared" ca="1" si="80"/>
        <v>47.456453251220324</v>
      </c>
      <c r="X309" s="18">
        <f t="shared" ca="1" si="71"/>
        <v>28.067422263830984</v>
      </c>
      <c r="Y309" s="2">
        <f t="shared" ca="1" si="72"/>
        <v>0</v>
      </c>
      <c r="Z309" s="2">
        <f t="shared" ca="1" si="73"/>
        <v>0</v>
      </c>
      <c r="AA309" s="2">
        <f t="shared" ca="1" si="81"/>
        <v>0</v>
      </c>
      <c r="AB309" s="2">
        <f t="shared" ca="1" si="82"/>
        <v>0</v>
      </c>
      <c r="AC309" s="10">
        <f t="shared" si="83"/>
        <v>2.9499999999999811</v>
      </c>
      <c r="AD309" s="18">
        <f t="shared" si="74"/>
        <v>90.393244288038829</v>
      </c>
      <c r="AE309" s="18">
        <f t="shared" si="75"/>
        <v>33.206687943011694</v>
      </c>
      <c r="AF309" s="2">
        <f t="shared" si="84"/>
        <v>0</v>
      </c>
    </row>
    <row r="310" spans="16:32">
      <c r="P310" s="10">
        <f t="shared" ca="1" si="70"/>
        <v>1.5539999999999881</v>
      </c>
      <c r="Q310" s="10">
        <f t="shared" ca="1" si="68"/>
        <v>-1.4175384613268689</v>
      </c>
      <c r="R310" s="18">
        <f t="shared" ca="1" si="69"/>
        <v>-10.256734697671279</v>
      </c>
      <c r="S310" s="18">
        <f t="shared" ca="1" si="76"/>
        <v>28.350769226537377</v>
      </c>
      <c r="T310" s="18">
        <f t="shared" ca="1" si="77"/>
        <v>9.1346939534255736</v>
      </c>
      <c r="U310" s="18">
        <f t="shared" ca="1" si="78"/>
        <v>45.814156067126817</v>
      </c>
      <c r="V310" s="18">
        <f t="shared" ca="1" si="79"/>
        <v>26.908694553334623</v>
      </c>
      <c r="W310" s="18">
        <f t="shared" ca="1" si="80"/>
        <v>47.617322584275307</v>
      </c>
      <c r="X310" s="18">
        <f t="shared" ca="1" si="71"/>
        <v>28.122589418115151</v>
      </c>
      <c r="Y310" s="2">
        <f t="shared" ca="1" si="72"/>
        <v>0</v>
      </c>
      <c r="Z310" s="2">
        <f t="shared" ca="1" si="73"/>
        <v>0</v>
      </c>
      <c r="AA310" s="2">
        <f t="shared" ca="1" si="81"/>
        <v>0</v>
      </c>
      <c r="AB310" s="2">
        <f t="shared" ca="1" si="82"/>
        <v>0</v>
      </c>
      <c r="AC310" s="10">
        <f t="shared" si="83"/>
        <v>2.9599999999999809</v>
      </c>
      <c r="AD310" s="18">
        <f t="shared" si="74"/>
        <v>90.699662065286404</v>
      </c>
      <c r="AE310" s="18">
        <f t="shared" si="75"/>
        <v>33.17421298688631</v>
      </c>
      <c r="AF310" s="2">
        <f t="shared" si="84"/>
        <v>0</v>
      </c>
    </row>
    <row r="311" spans="16:32">
      <c r="P311" s="10">
        <f t="shared" ca="1" si="70"/>
        <v>1.559249999999988</v>
      </c>
      <c r="Q311" s="10">
        <f t="shared" ca="1" si="68"/>
        <v>-1.4171663574807707</v>
      </c>
      <c r="R311" s="18">
        <f t="shared" ca="1" si="69"/>
        <v>-10.25404230481314</v>
      </c>
      <c r="S311" s="18">
        <f t="shared" ca="1" si="76"/>
        <v>28.343327149615412</v>
      </c>
      <c r="T311" s="18">
        <f t="shared" ca="1" si="77"/>
        <v>9.0808460962627997</v>
      </c>
      <c r="U311" s="18">
        <f t="shared" ca="1" si="78"/>
        <v>45.962978070114218</v>
      </c>
      <c r="V311" s="18">
        <f t="shared" ca="1" si="79"/>
        <v>26.956510345965054</v>
      </c>
      <c r="W311" s="18">
        <f t="shared" ca="1" si="80"/>
        <v>47.77819191733029</v>
      </c>
      <c r="X311" s="18">
        <f t="shared" ca="1" si="71"/>
        <v>28.177486459899328</v>
      </c>
      <c r="Y311" s="2">
        <f t="shared" ca="1" si="72"/>
        <v>0</v>
      </c>
      <c r="Z311" s="2">
        <f t="shared" ca="1" si="73"/>
        <v>0</v>
      </c>
      <c r="AA311" s="2">
        <f t="shared" ca="1" si="81"/>
        <v>0</v>
      </c>
      <c r="AB311" s="2">
        <f t="shared" ca="1" si="82"/>
        <v>0</v>
      </c>
      <c r="AC311" s="10">
        <f t="shared" si="83"/>
        <v>2.9699999999999807</v>
      </c>
      <c r="AD311" s="18">
        <f t="shared" si="74"/>
        <v>91.006079842533993</v>
      </c>
      <c r="AE311" s="18">
        <f t="shared" si="75"/>
        <v>33.140758030760928</v>
      </c>
      <c r="AF311" s="2">
        <f t="shared" si="84"/>
        <v>0</v>
      </c>
    </row>
    <row r="312" spans="16:32">
      <c r="P312" s="10">
        <f t="shared" ca="1" si="70"/>
        <v>1.564499999999988</v>
      </c>
      <c r="Q312" s="10">
        <f t="shared" ca="1" si="68"/>
        <v>-1.4167943513119319</v>
      </c>
      <c r="R312" s="18">
        <f t="shared" ca="1" si="69"/>
        <v>-10.251350618708127</v>
      </c>
      <c r="S312" s="18">
        <f t="shared" ca="1" si="76"/>
        <v>28.335887026238638</v>
      </c>
      <c r="T312" s="18">
        <f t="shared" ca="1" si="77"/>
        <v>9.0270123741625312</v>
      </c>
      <c r="U312" s="18">
        <f t="shared" ca="1" si="78"/>
        <v>46.111761007325839</v>
      </c>
      <c r="V312" s="18">
        <f t="shared" ca="1" si="79"/>
        <v>27.004043474449922</v>
      </c>
      <c r="W312" s="18">
        <f t="shared" ca="1" si="80"/>
        <v>47.939061250385272</v>
      </c>
      <c r="X312" s="18">
        <f t="shared" ca="1" si="71"/>
        <v>28.232113389183503</v>
      </c>
      <c r="Y312" s="2">
        <f t="shared" ca="1" si="72"/>
        <v>0</v>
      </c>
      <c r="Z312" s="2">
        <f t="shared" ca="1" si="73"/>
        <v>0</v>
      </c>
      <c r="AA312" s="2">
        <f t="shared" ca="1" si="81"/>
        <v>0</v>
      </c>
      <c r="AB312" s="2">
        <f t="shared" ca="1" si="82"/>
        <v>0</v>
      </c>
      <c r="AC312" s="10">
        <f t="shared" si="83"/>
        <v>2.9799999999999804</v>
      </c>
      <c r="AD312" s="18">
        <f t="shared" si="74"/>
        <v>91.312497619781581</v>
      </c>
      <c r="AE312" s="18">
        <f t="shared" si="75"/>
        <v>33.10632307463554</v>
      </c>
      <c r="AF312" s="2">
        <f t="shared" si="84"/>
        <v>0</v>
      </c>
    </row>
    <row r="313" spans="16:32">
      <c r="P313" s="10">
        <f t="shared" ca="1" si="70"/>
        <v>1.569749999999988</v>
      </c>
      <c r="Q313" s="10">
        <f t="shared" ca="1" si="68"/>
        <v>-1.4164224427947127</v>
      </c>
      <c r="R313" s="18">
        <f t="shared" ca="1" si="69"/>
        <v>-10.248659639170716</v>
      </c>
      <c r="S313" s="18">
        <f t="shared" ca="1" si="76"/>
        <v>28.328448855894251</v>
      </c>
      <c r="T313" s="18">
        <f t="shared" ca="1" si="77"/>
        <v>8.9731927834143139</v>
      </c>
      <c r="U313" s="18">
        <f t="shared" ca="1" si="78"/>
        <v>46.260504889016438</v>
      </c>
      <c r="V313" s="18">
        <f t="shared" ca="1" si="79"/>
        <v>27.05129401298856</v>
      </c>
      <c r="W313" s="18">
        <f t="shared" ca="1" si="80"/>
        <v>48.099930583440262</v>
      </c>
      <c r="X313" s="18">
        <f t="shared" ca="1" si="71"/>
        <v>28.286470205967674</v>
      </c>
      <c r="Y313" s="2">
        <f t="shared" ca="1" si="72"/>
        <v>0</v>
      </c>
      <c r="Z313" s="2">
        <f t="shared" ca="1" si="73"/>
        <v>0</v>
      </c>
      <c r="AA313" s="2">
        <f t="shared" ca="1" si="81"/>
        <v>0</v>
      </c>
      <c r="AB313" s="2">
        <f t="shared" ca="1" si="82"/>
        <v>0</v>
      </c>
      <c r="AC313" s="10">
        <f t="shared" si="83"/>
        <v>2.9899999999999802</v>
      </c>
      <c r="AD313" s="18">
        <f t="shared" si="74"/>
        <v>91.618915397029156</v>
      </c>
      <c r="AE313" s="18">
        <f t="shared" si="75"/>
        <v>33.070908118510161</v>
      </c>
      <c r="AF313" s="2">
        <f t="shared" si="84"/>
        <v>0</v>
      </c>
    </row>
    <row r="314" spans="16:32">
      <c r="P314" s="10">
        <f t="shared" ca="1" si="70"/>
        <v>1.574999999999988</v>
      </c>
      <c r="Q314" s="10">
        <f t="shared" ca="1" si="68"/>
        <v>-1.4160506319034791</v>
      </c>
      <c r="R314" s="18">
        <f t="shared" ca="1" si="69"/>
        <v>-10.245969366015434</v>
      </c>
      <c r="S314" s="18">
        <f t="shared" ca="1" si="76"/>
        <v>28.321012638069579</v>
      </c>
      <c r="T314" s="18">
        <f t="shared" ca="1" si="77"/>
        <v>8.9193873203086689</v>
      </c>
      <c r="U314" s="18">
        <f t="shared" ca="1" si="78"/>
        <v>46.409209725438096</v>
      </c>
      <c r="V314" s="18">
        <f t="shared" ca="1" si="79"/>
        <v>27.098262035760833</v>
      </c>
      <c r="W314" s="18">
        <f t="shared" ca="1" si="80"/>
        <v>48.260799916495245</v>
      </c>
      <c r="X314" s="18">
        <f t="shared" ca="1" si="71"/>
        <v>28.340556910251848</v>
      </c>
      <c r="Y314" s="2">
        <f t="shared" ca="1" si="72"/>
        <v>0</v>
      </c>
      <c r="Z314" s="2">
        <f t="shared" ca="1" si="73"/>
        <v>0</v>
      </c>
      <c r="AA314" s="2">
        <f t="shared" ca="1" si="81"/>
        <v>0</v>
      </c>
      <c r="AB314" s="2">
        <f t="shared" ca="1" si="82"/>
        <v>0</v>
      </c>
      <c r="AC314" s="10">
        <f t="shared" si="83"/>
        <v>2.99999999999998</v>
      </c>
      <c r="AD314" s="18">
        <f t="shared" si="74"/>
        <v>91.925333174276744</v>
      </c>
      <c r="AE314" s="18">
        <f t="shared" si="75"/>
        <v>33.034513162384783</v>
      </c>
      <c r="AF314" s="2">
        <f t="shared" si="84"/>
        <v>0</v>
      </c>
    </row>
    <row r="315" spans="16:32">
      <c r="P315" s="10">
        <f t="shared" ca="1" si="70"/>
        <v>1.5802499999999879</v>
      </c>
      <c r="Q315" s="10">
        <f t="shared" ca="1" si="68"/>
        <v>-1.4156789186126044</v>
      </c>
      <c r="R315" s="18">
        <f t="shared" ca="1" si="69"/>
        <v>-10.243279799056856</v>
      </c>
      <c r="S315" s="18">
        <f t="shared" ca="1" si="76"/>
        <v>28.313578372252085</v>
      </c>
      <c r="T315" s="18">
        <f t="shared" ca="1" si="77"/>
        <v>8.8655959811370888</v>
      </c>
      <c r="U315" s="18">
        <f t="shared" ca="1" si="78"/>
        <v>46.557875526840185</v>
      </c>
      <c r="V315" s="18">
        <f t="shared" ca="1" si="79"/>
        <v>27.144947616927126</v>
      </c>
      <c r="W315" s="18">
        <f t="shared" ca="1" si="80"/>
        <v>48.421669249550227</v>
      </c>
      <c r="X315" s="18">
        <f t="shared" ca="1" si="71"/>
        <v>28.394373502036025</v>
      </c>
      <c r="Y315" s="2">
        <f t="shared" ca="1" si="72"/>
        <v>0</v>
      </c>
      <c r="Z315" s="2">
        <f t="shared" ca="1" si="73"/>
        <v>0</v>
      </c>
      <c r="AA315" s="2">
        <f t="shared" ca="1" si="81"/>
        <v>0</v>
      </c>
      <c r="AB315" s="2">
        <f t="shared" ca="1" si="82"/>
        <v>0</v>
      </c>
      <c r="AC315" s="10">
        <f t="shared" si="83"/>
        <v>3.0099999999999798</v>
      </c>
      <c r="AD315" s="18">
        <f t="shared" si="74"/>
        <v>92.231750951524333</v>
      </c>
      <c r="AE315" s="18">
        <f t="shared" si="75"/>
        <v>32.9971382062594</v>
      </c>
      <c r="AF315" s="2">
        <f t="shared" si="84"/>
        <v>0</v>
      </c>
    </row>
    <row r="316" spans="16:32">
      <c r="P316" s="10">
        <f t="shared" ca="1" si="70"/>
        <v>1.5854999999999879</v>
      </c>
      <c r="Q316" s="10">
        <f t="shared" ca="1" si="68"/>
        <v>-1.4153073028964684</v>
      </c>
      <c r="R316" s="18">
        <f t="shared" ca="1" si="69"/>
        <v>-10.240590938109603</v>
      </c>
      <c r="S316" s="18">
        <f t="shared" ca="1" si="76"/>
        <v>28.306146057929368</v>
      </c>
      <c r="T316" s="18">
        <f t="shared" ca="1" si="77"/>
        <v>8.8118187621920416</v>
      </c>
      <c r="U316" s="18">
        <f t="shared" ca="1" si="78"/>
        <v>46.706502303469414</v>
      </c>
      <c r="V316" s="18">
        <f t="shared" ca="1" si="79"/>
        <v>27.191350830628362</v>
      </c>
      <c r="W316" s="18">
        <f t="shared" ca="1" si="80"/>
        <v>48.582538582605217</v>
      </c>
      <c r="X316" s="18">
        <f t="shared" ca="1" si="71"/>
        <v>28.447919981320194</v>
      </c>
      <c r="Y316" s="2">
        <f t="shared" ca="1" si="72"/>
        <v>0</v>
      </c>
      <c r="Z316" s="2">
        <f t="shared" ca="1" si="73"/>
        <v>0</v>
      </c>
      <c r="AA316" s="2">
        <f t="shared" ca="1" si="81"/>
        <v>0</v>
      </c>
      <c r="AB316" s="2">
        <f t="shared" ca="1" si="82"/>
        <v>0</v>
      </c>
      <c r="AC316" s="10">
        <f t="shared" si="83"/>
        <v>3.0199999999999796</v>
      </c>
      <c r="AD316" s="18">
        <f t="shared" si="74"/>
        <v>92.538168728771922</v>
      </c>
      <c r="AE316" s="18">
        <f t="shared" si="75"/>
        <v>32.958783250134019</v>
      </c>
      <c r="AF316" s="2">
        <f t="shared" si="84"/>
        <v>0</v>
      </c>
    </row>
    <row r="317" spans="16:32">
      <c r="P317" s="10">
        <f t="shared" ca="1" si="70"/>
        <v>1.5907499999999879</v>
      </c>
      <c r="Q317" s="10">
        <f t="shared" ca="1" si="68"/>
        <v>-1.4149357847294581</v>
      </c>
      <c r="R317" s="18">
        <f t="shared" ca="1" si="69"/>
        <v>-10.23790278298835</v>
      </c>
      <c r="S317" s="18">
        <f t="shared" ca="1" si="76"/>
        <v>28.298715694589163</v>
      </c>
      <c r="T317" s="18">
        <f t="shared" ca="1" si="77"/>
        <v>8.758055659766967</v>
      </c>
      <c r="U317" s="18">
        <f t="shared" ca="1" si="78"/>
        <v>46.855090065569776</v>
      </c>
      <c r="V317" s="18">
        <f t="shared" ca="1" si="79"/>
        <v>27.237471750986003</v>
      </c>
      <c r="W317" s="18">
        <f t="shared" ca="1" si="80"/>
        <v>48.7434079156602</v>
      </c>
      <c r="X317" s="18">
        <f t="shared" ca="1" si="71"/>
        <v>28.501196348104369</v>
      </c>
      <c r="Y317" s="2">
        <f t="shared" ca="1" si="72"/>
        <v>0</v>
      </c>
      <c r="Z317" s="2">
        <f t="shared" ca="1" si="73"/>
        <v>0</v>
      </c>
      <c r="AA317" s="2">
        <f t="shared" ca="1" si="81"/>
        <v>0</v>
      </c>
      <c r="AB317" s="2">
        <f t="shared" ca="1" si="82"/>
        <v>0</v>
      </c>
      <c r="AC317" s="10">
        <f t="shared" si="83"/>
        <v>3.0299999999999794</v>
      </c>
      <c r="AD317" s="18">
        <f t="shared" si="74"/>
        <v>92.844586506019496</v>
      </c>
      <c r="AE317" s="18">
        <f t="shared" si="75"/>
        <v>32.919448294008639</v>
      </c>
      <c r="AF317" s="2">
        <f t="shared" si="84"/>
        <v>0</v>
      </c>
    </row>
    <row r="318" spans="16:32">
      <c r="P318" s="10">
        <f t="shared" ca="1" si="70"/>
        <v>1.5959999999999879</v>
      </c>
      <c r="Q318" s="10">
        <f t="shared" ca="1" si="68"/>
        <v>-1.4145643640859669</v>
      </c>
      <c r="R318" s="18">
        <f t="shared" ca="1" si="69"/>
        <v>-10.235215333507815</v>
      </c>
      <c r="S318" s="18">
        <f t="shared" ca="1" si="76"/>
        <v>28.291287281719335</v>
      </c>
      <c r="T318" s="18">
        <f t="shared" ca="1" si="77"/>
        <v>8.7043066701562797</v>
      </c>
      <c r="U318" s="18">
        <f t="shared" ca="1" si="78"/>
        <v>47.00363882338258</v>
      </c>
      <c r="V318" s="18">
        <f t="shared" ca="1" si="79"/>
        <v>27.28331045210205</v>
      </c>
      <c r="W318" s="18">
        <f t="shared" ca="1" si="80"/>
        <v>48.904277248715182</v>
      </c>
      <c r="X318" s="18">
        <f t="shared" ca="1" si="71"/>
        <v>28.554202602388543</v>
      </c>
      <c r="Y318" s="2">
        <f t="shared" ca="1" si="72"/>
        <v>0</v>
      </c>
      <c r="Z318" s="2">
        <f t="shared" ca="1" si="73"/>
        <v>0</v>
      </c>
      <c r="AA318" s="2">
        <f t="shared" ca="1" si="81"/>
        <v>0</v>
      </c>
      <c r="AB318" s="2">
        <f t="shared" ca="1" si="82"/>
        <v>0</v>
      </c>
      <c r="AC318" s="10">
        <f t="shared" si="83"/>
        <v>3.0399999999999792</v>
      </c>
      <c r="AD318" s="18">
        <f t="shared" si="74"/>
        <v>93.151004283267085</v>
      </c>
      <c r="AE318" s="18">
        <f t="shared" si="75"/>
        <v>32.879133337883246</v>
      </c>
      <c r="AF318" s="2">
        <f t="shared" si="84"/>
        <v>0</v>
      </c>
    </row>
    <row r="319" spans="16:32">
      <c r="P319" s="10">
        <f t="shared" ca="1" si="70"/>
        <v>1.6012499999999878</v>
      </c>
      <c r="Q319" s="10">
        <f t="shared" ca="1" si="68"/>
        <v>-1.4141930409403942</v>
      </c>
      <c r="R319" s="18">
        <f t="shared" ca="1" si="69"/>
        <v>-10.232528589482769</v>
      </c>
      <c r="S319" s="18">
        <f t="shared" ca="1" si="76"/>
        <v>28.283860818807884</v>
      </c>
      <c r="T319" s="18">
        <f t="shared" ca="1" si="77"/>
        <v>8.6505717896553644</v>
      </c>
      <c r="U319" s="18">
        <f t="shared" ca="1" si="78"/>
        <v>47.152148587146463</v>
      </c>
      <c r="V319" s="18">
        <f t="shared" ca="1" si="79"/>
        <v>27.328867008059053</v>
      </c>
      <c r="W319" s="18">
        <f t="shared" ca="1" si="80"/>
        <v>49.065146581770165</v>
      </c>
      <c r="X319" s="18">
        <f t="shared" ca="1" si="71"/>
        <v>28.606938744172716</v>
      </c>
      <c r="Y319" s="2">
        <f t="shared" ca="1" si="72"/>
        <v>0</v>
      </c>
      <c r="Z319" s="2">
        <f t="shared" ca="1" si="73"/>
        <v>0</v>
      </c>
      <c r="AA319" s="2">
        <f t="shared" ca="1" si="81"/>
        <v>0</v>
      </c>
      <c r="AB319" s="2">
        <f t="shared" ca="1" si="82"/>
        <v>0</v>
      </c>
      <c r="AC319" s="10">
        <f t="shared" si="83"/>
        <v>3.049999999999979</v>
      </c>
      <c r="AD319" s="18">
        <f t="shared" si="74"/>
        <v>93.457422060514673</v>
      </c>
      <c r="AE319" s="18">
        <f t="shared" si="75"/>
        <v>32.837838381757877</v>
      </c>
      <c r="AF319" s="2">
        <f t="shared" si="84"/>
        <v>0</v>
      </c>
    </row>
    <row r="320" spans="16:32">
      <c r="P320" s="10">
        <f t="shared" ca="1" si="70"/>
        <v>1.6064999999999878</v>
      </c>
      <c r="Q320" s="10">
        <f t="shared" ca="1" si="68"/>
        <v>-1.4138218152671476</v>
      </c>
      <c r="R320" s="18">
        <f t="shared" ca="1" si="69"/>
        <v>-10.22984255072803</v>
      </c>
      <c r="S320" s="18">
        <f t="shared" ca="1" si="76"/>
        <v>28.276436305342948</v>
      </c>
      <c r="T320" s="18">
        <f t="shared" ca="1" si="77"/>
        <v>8.5968510145605812</v>
      </c>
      <c r="U320" s="18">
        <f t="shared" ca="1" si="78"/>
        <v>47.300619367097362</v>
      </c>
      <c r="V320" s="18">
        <f t="shared" ca="1" si="79"/>
        <v>27.374141492920117</v>
      </c>
      <c r="W320" s="18">
        <f t="shared" ca="1" si="80"/>
        <v>49.226015914825155</v>
      </c>
      <c r="X320" s="18">
        <f t="shared" ca="1" si="71"/>
        <v>28.659404773456892</v>
      </c>
      <c r="Y320" s="2">
        <f t="shared" ca="1" si="72"/>
        <v>0</v>
      </c>
      <c r="Z320" s="2">
        <f t="shared" ca="1" si="73"/>
        <v>0</v>
      </c>
      <c r="AA320" s="2">
        <f t="shared" ca="1" si="81"/>
        <v>0</v>
      </c>
      <c r="AB320" s="2">
        <f t="shared" ca="1" si="82"/>
        <v>0</v>
      </c>
      <c r="AC320" s="10">
        <f t="shared" si="83"/>
        <v>3.0599999999999787</v>
      </c>
      <c r="AD320" s="18">
        <f t="shared" si="74"/>
        <v>93.763839837762248</v>
      </c>
      <c r="AE320" s="18">
        <f t="shared" si="75"/>
        <v>32.795563425632494</v>
      </c>
      <c r="AF320" s="2">
        <f t="shared" si="84"/>
        <v>0</v>
      </c>
    </row>
    <row r="321" spans="16:32">
      <c r="P321" s="10">
        <f t="shared" ca="1" si="70"/>
        <v>1.6117499999999878</v>
      </c>
      <c r="Q321" s="10">
        <f t="shared" ca="1" si="68"/>
        <v>-1.4134506870406398</v>
      </c>
      <c r="R321" s="18">
        <f t="shared" ca="1" si="69"/>
        <v>-10.227157217058464</v>
      </c>
      <c r="S321" s="18">
        <f t="shared" ca="1" si="76"/>
        <v>28.269013740812795</v>
      </c>
      <c r="T321" s="18">
        <f t="shared" ca="1" si="77"/>
        <v>8.5431443411692598</v>
      </c>
      <c r="U321" s="18">
        <f t="shared" ca="1" si="78"/>
        <v>47.449051173468519</v>
      </c>
      <c r="V321" s="18">
        <f t="shared" ca="1" si="79"/>
        <v>27.419133980728908</v>
      </c>
      <c r="W321" s="18">
        <f t="shared" ca="1" si="80"/>
        <v>49.386885247880137</v>
      </c>
      <c r="X321" s="18">
        <f t="shared" ca="1" si="71"/>
        <v>28.711600690241063</v>
      </c>
      <c r="Y321" s="2">
        <f t="shared" ca="1" si="72"/>
        <v>0</v>
      </c>
      <c r="Z321" s="2">
        <f t="shared" ca="1" si="73"/>
        <v>0</v>
      </c>
      <c r="AA321" s="2">
        <f t="shared" ca="1" si="81"/>
        <v>0</v>
      </c>
      <c r="AB321" s="2">
        <f t="shared" ca="1" si="82"/>
        <v>0</v>
      </c>
      <c r="AC321" s="10">
        <f t="shared" si="83"/>
        <v>3.0699999999999785</v>
      </c>
      <c r="AD321" s="18">
        <f t="shared" si="74"/>
        <v>94.070257615009837</v>
      </c>
      <c r="AE321" s="18">
        <f t="shared" si="75"/>
        <v>32.752308469507113</v>
      </c>
      <c r="AF321" s="2">
        <f t="shared" si="84"/>
        <v>0</v>
      </c>
    </row>
    <row r="322" spans="16:32">
      <c r="P322" s="10">
        <f t="shared" ca="1" si="70"/>
        <v>1.6169999999999878</v>
      </c>
      <c r="Q322" s="10">
        <f t="shared" ca="1" si="68"/>
        <v>-1.4130796562352916</v>
      </c>
      <c r="R322" s="18">
        <f t="shared" ca="1" si="69"/>
        <v>-10.224472588288986</v>
      </c>
      <c r="S322" s="18">
        <f t="shared" ca="1" si="76"/>
        <v>28.261593124705833</v>
      </c>
      <c r="T322" s="18">
        <f t="shared" ca="1" si="77"/>
        <v>8.4894517657797035</v>
      </c>
      <c r="U322" s="18">
        <f t="shared" ca="1" si="78"/>
        <v>47.597444016490506</v>
      </c>
      <c r="V322" s="18">
        <f t="shared" ca="1" si="79"/>
        <v>27.463844545509648</v>
      </c>
      <c r="W322" s="18">
        <f t="shared" ca="1" si="80"/>
        <v>49.54775458093512</v>
      </c>
      <c r="X322" s="18">
        <f t="shared" ca="1" si="71"/>
        <v>28.763526494525241</v>
      </c>
      <c r="Y322" s="2">
        <f t="shared" ca="1" si="72"/>
        <v>0</v>
      </c>
      <c r="Z322" s="2">
        <f t="shared" ca="1" si="73"/>
        <v>0</v>
      </c>
      <c r="AA322" s="2">
        <f t="shared" ca="1" si="81"/>
        <v>0</v>
      </c>
      <c r="AB322" s="2">
        <f t="shared" ca="1" si="82"/>
        <v>0</v>
      </c>
      <c r="AC322" s="10">
        <f t="shared" si="83"/>
        <v>3.0799999999999783</v>
      </c>
      <c r="AD322" s="18">
        <f t="shared" si="74"/>
        <v>94.376675392257425</v>
      </c>
      <c r="AE322" s="18">
        <f t="shared" si="75"/>
        <v>32.708073513381734</v>
      </c>
      <c r="AF322" s="2">
        <f t="shared" si="84"/>
        <v>0</v>
      </c>
    </row>
    <row r="323" spans="16:32">
      <c r="P323" s="10">
        <f t="shared" ca="1" si="70"/>
        <v>1.6222499999999878</v>
      </c>
      <c r="Q323" s="10">
        <f t="shared" ca="1" si="68"/>
        <v>-1.41270872282553</v>
      </c>
      <c r="R323" s="18">
        <f t="shared" ca="1" si="69"/>
        <v>-10.221788664234561</v>
      </c>
      <c r="S323" s="18">
        <f t="shared" ca="1" si="76"/>
        <v>28.254174456510597</v>
      </c>
      <c r="T323" s="18">
        <f t="shared" ca="1" si="77"/>
        <v>8.4357732846911873</v>
      </c>
      <c r="U323" s="18">
        <f t="shared" ca="1" si="78"/>
        <v>47.745797906391196</v>
      </c>
      <c r="V323" s="18">
        <f t="shared" ca="1" si="79"/>
        <v>27.508273261267135</v>
      </c>
      <c r="W323" s="18">
        <f t="shared" ca="1" si="80"/>
        <v>49.70862391399011</v>
      </c>
      <c r="X323" s="18">
        <f t="shared" ca="1" si="71"/>
        <v>28.815182186309407</v>
      </c>
      <c r="Y323" s="2">
        <f t="shared" ca="1" si="72"/>
        <v>0</v>
      </c>
      <c r="Z323" s="2">
        <f t="shared" ca="1" si="73"/>
        <v>0</v>
      </c>
      <c r="AA323" s="2">
        <f t="shared" ca="1" si="81"/>
        <v>0</v>
      </c>
      <c r="AB323" s="2">
        <f t="shared" ca="1" si="82"/>
        <v>0</v>
      </c>
      <c r="AC323" s="10">
        <f t="shared" si="83"/>
        <v>3.0899999999999781</v>
      </c>
      <c r="AD323" s="18">
        <f t="shared" si="74"/>
        <v>94.683093169505014</v>
      </c>
      <c r="AE323" s="18">
        <f t="shared" si="75"/>
        <v>32.662858557256349</v>
      </c>
      <c r="AF323" s="2">
        <f t="shared" si="84"/>
        <v>0</v>
      </c>
    </row>
    <row r="324" spans="16:32">
      <c r="P324" s="10">
        <f t="shared" ca="1" si="70"/>
        <v>1.6274999999999877</v>
      </c>
      <c r="Q324" s="10">
        <f t="shared" ca="1" si="68"/>
        <v>-1.4123378867857883</v>
      </c>
      <c r="R324" s="18">
        <f t="shared" ca="1" si="69"/>
        <v>-10.219105444710198</v>
      </c>
      <c r="S324" s="18">
        <f t="shared" ca="1" si="76"/>
        <v>28.246757735715764</v>
      </c>
      <c r="T324" s="18">
        <f t="shared" ca="1" si="77"/>
        <v>8.3821088942039559</v>
      </c>
      <c r="U324" s="18">
        <f t="shared" ca="1" si="78"/>
        <v>47.894112853395789</v>
      </c>
      <c r="V324" s="18">
        <f t="shared" ca="1" si="79"/>
        <v>27.552420201986735</v>
      </c>
      <c r="W324" s="18">
        <f t="shared" ca="1" si="80"/>
        <v>49.869493247045092</v>
      </c>
      <c r="X324" s="18">
        <f t="shared" ca="1" si="71"/>
        <v>28.866567765593587</v>
      </c>
      <c r="Y324" s="2">
        <f t="shared" ca="1" si="72"/>
        <v>0</v>
      </c>
      <c r="Z324" s="2">
        <f t="shared" ca="1" si="73"/>
        <v>0</v>
      </c>
      <c r="AA324" s="2">
        <f t="shared" ca="1" si="81"/>
        <v>0</v>
      </c>
      <c r="AB324" s="2">
        <f t="shared" ca="1" si="82"/>
        <v>0</v>
      </c>
      <c r="AC324" s="10">
        <f t="shared" si="83"/>
        <v>3.0999999999999779</v>
      </c>
      <c r="AD324" s="18">
        <f t="shared" si="74"/>
        <v>94.989510946752588</v>
      </c>
      <c r="AE324" s="18">
        <f t="shared" si="75"/>
        <v>32.616663601130966</v>
      </c>
      <c r="AF324" s="2">
        <f t="shared" si="84"/>
        <v>0</v>
      </c>
    </row>
    <row r="325" spans="16:32">
      <c r="P325" s="10">
        <f t="shared" ca="1" si="70"/>
        <v>1.6327499999999877</v>
      </c>
      <c r="Q325" s="10">
        <f t="shared" ca="1" si="68"/>
        <v>-1.4119671480905069</v>
      </c>
      <c r="R325" s="18">
        <f t="shared" ca="1" si="69"/>
        <v>-10.216422929530962</v>
      </c>
      <c r="S325" s="18">
        <f t="shared" ca="1" si="76"/>
        <v>28.239342961810138</v>
      </c>
      <c r="T325" s="18">
        <f t="shared" ca="1" si="77"/>
        <v>8.3284585906192277</v>
      </c>
      <c r="U325" s="18">
        <f t="shared" ca="1" si="78"/>
        <v>48.042388867726793</v>
      </c>
      <c r="V325" s="18">
        <f t="shared" ca="1" si="79"/>
        <v>27.596285441634397</v>
      </c>
      <c r="W325" s="18">
        <f t="shared" ca="1" si="80"/>
        <v>50.030362580100075</v>
      </c>
      <c r="X325" s="18">
        <f t="shared" ca="1" si="71"/>
        <v>28.917683232377762</v>
      </c>
      <c r="Y325" s="2">
        <f t="shared" ca="1" si="72"/>
        <v>0</v>
      </c>
      <c r="Z325" s="2">
        <f t="shared" ca="1" si="73"/>
        <v>0</v>
      </c>
      <c r="AA325" s="2">
        <f t="shared" ca="1" si="81"/>
        <v>0</v>
      </c>
      <c r="AB325" s="2">
        <f t="shared" ca="1" si="82"/>
        <v>0</v>
      </c>
      <c r="AC325" s="10">
        <f t="shared" si="83"/>
        <v>3.1099999999999777</v>
      </c>
      <c r="AD325" s="18">
        <f t="shared" si="74"/>
        <v>95.295928724000177</v>
      </c>
      <c r="AE325" s="18">
        <f t="shared" si="75"/>
        <v>32.569488645005578</v>
      </c>
      <c r="AF325" s="2">
        <f t="shared" si="84"/>
        <v>0</v>
      </c>
    </row>
    <row r="326" spans="16:32">
      <c r="P326" s="10">
        <f t="shared" ca="1" si="70"/>
        <v>1.6379999999999877</v>
      </c>
      <c r="Q326" s="10">
        <f t="shared" ca="1" si="68"/>
        <v>-1.4115965067141332</v>
      </c>
      <c r="R326" s="18">
        <f t="shared" ca="1" si="69"/>
        <v>-10.21374111851196</v>
      </c>
      <c r="S326" s="18">
        <f t="shared" ca="1" si="76"/>
        <v>28.231930134282663</v>
      </c>
      <c r="T326" s="18">
        <f t="shared" ca="1" si="77"/>
        <v>8.2748223702391908</v>
      </c>
      <c r="U326" s="18">
        <f t="shared" ca="1" si="78"/>
        <v>48.190625959604034</v>
      </c>
      <c r="V326" s="18">
        <f t="shared" ca="1" si="79"/>
        <v>27.639869054156648</v>
      </c>
      <c r="W326" s="18">
        <f t="shared" ca="1" si="80"/>
        <v>50.191231913155057</v>
      </c>
      <c r="X326" s="18">
        <f t="shared" ca="1" si="71"/>
        <v>28.968528586661929</v>
      </c>
      <c r="Y326" s="2">
        <f t="shared" ca="1" si="72"/>
        <v>0</v>
      </c>
      <c r="Z326" s="2">
        <f t="shared" ca="1" si="73"/>
        <v>0</v>
      </c>
      <c r="AA326" s="2">
        <f t="shared" ca="1" si="81"/>
        <v>0</v>
      </c>
      <c r="AB326" s="2">
        <f t="shared" ca="1" si="82"/>
        <v>0</v>
      </c>
      <c r="AC326" s="10">
        <f t="shared" si="83"/>
        <v>3.1199999999999775</v>
      </c>
      <c r="AD326" s="18">
        <f t="shared" si="74"/>
        <v>95.602346501247766</v>
      </c>
      <c r="AE326" s="18">
        <f t="shared" si="75"/>
        <v>32.521333688880212</v>
      </c>
      <c r="AF326" s="2">
        <f t="shared" si="84"/>
        <v>0</v>
      </c>
    </row>
    <row r="327" spans="16:32">
      <c r="P327" s="10">
        <f t="shared" ca="1" si="70"/>
        <v>1.6432499999999877</v>
      </c>
      <c r="Q327" s="10">
        <f t="shared" ca="1" si="68"/>
        <v>-1.4112259626311208</v>
      </c>
      <c r="R327" s="18">
        <f t="shared" ca="1" si="69"/>
        <v>-10.211060011468351</v>
      </c>
      <c r="S327" s="18">
        <f t="shared" ca="1" si="76"/>
        <v>28.224519252622414</v>
      </c>
      <c r="T327" s="18">
        <f t="shared" ca="1" si="77"/>
        <v>8.2212002293670032</v>
      </c>
      <c r="U327" s="18">
        <f t="shared" ca="1" si="78"/>
        <v>48.338824139244657</v>
      </c>
      <c r="V327" s="18">
        <f t="shared" ca="1" si="79"/>
        <v>27.683171113480611</v>
      </c>
      <c r="W327" s="18">
        <f t="shared" ca="1" si="80"/>
        <v>50.352101246210047</v>
      </c>
      <c r="X327" s="18">
        <f t="shared" ca="1" si="71"/>
        <v>29.019103828446106</v>
      </c>
      <c r="Y327" s="2">
        <f t="shared" ca="1" si="72"/>
        <v>0</v>
      </c>
      <c r="Z327" s="2">
        <f t="shared" ca="1" si="73"/>
        <v>0</v>
      </c>
      <c r="AA327" s="2">
        <f t="shared" ca="1" si="81"/>
        <v>0</v>
      </c>
      <c r="AB327" s="2">
        <f t="shared" ca="1" si="82"/>
        <v>0</v>
      </c>
      <c r="AC327" s="10">
        <f t="shared" si="83"/>
        <v>3.1299999999999772</v>
      </c>
      <c r="AD327" s="18">
        <f t="shared" si="74"/>
        <v>95.90876427849534</v>
      </c>
      <c r="AE327" s="18">
        <f t="shared" si="75"/>
        <v>32.472198732754826</v>
      </c>
      <c r="AF327" s="2">
        <f t="shared" si="84"/>
        <v>0</v>
      </c>
    </row>
    <row r="328" spans="16:32">
      <c r="P328" s="10">
        <f t="shared" ca="1" si="70"/>
        <v>1.6484999999999876</v>
      </c>
      <c r="Q328" s="10">
        <f t="shared" ca="1" si="68"/>
        <v>-1.4108555158159302</v>
      </c>
      <c r="R328" s="18">
        <f t="shared" ca="1" si="69"/>
        <v>-10.20837960821534</v>
      </c>
      <c r="S328" s="18">
        <f t="shared" ca="1" si="76"/>
        <v>28.2171103163186</v>
      </c>
      <c r="T328" s="18">
        <f t="shared" ca="1" si="77"/>
        <v>8.1675921643067948</v>
      </c>
      <c r="U328" s="18">
        <f t="shared" ca="1" si="78"/>
        <v>48.486983416863126</v>
      </c>
      <c r="V328" s="18">
        <f t="shared" ca="1" si="79"/>
        <v>27.726191693514004</v>
      </c>
      <c r="W328" s="18">
        <f t="shared" ca="1" si="80"/>
        <v>50.51297057926503</v>
      </c>
      <c r="X328" s="18">
        <f t="shared" ca="1" si="71"/>
        <v>29.069408957730282</v>
      </c>
      <c r="Y328" s="2">
        <f t="shared" ca="1" si="72"/>
        <v>0</v>
      </c>
      <c r="Z328" s="2">
        <f t="shared" ca="1" si="73"/>
        <v>0</v>
      </c>
      <c r="AA328" s="2">
        <f t="shared" ca="1" si="81"/>
        <v>0</v>
      </c>
      <c r="AB328" s="2">
        <f t="shared" ca="1" si="82"/>
        <v>0</v>
      </c>
      <c r="AC328" s="10">
        <f t="shared" si="83"/>
        <v>3.139999999999977</v>
      </c>
      <c r="AD328" s="18">
        <f t="shared" si="74"/>
        <v>96.215182055742929</v>
      </c>
      <c r="AE328" s="18">
        <f t="shared" si="75"/>
        <v>32.422083776629435</v>
      </c>
      <c r="AF328" s="2">
        <f t="shared" si="84"/>
        <v>0</v>
      </c>
    </row>
    <row r="329" spans="16:32">
      <c r="P329" s="10">
        <f t="shared" ca="1" si="70"/>
        <v>1.6537499999999876</v>
      </c>
      <c r="Q329" s="10">
        <f t="shared" ca="1" si="68"/>
        <v>-1.4104851662430284</v>
      </c>
      <c r="R329" s="18">
        <f t="shared" ca="1" si="69"/>
        <v>-10.205699908568183</v>
      </c>
      <c r="S329" s="18">
        <f t="shared" ca="1" si="76"/>
        <v>28.209703324860566</v>
      </c>
      <c r="T329" s="18">
        <f t="shared" ca="1" si="77"/>
        <v>8.1139981713636651</v>
      </c>
      <c r="U329" s="18">
        <f t="shared" ca="1" si="78"/>
        <v>48.635103802671217</v>
      </c>
      <c r="V329" s="18">
        <f t="shared" ca="1" si="79"/>
        <v>27.768930868145137</v>
      </c>
      <c r="W329" s="18">
        <f t="shared" ca="1" si="80"/>
        <v>50.673839912320013</v>
      </c>
      <c r="X329" s="18">
        <f t="shared" ca="1" si="71"/>
        <v>29.119443974514454</v>
      </c>
      <c r="Y329" s="2">
        <f t="shared" ca="1" si="72"/>
        <v>0</v>
      </c>
      <c r="Z329" s="2">
        <f t="shared" ca="1" si="73"/>
        <v>0</v>
      </c>
      <c r="AA329" s="2">
        <f t="shared" ca="1" si="81"/>
        <v>0</v>
      </c>
      <c r="AB329" s="2">
        <f t="shared" ca="1" si="82"/>
        <v>0</v>
      </c>
      <c r="AC329" s="10">
        <f t="shared" si="83"/>
        <v>3.1499999999999768</v>
      </c>
      <c r="AD329" s="18">
        <f t="shared" si="74"/>
        <v>96.521599832990518</v>
      </c>
      <c r="AE329" s="18">
        <f t="shared" si="75"/>
        <v>32.370988820504067</v>
      </c>
      <c r="AF329" s="2">
        <f t="shared" si="84"/>
        <v>0</v>
      </c>
    </row>
    <row r="330" spans="16:32">
      <c r="P330" s="10">
        <f t="shared" ca="1" si="70"/>
        <v>1.6589999999999876</v>
      </c>
      <c r="Q330" s="10">
        <f t="shared" ca="1" si="68"/>
        <v>-1.4101149138868896</v>
      </c>
      <c r="R330" s="18">
        <f t="shared" ca="1" si="69"/>
        <v>-10.203020912342184</v>
      </c>
      <c r="S330" s="18">
        <f t="shared" ca="1" si="76"/>
        <v>28.202298277737789</v>
      </c>
      <c r="T330" s="18">
        <f t="shared" ca="1" si="77"/>
        <v>8.0604182468436836</v>
      </c>
      <c r="U330" s="18">
        <f t="shared" ca="1" si="78"/>
        <v>48.783185306878032</v>
      </c>
      <c r="V330" s="18">
        <f t="shared" ca="1" si="79"/>
        <v>27.81138871124293</v>
      </c>
      <c r="W330" s="18">
        <f t="shared" ca="1" si="80"/>
        <v>50.834709245375002</v>
      </c>
      <c r="X330" s="18">
        <f t="shared" ca="1" si="71"/>
        <v>29.169208878798628</v>
      </c>
      <c r="Y330" s="2">
        <f t="shared" ca="1" si="72"/>
        <v>0</v>
      </c>
      <c r="Z330" s="2">
        <f t="shared" ca="1" si="73"/>
        <v>0</v>
      </c>
      <c r="AA330" s="2">
        <f t="shared" ca="1" si="81"/>
        <v>0</v>
      </c>
      <c r="AB330" s="2">
        <f t="shared" ca="1" si="82"/>
        <v>0</v>
      </c>
      <c r="AC330" s="10">
        <f t="shared" si="83"/>
        <v>3.1599999999999766</v>
      </c>
      <c r="AD330" s="18">
        <f t="shared" si="74"/>
        <v>96.828017610238106</v>
      </c>
      <c r="AE330" s="18">
        <f t="shared" si="75"/>
        <v>32.318913864378679</v>
      </c>
      <c r="AF330" s="2">
        <f t="shared" si="84"/>
        <v>0</v>
      </c>
    </row>
    <row r="331" spans="16:32">
      <c r="P331" s="10">
        <f t="shared" ca="1" si="70"/>
        <v>1.6642499999999876</v>
      </c>
      <c r="Q331" s="10">
        <f t="shared" ca="1" si="68"/>
        <v>-1.4097447587219942</v>
      </c>
      <c r="R331" s="18">
        <f t="shared" ca="1" si="69"/>
        <v>-10.200342619352694</v>
      </c>
      <c r="S331" s="18">
        <f t="shared" ca="1" si="76"/>
        <v>28.194895174439882</v>
      </c>
      <c r="T331" s="18">
        <f t="shared" ca="1" si="77"/>
        <v>8.0068523870538879</v>
      </c>
      <c r="U331" s="18">
        <f t="shared" ca="1" si="78"/>
        <v>48.931227939689997</v>
      </c>
      <c r="V331" s="18">
        <f t="shared" ca="1" si="79"/>
        <v>27.85356529665691</v>
      </c>
      <c r="W331" s="18">
        <f t="shared" ca="1" si="80"/>
        <v>50.995578578429985</v>
      </c>
      <c r="X331" s="18">
        <f t="shared" ca="1" si="71"/>
        <v>29.218703670582801</v>
      </c>
      <c r="Y331" s="2">
        <f t="shared" ca="1" si="72"/>
        <v>0</v>
      </c>
      <c r="Z331" s="2">
        <f t="shared" ca="1" si="73"/>
        <v>0</v>
      </c>
      <c r="AA331" s="2">
        <f t="shared" ca="1" si="81"/>
        <v>0</v>
      </c>
      <c r="AB331" s="2">
        <f t="shared" ca="1" si="82"/>
        <v>0</v>
      </c>
      <c r="AC331" s="10">
        <f t="shared" si="83"/>
        <v>3.1699999999999764</v>
      </c>
      <c r="AD331" s="18">
        <f t="shared" si="74"/>
        <v>97.134435387485681</v>
      </c>
      <c r="AE331" s="18">
        <f t="shared" si="75"/>
        <v>32.265858908253293</v>
      </c>
      <c r="AF331" s="2">
        <f t="shared" si="84"/>
        <v>0</v>
      </c>
    </row>
    <row r="332" spans="16:32">
      <c r="P332" s="10">
        <f t="shared" ca="1" si="70"/>
        <v>1.6694999999999875</v>
      </c>
      <c r="Q332" s="10">
        <f t="shared" ca="1" si="68"/>
        <v>-1.4093747007228297</v>
      </c>
      <c r="R332" s="18">
        <f t="shared" ca="1" si="69"/>
        <v>-10.197665029415115</v>
      </c>
      <c r="S332" s="18">
        <f t="shared" ca="1" si="76"/>
        <v>28.187494014456593</v>
      </c>
      <c r="T332" s="18">
        <f t="shared" ca="1" si="77"/>
        <v>7.9533005883022874</v>
      </c>
      <c r="U332" s="18">
        <f t="shared" ca="1" si="78"/>
        <v>49.079231711310847</v>
      </c>
      <c r="V332" s="18">
        <f t="shared" ca="1" si="79"/>
        <v>27.895460698217221</v>
      </c>
      <c r="W332" s="18">
        <f t="shared" ca="1" si="80"/>
        <v>51.156447911484968</v>
      </c>
      <c r="X332" s="18">
        <f t="shared" ca="1" si="71"/>
        <v>29.26792834986697</v>
      </c>
      <c r="Y332" s="2">
        <f t="shared" ca="1" si="72"/>
        <v>0</v>
      </c>
      <c r="Z332" s="2">
        <f t="shared" ca="1" si="73"/>
        <v>0</v>
      </c>
      <c r="AA332" s="2">
        <f t="shared" ca="1" si="81"/>
        <v>0</v>
      </c>
      <c r="AB332" s="2">
        <f t="shared" ca="1" si="82"/>
        <v>0</v>
      </c>
      <c r="AC332" s="10">
        <f t="shared" si="83"/>
        <v>3.1799999999999762</v>
      </c>
      <c r="AD332" s="18">
        <f t="shared" si="74"/>
        <v>97.440853164733269</v>
      </c>
      <c r="AE332" s="18">
        <f t="shared" si="75"/>
        <v>32.211823952127929</v>
      </c>
      <c r="AF332" s="2">
        <f t="shared" si="84"/>
        <v>0</v>
      </c>
    </row>
    <row r="333" spans="16:32">
      <c r="P333" s="10">
        <f t="shared" ca="1" si="70"/>
        <v>1.6747499999999875</v>
      </c>
      <c r="Q333" s="10">
        <f t="shared" ca="1" si="68"/>
        <v>-1.4090047398638901</v>
      </c>
      <c r="R333" s="18">
        <f t="shared" ca="1" si="69"/>
        <v>-10.194988142344894</v>
      </c>
      <c r="S333" s="18">
        <f t="shared" ca="1" si="76"/>
        <v>28.1800947972778</v>
      </c>
      <c r="T333" s="18">
        <f t="shared" ca="1" si="77"/>
        <v>7.8997628468978585</v>
      </c>
      <c r="U333" s="18">
        <f t="shared" ca="1" si="78"/>
        <v>49.227196631941645</v>
      </c>
      <c r="V333" s="18">
        <f t="shared" ca="1" si="79"/>
        <v>27.937074989734619</v>
      </c>
      <c r="W333" s="18">
        <f t="shared" ca="1" si="80"/>
        <v>51.31731724453995</v>
      </c>
      <c r="X333" s="18">
        <f t="shared" ca="1" si="71"/>
        <v>29.316882916651146</v>
      </c>
      <c r="Y333" s="2">
        <f t="shared" ca="1" si="72"/>
        <v>0</v>
      </c>
      <c r="Z333" s="2">
        <f t="shared" ca="1" si="73"/>
        <v>0</v>
      </c>
      <c r="AA333" s="2">
        <f t="shared" ca="1" si="81"/>
        <v>0</v>
      </c>
      <c r="AB333" s="2">
        <f t="shared" ca="1" si="82"/>
        <v>0</v>
      </c>
      <c r="AC333" s="10">
        <f t="shared" si="83"/>
        <v>3.189999999999976</v>
      </c>
      <c r="AD333" s="18">
        <f t="shared" si="74"/>
        <v>97.747270941980858</v>
      </c>
      <c r="AE333" s="18">
        <f t="shared" si="75"/>
        <v>32.156808996002539</v>
      </c>
      <c r="AF333" s="2">
        <f t="shared" si="84"/>
        <v>0</v>
      </c>
    </row>
    <row r="334" spans="16:32">
      <c r="P334" s="10">
        <f t="shared" ca="1" si="70"/>
        <v>1.6799999999999875</v>
      </c>
      <c r="Q334" s="10">
        <f t="shared" ref="Q334:Q397" ca="1" si="85">-$B$38/$B$29*S334</f>
        <v>-1.4086348761196756</v>
      </c>
      <c r="R334" s="18">
        <f t="shared" ref="R334:R397" ca="1" si="86">-$B$35-$B$38/$B$29*T334</f>
        <v>-10.192311957957529</v>
      </c>
      <c r="S334" s="18">
        <f t="shared" ca="1" si="76"/>
        <v>28.172697522393513</v>
      </c>
      <c r="T334" s="18">
        <f t="shared" ca="1" si="77"/>
        <v>7.8462391591505485</v>
      </c>
      <c r="U334" s="18">
        <f t="shared" ca="1" si="78"/>
        <v>49.375122711780776</v>
      </c>
      <c r="V334" s="18">
        <f t="shared" ca="1" si="79"/>
        <v>27.978408245000495</v>
      </c>
      <c r="W334" s="18">
        <f t="shared" ca="1" si="80"/>
        <v>51.47818657759494</v>
      </c>
      <c r="X334" s="18">
        <f t="shared" ca="1" si="71"/>
        <v>29.365567370935324</v>
      </c>
      <c r="Y334" s="2">
        <f t="shared" ca="1" si="72"/>
        <v>0</v>
      </c>
      <c r="Z334" s="2">
        <f t="shared" ca="1" si="73"/>
        <v>0</v>
      </c>
      <c r="AA334" s="2">
        <f t="shared" ca="1" si="81"/>
        <v>0</v>
      </c>
      <c r="AB334" s="2">
        <f t="shared" ca="1" si="82"/>
        <v>0</v>
      </c>
      <c r="AC334" s="10">
        <f t="shared" si="83"/>
        <v>3.1999999999999758</v>
      </c>
      <c r="AD334" s="18">
        <f t="shared" si="74"/>
        <v>98.053688719228447</v>
      </c>
      <c r="AE334" s="18">
        <f t="shared" si="75"/>
        <v>32.10081403987715</v>
      </c>
      <c r="AF334" s="2">
        <f t="shared" si="84"/>
        <v>0</v>
      </c>
    </row>
    <row r="335" spans="16:32">
      <c r="P335" s="10">
        <f t="shared" ref="P335:P398" ca="1" si="87">P334+$Q$10</f>
        <v>1.6852499999999875</v>
      </c>
      <c r="Q335" s="10">
        <f t="shared" ca="1" si="85"/>
        <v>-1.4082651094646943</v>
      </c>
      <c r="R335" s="18">
        <f t="shared" ca="1" si="86"/>
        <v>-10.189636476068564</v>
      </c>
      <c r="S335" s="18">
        <f t="shared" ca="1" si="76"/>
        <v>28.165302189293886</v>
      </c>
      <c r="T335" s="18">
        <f t="shared" ca="1" si="77"/>
        <v>7.792729521371272</v>
      </c>
      <c r="U335" s="18">
        <f t="shared" ca="1" si="78"/>
        <v>49.523009961023952</v>
      </c>
      <c r="V335" s="18">
        <f t="shared" ca="1" si="79"/>
        <v>28.019460537786866</v>
      </c>
      <c r="W335" s="18">
        <f t="shared" ca="1" si="80"/>
        <v>51.639055910649923</v>
      </c>
      <c r="X335" s="18">
        <f t="shared" ref="X335:X398" ca="1" si="88">$X$14+$T$14*P335-0.5*$B$35*P335^2</f>
        <v>29.41398171271949</v>
      </c>
      <c r="Y335" s="2">
        <f t="shared" ref="Y335:Y398" ca="1" si="89">IF(V335&lt;0,IF(V334&gt;=0,1,0),0)</f>
        <v>0</v>
      </c>
      <c r="Z335" s="2">
        <f t="shared" ref="Z335:Z398" ca="1" si="90">IF(X335&lt;0,IF(X334&gt;=0,1,0),0)</f>
        <v>0</v>
      </c>
      <c r="AA335" s="2">
        <f t="shared" ca="1" si="81"/>
        <v>0</v>
      </c>
      <c r="AB335" s="2">
        <f t="shared" ca="1" si="82"/>
        <v>0</v>
      </c>
      <c r="AC335" s="10">
        <f t="shared" si="83"/>
        <v>3.2099999999999755</v>
      </c>
      <c r="AD335" s="18">
        <f t="shared" ref="AD335:AD398" si="91">$AD$14+$S$14*AC335</f>
        <v>98.360106496476021</v>
      </c>
      <c r="AE335" s="18">
        <f t="shared" ref="AE335:AE398" si="92">$AE$14+$T$14*AC335-0.5*$B$35*AC335^2</f>
        <v>32.04383908375177</v>
      </c>
      <c r="AF335" s="2">
        <f t="shared" si="84"/>
        <v>0</v>
      </c>
    </row>
    <row r="336" spans="16:32">
      <c r="P336" s="10">
        <f t="shared" ca="1" si="87"/>
        <v>1.6904999999999875</v>
      </c>
      <c r="Q336" s="10">
        <f t="shared" ca="1" si="85"/>
        <v>-1.40789543987346</v>
      </c>
      <c r="R336" s="18">
        <f t="shared" ca="1" si="86"/>
        <v>-10.186961696493597</v>
      </c>
      <c r="S336" s="18">
        <f t="shared" ref="S336:S399" ca="1" si="93">S335+Q335*$Q$10</f>
        <v>28.157908797469197</v>
      </c>
      <c r="T336" s="18">
        <f t="shared" ref="T336:T399" ca="1" si="94">T335+R335*$Q$10</f>
        <v>7.7392339298719124</v>
      </c>
      <c r="U336" s="18">
        <f t="shared" ref="U336:U399" ca="1" si="95">U335+S335*$Q$10+0.5*Q335*$Q$10^2</f>
        <v>49.6708583898642</v>
      </c>
      <c r="V336" s="18">
        <f t="shared" ref="V336:V399" ca="1" si="96">V335+T335*$Q$10+0.5*R335*$Q$10^2</f>
        <v>28.060231941846379</v>
      </c>
      <c r="W336" s="18">
        <f t="shared" ref="W336:W399" ca="1" si="97">$W$14+$S$14*P336</f>
        <v>51.799925243704905</v>
      </c>
      <c r="X336" s="18">
        <f t="shared" ca="1" si="88"/>
        <v>29.462125942003667</v>
      </c>
      <c r="Y336" s="2">
        <f t="shared" ca="1" si="89"/>
        <v>0</v>
      </c>
      <c r="Z336" s="2">
        <f t="shared" ca="1" si="90"/>
        <v>0</v>
      </c>
      <c r="AA336" s="2">
        <f t="shared" ref="AA336:AA399" ca="1" si="98">IF(V335&gt;V336,1,0)</f>
        <v>0</v>
      </c>
      <c r="AB336" s="2">
        <f t="shared" ref="AB336:AB399" ca="1" si="99">IF(X335&gt;X336,1,0)</f>
        <v>0</v>
      </c>
      <c r="AC336" s="10">
        <f t="shared" ref="AC336:AC399" si="100">AC335+$AD$10</f>
        <v>3.2199999999999753</v>
      </c>
      <c r="AD336" s="18">
        <f t="shared" si="91"/>
        <v>98.66652427372361</v>
      </c>
      <c r="AE336" s="18">
        <f t="shared" si="92"/>
        <v>31.985884127626399</v>
      </c>
      <c r="AF336" s="2">
        <f t="shared" ref="AF336:AF399" si="101">IF(AE336&lt;0,IF(AE335&gt;=0,1,0),0)</f>
        <v>0</v>
      </c>
    </row>
    <row r="337" spans="16:32">
      <c r="P337" s="10">
        <f t="shared" ca="1" si="87"/>
        <v>1.6957499999999874</v>
      </c>
      <c r="Q337" s="10">
        <f t="shared" ca="1" si="85"/>
        <v>-1.4075258673204933</v>
      </c>
      <c r="R337" s="18">
        <f t="shared" ca="1" si="86"/>
        <v>-10.184287619048266</v>
      </c>
      <c r="S337" s="18">
        <f t="shared" ca="1" si="93"/>
        <v>28.150517346409863</v>
      </c>
      <c r="T337" s="18">
        <f t="shared" ca="1" si="94"/>
        <v>7.6857523809653214</v>
      </c>
      <c r="U337" s="18">
        <f t="shared" ca="1" si="95"/>
        <v>49.818668008491876</v>
      </c>
      <c r="V337" s="18">
        <f t="shared" ca="1" si="96"/>
        <v>28.100722530912325</v>
      </c>
      <c r="W337" s="18">
        <f t="shared" ca="1" si="97"/>
        <v>51.960794576759895</v>
      </c>
      <c r="X337" s="18">
        <f t="shared" ca="1" si="88"/>
        <v>29.510000058787842</v>
      </c>
      <c r="Y337" s="2">
        <f t="shared" ca="1" si="89"/>
        <v>0</v>
      </c>
      <c r="Z337" s="2">
        <f t="shared" ca="1" si="90"/>
        <v>0</v>
      </c>
      <c r="AA337" s="2">
        <f t="shared" ca="1" si="98"/>
        <v>0</v>
      </c>
      <c r="AB337" s="2">
        <f t="shared" ca="1" si="99"/>
        <v>0</v>
      </c>
      <c r="AC337" s="10">
        <f t="shared" si="100"/>
        <v>3.2299999999999751</v>
      </c>
      <c r="AD337" s="18">
        <f t="shared" si="91"/>
        <v>98.972942050971199</v>
      </c>
      <c r="AE337" s="18">
        <f t="shared" si="92"/>
        <v>31.926949171501022</v>
      </c>
      <c r="AF337" s="2">
        <f t="shared" si="101"/>
        <v>0</v>
      </c>
    </row>
    <row r="338" spans="16:32">
      <c r="P338" s="10">
        <f t="shared" ca="1" si="87"/>
        <v>1.7009999999999874</v>
      </c>
      <c r="Q338" s="10">
        <f t="shared" ca="1" si="85"/>
        <v>-1.4071563917803216</v>
      </c>
      <c r="R338" s="18">
        <f t="shared" ca="1" si="86"/>
        <v>-10.181614243548267</v>
      </c>
      <c r="S338" s="18">
        <f t="shared" ca="1" si="93"/>
        <v>28.143127835606432</v>
      </c>
      <c r="T338" s="18">
        <f t="shared" ca="1" si="94"/>
        <v>7.6322848709653188</v>
      </c>
      <c r="U338" s="18">
        <f t="shared" ca="1" si="95"/>
        <v>49.96643882709467</v>
      </c>
      <c r="V338" s="18">
        <f t="shared" ca="1" si="96"/>
        <v>28.14093237869864</v>
      </c>
      <c r="W338" s="18">
        <f t="shared" ca="1" si="97"/>
        <v>52.121663909814878</v>
      </c>
      <c r="X338" s="18">
        <f t="shared" ca="1" si="88"/>
        <v>29.55760406307202</v>
      </c>
      <c r="Y338" s="2">
        <f t="shared" ca="1" si="89"/>
        <v>0</v>
      </c>
      <c r="Z338" s="2">
        <f t="shared" ca="1" si="90"/>
        <v>0</v>
      </c>
      <c r="AA338" s="2">
        <f t="shared" ca="1" si="98"/>
        <v>0</v>
      </c>
      <c r="AB338" s="2">
        <f t="shared" ca="1" si="99"/>
        <v>0</v>
      </c>
      <c r="AC338" s="10">
        <f t="shared" si="100"/>
        <v>3.2399999999999749</v>
      </c>
      <c r="AD338" s="18">
        <f t="shared" si="91"/>
        <v>99.279359828218773</v>
      </c>
      <c r="AE338" s="18">
        <f t="shared" si="92"/>
        <v>31.867034215375632</v>
      </c>
      <c r="AF338" s="2">
        <f t="shared" si="101"/>
        <v>0</v>
      </c>
    </row>
    <row r="339" spans="16:32">
      <c r="P339" s="10">
        <f t="shared" ca="1" si="87"/>
        <v>1.7062499999999874</v>
      </c>
      <c r="Q339" s="10">
        <f t="shared" ca="1" si="85"/>
        <v>-1.4067870132274793</v>
      </c>
      <c r="R339" s="18">
        <f t="shared" ca="1" si="86"/>
        <v>-10.178941569809336</v>
      </c>
      <c r="S339" s="18">
        <f t="shared" ca="1" si="93"/>
        <v>28.135740264549586</v>
      </c>
      <c r="T339" s="18">
        <f t="shared" ca="1" si="94"/>
        <v>7.5788313961866915</v>
      </c>
      <c r="U339" s="18">
        <f t="shared" ca="1" si="95"/>
        <v>50.11417085585758</v>
      </c>
      <c r="V339" s="18">
        <f t="shared" ca="1" si="96"/>
        <v>28.180861558899913</v>
      </c>
      <c r="W339" s="18">
        <f t="shared" ca="1" si="97"/>
        <v>52.28253324286986</v>
      </c>
      <c r="X339" s="18">
        <f t="shared" ca="1" si="88"/>
        <v>29.60493795485619</v>
      </c>
      <c r="Y339" s="2">
        <f t="shared" ca="1" si="89"/>
        <v>0</v>
      </c>
      <c r="Z339" s="2">
        <f t="shared" ca="1" si="90"/>
        <v>0</v>
      </c>
      <c r="AA339" s="2">
        <f t="shared" ca="1" si="98"/>
        <v>0</v>
      </c>
      <c r="AB339" s="2">
        <f t="shared" ca="1" si="99"/>
        <v>0</v>
      </c>
      <c r="AC339" s="10">
        <f t="shared" si="100"/>
        <v>3.2499999999999747</v>
      </c>
      <c r="AD339" s="18">
        <f t="shared" si="91"/>
        <v>99.585777605466362</v>
      </c>
      <c r="AE339" s="18">
        <f t="shared" si="92"/>
        <v>31.806139259250266</v>
      </c>
      <c r="AF339" s="2">
        <f t="shared" si="101"/>
        <v>0</v>
      </c>
    </row>
    <row r="340" spans="16:32">
      <c r="P340" s="10">
        <f t="shared" ca="1" si="87"/>
        <v>1.7114999999999874</v>
      </c>
      <c r="Q340" s="10">
        <f t="shared" ca="1" si="85"/>
        <v>-1.4064177316365072</v>
      </c>
      <c r="R340" s="18">
        <f t="shared" ca="1" si="86"/>
        <v>-10.176269597647261</v>
      </c>
      <c r="S340" s="18">
        <f t="shared" ca="1" si="93"/>
        <v>28.12835463273014</v>
      </c>
      <c r="T340" s="18">
        <f t="shared" ca="1" si="94"/>
        <v>7.5253919529451929</v>
      </c>
      <c r="U340" s="18">
        <f t="shared" ca="1" si="95"/>
        <v>50.261864104962939</v>
      </c>
      <c r="V340" s="18">
        <f t="shared" ca="1" si="96"/>
        <v>28.220510145191383</v>
      </c>
      <c r="W340" s="18">
        <f t="shared" ca="1" si="97"/>
        <v>52.443402575924843</v>
      </c>
      <c r="X340" s="18">
        <f t="shared" ca="1" si="88"/>
        <v>29.652001734140363</v>
      </c>
      <c r="Y340" s="2">
        <f t="shared" ca="1" si="89"/>
        <v>0</v>
      </c>
      <c r="Z340" s="2">
        <f t="shared" ca="1" si="90"/>
        <v>0</v>
      </c>
      <c r="AA340" s="2">
        <f t="shared" ca="1" si="98"/>
        <v>0</v>
      </c>
      <c r="AB340" s="2">
        <f t="shared" ca="1" si="99"/>
        <v>0</v>
      </c>
      <c r="AC340" s="10">
        <f t="shared" si="100"/>
        <v>3.2599999999999745</v>
      </c>
      <c r="AD340" s="18">
        <f t="shared" si="91"/>
        <v>99.89219538271395</v>
      </c>
      <c r="AE340" s="18">
        <f t="shared" si="92"/>
        <v>31.744264303124872</v>
      </c>
      <c r="AF340" s="2">
        <f t="shared" si="101"/>
        <v>0</v>
      </c>
    </row>
    <row r="341" spans="16:32">
      <c r="P341" s="10">
        <f t="shared" ca="1" si="87"/>
        <v>1.7167499999999873</v>
      </c>
      <c r="Q341" s="10">
        <f t="shared" ca="1" si="85"/>
        <v>-1.4060485469819524</v>
      </c>
      <c r="R341" s="18">
        <f t="shared" ca="1" si="86"/>
        <v>-10.173598326877878</v>
      </c>
      <c r="S341" s="18">
        <f t="shared" ca="1" si="93"/>
        <v>28.120970939639047</v>
      </c>
      <c r="T341" s="18">
        <f t="shared" ca="1" si="94"/>
        <v>7.4719665375575453</v>
      </c>
      <c r="U341" s="18">
        <f t="shared" ca="1" si="95"/>
        <v>50.409518584590401</v>
      </c>
      <c r="V341" s="18">
        <f t="shared" ca="1" si="96"/>
        <v>28.259878211228951</v>
      </c>
      <c r="W341" s="18">
        <f t="shared" ca="1" si="97"/>
        <v>52.604271908979833</v>
      </c>
      <c r="X341" s="18">
        <f t="shared" ca="1" si="88"/>
        <v>29.698795400924539</v>
      </c>
      <c r="Y341" s="2">
        <f t="shared" ca="1" si="89"/>
        <v>0</v>
      </c>
      <c r="Z341" s="2">
        <f t="shared" ca="1" si="90"/>
        <v>0</v>
      </c>
      <c r="AA341" s="2">
        <f t="shared" ca="1" si="98"/>
        <v>0</v>
      </c>
      <c r="AB341" s="2">
        <f t="shared" ca="1" si="99"/>
        <v>0</v>
      </c>
      <c r="AC341" s="10">
        <f t="shared" si="100"/>
        <v>3.2699999999999743</v>
      </c>
      <c r="AD341" s="18">
        <f t="shared" si="91"/>
        <v>100.19861315996154</v>
      </c>
      <c r="AE341" s="18">
        <f t="shared" si="92"/>
        <v>31.681409346999494</v>
      </c>
      <c r="AF341" s="2">
        <f t="shared" si="101"/>
        <v>0</v>
      </c>
    </row>
    <row r="342" spans="16:32">
      <c r="P342" s="10">
        <f t="shared" ca="1" si="87"/>
        <v>1.7219999999999873</v>
      </c>
      <c r="Q342" s="10">
        <f t="shared" ca="1" si="85"/>
        <v>-1.4056794592383697</v>
      </c>
      <c r="R342" s="18">
        <f t="shared" ca="1" si="86"/>
        <v>-10.170927757317072</v>
      </c>
      <c r="S342" s="18">
        <f t="shared" ca="1" si="93"/>
        <v>28.113589184767392</v>
      </c>
      <c r="T342" s="18">
        <f t="shared" ca="1" si="94"/>
        <v>7.4185551463414372</v>
      </c>
      <c r="U342" s="18">
        <f t="shared" ca="1" si="95"/>
        <v>50.557134304916964</v>
      </c>
      <c r="V342" s="18">
        <f t="shared" ca="1" si="96"/>
        <v>28.298965830649184</v>
      </c>
      <c r="W342" s="18">
        <f t="shared" ca="1" si="97"/>
        <v>52.765141242034815</v>
      </c>
      <c r="X342" s="18">
        <f t="shared" ca="1" si="88"/>
        <v>29.74531895520871</v>
      </c>
      <c r="Y342" s="2">
        <f t="shared" ca="1" si="89"/>
        <v>0</v>
      </c>
      <c r="Z342" s="2">
        <f t="shared" ca="1" si="90"/>
        <v>0</v>
      </c>
      <c r="AA342" s="2">
        <f t="shared" ca="1" si="98"/>
        <v>0</v>
      </c>
      <c r="AB342" s="2">
        <f t="shared" ca="1" si="99"/>
        <v>0</v>
      </c>
      <c r="AC342" s="10">
        <f t="shared" si="100"/>
        <v>3.279999999999974</v>
      </c>
      <c r="AD342" s="18">
        <f t="shared" si="91"/>
        <v>100.50503093720911</v>
      </c>
      <c r="AE342" s="18">
        <f t="shared" si="92"/>
        <v>31.617574390874118</v>
      </c>
      <c r="AF342" s="2">
        <f t="shared" si="101"/>
        <v>0</v>
      </c>
    </row>
    <row r="343" spans="16:32">
      <c r="P343" s="10">
        <f t="shared" ca="1" si="87"/>
        <v>1.7272499999999873</v>
      </c>
      <c r="Q343" s="10">
        <f t="shared" ca="1" si="85"/>
        <v>-1.4053104683803195</v>
      </c>
      <c r="R343" s="18">
        <f t="shared" ca="1" si="86"/>
        <v>-10.168257888780778</v>
      </c>
      <c r="S343" s="18">
        <f t="shared" ca="1" si="93"/>
        <v>28.10620936760639</v>
      </c>
      <c r="T343" s="18">
        <f t="shared" ca="1" si="94"/>
        <v>7.3651577756155229</v>
      </c>
      <c r="U343" s="18">
        <f t="shared" ca="1" si="95"/>
        <v>50.704711276116946</v>
      </c>
      <c r="V343" s="18">
        <f t="shared" ca="1" si="96"/>
        <v>28.337773077069322</v>
      </c>
      <c r="W343" s="18">
        <f t="shared" ca="1" si="97"/>
        <v>52.926010575089798</v>
      </c>
      <c r="X343" s="18">
        <f t="shared" ca="1" si="88"/>
        <v>29.791572396992883</v>
      </c>
      <c r="Y343" s="2">
        <f t="shared" ca="1" si="89"/>
        <v>0</v>
      </c>
      <c r="Z343" s="2">
        <f t="shared" ca="1" si="90"/>
        <v>0</v>
      </c>
      <c r="AA343" s="2">
        <f t="shared" ca="1" si="98"/>
        <v>0</v>
      </c>
      <c r="AB343" s="2">
        <f t="shared" ca="1" si="99"/>
        <v>0</v>
      </c>
      <c r="AC343" s="10">
        <f t="shared" si="100"/>
        <v>3.2899999999999738</v>
      </c>
      <c r="AD343" s="18">
        <f t="shared" si="91"/>
        <v>100.8114487144567</v>
      </c>
      <c r="AE343" s="18">
        <f t="shared" si="92"/>
        <v>31.552759434748737</v>
      </c>
      <c r="AF343" s="2">
        <f t="shared" si="101"/>
        <v>0</v>
      </c>
    </row>
    <row r="344" spans="16:32">
      <c r="P344" s="10">
        <f t="shared" ca="1" si="87"/>
        <v>1.7324999999999873</v>
      </c>
      <c r="Q344" s="10">
        <f t="shared" ca="1" si="85"/>
        <v>-1.4049415743823697</v>
      </c>
      <c r="R344" s="18">
        <f t="shared" ca="1" si="86"/>
        <v>-10.165588721084973</v>
      </c>
      <c r="S344" s="18">
        <f t="shared" ca="1" si="93"/>
        <v>28.098831487647391</v>
      </c>
      <c r="T344" s="18">
        <f t="shared" ca="1" si="94"/>
        <v>7.3117744216994245</v>
      </c>
      <c r="U344" s="18">
        <f t="shared" ca="1" si="95"/>
        <v>50.852249508361986</v>
      </c>
      <c r="V344" s="18">
        <f t="shared" ca="1" si="96"/>
        <v>28.376300024087275</v>
      </c>
      <c r="W344" s="18">
        <f t="shared" ca="1" si="97"/>
        <v>53.086879908144788</v>
      </c>
      <c r="X344" s="18">
        <f t="shared" ca="1" si="88"/>
        <v>29.83755572627706</v>
      </c>
      <c r="Y344" s="2">
        <f t="shared" ca="1" si="89"/>
        <v>0</v>
      </c>
      <c r="Z344" s="2">
        <f t="shared" ca="1" si="90"/>
        <v>0</v>
      </c>
      <c r="AA344" s="2">
        <f t="shared" ca="1" si="98"/>
        <v>0</v>
      </c>
      <c r="AB344" s="2">
        <f t="shared" ca="1" si="99"/>
        <v>0</v>
      </c>
      <c r="AC344" s="10">
        <f t="shared" si="100"/>
        <v>3.2999999999999736</v>
      </c>
      <c r="AD344" s="18">
        <f t="shared" si="91"/>
        <v>101.11786649170429</v>
      </c>
      <c r="AE344" s="18">
        <f t="shared" si="92"/>
        <v>31.486964478623349</v>
      </c>
      <c r="AF344" s="2">
        <f t="shared" si="101"/>
        <v>0</v>
      </c>
    </row>
    <row r="345" spans="16:32">
      <c r="P345" s="10">
        <f t="shared" ca="1" si="87"/>
        <v>1.7377499999999872</v>
      </c>
      <c r="Q345" s="10">
        <f t="shared" ca="1" si="85"/>
        <v>-1.4045727772190943</v>
      </c>
      <c r="R345" s="18">
        <f t="shared" ca="1" si="86"/>
        <v>-10.162920254045687</v>
      </c>
      <c r="S345" s="18">
        <f t="shared" ca="1" si="93"/>
        <v>28.091455544381883</v>
      </c>
      <c r="T345" s="18">
        <f t="shared" ca="1" si="94"/>
        <v>7.2584050809137288</v>
      </c>
      <c r="U345" s="18">
        <f t="shared" ca="1" si="95"/>
        <v>50.999749011821059</v>
      </c>
      <c r="V345" s="18">
        <f t="shared" ca="1" si="96"/>
        <v>28.414546745281633</v>
      </c>
      <c r="W345" s="18">
        <f t="shared" ca="1" si="97"/>
        <v>53.24774924119977</v>
      </c>
      <c r="X345" s="18">
        <f t="shared" ca="1" si="88"/>
        <v>29.883268943061232</v>
      </c>
      <c r="Y345" s="2">
        <f t="shared" ca="1" si="89"/>
        <v>0</v>
      </c>
      <c r="Z345" s="2">
        <f t="shared" ca="1" si="90"/>
        <v>0</v>
      </c>
      <c r="AA345" s="2">
        <f t="shared" ca="1" si="98"/>
        <v>0</v>
      </c>
      <c r="AB345" s="2">
        <f t="shared" ca="1" si="99"/>
        <v>0</v>
      </c>
      <c r="AC345" s="10">
        <f t="shared" si="100"/>
        <v>3.3099999999999734</v>
      </c>
      <c r="AD345" s="18">
        <f t="shared" si="91"/>
        <v>101.42428426895187</v>
      </c>
      <c r="AE345" s="18">
        <f t="shared" si="92"/>
        <v>31.420189522497971</v>
      </c>
      <c r="AF345" s="2">
        <f t="shared" si="101"/>
        <v>0</v>
      </c>
    </row>
    <row r="346" spans="16:32">
      <c r="P346" s="10">
        <f t="shared" ca="1" si="87"/>
        <v>1.7429999999999872</v>
      </c>
      <c r="Q346" s="10">
        <f t="shared" ca="1" si="85"/>
        <v>-1.4042040768650743</v>
      </c>
      <c r="R346" s="18">
        <f t="shared" ca="1" si="86"/>
        <v>-10.160252487479001</v>
      </c>
      <c r="S346" s="18">
        <f t="shared" ca="1" si="93"/>
        <v>28.084081537301483</v>
      </c>
      <c r="T346" s="18">
        <f t="shared" ca="1" si="94"/>
        <v>7.2050497495799899</v>
      </c>
      <c r="U346" s="18">
        <f t="shared" ca="1" si="95"/>
        <v>51.147209796660476</v>
      </c>
      <c r="V346" s="18">
        <f t="shared" ca="1" si="96"/>
        <v>28.452513314211679</v>
      </c>
      <c r="W346" s="18">
        <f t="shared" ca="1" si="97"/>
        <v>53.408618574254753</v>
      </c>
      <c r="X346" s="18">
        <f t="shared" ca="1" si="88"/>
        <v>29.928712047345407</v>
      </c>
      <c r="Y346" s="2">
        <f t="shared" ca="1" si="89"/>
        <v>0</v>
      </c>
      <c r="Z346" s="2">
        <f t="shared" ca="1" si="90"/>
        <v>0</v>
      </c>
      <c r="AA346" s="2">
        <f t="shared" ca="1" si="98"/>
        <v>0</v>
      </c>
      <c r="AB346" s="2">
        <f t="shared" ca="1" si="99"/>
        <v>0</v>
      </c>
      <c r="AC346" s="10">
        <f t="shared" si="100"/>
        <v>3.3199999999999732</v>
      </c>
      <c r="AD346" s="18">
        <f t="shared" si="91"/>
        <v>101.73070204619945</v>
      </c>
      <c r="AE346" s="18">
        <f t="shared" si="92"/>
        <v>31.352434566372594</v>
      </c>
      <c r="AF346" s="2">
        <f t="shared" si="101"/>
        <v>0</v>
      </c>
    </row>
    <row r="347" spans="16:32">
      <c r="P347" s="10">
        <f t="shared" ca="1" si="87"/>
        <v>1.7482499999999872</v>
      </c>
      <c r="Q347" s="10">
        <f t="shared" ca="1" si="85"/>
        <v>-1.4038354732948972</v>
      </c>
      <c r="R347" s="18">
        <f t="shared" ca="1" si="86"/>
        <v>-10.157585421201038</v>
      </c>
      <c r="S347" s="18">
        <f t="shared" ca="1" si="93"/>
        <v>28.076709465897942</v>
      </c>
      <c r="T347" s="18">
        <f t="shared" ca="1" si="94"/>
        <v>7.1517084240207254</v>
      </c>
      <c r="U347" s="18">
        <f t="shared" ca="1" si="95"/>
        <v>51.294631873043869</v>
      </c>
      <c r="V347" s="18">
        <f t="shared" ca="1" si="96"/>
        <v>28.490199804417379</v>
      </c>
      <c r="W347" s="18">
        <f t="shared" ca="1" si="97"/>
        <v>53.569487907309735</v>
      </c>
      <c r="X347" s="18">
        <f t="shared" ca="1" si="88"/>
        <v>29.973885039129581</v>
      </c>
      <c r="Y347" s="2">
        <f t="shared" ca="1" si="89"/>
        <v>0</v>
      </c>
      <c r="Z347" s="2">
        <f t="shared" ca="1" si="90"/>
        <v>0</v>
      </c>
      <c r="AA347" s="2">
        <f t="shared" ca="1" si="98"/>
        <v>0</v>
      </c>
      <c r="AB347" s="2">
        <f t="shared" ca="1" si="99"/>
        <v>0</v>
      </c>
      <c r="AC347" s="10">
        <f t="shared" si="100"/>
        <v>3.329999999999973</v>
      </c>
      <c r="AD347" s="18">
        <f t="shared" si="91"/>
        <v>102.03711982344704</v>
      </c>
      <c r="AE347" s="18">
        <f t="shared" si="92"/>
        <v>31.283699610247211</v>
      </c>
      <c r="AF347" s="2">
        <f t="shared" si="101"/>
        <v>0</v>
      </c>
    </row>
    <row r="348" spans="16:32">
      <c r="P348" s="10">
        <f t="shared" ca="1" si="87"/>
        <v>1.7534999999999872</v>
      </c>
      <c r="Q348" s="10">
        <f t="shared" ca="1" si="85"/>
        <v>-1.4034669664831574</v>
      </c>
      <c r="R348" s="18">
        <f t="shared" ca="1" si="86"/>
        <v>-10.154919055027971</v>
      </c>
      <c r="S348" s="18">
        <f t="shared" ca="1" si="93"/>
        <v>28.069339329663144</v>
      </c>
      <c r="T348" s="18">
        <f t="shared" ca="1" si="94"/>
        <v>7.0983811005594202</v>
      </c>
      <c r="U348" s="18">
        <f t="shared" ca="1" si="95"/>
        <v>51.442015251132219</v>
      </c>
      <c r="V348" s="18">
        <f t="shared" ca="1" si="96"/>
        <v>28.527606289419403</v>
      </c>
      <c r="W348" s="18">
        <f t="shared" ca="1" si="97"/>
        <v>53.730357240364725</v>
      </c>
      <c r="X348" s="18">
        <f t="shared" ca="1" si="88"/>
        <v>30.01878791841375</v>
      </c>
      <c r="Y348" s="2">
        <f t="shared" ca="1" si="89"/>
        <v>0</v>
      </c>
      <c r="Z348" s="2">
        <f t="shared" ca="1" si="90"/>
        <v>0</v>
      </c>
      <c r="AA348" s="2">
        <f t="shared" ca="1" si="98"/>
        <v>0</v>
      </c>
      <c r="AB348" s="2">
        <f t="shared" ca="1" si="99"/>
        <v>0</v>
      </c>
      <c r="AC348" s="10">
        <f t="shared" si="100"/>
        <v>3.3399999999999728</v>
      </c>
      <c r="AD348" s="18">
        <f t="shared" si="91"/>
        <v>102.34353760069463</v>
      </c>
      <c r="AE348" s="18">
        <f t="shared" si="92"/>
        <v>31.213984654121823</v>
      </c>
      <c r="AF348" s="2">
        <f t="shared" si="101"/>
        <v>0</v>
      </c>
    </row>
    <row r="349" spans="16:32">
      <c r="P349" s="10">
        <f t="shared" ca="1" si="87"/>
        <v>1.7587499999999872</v>
      </c>
      <c r="Q349" s="10">
        <f t="shared" ca="1" si="85"/>
        <v>-1.4030985564044556</v>
      </c>
      <c r="R349" s="18">
        <f t="shared" ca="1" si="86"/>
        <v>-10.152253388776026</v>
      </c>
      <c r="S349" s="18">
        <f t="shared" ca="1" si="93"/>
        <v>28.061971128089109</v>
      </c>
      <c r="T349" s="18">
        <f t="shared" ca="1" si="94"/>
        <v>7.0450677755205238</v>
      </c>
      <c r="U349" s="18">
        <f t="shared" ca="1" si="95"/>
        <v>51.589359941083814</v>
      </c>
      <c r="V349" s="18">
        <f t="shared" ca="1" si="96"/>
        <v>28.56473284271911</v>
      </c>
      <c r="W349" s="18">
        <f t="shared" ca="1" si="97"/>
        <v>53.891226573419708</v>
      </c>
      <c r="X349" s="18">
        <f t="shared" ca="1" si="88"/>
        <v>30.063420685197926</v>
      </c>
      <c r="Y349" s="2">
        <f t="shared" ca="1" si="89"/>
        <v>0</v>
      </c>
      <c r="Z349" s="2">
        <f t="shared" ca="1" si="90"/>
        <v>0</v>
      </c>
      <c r="AA349" s="2">
        <f t="shared" ca="1" si="98"/>
        <v>0</v>
      </c>
      <c r="AB349" s="2">
        <f t="shared" ca="1" si="99"/>
        <v>0</v>
      </c>
      <c r="AC349" s="10">
        <f t="shared" si="100"/>
        <v>3.3499999999999726</v>
      </c>
      <c r="AD349" s="18">
        <f t="shared" si="91"/>
        <v>102.64995537794221</v>
      </c>
      <c r="AE349" s="18">
        <f t="shared" si="92"/>
        <v>31.143289697996458</v>
      </c>
      <c r="AF349" s="2">
        <f t="shared" si="101"/>
        <v>0</v>
      </c>
    </row>
    <row r="350" spans="16:32">
      <c r="P350" s="10">
        <f t="shared" ca="1" si="87"/>
        <v>1.7639999999999871</v>
      </c>
      <c r="Q350" s="10">
        <f t="shared" ca="1" si="85"/>
        <v>-1.4027302430333994</v>
      </c>
      <c r="R350" s="18">
        <f t="shared" ca="1" si="86"/>
        <v>-10.149588422261473</v>
      </c>
      <c r="S350" s="18">
        <f t="shared" ca="1" si="93"/>
        <v>28.054604860667986</v>
      </c>
      <c r="T350" s="18">
        <f t="shared" ca="1" si="94"/>
        <v>6.9917684452294502</v>
      </c>
      <c r="U350" s="18">
        <f t="shared" ca="1" si="95"/>
        <v>51.736665953054299</v>
      </c>
      <c r="V350" s="18">
        <f t="shared" ca="1" si="96"/>
        <v>28.601579537798578</v>
      </c>
      <c r="W350" s="18">
        <f t="shared" ca="1" si="97"/>
        <v>54.05209590647469</v>
      </c>
      <c r="X350" s="18">
        <f t="shared" ca="1" si="88"/>
        <v>30.107783339482104</v>
      </c>
      <c r="Y350" s="2">
        <f t="shared" ca="1" si="89"/>
        <v>0</v>
      </c>
      <c r="Z350" s="2">
        <f t="shared" ca="1" si="90"/>
        <v>0</v>
      </c>
      <c r="AA350" s="2">
        <f t="shared" ca="1" si="98"/>
        <v>0</v>
      </c>
      <c r="AB350" s="2">
        <f t="shared" ca="1" si="99"/>
        <v>0</v>
      </c>
      <c r="AC350" s="10">
        <f t="shared" si="100"/>
        <v>3.3599999999999723</v>
      </c>
      <c r="AD350" s="18">
        <f t="shared" si="91"/>
        <v>102.95637315518979</v>
      </c>
      <c r="AE350" s="18">
        <f t="shared" si="92"/>
        <v>31.071614741871073</v>
      </c>
      <c r="AF350" s="2">
        <f t="shared" si="101"/>
        <v>0</v>
      </c>
    </row>
    <row r="351" spans="16:32">
      <c r="P351" s="10">
        <f t="shared" ca="1" si="87"/>
        <v>1.7692499999999871</v>
      </c>
      <c r="Q351" s="10">
        <f t="shared" ca="1" si="85"/>
        <v>-1.4023620263446031</v>
      </c>
      <c r="R351" s="18">
        <f t="shared" ca="1" si="86"/>
        <v>-10.14692415530063</v>
      </c>
      <c r="S351" s="18">
        <f t="shared" ca="1" si="93"/>
        <v>28.047240526892061</v>
      </c>
      <c r="T351" s="18">
        <f t="shared" ca="1" si="94"/>
        <v>6.938483106012578</v>
      </c>
      <c r="U351" s="18">
        <f t="shared" ca="1" si="95"/>
        <v>51.883933297196648</v>
      </c>
      <c r="V351" s="18">
        <f t="shared" ca="1" si="96"/>
        <v>28.638146448120587</v>
      </c>
      <c r="W351" s="18">
        <f t="shared" ca="1" si="97"/>
        <v>54.21296523952968</v>
      </c>
      <c r="X351" s="18">
        <f t="shared" ca="1" si="88"/>
        <v>30.151875881266271</v>
      </c>
      <c r="Y351" s="2">
        <f t="shared" ca="1" si="89"/>
        <v>0</v>
      </c>
      <c r="Z351" s="2">
        <f t="shared" ca="1" si="90"/>
        <v>0</v>
      </c>
      <c r="AA351" s="2">
        <f t="shared" ca="1" si="98"/>
        <v>0</v>
      </c>
      <c r="AB351" s="2">
        <f t="shared" ca="1" si="99"/>
        <v>0</v>
      </c>
      <c r="AC351" s="10">
        <f t="shared" si="100"/>
        <v>3.3699999999999721</v>
      </c>
      <c r="AD351" s="18">
        <f t="shared" si="91"/>
        <v>103.26279093243738</v>
      </c>
      <c r="AE351" s="18">
        <f t="shared" si="92"/>
        <v>30.998959785745683</v>
      </c>
      <c r="AF351" s="2">
        <f t="shared" si="101"/>
        <v>0</v>
      </c>
    </row>
    <row r="352" spans="16:32">
      <c r="P352" s="10">
        <f t="shared" ca="1" si="87"/>
        <v>1.7744999999999871</v>
      </c>
      <c r="Q352" s="10">
        <f t="shared" ca="1" si="85"/>
        <v>-1.4019939063126876</v>
      </c>
      <c r="R352" s="18">
        <f t="shared" ca="1" si="86"/>
        <v>-10.144260587709864</v>
      </c>
      <c r="S352" s="18">
        <f t="shared" ca="1" si="93"/>
        <v>28.03987812625375</v>
      </c>
      <c r="T352" s="18">
        <f t="shared" ca="1" si="94"/>
        <v>6.8852117541972504</v>
      </c>
      <c r="U352" s="18">
        <f t="shared" ca="1" si="95"/>
        <v>52.031161983661157</v>
      </c>
      <c r="V352" s="18">
        <f t="shared" ca="1" si="96"/>
        <v>28.674433647128637</v>
      </c>
      <c r="W352" s="18">
        <f t="shared" ca="1" si="97"/>
        <v>54.373834572584663</v>
      </c>
      <c r="X352" s="18">
        <f t="shared" ca="1" si="88"/>
        <v>30.195698310550448</v>
      </c>
      <c r="Y352" s="2">
        <f t="shared" ca="1" si="89"/>
        <v>0</v>
      </c>
      <c r="Z352" s="2">
        <f t="shared" ca="1" si="90"/>
        <v>0</v>
      </c>
      <c r="AA352" s="2">
        <f t="shared" ca="1" si="98"/>
        <v>0</v>
      </c>
      <c r="AB352" s="2">
        <f t="shared" ca="1" si="99"/>
        <v>0</v>
      </c>
      <c r="AC352" s="10">
        <f t="shared" si="100"/>
        <v>3.3799999999999719</v>
      </c>
      <c r="AD352" s="18">
        <f t="shared" si="91"/>
        <v>103.56920870968496</v>
      </c>
      <c r="AE352" s="18">
        <f t="shared" si="92"/>
        <v>30.925324829620315</v>
      </c>
      <c r="AF352" s="2">
        <f t="shared" si="101"/>
        <v>0</v>
      </c>
    </row>
    <row r="353" spans="16:32">
      <c r="P353" s="10">
        <f t="shared" ca="1" si="87"/>
        <v>1.7797499999999871</v>
      </c>
      <c r="Q353" s="10">
        <f t="shared" ca="1" si="85"/>
        <v>-1.4016258829122805</v>
      </c>
      <c r="R353" s="18">
        <f t="shared" ca="1" si="86"/>
        <v>-10.14159771930559</v>
      </c>
      <c r="S353" s="18">
        <f t="shared" ca="1" si="93"/>
        <v>28.032517658245609</v>
      </c>
      <c r="T353" s="18">
        <f t="shared" ca="1" si="94"/>
        <v>6.8319543861117742</v>
      </c>
      <c r="U353" s="18">
        <f t="shared" ca="1" si="95"/>
        <v>52.178352022595469</v>
      </c>
      <c r="V353" s="18">
        <f t="shared" ca="1" si="96"/>
        <v>28.710441208246948</v>
      </c>
      <c r="W353" s="18">
        <f t="shared" ca="1" si="97"/>
        <v>54.534703905639645</v>
      </c>
      <c r="X353" s="18">
        <f t="shared" ca="1" si="88"/>
        <v>30.23925062733462</v>
      </c>
      <c r="Y353" s="2">
        <f t="shared" ca="1" si="89"/>
        <v>0</v>
      </c>
      <c r="Z353" s="2">
        <f t="shared" ca="1" si="90"/>
        <v>0</v>
      </c>
      <c r="AA353" s="2">
        <f t="shared" ca="1" si="98"/>
        <v>0</v>
      </c>
      <c r="AB353" s="2">
        <f t="shared" ca="1" si="99"/>
        <v>0</v>
      </c>
      <c r="AC353" s="10">
        <f t="shared" si="100"/>
        <v>3.3899999999999717</v>
      </c>
      <c r="AD353" s="18">
        <f t="shared" si="91"/>
        <v>103.87562648693255</v>
      </c>
      <c r="AE353" s="18">
        <f t="shared" si="92"/>
        <v>30.850709873494928</v>
      </c>
      <c r="AF353" s="2">
        <f t="shared" si="101"/>
        <v>0</v>
      </c>
    </row>
    <row r="354" spans="16:32">
      <c r="P354" s="10">
        <f t="shared" ca="1" si="87"/>
        <v>1.784999999999987</v>
      </c>
      <c r="Q354" s="10">
        <f t="shared" ca="1" si="85"/>
        <v>-1.4012579561180161</v>
      </c>
      <c r="R354" s="18">
        <f t="shared" ca="1" si="86"/>
        <v>-10.138935549904271</v>
      </c>
      <c r="S354" s="18">
        <f t="shared" ca="1" si="93"/>
        <v>28.025159122360321</v>
      </c>
      <c r="T354" s="18">
        <f t="shared" ca="1" si="94"/>
        <v>6.7787109980854208</v>
      </c>
      <c r="U354" s="18">
        <f t="shared" ca="1" si="95"/>
        <v>52.325503424144564</v>
      </c>
      <c r="V354" s="18">
        <f t="shared" ca="1" si="96"/>
        <v>28.746169204880466</v>
      </c>
      <c r="W354" s="18">
        <f t="shared" ca="1" si="97"/>
        <v>54.695573238694628</v>
      </c>
      <c r="X354" s="18">
        <f t="shared" ca="1" si="88"/>
        <v>30.282532831618798</v>
      </c>
      <c r="Y354" s="2">
        <f t="shared" ca="1" si="89"/>
        <v>0</v>
      </c>
      <c r="Z354" s="2">
        <f t="shared" ca="1" si="90"/>
        <v>0</v>
      </c>
      <c r="AA354" s="2">
        <f t="shared" ca="1" si="98"/>
        <v>0</v>
      </c>
      <c r="AB354" s="2">
        <f t="shared" ca="1" si="99"/>
        <v>0</v>
      </c>
      <c r="AC354" s="10">
        <f t="shared" si="100"/>
        <v>3.3999999999999715</v>
      </c>
      <c r="AD354" s="18">
        <f t="shared" si="91"/>
        <v>104.18204426418013</v>
      </c>
      <c r="AE354" s="18">
        <f t="shared" si="92"/>
        <v>30.775114917369542</v>
      </c>
      <c r="AF354" s="2">
        <f t="shared" si="101"/>
        <v>0</v>
      </c>
    </row>
    <row r="355" spans="16:32">
      <c r="P355" s="10">
        <f t="shared" ca="1" si="87"/>
        <v>1.790249999999987</v>
      </c>
      <c r="Q355" s="10">
        <f t="shared" ca="1" si="85"/>
        <v>-1.4008901259045352</v>
      </c>
      <c r="R355" s="18">
        <f t="shared" ca="1" si="86"/>
        <v>-10.136274079322423</v>
      </c>
      <c r="S355" s="18">
        <f t="shared" ca="1" si="93"/>
        <v>28.017802518090701</v>
      </c>
      <c r="T355" s="18">
        <f t="shared" ca="1" si="94"/>
        <v>6.7254815864484243</v>
      </c>
      <c r="U355" s="18">
        <f t="shared" ca="1" si="95"/>
        <v>52.472616198450751</v>
      </c>
      <c r="V355" s="18">
        <f t="shared" ca="1" si="96"/>
        <v>28.781617710414867</v>
      </c>
      <c r="W355" s="18">
        <f t="shared" ca="1" si="97"/>
        <v>54.856442571749618</v>
      </c>
      <c r="X355" s="18">
        <f t="shared" ca="1" si="88"/>
        <v>30.325544923402965</v>
      </c>
      <c r="Y355" s="2">
        <f t="shared" ca="1" si="89"/>
        <v>0</v>
      </c>
      <c r="Z355" s="2">
        <f t="shared" ca="1" si="90"/>
        <v>0</v>
      </c>
      <c r="AA355" s="2">
        <f t="shared" ca="1" si="98"/>
        <v>0</v>
      </c>
      <c r="AB355" s="2">
        <f t="shared" ca="1" si="99"/>
        <v>0</v>
      </c>
      <c r="AC355" s="10">
        <f t="shared" si="100"/>
        <v>3.4099999999999713</v>
      </c>
      <c r="AD355" s="18">
        <f t="shared" si="91"/>
        <v>104.48846204142772</v>
      </c>
      <c r="AE355" s="18">
        <f t="shared" si="92"/>
        <v>30.698539961244165</v>
      </c>
      <c r="AF355" s="2">
        <f t="shared" si="101"/>
        <v>0</v>
      </c>
    </row>
    <row r="356" spans="16:32">
      <c r="P356" s="10">
        <f t="shared" ca="1" si="87"/>
        <v>1.795499999999987</v>
      </c>
      <c r="Q356" s="10">
        <f t="shared" ca="1" si="85"/>
        <v>-1.4005223922464851</v>
      </c>
      <c r="R356" s="18">
        <f t="shared" ca="1" si="86"/>
        <v>-10.133613307376599</v>
      </c>
      <c r="S356" s="18">
        <f t="shared" ca="1" si="93"/>
        <v>28.010447844929701</v>
      </c>
      <c r="T356" s="18">
        <f t="shared" ca="1" si="94"/>
        <v>6.6722661475319827</v>
      </c>
      <c r="U356" s="18">
        <f t="shared" ca="1" si="95"/>
        <v>52.619690355653681</v>
      </c>
      <c r="V356" s="18">
        <f t="shared" ca="1" si="96"/>
        <v>28.816786798216565</v>
      </c>
      <c r="W356" s="18">
        <f t="shared" ca="1" si="97"/>
        <v>55.0173119048046</v>
      </c>
      <c r="X356" s="18">
        <f t="shared" ca="1" si="88"/>
        <v>30.368286902687146</v>
      </c>
      <c r="Y356" s="2">
        <f t="shared" ca="1" si="89"/>
        <v>0</v>
      </c>
      <c r="Z356" s="2">
        <f t="shared" ca="1" si="90"/>
        <v>0</v>
      </c>
      <c r="AA356" s="2">
        <f t="shared" ca="1" si="98"/>
        <v>0</v>
      </c>
      <c r="AB356" s="2">
        <f t="shared" ca="1" si="99"/>
        <v>0</v>
      </c>
      <c r="AC356" s="10">
        <f t="shared" si="100"/>
        <v>3.4199999999999711</v>
      </c>
      <c r="AD356" s="18">
        <f t="shared" si="91"/>
        <v>104.7948798186753</v>
      </c>
      <c r="AE356" s="18">
        <f t="shared" si="92"/>
        <v>30.620985005118797</v>
      </c>
      <c r="AF356" s="2">
        <f t="shared" si="101"/>
        <v>0</v>
      </c>
    </row>
    <row r="357" spans="16:32">
      <c r="P357" s="10">
        <f t="shared" ca="1" si="87"/>
        <v>1.800749999999987</v>
      </c>
      <c r="Q357" s="10">
        <f t="shared" ca="1" si="85"/>
        <v>-1.4001547551185203</v>
      </c>
      <c r="R357" s="18">
        <f t="shared" ca="1" si="86"/>
        <v>-10.130953233883414</v>
      </c>
      <c r="S357" s="18">
        <f t="shared" ca="1" si="93"/>
        <v>28.003095102370406</v>
      </c>
      <c r="T357" s="18">
        <f t="shared" ca="1" si="94"/>
        <v>6.6190646776682565</v>
      </c>
      <c r="U357" s="18">
        <f t="shared" ca="1" si="95"/>
        <v>52.76672590589034</v>
      </c>
      <c r="V357" s="18">
        <f t="shared" ca="1" si="96"/>
        <v>28.851676541632713</v>
      </c>
      <c r="W357" s="18">
        <f t="shared" ca="1" si="97"/>
        <v>55.178181237859583</v>
      </c>
      <c r="X357" s="18">
        <f t="shared" ca="1" si="88"/>
        <v>30.410758769471322</v>
      </c>
      <c r="Y357" s="2">
        <f t="shared" ca="1" si="89"/>
        <v>0</v>
      </c>
      <c r="Z357" s="2">
        <f t="shared" ca="1" si="90"/>
        <v>0</v>
      </c>
      <c r="AA357" s="2">
        <f t="shared" ca="1" si="98"/>
        <v>0</v>
      </c>
      <c r="AB357" s="2">
        <f t="shared" ca="1" si="99"/>
        <v>0</v>
      </c>
      <c r="AC357" s="10">
        <f t="shared" si="100"/>
        <v>3.4299999999999708</v>
      </c>
      <c r="AD357" s="18">
        <f t="shared" si="91"/>
        <v>105.10129759592289</v>
      </c>
      <c r="AE357" s="18">
        <f t="shared" si="92"/>
        <v>30.542450048993409</v>
      </c>
      <c r="AF357" s="2">
        <f t="shared" si="101"/>
        <v>0</v>
      </c>
    </row>
    <row r="358" spans="16:32">
      <c r="P358" s="10">
        <f t="shared" ca="1" si="87"/>
        <v>1.8059999999999869</v>
      </c>
      <c r="Q358" s="10">
        <f t="shared" ca="1" si="85"/>
        <v>-1.3997872144953016</v>
      </c>
      <c r="R358" s="18">
        <f t="shared" ca="1" si="86"/>
        <v>-10.12829385865952</v>
      </c>
      <c r="S358" s="18">
        <f t="shared" ca="1" si="93"/>
        <v>27.995744289906032</v>
      </c>
      <c r="T358" s="18">
        <f t="shared" ca="1" si="94"/>
        <v>6.5658771731903691</v>
      </c>
      <c r="U358" s="18">
        <f t="shared" ca="1" si="95"/>
        <v>52.913722859295063</v>
      </c>
      <c r="V358" s="18">
        <f t="shared" ca="1" si="96"/>
        <v>28.886287013991215</v>
      </c>
      <c r="W358" s="18">
        <f t="shared" ca="1" si="97"/>
        <v>55.339050570914573</v>
      </c>
      <c r="X358" s="18">
        <f t="shared" ca="1" si="88"/>
        <v>30.452960523755486</v>
      </c>
      <c r="Y358" s="2">
        <f t="shared" ca="1" si="89"/>
        <v>0</v>
      </c>
      <c r="Z358" s="2">
        <f t="shared" ca="1" si="90"/>
        <v>0</v>
      </c>
      <c r="AA358" s="2">
        <f t="shared" ca="1" si="98"/>
        <v>0</v>
      </c>
      <c r="AB358" s="2">
        <f t="shared" ca="1" si="99"/>
        <v>0</v>
      </c>
      <c r="AC358" s="10">
        <f t="shared" si="100"/>
        <v>3.4399999999999706</v>
      </c>
      <c r="AD358" s="18">
        <f t="shared" si="91"/>
        <v>105.40771537317048</v>
      </c>
      <c r="AE358" s="18">
        <f t="shared" si="92"/>
        <v>30.46293509286803</v>
      </c>
      <c r="AF358" s="2">
        <f t="shared" si="101"/>
        <v>0</v>
      </c>
    </row>
    <row r="359" spans="16:32">
      <c r="P359" s="10">
        <f t="shared" ca="1" si="87"/>
        <v>1.8112499999999869</v>
      </c>
      <c r="Q359" s="10">
        <f t="shared" ca="1" si="85"/>
        <v>-1.3994197703514966</v>
      </c>
      <c r="R359" s="18">
        <f t="shared" ca="1" si="86"/>
        <v>-10.125635181521622</v>
      </c>
      <c r="S359" s="18">
        <f t="shared" ca="1" si="93"/>
        <v>27.98839540702993</v>
      </c>
      <c r="T359" s="18">
        <f t="shared" ca="1" si="94"/>
        <v>6.5127036304324077</v>
      </c>
      <c r="U359" s="18">
        <f t="shared" ca="1" si="95"/>
        <v>53.060681225999524</v>
      </c>
      <c r="V359" s="18">
        <f t="shared" ca="1" si="96"/>
        <v>28.920618288600725</v>
      </c>
      <c r="W359" s="18">
        <f t="shared" ca="1" si="97"/>
        <v>55.499919903969555</v>
      </c>
      <c r="X359" s="18">
        <f t="shared" ca="1" si="88"/>
        <v>30.494892165539664</v>
      </c>
      <c r="Y359" s="2">
        <f t="shared" ca="1" si="89"/>
        <v>0</v>
      </c>
      <c r="Z359" s="2">
        <f t="shared" ca="1" si="90"/>
        <v>0</v>
      </c>
      <c r="AA359" s="2">
        <f t="shared" ca="1" si="98"/>
        <v>0</v>
      </c>
      <c r="AB359" s="2">
        <f t="shared" ca="1" si="99"/>
        <v>0</v>
      </c>
      <c r="AC359" s="10">
        <f t="shared" si="100"/>
        <v>3.4499999999999704</v>
      </c>
      <c r="AD359" s="18">
        <f t="shared" si="91"/>
        <v>105.71413315041805</v>
      </c>
      <c r="AE359" s="18">
        <f t="shared" si="92"/>
        <v>30.382440136742659</v>
      </c>
      <c r="AF359" s="2">
        <f t="shared" si="101"/>
        <v>0</v>
      </c>
    </row>
    <row r="360" spans="16:32">
      <c r="P360" s="10">
        <f t="shared" ca="1" si="87"/>
        <v>1.8164999999999869</v>
      </c>
      <c r="Q360" s="10">
        <f t="shared" ca="1" si="85"/>
        <v>-1.3990524226617793</v>
      </c>
      <c r="R360" s="18">
        <f t="shared" ca="1" si="86"/>
        <v>-10.122977202286471</v>
      </c>
      <c r="S360" s="18">
        <f t="shared" ca="1" si="93"/>
        <v>27.981048453235584</v>
      </c>
      <c r="T360" s="18">
        <f t="shared" ca="1" si="94"/>
        <v>6.4595440457294195</v>
      </c>
      <c r="U360" s="18">
        <f t="shared" ca="1" si="95"/>
        <v>53.20760101613272</v>
      </c>
      <c r="V360" s="18">
        <f t="shared" ca="1" si="96"/>
        <v>28.95467043875065</v>
      </c>
      <c r="W360" s="18">
        <f t="shared" ca="1" si="97"/>
        <v>55.660789237024538</v>
      </c>
      <c r="X360" s="18">
        <f t="shared" ca="1" si="88"/>
        <v>30.536553694823841</v>
      </c>
      <c r="Y360" s="2">
        <f t="shared" ca="1" si="89"/>
        <v>0</v>
      </c>
      <c r="Z360" s="2">
        <f t="shared" ca="1" si="90"/>
        <v>0</v>
      </c>
      <c r="AA360" s="2">
        <f t="shared" ca="1" si="98"/>
        <v>0</v>
      </c>
      <c r="AB360" s="2">
        <f t="shared" ca="1" si="99"/>
        <v>0</v>
      </c>
      <c r="AC360" s="10">
        <f t="shared" si="100"/>
        <v>3.4599999999999702</v>
      </c>
      <c r="AD360" s="18">
        <f t="shared" si="91"/>
        <v>106.02055092766564</v>
      </c>
      <c r="AE360" s="18">
        <f t="shared" si="92"/>
        <v>30.300965180617268</v>
      </c>
      <c r="AF360" s="2">
        <f t="shared" si="101"/>
        <v>0</v>
      </c>
    </row>
    <row r="361" spans="16:32">
      <c r="P361" s="10">
        <f t="shared" ca="1" si="87"/>
        <v>1.8217499999999869</v>
      </c>
      <c r="Q361" s="10">
        <f t="shared" ca="1" si="85"/>
        <v>-1.3986851714008306</v>
      </c>
      <c r="R361" s="18">
        <f t="shared" ca="1" si="86"/>
        <v>-10.120319920770871</v>
      </c>
      <c r="S361" s="18">
        <f t="shared" ca="1" si="93"/>
        <v>27.973703428016609</v>
      </c>
      <c r="T361" s="18">
        <f t="shared" ca="1" si="94"/>
        <v>6.4063984154174163</v>
      </c>
      <c r="U361" s="18">
        <f t="shared" ca="1" si="95"/>
        <v>53.35448223982101</v>
      </c>
      <c r="V361" s="18">
        <f t="shared" ca="1" si="96"/>
        <v>28.988443537711159</v>
      </c>
      <c r="W361" s="18">
        <f t="shared" ca="1" si="97"/>
        <v>55.821658570079521</v>
      </c>
      <c r="X361" s="18">
        <f t="shared" ca="1" si="88"/>
        <v>30.57794511160801</v>
      </c>
      <c r="Y361" s="2">
        <f t="shared" ca="1" si="89"/>
        <v>0</v>
      </c>
      <c r="Z361" s="2">
        <f t="shared" ca="1" si="90"/>
        <v>0</v>
      </c>
      <c r="AA361" s="2">
        <f t="shared" ca="1" si="98"/>
        <v>0</v>
      </c>
      <c r="AB361" s="2">
        <f t="shared" ca="1" si="99"/>
        <v>0</v>
      </c>
      <c r="AC361" s="10">
        <f t="shared" si="100"/>
        <v>3.46999999999997</v>
      </c>
      <c r="AD361" s="18">
        <f t="shared" si="91"/>
        <v>106.32696870491323</v>
      </c>
      <c r="AE361" s="18">
        <f t="shared" si="92"/>
        <v>30.218510224491894</v>
      </c>
      <c r="AF361" s="2">
        <f t="shared" si="101"/>
        <v>0</v>
      </c>
    </row>
    <row r="362" spans="16:32">
      <c r="P362" s="10">
        <f t="shared" ca="1" si="87"/>
        <v>1.8269999999999869</v>
      </c>
      <c r="Q362" s="10">
        <f t="shared" ca="1" si="85"/>
        <v>-1.398318016543338</v>
      </c>
      <c r="R362" s="18">
        <f t="shared" ca="1" si="86"/>
        <v>-10.117663336791669</v>
      </c>
      <c r="S362" s="18">
        <f t="shared" ca="1" si="93"/>
        <v>27.966360330866756</v>
      </c>
      <c r="T362" s="18">
        <f t="shared" ca="1" si="94"/>
        <v>6.3532667358333699</v>
      </c>
      <c r="U362" s="18">
        <f t="shared" ca="1" si="95"/>
        <v>53.501324907188078</v>
      </c>
      <c r="V362" s="18">
        <f t="shared" ca="1" si="96"/>
        <v>29.021937658733194</v>
      </c>
      <c r="W362" s="18">
        <f t="shared" ca="1" si="97"/>
        <v>55.98252790313451</v>
      </c>
      <c r="X362" s="18">
        <f t="shared" ca="1" si="88"/>
        <v>30.619066415892185</v>
      </c>
      <c r="Y362" s="2">
        <f t="shared" ca="1" si="89"/>
        <v>0</v>
      </c>
      <c r="Z362" s="2">
        <f t="shared" ca="1" si="90"/>
        <v>0</v>
      </c>
      <c r="AA362" s="2">
        <f t="shared" ca="1" si="98"/>
        <v>0</v>
      </c>
      <c r="AB362" s="2">
        <f t="shared" ca="1" si="99"/>
        <v>0</v>
      </c>
      <c r="AC362" s="10">
        <f t="shared" si="100"/>
        <v>3.4799999999999698</v>
      </c>
      <c r="AD362" s="18">
        <f t="shared" si="91"/>
        <v>106.63338648216082</v>
      </c>
      <c r="AE362" s="18">
        <f t="shared" si="92"/>
        <v>30.135075268366521</v>
      </c>
      <c r="AF362" s="2">
        <f t="shared" si="101"/>
        <v>0</v>
      </c>
    </row>
    <row r="363" spans="16:32">
      <c r="P363" s="10">
        <f t="shared" ca="1" si="87"/>
        <v>1.8322499999999868</v>
      </c>
      <c r="Q363" s="10">
        <f t="shared" ca="1" si="85"/>
        <v>-1.3979509580639953</v>
      </c>
      <c r="R363" s="18">
        <f t="shared" ca="1" si="86"/>
        <v>-10.115007450165761</v>
      </c>
      <c r="S363" s="18">
        <f t="shared" ca="1" si="93"/>
        <v>27.959019161279905</v>
      </c>
      <c r="T363" s="18">
        <f t="shared" ca="1" si="94"/>
        <v>6.3001490033152141</v>
      </c>
      <c r="U363" s="18">
        <f t="shared" ca="1" si="95"/>
        <v>53.648129028354965</v>
      </c>
      <c r="V363" s="18">
        <f t="shared" ca="1" si="96"/>
        <v>29.05515287504846</v>
      </c>
      <c r="W363" s="18">
        <f t="shared" ca="1" si="97"/>
        <v>56.143397236189493</v>
      </c>
      <c r="X363" s="18">
        <f t="shared" ca="1" si="88"/>
        <v>30.659917607676359</v>
      </c>
      <c r="Y363" s="2">
        <f t="shared" ca="1" si="89"/>
        <v>0</v>
      </c>
      <c r="Z363" s="2">
        <f t="shared" ca="1" si="90"/>
        <v>0</v>
      </c>
      <c r="AA363" s="2">
        <f t="shared" ca="1" si="98"/>
        <v>0</v>
      </c>
      <c r="AB363" s="2">
        <f t="shared" ca="1" si="99"/>
        <v>0</v>
      </c>
      <c r="AC363" s="10">
        <f t="shared" si="100"/>
        <v>3.4899999999999696</v>
      </c>
      <c r="AD363" s="18">
        <f t="shared" si="91"/>
        <v>106.93980425940839</v>
      </c>
      <c r="AE363" s="18">
        <f t="shared" si="92"/>
        <v>30.050660312241135</v>
      </c>
      <c r="AF363" s="2">
        <f t="shared" si="101"/>
        <v>0</v>
      </c>
    </row>
    <row r="364" spans="16:32">
      <c r="P364" s="10">
        <f t="shared" ca="1" si="87"/>
        <v>1.8374999999999868</v>
      </c>
      <c r="Q364" s="10">
        <f t="shared" ca="1" si="85"/>
        <v>-1.3975839959375036</v>
      </c>
      <c r="R364" s="18">
        <f t="shared" ca="1" si="86"/>
        <v>-10.112352260710093</v>
      </c>
      <c r="S364" s="18">
        <f t="shared" ca="1" si="93"/>
        <v>27.95167991875007</v>
      </c>
      <c r="T364" s="18">
        <f t="shared" ca="1" si="94"/>
        <v>6.2470452142018447</v>
      </c>
      <c r="U364" s="18">
        <f t="shared" ca="1" si="95"/>
        <v>53.794894613440043</v>
      </c>
      <c r="V364" s="18">
        <f t="shared" ca="1" si="96"/>
        <v>29.088089259869442</v>
      </c>
      <c r="W364" s="18">
        <f t="shared" ca="1" si="97"/>
        <v>56.304266569244476</v>
      </c>
      <c r="X364" s="18">
        <f t="shared" ca="1" si="88"/>
        <v>30.700498686960529</v>
      </c>
      <c r="Y364" s="2">
        <f t="shared" ca="1" si="89"/>
        <v>0</v>
      </c>
      <c r="Z364" s="2">
        <f t="shared" ca="1" si="90"/>
        <v>0</v>
      </c>
      <c r="AA364" s="2">
        <f t="shared" ca="1" si="98"/>
        <v>0</v>
      </c>
      <c r="AB364" s="2">
        <f t="shared" ca="1" si="99"/>
        <v>0</v>
      </c>
      <c r="AC364" s="10">
        <f t="shared" si="100"/>
        <v>3.4999999999999694</v>
      </c>
      <c r="AD364" s="18">
        <f t="shared" si="91"/>
        <v>107.24622203665598</v>
      </c>
      <c r="AE364" s="18">
        <f t="shared" si="92"/>
        <v>29.965265356115751</v>
      </c>
      <c r="AF364" s="2">
        <f t="shared" si="101"/>
        <v>0</v>
      </c>
    </row>
    <row r="365" spans="16:32">
      <c r="P365" s="10">
        <f t="shared" ca="1" si="87"/>
        <v>1.8427499999999868</v>
      </c>
      <c r="Q365" s="10">
        <f t="shared" ca="1" si="85"/>
        <v>-1.3972171301385701</v>
      </c>
      <c r="R365" s="18">
        <f t="shared" ca="1" si="86"/>
        <v>-10.109697768241656</v>
      </c>
      <c r="S365" s="18">
        <f t="shared" ca="1" si="93"/>
        <v>27.9443426027714</v>
      </c>
      <c r="T365" s="18">
        <f t="shared" ca="1" si="94"/>
        <v>6.1939553648331174</v>
      </c>
      <c r="U365" s="18">
        <f t="shared" ca="1" si="95"/>
        <v>53.941621672559037</v>
      </c>
      <c r="V365" s="18">
        <f t="shared" ca="1" si="96"/>
        <v>29.120746886389409</v>
      </c>
      <c r="W365" s="18">
        <f t="shared" ca="1" si="97"/>
        <v>56.465135902299465</v>
      </c>
      <c r="X365" s="18">
        <f t="shared" ca="1" si="88"/>
        <v>30.740809653744705</v>
      </c>
      <c r="Y365" s="2">
        <f t="shared" ca="1" si="89"/>
        <v>0</v>
      </c>
      <c r="Z365" s="2">
        <f t="shared" ca="1" si="90"/>
        <v>0</v>
      </c>
      <c r="AA365" s="2">
        <f t="shared" ca="1" si="98"/>
        <v>0</v>
      </c>
      <c r="AB365" s="2">
        <f t="shared" ca="1" si="99"/>
        <v>0</v>
      </c>
      <c r="AC365" s="10">
        <f t="shared" si="100"/>
        <v>3.5099999999999691</v>
      </c>
      <c r="AD365" s="18">
        <f t="shared" si="91"/>
        <v>107.55263981390357</v>
      </c>
      <c r="AE365" s="18">
        <f t="shared" si="92"/>
        <v>29.878890399990368</v>
      </c>
      <c r="AF365" s="2">
        <f t="shared" si="101"/>
        <v>0</v>
      </c>
    </row>
    <row r="366" spans="16:32">
      <c r="P366" s="10">
        <f t="shared" ca="1" si="87"/>
        <v>1.8479999999999868</v>
      </c>
      <c r="Q366" s="10">
        <f t="shared" ca="1" si="85"/>
        <v>-1.3968503606419087</v>
      </c>
      <c r="R366" s="18">
        <f t="shared" ca="1" si="86"/>
        <v>-10.107043972577493</v>
      </c>
      <c r="S366" s="18">
        <f t="shared" ca="1" si="93"/>
        <v>27.937007212838171</v>
      </c>
      <c r="T366" s="18">
        <f t="shared" ca="1" si="94"/>
        <v>6.140879451549849</v>
      </c>
      <c r="U366" s="18">
        <f t="shared" ca="1" si="95"/>
        <v>54.088310215825011</v>
      </c>
      <c r="V366" s="18">
        <f t="shared" ca="1" si="96"/>
        <v>29.153125827782414</v>
      </c>
      <c r="W366" s="18">
        <f t="shared" ca="1" si="97"/>
        <v>56.626005235354448</v>
      </c>
      <c r="X366" s="18">
        <f t="shared" ca="1" si="88"/>
        <v>30.78085050802888</v>
      </c>
      <c r="Y366" s="2">
        <f t="shared" ca="1" si="89"/>
        <v>0</v>
      </c>
      <c r="Z366" s="2">
        <f t="shared" ca="1" si="90"/>
        <v>0</v>
      </c>
      <c r="AA366" s="2">
        <f t="shared" ca="1" si="98"/>
        <v>0</v>
      </c>
      <c r="AB366" s="2">
        <f t="shared" ca="1" si="99"/>
        <v>0</v>
      </c>
      <c r="AC366" s="10">
        <f t="shared" si="100"/>
        <v>3.5199999999999689</v>
      </c>
      <c r="AD366" s="18">
        <f t="shared" si="91"/>
        <v>107.85905759115114</v>
      </c>
      <c r="AE366" s="18">
        <f t="shared" si="92"/>
        <v>29.791535443865001</v>
      </c>
      <c r="AF366" s="2">
        <f t="shared" si="101"/>
        <v>0</v>
      </c>
    </row>
    <row r="367" spans="16:32">
      <c r="P367" s="10">
        <f t="shared" ca="1" si="87"/>
        <v>1.8532499999999867</v>
      </c>
      <c r="Q367" s="10">
        <f t="shared" ca="1" si="85"/>
        <v>-1.3964836874222402</v>
      </c>
      <c r="R367" s="18">
        <f t="shared" ca="1" si="86"/>
        <v>-10.104390873534692</v>
      </c>
      <c r="S367" s="18">
        <f t="shared" ca="1" si="93"/>
        <v>27.929673748444802</v>
      </c>
      <c r="T367" s="18">
        <f t="shared" ca="1" si="94"/>
        <v>6.0878174706938175</v>
      </c>
      <c r="U367" s="18">
        <f t="shared" ca="1" si="95"/>
        <v>54.234960253348376</v>
      </c>
      <c r="V367" s="18">
        <f t="shared" ca="1" si="96"/>
        <v>29.185226157203306</v>
      </c>
      <c r="W367" s="18">
        <f t="shared" ca="1" si="97"/>
        <v>56.786874568409431</v>
      </c>
      <c r="X367" s="18">
        <f t="shared" ca="1" si="88"/>
        <v>30.820621249813051</v>
      </c>
      <c r="Y367" s="2">
        <f t="shared" ca="1" si="89"/>
        <v>0</v>
      </c>
      <c r="Z367" s="2">
        <f t="shared" ca="1" si="90"/>
        <v>0</v>
      </c>
      <c r="AA367" s="2">
        <f t="shared" ca="1" si="98"/>
        <v>0</v>
      </c>
      <c r="AB367" s="2">
        <f t="shared" ca="1" si="99"/>
        <v>0</v>
      </c>
      <c r="AC367" s="10">
        <f t="shared" si="100"/>
        <v>3.5299999999999687</v>
      </c>
      <c r="AD367" s="18">
        <f t="shared" si="91"/>
        <v>108.16547536839873</v>
      </c>
      <c r="AE367" s="18">
        <f t="shared" si="92"/>
        <v>29.703200487739615</v>
      </c>
      <c r="AF367" s="2">
        <f t="shared" si="101"/>
        <v>0</v>
      </c>
    </row>
    <row r="368" spans="16:32">
      <c r="P368" s="10">
        <f t="shared" ca="1" si="87"/>
        <v>1.8584999999999867</v>
      </c>
      <c r="Q368" s="10">
        <f t="shared" ca="1" si="85"/>
        <v>-1.396117110454292</v>
      </c>
      <c r="R368" s="18">
        <f t="shared" ca="1" si="86"/>
        <v>-10.101738470930389</v>
      </c>
      <c r="S368" s="18">
        <f t="shared" ca="1" si="93"/>
        <v>27.922342209085837</v>
      </c>
      <c r="T368" s="18">
        <f t="shared" ca="1" si="94"/>
        <v>6.0347694186077607</v>
      </c>
      <c r="U368" s="18">
        <f t="shared" ca="1" si="95"/>
        <v>54.381571795236894</v>
      </c>
      <c r="V368" s="18">
        <f t="shared" ca="1" si="96"/>
        <v>29.217047947787723</v>
      </c>
      <c r="W368" s="18">
        <f t="shared" ca="1" si="97"/>
        <v>56.947743901464413</v>
      </c>
      <c r="X368" s="18">
        <f t="shared" ca="1" si="88"/>
        <v>30.860121879097225</v>
      </c>
      <c r="Y368" s="2">
        <f t="shared" ca="1" si="89"/>
        <v>0</v>
      </c>
      <c r="Z368" s="2">
        <f t="shared" ca="1" si="90"/>
        <v>0</v>
      </c>
      <c r="AA368" s="2">
        <f t="shared" ca="1" si="98"/>
        <v>0</v>
      </c>
      <c r="AB368" s="2">
        <f t="shared" ca="1" si="99"/>
        <v>0</v>
      </c>
      <c r="AC368" s="10">
        <f t="shared" si="100"/>
        <v>3.5399999999999685</v>
      </c>
      <c r="AD368" s="18">
        <f t="shared" si="91"/>
        <v>108.47189314564632</v>
      </c>
      <c r="AE368" s="18">
        <f t="shared" si="92"/>
        <v>29.61388553161423</v>
      </c>
      <c r="AF368" s="2">
        <f t="shared" si="101"/>
        <v>0</v>
      </c>
    </row>
    <row r="369" spans="16:32">
      <c r="P369" s="10">
        <f t="shared" ca="1" si="87"/>
        <v>1.8637499999999867</v>
      </c>
      <c r="Q369" s="10">
        <f t="shared" ca="1" si="85"/>
        <v>-1.3957506297127977</v>
      </c>
      <c r="R369" s="18">
        <f t="shared" ca="1" si="86"/>
        <v>-10.09908676458177</v>
      </c>
      <c r="S369" s="18">
        <f t="shared" ca="1" si="93"/>
        <v>27.915012594255952</v>
      </c>
      <c r="T369" s="18">
        <f t="shared" ca="1" si="94"/>
        <v>5.9817352916353768</v>
      </c>
      <c r="U369" s="18">
        <f t="shared" ca="1" si="95"/>
        <v>54.528144851595663</v>
      </c>
      <c r="V369" s="18">
        <f t="shared" ca="1" si="96"/>
        <v>29.24859127265211</v>
      </c>
      <c r="W369" s="18">
        <f t="shared" ca="1" si="97"/>
        <v>57.108613234519403</v>
      </c>
      <c r="X369" s="18">
        <f t="shared" ca="1" si="88"/>
        <v>30.899352395881404</v>
      </c>
      <c r="Y369" s="2">
        <f t="shared" ca="1" si="89"/>
        <v>0</v>
      </c>
      <c r="Z369" s="2">
        <f t="shared" ca="1" si="90"/>
        <v>0</v>
      </c>
      <c r="AA369" s="2">
        <f t="shared" ca="1" si="98"/>
        <v>0</v>
      </c>
      <c r="AB369" s="2">
        <f t="shared" ca="1" si="99"/>
        <v>0</v>
      </c>
      <c r="AC369" s="10">
        <f t="shared" si="100"/>
        <v>3.5499999999999683</v>
      </c>
      <c r="AD369" s="18">
        <f t="shared" si="91"/>
        <v>108.77831092289391</v>
      </c>
      <c r="AE369" s="18">
        <f t="shared" si="92"/>
        <v>29.523590575488861</v>
      </c>
      <c r="AF369" s="2">
        <f t="shared" si="101"/>
        <v>0</v>
      </c>
    </row>
    <row r="370" spans="16:32">
      <c r="P370" s="10">
        <f t="shared" ca="1" si="87"/>
        <v>1.8689999999999867</v>
      </c>
      <c r="Q370" s="10">
        <f t="shared" ca="1" si="85"/>
        <v>-1.395384245172498</v>
      </c>
      <c r="R370" s="18">
        <f t="shared" ca="1" si="86"/>
        <v>-10.096435754306066</v>
      </c>
      <c r="S370" s="18">
        <f t="shared" ca="1" si="93"/>
        <v>27.907684903449958</v>
      </c>
      <c r="T370" s="18">
        <f t="shared" ca="1" si="94"/>
        <v>5.9287150861213229</v>
      </c>
      <c r="U370" s="18">
        <f t="shared" ca="1" si="95"/>
        <v>54.674679432527135</v>
      </c>
      <c r="V370" s="18">
        <f t="shared" ca="1" si="96"/>
        <v>29.279856204893719</v>
      </c>
      <c r="W370" s="18">
        <f t="shared" ca="1" si="97"/>
        <v>57.269482567574386</v>
      </c>
      <c r="X370" s="18">
        <f t="shared" ca="1" si="88"/>
        <v>30.93831280016558</v>
      </c>
      <c r="Y370" s="2">
        <f t="shared" ca="1" si="89"/>
        <v>0</v>
      </c>
      <c r="Z370" s="2">
        <f t="shared" ca="1" si="90"/>
        <v>0</v>
      </c>
      <c r="AA370" s="2">
        <f t="shared" ca="1" si="98"/>
        <v>0</v>
      </c>
      <c r="AB370" s="2">
        <f t="shared" ca="1" si="99"/>
        <v>0</v>
      </c>
      <c r="AC370" s="10">
        <f t="shared" si="100"/>
        <v>3.5599999999999681</v>
      </c>
      <c r="AD370" s="18">
        <f t="shared" si="91"/>
        <v>109.08472870014148</v>
      </c>
      <c r="AE370" s="18">
        <f t="shared" si="92"/>
        <v>29.432315619363479</v>
      </c>
      <c r="AF370" s="2">
        <f t="shared" si="101"/>
        <v>0</v>
      </c>
    </row>
    <row r="371" spans="16:32">
      <c r="P371" s="10">
        <f t="shared" ca="1" si="87"/>
        <v>1.8742499999999866</v>
      </c>
      <c r="Q371" s="10">
        <f t="shared" ca="1" si="85"/>
        <v>-1.3950179568081402</v>
      </c>
      <c r="R371" s="18">
        <f t="shared" ca="1" si="86"/>
        <v>-10.093785439920561</v>
      </c>
      <c r="S371" s="18">
        <f t="shared" ca="1" si="93"/>
        <v>27.900359136162802</v>
      </c>
      <c r="T371" s="18">
        <f t="shared" ca="1" si="94"/>
        <v>5.8757087984112166</v>
      </c>
      <c r="U371" s="18">
        <f t="shared" ca="1" si="95"/>
        <v>54.821175548131116</v>
      </c>
      <c r="V371" s="18">
        <f t="shared" ca="1" si="96"/>
        <v>29.310842817590615</v>
      </c>
      <c r="W371" s="18">
        <f t="shared" ca="1" si="97"/>
        <v>57.430351900629368</v>
      </c>
      <c r="X371" s="18">
        <f t="shared" ca="1" si="88"/>
        <v>30.977003091949747</v>
      </c>
      <c r="Y371" s="2">
        <f t="shared" ca="1" si="89"/>
        <v>0</v>
      </c>
      <c r="Z371" s="2">
        <f t="shared" ca="1" si="90"/>
        <v>0</v>
      </c>
      <c r="AA371" s="2">
        <f t="shared" ca="1" si="98"/>
        <v>0</v>
      </c>
      <c r="AB371" s="2">
        <f t="shared" ca="1" si="99"/>
        <v>0</v>
      </c>
      <c r="AC371" s="10">
        <f t="shared" si="100"/>
        <v>3.5699999999999679</v>
      </c>
      <c r="AD371" s="18">
        <f t="shared" si="91"/>
        <v>109.39114647738907</v>
      </c>
      <c r="AE371" s="18">
        <f t="shared" si="92"/>
        <v>29.340060663238098</v>
      </c>
      <c r="AF371" s="2">
        <f t="shared" si="101"/>
        <v>0</v>
      </c>
    </row>
    <row r="372" spans="16:32">
      <c r="P372" s="10">
        <f t="shared" ca="1" si="87"/>
        <v>1.8794999999999866</v>
      </c>
      <c r="Q372" s="10">
        <f t="shared" ca="1" si="85"/>
        <v>-1.394651764594478</v>
      </c>
      <c r="R372" s="18">
        <f t="shared" ca="1" si="86"/>
        <v>-10.091135821242583</v>
      </c>
      <c r="S372" s="18">
        <f t="shared" ca="1" si="93"/>
        <v>27.893035291889561</v>
      </c>
      <c r="T372" s="18">
        <f t="shared" ca="1" si="94"/>
        <v>5.8227164248516345</v>
      </c>
      <c r="U372" s="18">
        <f t="shared" ca="1" si="95"/>
        <v>54.967633208504751</v>
      </c>
      <c r="V372" s="18">
        <f t="shared" ca="1" si="96"/>
        <v>29.34155118380168</v>
      </c>
      <c r="W372" s="18">
        <f t="shared" ca="1" si="97"/>
        <v>57.591221233684358</v>
      </c>
      <c r="X372" s="18">
        <f t="shared" ca="1" si="88"/>
        <v>31.015423271233924</v>
      </c>
      <c r="Y372" s="2">
        <f t="shared" ca="1" si="89"/>
        <v>0</v>
      </c>
      <c r="Z372" s="2">
        <f t="shared" ca="1" si="90"/>
        <v>0</v>
      </c>
      <c r="AA372" s="2">
        <f t="shared" ca="1" si="98"/>
        <v>0</v>
      </c>
      <c r="AB372" s="2">
        <f t="shared" ca="1" si="99"/>
        <v>0</v>
      </c>
      <c r="AC372" s="10">
        <f t="shared" si="100"/>
        <v>3.5799999999999677</v>
      </c>
      <c r="AD372" s="18">
        <f t="shared" si="91"/>
        <v>109.69756425463666</v>
      </c>
      <c r="AE372" s="18">
        <f t="shared" si="92"/>
        <v>29.24682570711272</v>
      </c>
      <c r="AF372" s="2">
        <f t="shared" si="101"/>
        <v>0</v>
      </c>
    </row>
    <row r="373" spans="16:32">
      <c r="P373" s="10">
        <f t="shared" ca="1" si="87"/>
        <v>1.8847499999999866</v>
      </c>
      <c r="Q373" s="10">
        <f t="shared" ca="1" si="85"/>
        <v>-1.3942856685062721</v>
      </c>
      <c r="R373" s="18">
        <f t="shared" ca="1" si="86"/>
        <v>-10.088486898089506</v>
      </c>
      <c r="S373" s="18">
        <f t="shared" ca="1" si="93"/>
        <v>27.88571337012544</v>
      </c>
      <c r="T373" s="18">
        <f t="shared" ca="1" si="94"/>
        <v>5.7697379617901117</v>
      </c>
      <c r="U373" s="18">
        <f t="shared" ca="1" si="95"/>
        <v>55.114052423742542</v>
      </c>
      <c r="V373" s="18">
        <f t="shared" ca="1" si="96"/>
        <v>29.371981376566616</v>
      </c>
      <c r="W373" s="18">
        <f t="shared" ca="1" si="97"/>
        <v>57.752090566739341</v>
      </c>
      <c r="X373" s="18">
        <f t="shared" ca="1" si="88"/>
        <v>31.053573338018097</v>
      </c>
      <c r="Y373" s="2">
        <f t="shared" ca="1" si="89"/>
        <v>0</v>
      </c>
      <c r="Z373" s="2">
        <f t="shared" ca="1" si="90"/>
        <v>0</v>
      </c>
      <c r="AA373" s="2">
        <f t="shared" ca="1" si="98"/>
        <v>0</v>
      </c>
      <c r="AB373" s="2">
        <f t="shared" ca="1" si="99"/>
        <v>0</v>
      </c>
      <c r="AC373" s="10">
        <f t="shared" si="100"/>
        <v>3.5899999999999674</v>
      </c>
      <c r="AD373" s="18">
        <f t="shared" si="91"/>
        <v>110.00398203188425</v>
      </c>
      <c r="AE373" s="18">
        <f t="shared" si="92"/>
        <v>29.152610750987336</v>
      </c>
      <c r="AF373" s="2">
        <f t="shared" si="101"/>
        <v>0</v>
      </c>
    </row>
    <row r="374" spans="16:32">
      <c r="P374" s="10">
        <f t="shared" ca="1" si="87"/>
        <v>1.8899999999999866</v>
      </c>
      <c r="Q374" s="10">
        <f t="shared" ca="1" si="85"/>
        <v>-1.3939196685182891</v>
      </c>
      <c r="R374" s="18">
        <f t="shared" ca="1" si="86"/>
        <v>-10.085838670278758</v>
      </c>
      <c r="S374" s="18">
        <f t="shared" ca="1" si="93"/>
        <v>27.878393370365782</v>
      </c>
      <c r="T374" s="18">
        <f t="shared" ca="1" si="94"/>
        <v>5.7167734055751422</v>
      </c>
      <c r="U374" s="18">
        <f t="shared" ca="1" si="95"/>
        <v>55.26043320393633</v>
      </c>
      <c r="V374" s="18">
        <f t="shared" ca="1" si="96"/>
        <v>29.402133468905951</v>
      </c>
      <c r="W374" s="18">
        <f t="shared" ca="1" si="97"/>
        <v>57.912959899794323</v>
      </c>
      <c r="X374" s="18">
        <f t="shared" ca="1" si="88"/>
        <v>31.091453292302269</v>
      </c>
      <c r="Y374" s="2">
        <f t="shared" ca="1" si="89"/>
        <v>0</v>
      </c>
      <c r="Z374" s="2">
        <f t="shared" ca="1" si="90"/>
        <v>0</v>
      </c>
      <c r="AA374" s="2">
        <f t="shared" ca="1" si="98"/>
        <v>0</v>
      </c>
      <c r="AB374" s="2">
        <f t="shared" ca="1" si="99"/>
        <v>0</v>
      </c>
      <c r="AC374" s="10">
        <f t="shared" si="100"/>
        <v>3.5999999999999672</v>
      </c>
      <c r="AD374" s="18">
        <f t="shared" si="91"/>
        <v>110.31039980913182</v>
      </c>
      <c r="AE374" s="18">
        <f t="shared" si="92"/>
        <v>29.057415794861953</v>
      </c>
      <c r="AF374" s="2">
        <f t="shared" si="101"/>
        <v>0</v>
      </c>
    </row>
    <row r="375" spans="16:32">
      <c r="P375" s="10">
        <f t="shared" ca="1" si="87"/>
        <v>1.8952499999999866</v>
      </c>
      <c r="Q375" s="10">
        <f t="shared" ca="1" si="85"/>
        <v>-1.3935537646053031</v>
      </c>
      <c r="R375" s="18">
        <f t="shared" ca="1" si="86"/>
        <v>-10.083191137627809</v>
      </c>
      <c r="S375" s="18">
        <f t="shared" ca="1" si="93"/>
        <v>27.87107529210606</v>
      </c>
      <c r="T375" s="18">
        <f t="shared" ca="1" si="94"/>
        <v>5.6638227525561797</v>
      </c>
      <c r="U375" s="18">
        <f t="shared" ca="1" si="95"/>
        <v>55.406775559175315</v>
      </c>
      <c r="V375" s="18">
        <f t="shared" ca="1" si="96"/>
        <v>29.432007533821047</v>
      </c>
      <c r="W375" s="18">
        <f t="shared" ca="1" si="97"/>
        <v>58.073829232849313</v>
      </c>
      <c r="X375" s="18">
        <f t="shared" ca="1" si="88"/>
        <v>31.129063134086444</v>
      </c>
      <c r="Y375" s="2">
        <f t="shared" ca="1" si="89"/>
        <v>0</v>
      </c>
      <c r="Z375" s="2">
        <f t="shared" ca="1" si="90"/>
        <v>0</v>
      </c>
      <c r="AA375" s="2">
        <f t="shared" ca="1" si="98"/>
        <v>0</v>
      </c>
      <c r="AB375" s="2">
        <f t="shared" ca="1" si="99"/>
        <v>0</v>
      </c>
      <c r="AC375" s="10">
        <f t="shared" si="100"/>
        <v>3.609999999999967</v>
      </c>
      <c r="AD375" s="18">
        <f t="shared" si="91"/>
        <v>110.61681758637941</v>
      </c>
      <c r="AE375" s="18">
        <f t="shared" si="92"/>
        <v>28.961240838736586</v>
      </c>
      <c r="AF375" s="2">
        <f t="shared" si="101"/>
        <v>0</v>
      </c>
    </row>
    <row r="376" spans="16:32">
      <c r="P376" s="10">
        <f t="shared" ca="1" si="87"/>
        <v>1.9004999999999865</v>
      </c>
      <c r="Q376" s="10">
        <f t="shared" ca="1" si="85"/>
        <v>-1.3931879567420942</v>
      </c>
      <c r="R376" s="18">
        <f t="shared" ca="1" si="86"/>
        <v>-10.080544299954182</v>
      </c>
      <c r="S376" s="18">
        <f t="shared" ca="1" si="93"/>
        <v>27.863759134841882</v>
      </c>
      <c r="T376" s="18">
        <f t="shared" ca="1" si="94"/>
        <v>5.6108859990836342</v>
      </c>
      <c r="U376" s="18">
        <f t="shared" ca="1" si="95"/>
        <v>55.553079499546051</v>
      </c>
      <c r="V376" s="18">
        <f t="shared" ca="1" si="96"/>
        <v>29.461603644294101</v>
      </c>
      <c r="W376" s="18">
        <f t="shared" ca="1" si="97"/>
        <v>58.234698565904296</v>
      </c>
      <c r="X376" s="18">
        <f t="shared" ca="1" si="88"/>
        <v>31.166402863370621</v>
      </c>
      <c r="Y376" s="2">
        <f t="shared" ca="1" si="89"/>
        <v>0</v>
      </c>
      <c r="Z376" s="2">
        <f t="shared" ca="1" si="90"/>
        <v>0</v>
      </c>
      <c r="AA376" s="2">
        <f t="shared" ca="1" si="98"/>
        <v>0</v>
      </c>
      <c r="AB376" s="2">
        <f t="shared" ca="1" si="99"/>
        <v>0</v>
      </c>
      <c r="AC376" s="10">
        <f t="shared" si="100"/>
        <v>3.6199999999999668</v>
      </c>
      <c r="AD376" s="18">
        <f t="shared" si="91"/>
        <v>110.923235363627</v>
      </c>
      <c r="AE376" s="18">
        <f t="shared" si="92"/>
        <v>28.864085882611207</v>
      </c>
      <c r="AF376" s="2">
        <f t="shared" si="101"/>
        <v>0</v>
      </c>
    </row>
    <row r="377" spans="16:32">
      <c r="P377" s="10">
        <f t="shared" ca="1" si="87"/>
        <v>1.9057499999999865</v>
      </c>
      <c r="Q377" s="10">
        <f t="shared" ca="1" si="85"/>
        <v>-1.3928222449034493</v>
      </c>
      <c r="R377" s="18">
        <f t="shared" ca="1" si="86"/>
        <v>-10.077898157075445</v>
      </c>
      <c r="S377" s="18">
        <f t="shared" ca="1" si="93"/>
        <v>27.856444898068986</v>
      </c>
      <c r="T377" s="18">
        <f t="shared" ca="1" si="94"/>
        <v>5.5579631415088757</v>
      </c>
      <c r="U377" s="18">
        <f t="shared" ca="1" si="95"/>
        <v>55.699345035132438</v>
      </c>
      <c r="V377" s="18">
        <f t="shared" ca="1" si="96"/>
        <v>29.490921873288158</v>
      </c>
      <c r="W377" s="18">
        <f t="shared" ca="1" si="97"/>
        <v>58.395567898959278</v>
      </c>
      <c r="X377" s="18">
        <f t="shared" ca="1" si="88"/>
        <v>31.20347248015479</v>
      </c>
      <c r="Y377" s="2">
        <f t="shared" ca="1" si="89"/>
        <v>0</v>
      </c>
      <c r="Z377" s="2">
        <f t="shared" ca="1" si="90"/>
        <v>0</v>
      </c>
      <c r="AA377" s="2">
        <f t="shared" ca="1" si="98"/>
        <v>0</v>
      </c>
      <c r="AB377" s="2">
        <f t="shared" ca="1" si="99"/>
        <v>0</v>
      </c>
      <c r="AC377" s="10">
        <f t="shared" si="100"/>
        <v>3.6299999999999666</v>
      </c>
      <c r="AD377" s="18">
        <f t="shared" si="91"/>
        <v>111.22965314087458</v>
      </c>
      <c r="AE377" s="18">
        <f t="shared" si="92"/>
        <v>28.765950926485814</v>
      </c>
      <c r="AF377" s="2">
        <f t="shared" si="101"/>
        <v>0</v>
      </c>
    </row>
    <row r="378" spans="16:32">
      <c r="P378" s="10">
        <f t="shared" ca="1" si="87"/>
        <v>1.9109999999999865</v>
      </c>
      <c r="Q378" s="10">
        <f t="shared" ca="1" si="85"/>
        <v>-1.3924566290641622</v>
      </c>
      <c r="R378" s="18">
        <f t="shared" ca="1" si="86"/>
        <v>-10.075252708809213</v>
      </c>
      <c r="S378" s="18">
        <f t="shared" ca="1" si="93"/>
        <v>27.849132581283243</v>
      </c>
      <c r="T378" s="18">
        <f t="shared" ca="1" si="94"/>
        <v>5.5050541761842302</v>
      </c>
      <c r="U378" s="18">
        <f t="shared" ca="1" si="95"/>
        <v>55.845572176015736</v>
      </c>
      <c r="V378" s="18">
        <f t="shared" ca="1" si="96"/>
        <v>29.519962293747103</v>
      </c>
      <c r="W378" s="18">
        <f t="shared" ca="1" si="97"/>
        <v>58.556437232014261</v>
      </c>
      <c r="X378" s="18">
        <f t="shared" ca="1" si="88"/>
        <v>31.240271984438966</v>
      </c>
      <c r="Y378" s="2">
        <f t="shared" ca="1" si="89"/>
        <v>0</v>
      </c>
      <c r="Z378" s="2">
        <f t="shared" ca="1" si="90"/>
        <v>0</v>
      </c>
      <c r="AA378" s="2">
        <f t="shared" ca="1" si="98"/>
        <v>0</v>
      </c>
      <c r="AB378" s="2">
        <f t="shared" ca="1" si="99"/>
        <v>0</v>
      </c>
      <c r="AC378" s="10">
        <f t="shared" si="100"/>
        <v>3.6399999999999664</v>
      </c>
      <c r="AD378" s="18">
        <f t="shared" si="91"/>
        <v>111.53607091812216</v>
      </c>
      <c r="AE378" s="18">
        <f t="shared" si="92"/>
        <v>28.666835970360438</v>
      </c>
      <c r="AF378" s="2">
        <f t="shared" si="101"/>
        <v>0</v>
      </c>
    </row>
    <row r="379" spans="16:32">
      <c r="P379" s="10">
        <f t="shared" ca="1" si="87"/>
        <v>1.9162499999999865</v>
      </c>
      <c r="Q379" s="10">
        <f t="shared" ca="1" si="85"/>
        <v>-1.3920911091990329</v>
      </c>
      <c r="R379" s="18">
        <f t="shared" ca="1" si="86"/>
        <v>-10.072607954973149</v>
      </c>
      <c r="S379" s="18">
        <f t="shared" ca="1" si="93"/>
        <v>27.841822183980657</v>
      </c>
      <c r="T379" s="18">
        <f t="shared" ca="1" si="94"/>
        <v>5.4521590994629827</v>
      </c>
      <c r="U379" s="18">
        <f t="shared" ca="1" si="95"/>
        <v>55.991760932274545</v>
      </c>
      <c r="V379" s="18">
        <f t="shared" ca="1" si="96"/>
        <v>29.548724978595676</v>
      </c>
      <c r="W379" s="18">
        <f t="shared" ca="1" si="97"/>
        <v>58.717306565069251</v>
      </c>
      <c r="X379" s="18">
        <f t="shared" ca="1" si="88"/>
        <v>31.27680137622314</v>
      </c>
      <c r="Y379" s="2">
        <f t="shared" ca="1" si="89"/>
        <v>0</v>
      </c>
      <c r="Z379" s="2">
        <f t="shared" ca="1" si="90"/>
        <v>0</v>
      </c>
      <c r="AA379" s="2">
        <f t="shared" ca="1" si="98"/>
        <v>0</v>
      </c>
      <c r="AB379" s="2">
        <f t="shared" ca="1" si="99"/>
        <v>0</v>
      </c>
      <c r="AC379" s="10">
        <f t="shared" si="100"/>
        <v>3.6499999999999662</v>
      </c>
      <c r="AD379" s="18">
        <f t="shared" si="91"/>
        <v>111.84248869536975</v>
      </c>
      <c r="AE379" s="18">
        <f t="shared" si="92"/>
        <v>28.566741014235078</v>
      </c>
      <c r="AF379" s="2">
        <f t="shared" si="101"/>
        <v>0</v>
      </c>
    </row>
    <row r="380" spans="16:32">
      <c r="P380" s="10">
        <f t="shared" ca="1" si="87"/>
        <v>1.9214999999999864</v>
      </c>
      <c r="Q380" s="10">
        <f t="shared" ca="1" si="85"/>
        <v>-1.3917256852828681</v>
      </c>
      <c r="R380" s="18">
        <f t="shared" ca="1" si="86"/>
        <v>-10.069963895384969</v>
      </c>
      <c r="S380" s="18">
        <f t="shared" ca="1" si="93"/>
        <v>27.834513705657361</v>
      </c>
      <c r="T380" s="18">
        <f t="shared" ca="1" si="94"/>
        <v>5.399277907699374</v>
      </c>
      <c r="U380" s="18">
        <f t="shared" ca="1" si="95"/>
        <v>56.137911313984837</v>
      </c>
      <c r="V380" s="18">
        <f t="shared" ca="1" si="96"/>
        <v>29.577210000739477</v>
      </c>
      <c r="W380" s="18">
        <f t="shared" ca="1" si="97"/>
        <v>58.878175898124233</v>
      </c>
      <c r="X380" s="18">
        <f t="shared" ca="1" si="88"/>
        <v>31.313060655507307</v>
      </c>
      <c r="Y380" s="2">
        <f t="shared" ca="1" si="89"/>
        <v>0</v>
      </c>
      <c r="Z380" s="2">
        <f t="shared" ca="1" si="90"/>
        <v>0</v>
      </c>
      <c r="AA380" s="2">
        <f t="shared" ca="1" si="98"/>
        <v>0</v>
      </c>
      <c r="AB380" s="2">
        <f t="shared" ca="1" si="99"/>
        <v>0</v>
      </c>
      <c r="AC380" s="10">
        <f t="shared" si="100"/>
        <v>3.6599999999999659</v>
      </c>
      <c r="AD380" s="18">
        <f t="shared" si="91"/>
        <v>112.14890647261734</v>
      </c>
      <c r="AE380" s="18">
        <f t="shared" si="92"/>
        <v>28.46566605810969</v>
      </c>
      <c r="AF380" s="2">
        <f t="shared" si="101"/>
        <v>0</v>
      </c>
    </row>
    <row r="381" spans="16:32">
      <c r="P381" s="10">
        <f t="shared" ca="1" si="87"/>
        <v>1.9267499999999864</v>
      </c>
      <c r="Q381" s="10">
        <f t="shared" ca="1" si="85"/>
        <v>-1.3913603572904814</v>
      </c>
      <c r="R381" s="18">
        <f t="shared" ca="1" si="86"/>
        <v>-10.067320529862432</v>
      </c>
      <c r="S381" s="18">
        <f t="shared" ca="1" si="93"/>
        <v>27.827207145809627</v>
      </c>
      <c r="T381" s="18">
        <f t="shared" ca="1" si="94"/>
        <v>5.346410597248604</v>
      </c>
      <c r="U381" s="18">
        <f t="shared" ca="1" si="95"/>
        <v>56.284023331219935</v>
      </c>
      <c r="V381" s="18">
        <f t="shared" ca="1" si="96"/>
        <v>29.605417433064964</v>
      </c>
      <c r="W381" s="18">
        <f t="shared" ca="1" si="97"/>
        <v>59.039045231179216</v>
      </c>
      <c r="X381" s="18">
        <f t="shared" ca="1" si="88"/>
        <v>31.349049822291484</v>
      </c>
      <c r="Y381" s="2">
        <f t="shared" ca="1" si="89"/>
        <v>0</v>
      </c>
      <c r="Z381" s="2">
        <f t="shared" ca="1" si="90"/>
        <v>0</v>
      </c>
      <c r="AA381" s="2">
        <f t="shared" ca="1" si="98"/>
        <v>0</v>
      </c>
      <c r="AB381" s="2">
        <f t="shared" ca="1" si="99"/>
        <v>0</v>
      </c>
      <c r="AC381" s="10">
        <f t="shared" si="100"/>
        <v>3.6699999999999657</v>
      </c>
      <c r="AD381" s="18">
        <f t="shared" si="91"/>
        <v>112.45532424986492</v>
      </c>
      <c r="AE381" s="18">
        <f t="shared" si="92"/>
        <v>28.363611101984304</v>
      </c>
      <c r="AF381" s="2">
        <f t="shared" si="101"/>
        <v>0</v>
      </c>
    </row>
    <row r="382" spans="16:32">
      <c r="P382" s="10">
        <f t="shared" ca="1" si="87"/>
        <v>1.9319999999999864</v>
      </c>
      <c r="Q382" s="10">
        <f t="shared" ca="1" si="85"/>
        <v>-1.3909951251966928</v>
      </c>
      <c r="R382" s="18">
        <f t="shared" ca="1" si="86"/>
        <v>-10.064677858223343</v>
      </c>
      <c r="S382" s="18">
        <f t="shared" ca="1" si="93"/>
        <v>27.819902503933854</v>
      </c>
      <c r="T382" s="18">
        <f t="shared" ca="1" si="94"/>
        <v>5.2935571644668267</v>
      </c>
      <c r="U382" s="18">
        <f t="shared" ca="1" si="95"/>
        <v>56.430096994050508</v>
      </c>
      <c r="V382" s="18">
        <f t="shared" ca="1" si="96"/>
        <v>29.633347348439468</v>
      </c>
      <c r="W382" s="18">
        <f t="shared" ca="1" si="97"/>
        <v>59.199914564234206</v>
      </c>
      <c r="X382" s="18">
        <f t="shared" ca="1" si="88"/>
        <v>31.384768876575659</v>
      </c>
      <c r="Y382" s="2">
        <f t="shared" ca="1" si="89"/>
        <v>0</v>
      </c>
      <c r="Z382" s="2">
        <f t="shared" ca="1" si="90"/>
        <v>0</v>
      </c>
      <c r="AA382" s="2">
        <f t="shared" ca="1" si="98"/>
        <v>0</v>
      </c>
      <c r="AB382" s="2">
        <f t="shared" ca="1" si="99"/>
        <v>0</v>
      </c>
      <c r="AC382" s="10">
        <f t="shared" si="100"/>
        <v>3.6799999999999655</v>
      </c>
      <c r="AD382" s="18">
        <f t="shared" si="91"/>
        <v>112.7617420271125</v>
      </c>
      <c r="AE382" s="18">
        <f t="shared" si="92"/>
        <v>28.260576145858934</v>
      </c>
      <c r="AF382" s="2">
        <f t="shared" si="101"/>
        <v>0</v>
      </c>
    </row>
    <row r="383" spans="16:32">
      <c r="P383" s="10">
        <f t="shared" ca="1" si="87"/>
        <v>1.9372499999999864</v>
      </c>
      <c r="Q383" s="10">
        <f t="shared" ca="1" si="85"/>
        <v>-1.3906299889763287</v>
      </c>
      <c r="R383" s="18">
        <f t="shared" ca="1" si="86"/>
        <v>-10.062035880285558</v>
      </c>
      <c r="S383" s="18">
        <f t="shared" ca="1" si="93"/>
        <v>27.812599779526572</v>
      </c>
      <c r="T383" s="18">
        <f t="shared" ca="1" si="94"/>
        <v>5.2407176057111551</v>
      </c>
      <c r="U383" s="18">
        <f t="shared" ca="1" si="95"/>
        <v>56.576132312544594</v>
      </c>
      <c r="V383" s="18">
        <f t="shared" ca="1" si="96"/>
        <v>29.660999819711183</v>
      </c>
      <c r="W383" s="18">
        <f t="shared" ca="1" si="97"/>
        <v>59.360783897289188</v>
      </c>
      <c r="X383" s="18">
        <f t="shared" ca="1" si="88"/>
        <v>31.420217818359838</v>
      </c>
      <c r="Y383" s="2">
        <f t="shared" ca="1" si="89"/>
        <v>0</v>
      </c>
      <c r="Z383" s="2">
        <f t="shared" ca="1" si="90"/>
        <v>0</v>
      </c>
      <c r="AA383" s="2">
        <f t="shared" ca="1" si="98"/>
        <v>0</v>
      </c>
      <c r="AB383" s="2">
        <f t="shared" ca="1" si="99"/>
        <v>0</v>
      </c>
      <c r="AC383" s="10">
        <f t="shared" si="100"/>
        <v>3.6899999999999653</v>
      </c>
      <c r="AD383" s="18">
        <f t="shared" si="91"/>
        <v>113.06815980436009</v>
      </c>
      <c r="AE383" s="18">
        <f t="shared" si="92"/>
        <v>28.156561189733551</v>
      </c>
      <c r="AF383" s="2">
        <f t="shared" si="101"/>
        <v>0</v>
      </c>
    </row>
    <row r="384" spans="16:32">
      <c r="P384" s="10">
        <f t="shared" ca="1" si="87"/>
        <v>1.9424999999999863</v>
      </c>
      <c r="Q384" s="10">
        <f t="shared" ca="1" si="85"/>
        <v>-1.3902649486042225</v>
      </c>
      <c r="R384" s="18">
        <f t="shared" ca="1" si="86"/>
        <v>-10.059394595866983</v>
      </c>
      <c r="S384" s="18">
        <f t="shared" ca="1" si="93"/>
        <v>27.805298972084447</v>
      </c>
      <c r="T384" s="18">
        <f t="shared" ca="1" si="94"/>
        <v>5.1878919173396563</v>
      </c>
      <c r="U384" s="18">
        <f t="shared" ca="1" si="95"/>
        <v>56.722129296767569</v>
      </c>
      <c r="V384" s="18">
        <f t="shared" ca="1" si="96"/>
        <v>29.68837491970919</v>
      </c>
      <c r="W384" s="18">
        <f t="shared" ca="1" si="97"/>
        <v>59.521653230344171</v>
      </c>
      <c r="X384" s="18">
        <f t="shared" ca="1" si="88"/>
        <v>31.455396647644008</v>
      </c>
      <c r="Y384" s="2">
        <f t="shared" ca="1" si="89"/>
        <v>0</v>
      </c>
      <c r="Z384" s="2">
        <f t="shared" ca="1" si="90"/>
        <v>0</v>
      </c>
      <c r="AA384" s="2">
        <f t="shared" ca="1" si="98"/>
        <v>0</v>
      </c>
      <c r="AB384" s="2">
        <f t="shared" ca="1" si="99"/>
        <v>0</v>
      </c>
      <c r="AC384" s="10">
        <f t="shared" si="100"/>
        <v>3.6999999999999651</v>
      </c>
      <c r="AD384" s="18">
        <f t="shared" si="91"/>
        <v>113.37457758160767</v>
      </c>
      <c r="AE384" s="18">
        <f t="shared" si="92"/>
        <v>28.05156623360817</v>
      </c>
      <c r="AF384" s="2">
        <f t="shared" si="101"/>
        <v>0</v>
      </c>
    </row>
    <row r="385" spans="16:32">
      <c r="P385" s="10">
        <f t="shared" ca="1" si="87"/>
        <v>1.9477499999999863</v>
      </c>
      <c r="Q385" s="10">
        <f t="shared" ca="1" si="85"/>
        <v>-1.3899000040552139</v>
      </c>
      <c r="R385" s="18">
        <f t="shared" ca="1" si="86"/>
        <v>-10.056754004785569</v>
      </c>
      <c r="S385" s="18">
        <f t="shared" ca="1" si="93"/>
        <v>27.798000081104274</v>
      </c>
      <c r="T385" s="18">
        <f t="shared" ca="1" si="94"/>
        <v>5.1350800957113556</v>
      </c>
      <c r="U385" s="18">
        <f t="shared" ca="1" si="95"/>
        <v>56.86808795678219</v>
      </c>
      <c r="V385" s="18">
        <f t="shared" ca="1" si="96"/>
        <v>29.715472721243447</v>
      </c>
      <c r="W385" s="18">
        <f t="shared" ca="1" si="97"/>
        <v>59.682522563399154</v>
      </c>
      <c r="X385" s="18">
        <f t="shared" ca="1" si="88"/>
        <v>31.490305364428181</v>
      </c>
      <c r="Y385" s="2">
        <f t="shared" ca="1" si="89"/>
        <v>0</v>
      </c>
      <c r="Z385" s="2">
        <f t="shared" ca="1" si="90"/>
        <v>0</v>
      </c>
      <c r="AA385" s="2">
        <f t="shared" ca="1" si="98"/>
        <v>0</v>
      </c>
      <c r="AB385" s="2">
        <f t="shared" ca="1" si="99"/>
        <v>0</v>
      </c>
      <c r="AC385" s="10">
        <f t="shared" si="100"/>
        <v>3.7099999999999649</v>
      </c>
      <c r="AD385" s="18">
        <f t="shared" si="91"/>
        <v>113.68099535885526</v>
      </c>
      <c r="AE385" s="18">
        <f t="shared" si="92"/>
        <v>27.945591277482805</v>
      </c>
      <c r="AF385" s="2">
        <f t="shared" si="101"/>
        <v>0</v>
      </c>
    </row>
    <row r="386" spans="16:32">
      <c r="P386" s="10">
        <f t="shared" ca="1" si="87"/>
        <v>1.9529999999999863</v>
      </c>
      <c r="Q386" s="10">
        <f t="shared" ca="1" si="85"/>
        <v>-1.3895351553041493</v>
      </c>
      <c r="R386" s="18">
        <f t="shared" ca="1" si="86"/>
        <v>-10.054114106859313</v>
      </c>
      <c r="S386" s="18">
        <f t="shared" ca="1" si="93"/>
        <v>27.790703106082983</v>
      </c>
      <c r="T386" s="18">
        <f t="shared" ca="1" si="94"/>
        <v>5.0822821371862323</v>
      </c>
      <c r="U386" s="18">
        <f t="shared" ca="1" si="95"/>
        <v>57.014008302648556</v>
      </c>
      <c r="V386" s="18">
        <f t="shared" ca="1" si="96"/>
        <v>29.742293297104801</v>
      </c>
      <c r="W386" s="18">
        <f t="shared" ca="1" si="97"/>
        <v>59.843391896454143</v>
      </c>
      <c r="X386" s="18">
        <f t="shared" ca="1" si="88"/>
        <v>31.524943968712357</v>
      </c>
      <c r="Y386" s="2">
        <f t="shared" ca="1" si="89"/>
        <v>0</v>
      </c>
      <c r="Z386" s="2">
        <f t="shared" ca="1" si="90"/>
        <v>0</v>
      </c>
      <c r="AA386" s="2">
        <f t="shared" ca="1" si="98"/>
        <v>0</v>
      </c>
      <c r="AB386" s="2">
        <f t="shared" ca="1" si="99"/>
        <v>0</v>
      </c>
      <c r="AC386" s="10">
        <f t="shared" si="100"/>
        <v>3.7199999999999647</v>
      </c>
      <c r="AD386" s="18">
        <f t="shared" si="91"/>
        <v>113.98741313610284</v>
      </c>
      <c r="AE386" s="18">
        <f t="shared" si="92"/>
        <v>27.838636321357413</v>
      </c>
      <c r="AF386" s="2">
        <f t="shared" si="101"/>
        <v>0</v>
      </c>
    </row>
    <row r="387" spans="16:32">
      <c r="P387" s="10">
        <f t="shared" ca="1" si="87"/>
        <v>1.9582499999999863</v>
      </c>
      <c r="Q387" s="10">
        <f t="shared" ca="1" si="85"/>
        <v>-1.389170402325882</v>
      </c>
      <c r="R387" s="18">
        <f t="shared" ca="1" si="86"/>
        <v>-10.051474901906262</v>
      </c>
      <c r="S387" s="18">
        <f t="shared" ca="1" si="93"/>
        <v>27.783408046517636</v>
      </c>
      <c r="T387" s="18">
        <f t="shared" ca="1" si="94"/>
        <v>5.0294980381252214</v>
      </c>
      <c r="U387" s="18">
        <f t="shared" ca="1" si="95"/>
        <v>57.159890344424127</v>
      </c>
      <c r="V387" s="18">
        <f t="shared" ca="1" si="96"/>
        <v>29.768836720064996</v>
      </c>
      <c r="W387" s="18">
        <f t="shared" ca="1" si="97"/>
        <v>60.004261229509126</v>
      </c>
      <c r="X387" s="18">
        <f t="shared" ca="1" si="88"/>
        <v>31.559312460496528</v>
      </c>
      <c r="Y387" s="2">
        <f t="shared" ca="1" si="89"/>
        <v>0</v>
      </c>
      <c r="Z387" s="2">
        <f t="shared" ca="1" si="90"/>
        <v>0</v>
      </c>
      <c r="AA387" s="2">
        <f t="shared" ca="1" si="98"/>
        <v>0</v>
      </c>
      <c r="AB387" s="2">
        <f t="shared" ca="1" si="99"/>
        <v>0</v>
      </c>
      <c r="AC387" s="10">
        <f t="shared" si="100"/>
        <v>3.7299999999999645</v>
      </c>
      <c r="AD387" s="18">
        <f t="shared" si="91"/>
        <v>114.29383091335043</v>
      </c>
      <c r="AE387" s="18">
        <f t="shared" si="92"/>
        <v>27.730701365232036</v>
      </c>
      <c r="AF387" s="2">
        <f t="shared" si="101"/>
        <v>0</v>
      </c>
    </row>
    <row r="388" spans="16:32">
      <c r="P388" s="10">
        <f t="shared" ca="1" si="87"/>
        <v>1.9634999999999863</v>
      </c>
      <c r="Q388" s="10">
        <f t="shared" ca="1" si="85"/>
        <v>-1.3888057450952713</v>
      </c>
      <c r="R388" s="18">
        <f t="shared" ca="1" si="86"/>
        <v>-10.048836389744512</v>
      </c>
      <c r="S388" s="18">
        <f t="shared" ca="1" si="93"/>
        <v>27.776114901905427</v>
      </c>
      <c r="T388" s="18">
        <f t="shared" ca="1" si="94"/>
        <v>4.9767277948902144</v>
      </c>
      <c r="U388" s="18">
        <f t="shared" ca="1" si="95"/>
        <v>57.305734092163739</v>
      </c>
      <c r="V388" s="18">
        <f t="shared" ca="1" si="96"/>
        <v>29.795103062876663</v>
      </c>
      <c r="W388" s="18">
        <f t="shared" ca="1" si="97"/>
        <v>60.165130562564109</v>
      </c>
      <c r="X388" s="18">
        <f t="shared" ca="1" si="88"/>
        <v>31.593410839780702</v>
      </c>
      <c r="Y388" s="2">
        <f t="shared" ca="1" si="89"/>
        <v>0</v>
      </c>
      <c r="Z388" s="2">
        <f t="shared" ca="1" si="90"/>
        <v>0</v>
      </c>
      <c r="AA388" s="2">
        <f t="shared" ca="1" si="98"/>
        <v>0</v>
      </c>
      <c r="AB388" s="2">
        <f t="shared" ca="1" si="99"/>
        <v>0</v>
      </c>
      <c r="AC388" s="10">
        <f t="shared" si="100"/>
        <v>3.7399999999999642</v>
      </c>
      <c r="AD388" s="18">
        <f t="shared" si="91"/>
        <v>114.60024869059801</v>
      </c>
      <c r="AE388" s="18">
        <f t="shared" si="92"/>
        <v>27.621786409106647</v>
      </c>
      <c r="AF388" s="2">
        <f t="shared" si="101"/>
        <v>0</v>
      </c>
    </row>
    <row r="389" spans="16:32">
      <c r="P389" s="10">
        <f t="shared" ca="1" si="87"/>
        <v>1.9687499999999862</v>
      </c>
      <c r="Q389" s="10">
        <f t="shared" ca="1" si="85"/>
        <v>-1.3884411835871839</v>
      </c>
      <c r="R389" s="18">
        <f t="shared" ca="1" si="86"/>
        <v>-10.046198570192203</v>
      </c>
      <c r="S389" s="18">
        <f t="shared" ca="1" si="93"/>
        <v>27.768823671743675</v>
      </c>
      <c r="T389" s="18">
        <f t="shared" ca="1" si="94"/>
        <v>4.9239714038440567</v>
      </c>
      <c r="U389" s="18">
        <f t="shared" ca="1" si="95"/>
        <v>57.451539555919567</v>
      </c>
      <c r="V389" s="18">
        <f t="shared" ca="1" si="96"/>
        <v>29.82109239827334</v>
      </c>
      <c r="W389" s="18">
        <f t="shared" ca="1" si="97"/>
        <v>60.325999895619098</v>
      </c>
      <c r="X389" s="18">
        <f t="shared" ca="1" si="88"/>
        <v>31.627239106564879</v>
      </c>
      <c r="Y389" s="2">
        <f t="shared" ca="1" si="89"/>
        <v>0</v>
      </c>
      <c r="Z389" s="2">
        <f t="shared" ca="1" si="90"/>
        <v>0</v>
      </c>
      <c r="AA389" s="2">
        <f t="shared" ca="1" si="98"/>
        <v>0</v>
      </c>
      <c r="AB389" s="2">
        <f t="shared" ca="1" si="99"/>
        <v>0</v>
      </c>
      <c r="AC389" s="10">
        <f t="shared" si="100"/>
        <v>3.749999999999964</v>
      </c>
      <c r="AD389" s="18">
        <f t="shared" si="91"/>
        <v>114.9066664678456</v>
      </c>
      <c r="AE389" s="18">
        <f t="shared" si="92"/>
        <v>27.511891452981288</v>
      </c>
      <c r="AF389" s="2">
        <f t="shared" si="101"/>
        <v>0</v>
      </c>
    </row>
    <row r="390" spans="16:32">
      <c r="P390" s="10">
        <f t="shared" ca="1" si="87"/>
        <v>1.9739999999999862</v>
      </c>
      <c r="Q390" s="10">
        <f t="shared" ca="1" si="85"/>
        <v>-1.3880767177764923</v>
      </c>
      <c r="R390" s="18">
        <f t="shared" ca="1" si="86"/>
        <v>-10.043561443067528</v>
      </c>
      <c r="S390" s="18">
        <f t="shared" ca="1" si="93"/>
        <v>27.761534355529843</v>
      </c>
      <c r="T390" s="18">
        <f t="shared" ca="1" si="94"/>
        <v>4.8712288613505486</v>
      </c>
      <c r="U390" s="18">
        <f t="shared" ca="1" si="95"/>
        <v>57.597306745741157</v>
      </c>
      <c r="V390" s="18">
        <f t="shared" ca="1" si="96"/>
        <v>29.846804798969476</v>
      </c>
      <c r="W390" s="18">
        <f t="shared" ca="1" si="97"/>
        <v>60.486869228674081</v>
      </c>
      <c r="X390" s="18">
        <f t="shared" ca="1" si="88"/>
        <v>31.660797260849048</v>
      </c>
      <c r="Y390" s="2">
        <f t="shared" ca="1" si="89"/>
        <v>0</v>
      </c>
      <c r="Z390" s="2">
        <f t="shared" ca="1" si="90"/>
        <v>0</v>
      </c>
      <c r="AA390" s="2">
        <f t="shared" ca="1" si="98"/>
        <v>0</v>
      </c>
      <c r="AB390" s="2">
        <f t="shared" ca="1" si="99"/>
        <v>0</v>
      </c>
      <c r="AC390" s="10">
        <f t="shared" si="100"/>
        <v>3.7599999999999638</v>
      </c>
      <c r="AD390" s="18">
        <f t="shared" si="91"/>
        <v>115.21308424509319</v>
      </c>
      <c r="AE390" s="18">
        <f t="shared" si="92"/>
        <v>27.401016496855902</v>
      </c>
      <c r="AF390" s="2">
        <f t="shared" si="101"/>
        <v>0</v>
      </c>
    </row>
    <row r="391" spans="16:32">
      <c r="P391" s="10">
        <f t="shared" ca="1" si="87"/>
        <v>1.9792499999999862</v>
      </c>
      <c r="Q391" s="10">
        <f t="shared" ca="1" si="85"/>
        <v>-1.3877123476380759</v>
      </c>
      <c r="R391" s="18">
        <f t="shared" ca="1" si="86"/>
        <v>-10.040925008188722</v>
      </c>
      <c r="S391" s="18">
        <f t="shared" ca="1" si="93"/>
        <v>27.754246952761516</v>
      </c>
      <c r="T391" s="18">
        <f t="shared" ca="1" si="94"/>
        <v>4.8185001637744449</v>
      </c>
      <c r="U391" s="18">
        <f t="shared" ca="1" si="95"/>
        <v>57.743035671675422</v>
      </c>
      <c r="V391" s="18">
        <f t="shared" ca="1" si="96"/>
        <v>29.872240337660429</v>
      </c>
      <c r="W391" s="18">
        <f t="shared" ca="1" si="97"/>
        <v>60.647738561729064</v>
      </c>
      <c r="X391" s="18">
        <f t="shared" ca="1" si="88"/>
        <v>31.694085302633223</v>
      </c>
      <c r="Y391" s="2">
        <f t="shared" ca="1" si="89"/>
        <v>0</v>
      </c>
      <c r="Z391" s="2">
        <f t="shared" ca="1" si="90"/>
        <v>0</v>
      </c>
      <c r="AA391" s="2">
        <f t="shared" ca="1" si="98"/>
        <v>0</v>
      </c>
      <c r="AB391" s="2">
        <f t="shared" ca="1" si="99"/>
        <v>0</v>
      </c>
      <c r="AC391" s="10">
        <f t="shared" si="100"/>
        <v>3.7699999999999636</v>
      </c>
      <c r="AD391" s="18">
        <f t="shared" si="91"/>
        <v>115.51950202234076</v>
      </c>
      <c r="AE391" s="18">
        <f t="shared" si="92"/>
        <v>27.289161540730518</v>
      </c>
      <c r="AF391" s="2">
        <f t="shared" si="101"/>
        <v>0</v>
      </c>
    </row>
    <row r="392" spans="16:32">
      <c r="P392" s="10">
        <f t="shared" ca="1" si="87"/>
        <v>1.9844999999999862</v>
      </c>
      <c r="Q392" s="10">
        <f t="shared" ca="1" si="85"/>
        <v>-1.3873480731468208</v>
      </c>
      <c r="R392" s="18">
        <f t="shared" ca="1" si="86"/>
        <v>-10.038289265374074</v>
      </c>
      <c r="S392" s="18">
        <f t="shared" ca="1" si="93"/>
        <v>27.746961462936415</v>
      </c>
      <c r="T392" s="18">
        <f t="shared" ca="1" si="94"/>
        <v>4.7657853074814547</v>
      </c>
      <c r="U392" s="18">
        <f t="shared" ca="1" si="95"/>
        <v>57.888726343766628</v>
      </c>
      <c r="V392" s="18">
        <f t="shared" ca="1" si="96"/>
        <v>29.897399087022475</v>
      </c>
      <c r="W392" s="18">
        <f t="shared" ca="1" si="97"/>
        <v>60.808607894784046</v>
      </c>
      <c r="X392" s="18">
        <f t="shared" ca="1" si="88"/>
        <v>31.7271032319174</v>
      </c>
      <c r="Y392" s="2">
        <f t="shared" ca="1" si="89"/>
        <v>0</v>
      </c>
      <c r="Z392" s="2">
        <f t="shared" ca="1" si="90"/>
        <v>0</v>
      </c>
      <c r="AA392" s="2">
        <f t="shared" ca="1" si="98"/>
        <v>0</v>
      </c>
      <c r="AB392" s="2">
        <f t="shared" ca="1" si="99"/>
        <v>0</v>
      </c>
      <c r="AC392" s="10">
        <f t="shared" si="100"/>
        <v>3.7799999999999634</v>
      </c>
      <c r="AD392" s="18">
        <f t="shared" si="91"/>
        <v>115.82591979958835</v>
      </c>
      <c r="AE392" s="18">
        <f t="shared" si="92"/>
        <v>27.17632658460515</v>
      </c>
      <c r="AF392" s="2">
        <f t="shared" si="101"/>
        <v>0</v>
      </c>
    </row>
    <row r="393" spans="16:32">
      <c r="P393" s="10">
        <f t="shared" ca="1" si="87"/>
        <v>1.9897499999999861</v>
      </c>
      <c r="Q393" s="10">
        <f t="shared" ca="1" si="85"/>
        <v>-1.3869838942776198</v>
      </c>
      <c r="R393" s="18">
        <f t="shared" ca="1" si="86"/>
        <v>-10.035654214441912</v>
      </c>
      <c r="S393" s="18">
        <f t="shared" ca="1" si="93"/>
        <v>27.739677885552396</v>
      </c>
      <c r="T393" s="18">
        <f t="shared" ca="1" si="94"/>
        <v>4.7130842888382416</v>
      </c>
      <c r="U393" s="18">
        <f t="shared" ca="1" si="95"/>
        <v>58.034378772056407</v>
      </c>
      <c r="V393" s="18">
        <f t="shared" ca="1" si="96"/>
        <v>29.922281119712814</v>
      </c>
      <c r="W393" s="18">
        <f t="shared" ca="1" si="97"/>
        <v>60.969477227839036</v>
      </c>
      <c r="X393" s="18">
        <f t="shared" ca="1" si="88"/>
        <v>31.75985104870157</v>
      </c>
      <c r="Y393" s="2">
        <f t="shared" ca="1" si="89"/>
        <v>0</v>
      </c>
      <c r="Z393" s="2">
        <f t="shared" ca="1" si="90"/>
        <v>0</v>
      </c>
      <c r="AA393" s="2">
        <f t="shared" ca="1" si="98"/>
        <v>0</v>
      </c>
      <c r="AB393" s="2">
        <f t="shared" ca="1" si="99"/>
        <v>0</v>
      </c>
      <c r="AC393" s="10">
        <f t="shared" si="100"/>
        <v>3.7899999999999632</v>
      </c>
      <c r="AD393" s="18">
        <f t="shared" si="91"/>
        <v>116.13233757683594</v>
      </c>
      <c r="AE393" s="18">
        <f t="shared" si="92"/>
        <v>27.062511628479768</v>
      </c>
      <c r="AF393" s="2">
        <f t="shared" si="101"/>
        <v>0</v>
      </c>
    </row>
    <row r="394" spans="16:32">
      <c r="P394" s="10">
        <f t="shared" ca="1" si="87"/>
        <v>1.9949999999999861</v>
      </c>
      <c r="Q394" s="10">
        <f t="shared" ca="1" si="85"/>
        <v>-1.386619811005372</v>
      </c>
      <c r="R394" s="18">
        <f t="shared" ca="1" si="86"/>
        <v>-10.033019855210622</v>
      </c>
      <c r="S394" s="18">
        <f t="shared" ca="1" si="93"/>
        <v>27.732396220107439</v>
      </c>
      <c r="T394" s="18">
        <f t="shared" ca="1" si="94"/>
        <v>4.6603971042124224</v>
      </c>
      <c r="U394" s="18">
        <f t="shared" ca="1" si="95"/>
        <v>58.179992966583761</v>
      </c>
      <c r="V394" s="18">
        <f t="shared" ca="1" si="96"/>
        <v>29.94688650836957</v>
      </c>
      <c r="W394" s="18">
        <f t="shared" ca="1" si="97"/>
        <v>61.130346560894019</v>
      </c>
      <c r="X394" s="18">
        <f t="shared" ca="1" si="88"/>
        <v>31.792328752985746</v>
      </c>
      <c r="Y394" s="2">
        <f t="shared" ca="1" si="89"/>
        <v>0</v>
      </c>
      <c r="Z394" s="2">
        <f t="shared" ca="1" si="90"/>
        <v>0</v>
      </c>
      <c r="AA394" s="2">
        <f t="shared" ca="1" si="98"/>
        <v>0</v>
      </c>
      <c r="AB394" s="2">
        <f t="shared" ca="1" si="99"/>
        <v>0</v>
      </c>
      <c r="AC394" s="10">
        <f t="shared" si="100"/>
        <v>3.799999999999963</v>
      </c>
      <c r="AD394" s="18">
        <f t="shared" si="91"/>
        <v>116.43875535408353</v>
      </c>
      <c r="AE394" s="18">
        <f t="shared" si="92"/>
        <v>26.947716672354389</v>
      </c>
      <c r="AF394" s="2">
        <f t="shared" si="101"/>
        <v>0</v>
      </c>
    </row>
    <row r="395" spans="16:32">
      <c r="P395" s="10">
        <f t="shared" ca="1" si="87"/>
        <v>2.0002499999999861</v>
      </c>
      <c r="Q395" s="10">
        <f t="shared" ca="1" si="85"/>
        <v>-1.3862558233049831</v>
      </c>
      <c r="R395" s="18">
        <f t="shared" ca="1" si="86"/>
        <v>-10.030386187498628</v>
      </c>
      <c r="S395" s="18">
        <f t="shared" ca="1" si="93"/>
        <v>27.72511646609966</v>
      </c>
      <c r="T395" s="18">
        <f t="shared" ca="1" si="94"/>
        <v>4.6077237499725676</v>
      </c>
      <c r="U395" s="18">
        <f t="shared" ca="1" si="95"/>
        <v>58.32556893738505</v>
      </c>
      <c r="V395" s="18">
        <f t="shared" ca="1" si="96"/>
        <v>29.971215325611805</v>
      </c>
      <c r="W395" s="18">
        <f t="shared" ca="1" si="97"/>
        <v>61.291215893949001</v>
      </c>
      <c r="X395" s="18">
        <f t="shared" ca="1" si="88"/>
        <v>31.824536344769921</v>
      </c>
      <c r="Y395" s="2">
        <f t="shared" ca="1" si="89"/>
        <v>0</v>
      </c>
      <c r="Z395" s="2">
        <f t="shared" ca="1" si="90"/>
        <v>0</v>
      </c>
      <c r="AA395" s="2">
        <f t="shared" ca="1" si="98"/>
        <v>0</v>
      </c>
      <c r="AB395" s="2">
        <f t="shared" ca="1" si="99"/>
        <v>0</v>
      </c>
      <c r="AC395" s="10">
        <f t="shared" si="100"/>
        <v>3.8099999999999627</v>
      </c>
      <c r="AD395" s="18">
        <f t="shared" si="91"/>
        <v>116.7451731313311</v>
      </c>
      <c r="AE395" s="18">
        <f t="shared" si="92"/>
        <v>26.831941716229025</v>
      </c>
      <c r="AF395" s="2">
        <f t="shared" si="101"/>
        <v>0</v>
      </c>
    </row>
    <row r="396" spans="16:32">
      <c r="P396" s="10">
        <f t="shared" ca="1" si="87"/>
        <v>2.0054999999999858</v>
      </c>
      <c r="Q396" s="10">
        <f t="shared" ca="1" si="85"/>
        <v>-1.3858919311513656</v>
      </c>
      <c r="R396" s="18">
        <f t="shared" ca="1" si="86"/>
        <v>-10.027753211124411</v>
      </c>
      <c r="S396" s="18">
        <f t="shared" ca="1" si="93"/>
        <v>27.717838623027308</v>
      </c>
      <c r="T396" s="18">
        <f t="shared" ca="1" si="94"/>
        <v>4.5550642224882001</v>
      </c>
      <c r="U396" s="18">
        <f t="shared" ca="1" si="95"/>
        <v>58.471106694494004</v>
      </c>
      <c r="V396" s="18">
        <f t="shared" ca="1" si="96"/>
        <v>29.995267644039512</v>
      </c>
      <c r="W396" s="18">
        <f t="shared" ca="1" si="97"/>
        <v>61.452085227003984</v>
      </c>
      <c r="X396" s="18">
        <f t="shared" ca="1" si="88"/>
        <v>31.856473824054092</v>
      </c>
      <c r="Y396" s="2">
        <f t="shared" ca="1" si="89"/>
        <v>0</v>
      </c>
      <c r="Z396" s="2">
        <f t="shared" ca="1" si="90"/>
        <v>0</v>
      </c>
      <c r="AA396" s="2">
        <f t="shared" ca="1" si="98"/>
        <v>0</v>
      </c>
      <c r="AB396" s="2">
        <f t="shared" ca="1" si="99"/>
        <v>0</v>
      </c>
      <c r="AC396" s="10">
        <f t="shared" si="100"/>
        <v>3.8199999999999625</v>
      </c>
      <c r="AD396" s="18">
        <f t="shared" si="91"/>
        <v>117.05159090857869</v>
      </c>
      <c r="AE396" s="18">
        <f t="shared" si="92"/>
        <v>26.715186760103634</v>
      </c>
      <c r="AF396" s="2">
        <f t="shared" si="101"/>
        <v>0</v>
      </c>
    </row>
    <row r="397" spans="16:32">
      <c r="P397" s="10">
        <f t="shared" ca="1" si="87"/>
        <v>2.0107499999999856</v>
      </c>
      <c r="Q397" s="10">
        <f t="shared" ca="1" si="85"/>
        <v>-1.3855281345194381</v>
      </c>
      <c r="R397" s="18">
        <f t="shared" ca="1" si="86"/>
        <v>-10.02512092590649</v>
      </c>
      <c r="S397" s="18">
        <f t="shared" ca="1" si="93"/>
        <v>27.710562690388763</v>
      </c>
      <c r="T397" s="18">
        <f t="shared" ca="1" si="94"/>
        <v>4.5024185181297973</v>
      </c>
      <c r="U397" s="18">
        <f t="shared" ca="1" si="95"/>
        <v>58.616606247941718</v>
      </c>
      <c r="V397" s="18">
        <f t="shared" ca="1" si="96"/>
        <v>30.019043536233632</v>
      </c>
      <c r="W397" s="18">
        <f t="shared" ca="1" si="97"/>
        <v>61.612954560058959</v>
      </c>
      <c r="X397" s="18">
        <f t="shared" ca="1" si="88"/>
        <v>31.888141190838269</v>
      </c>
      <c r="Y397" s="2">
        <f t="shared" ca="1" si="89"/>
        <v>0</v>
      </c>
      <c r="Z397" s="2">
        <f t="shared" ca="1" si="90"/>
        <v>0</v>
      </c>
      <c r="AA397" s="2">
        <f t="shared" ca="1" si="98"/>
        <v>0</v>
      </c>
      <c r="AB397" s="2">
        <f t="shared" ca="1" si="99"/>
        <v>0</v>
      </c>
      <c r="AC397" s="10">
        <f t="shared" si="100"/>
        <v>3.8299999999999623</v>
      </c>
      <c r="AD397" s="18">
        <f t="shared" si="91"/>
        <v>117.35800868582628</v>
      </c>
      <c r="AE397" s="18">
        <f t="shared" si="92"/>
        <v>26.597451803978259</v>
      </c>
      <c r="AF397" s="2">
        <f t="shared" si="101"/>
        <v>0</v>
      </c>
    </row>
    <row r="398" spans="16:32">
      <c r="P398" s="10">
        <f t="shared" ca="1" si="87"/>
        <v>2.0159999999999854</v>
      </c>
      <c r="Q398" s="10">
        <f t="shared" ref="Q398:Q461" ca="1" si="102">-$B$38/$B$29*S398</f>
        <v>-1.3851644333841269</v>
      </c>
      <c r="R398" s="18">
        <f t="shared" ref="R398:R461" ca="1" si="103">-$B$35-$B$38/$B$29*T398</f>
        <v>-10.02248933166344</v>
      </c>
      <c r="S398" s="18">
        <f t="shared" ca="1" si="93"/>
        <v>27.703288667682536</v>
      </c>
      <c r="T398" s="18">
        <f t="shared" ca="1" si="94"/>
        <v>4.449786633268789</v>
      </c>
      <c r="U398" s="18">
        <f t="shared" ca="1" si="95"/>
        <v>58.762067607756649</v>
      </c>
      <c r="V398" s="18">
        <f t="shared" ca="1" si="96"/>
        <v>30.042543074756054</v>
      </c>
      <c r="W398" s="18">
        <f t="shared" ca="1" si="97"/>
        <v>61.773823893113935</v>
      </c>
      <c r="X398" s="18">
        <f t="shared" ca="1" si="88"/>
        <v>31.919538445122434</v>
      </c>
      <c r="Y398" s="2">
        <f t="shared" ca="1" si="89"/>
        <v>0</v>
      </c>
      <c r="Z398" s="2">
        <f t="shared" ca="1" si="90"/>
        <v>0</v>
      </c>
      <c r="AA398" s="2">
        <f t="shared" ca="1" si="98"/>
        <v>0</v>
      </c>
      <c r="AB398" s="2">
        <f t="shared" ca="1" si="99"/>
        <v>0</v>
      </c>
      <c r="AC398" s="10">
        <f t="shared" si="100"/>
        <v>3.8399999999999621</v>
      </c>
      <c r="AD398" s="18">
        <f t="shared" si="91"/>
        <v>117.66442646307385</v>
      </c>
      <c r="AE398" s="18">
        <f t="shared" si="92"/>
        <v>26.478736847852872</v>
      </c>
      <c r="AF398" s="2">
        <f t="shared" si="101"/>
        <v>0</v>
      </c>
    </row>
    <row r="399" spans="16:32">
      <c r="P399" s="10">
        <f t="shared" ref="P399:P462" ca="1" si="104">P398+$Q$10</f>
        <v>2.0212499999999851</v>
      </c>
      <c r="Q399" s="10">
        <f t="shared" ca="1" si="102"/>
        <v>-1.3848008277203636</v>
      </c>
      <c r="R399" s="18">
        <f t="shared" ca="1" si="103"/>
        <v>-10.019858428213878</v>
      </c>
      <c r="S399" s="18">
        <f t="shared" ca="1" si="93"/>
        <v>27.696016554407269</v>
      </c>
      <c r="T399" s="18">
        <f t="shared" ca="1" si="94"/>
        <v>4.3971685642775569</v>
      </c>
      <c r="U399" s="18">
        <f t="shared" ca="1" si="95"/>
        <v>58.907490783964633</v>
      </c>
      <c r="V399" s="18">
        <f t="shared" ca="1" si="96"/>
        <v>30.065766332149611</v>
      </c>
      <c r="W399" s="18">
        <f t="shared" ca="1" si="97"/>
        <v>61.934693226168918</v>
      </c>
      <c r="X399" s="18">
        <f t="shared" ref="X399:X462" ca="1" si="105">$X$14+$T$14*P399-0.5*$B$35*P399^2</f>
        <v>31.950665586906606</v>
      </c>
      <c r="Y399" s="2">
        <f t="shared" ref="Y399:Y462" ca="1" si="106">IF(V399&lt;0,IF(V398&gt;=0,1,0),0)</f>
        <v>0</v>
      </c>
      <c r="Z399" s="2">
        <f t="shared" ref="Z399:Z462" ca="1" si="107">IF(X399&lt;0,IF(X398&gt;=0,1,0),0)</f>
        <v>0</v>
      </c>
      <c r="AA399" s="2">
        <f t="shared" ca="1" si="98"/>
        <v>0</v>
      </c>
      <c r="AB399" s="2">
        <f t="shared" ca="1" si="99"/>
        <v>0</v>
      </c>
      <c r="AC399" s="10">
        <f t="shared" si="100"/>
        <v>3.8499999999999619</v>
      </c>
      <c r="AD399" s="18">
        <f t="shared" ref="AD399:AD462" si="108">$AD$14+$S$14*AC399</f>
        <v>117.97084424032144</v>
      </c>
      <c r="AE399" s="18">
        <f t="shared" ref="AE399:AE462" si="109">$AE$14+$T$14*AC399-0.5*$B$35*AC399^2</f>
        <v>26.3590418917275</v>
      </c>
      <c r="AF399" s="2">
        <f t="shared" si="101"/>
        <v>0</v>
      </c>
    </row>
    <row r="400" spans="16:32">
      <c r="P400" s="10">
        <f t="shared" ca="1" si="104"/>
        <v>2.0264999999999849</v>
      </c>
      <c r="Q400" s="10">
        <f t="shared" ca="1" si="102"/>
        <v>-1.3844373175030871</v>
      </c>
      <c r="R400" s="18">
        <f t="shared" ca="1" si="103"/>
        <v>-10.017228215376473</v>
      </c>
      <c r="S400" s="18">
        <f t="shared" ref="S400:S463" ca="1" si="110">S399+Q399*$Q$10</f>
        <v>27.688746350061738</v>
      </c>
      <c r="T400" s="18">
        <f t="shared" ref="T400:T463" ca="1" si="111">T399+R399*$Q$10</f>
        <v>4.3445643075294349</v>
      </c>
      <c r="U400" s="18">
        <f t="shared" ref="U400:U463" ca="1" si="112">U399+S399*$Q$10+0.5*Q399*$Q$10^2</f>
        <v>59.052875786588864</v>
      </c>
      <c r="V400" s="18">
        <f t="shared" ref="V400:V463" ca="1" si="113">V399+T399*$Q$10+0.5*R399*$Q$10^2</f>
        <v>30.088713380938103</v>
      </c>
      <c r="W400" s="18">
        <f t="shared" ref="W400:W463" ca="1" si="114">$W$14+$S$14*P400</f>
        <v>62.095562559223893</v>
      </c>
      <c r="X400" s="18">
        <f t="shared" ca="1" si="105"/>
        <v>31.98152261619078</v>
      </c>
      <c r="Y400" s="2">
        <f t="shared" ca="1" si="106"/>
        <v>0</v>
      </c>
      <c r="Z400" s="2">
        <f t="shared" ca="1" si="107"/>
        <v>0</v>
      </c>
      <c r="AA400" s="2">
        <f t="shared" ref="AA400:AA463" ca="1" si="115">IF(V399&gt;V400,1,0)</f>
        <v>0</v>
      </c>
      <c r="AB400" s="2">
        <f t="shared" ref="AB400:AB463" ca="1" si="116">IF(X399&gt;X400,1,0)</f>
        <v>0</v>
      </c>
      <c r="AC400" s="10">
        <f t="shared" ref="AC400:AC463" si="117">AC399+$AD$10</f>
        <v>3.8599999999999617</v>
      </c>
      <c r="AD400" s="18">
        <f t="shared" si="108"/>
        <v>118.27726201756903</v>
      </c>
      <c r="AE400" s="18">
        <f t="shared" si="109"/>
        <v>26.238366935602116</v>
      </c>
      <c r="AF400" s="2">
        <f t="shared" ref="AF400:AF463" si="118">IF(AE400&lt;0,IF(AE399&gt;=0,1,0),0)</f>
        <v>0</v>
      </c>
    </row>
    <row r="401" spans="16:32">
      <c r="P401" s="10">
        <f t="shared" ca="1" si="104"/>
        <v>2.0317499999999846</v>
      </c>
      <c r="Q401" s="10">
        <f t="shared" ca="1" si="102"/>
        <v>-1.3840739027072424</v>
      </c>
      <c r="R401" s="18">
        <f t="shared" ca="1" si="103"/>
        <v>-10.014598692969937</v>
      </c>
      <c r="S401" s="18">
        <f t="shared" ca="1" si="110"/>
        <v>27.681478054144847</v>
      </c>
      <c r="T401" s="18">
        <f t="shared" ca="1" si="111"/>
        <v>4.2919738593987091</v>
      </c>
      <c r="U401" s="18">
        <f t="shared" ca="1" si="112"/>
        <v>59.198222625649905</v>
      </c>
      <c r="V401" s="18">
        <f t="shared" ca="1" si="113"/>
        <v>30.111384293626291</v>
      </c>
      <c r="W401" s="18">
        <f t="shared" ca="1" si="114"/>
        <v>62.256431892278869</v>
      </c>
      <c r="X401" s="18">
        <f t="shared" ca="1" si="105"/>
        <v>32.012109532974961</v>
      </c>
      <c r="Y401" s="2">
        <f t="shared" ca="1" si="106"/>
        <v>0</v>
      </c>
      <c r="Z401" s="2">
        <f t="shared" ca="1" si="107"/>
        <v>0</v>
      </c>
      <c r="AA401" s="2">
        <f t="shared" ca="1" si="115"/>
        <v>0</v>
      </c>
      <c r="AB401" s="2">
        <f t="shared" ca="1" si="116"/>
        <v>0</v>
      </c>
      <c r="AC401" s="10">
        <f t="shared" si="117"/>
        <v>3.8699999999999615</v>
      </c>
      <c r="AD401" s="18">
        <f t="shared" si="108"/>
        <v>118.58367979481662</v>
      </c>
      <c r="AE401" s="18">
        <f t="shared" si="109"/>
        <v>26.116711979476733</v>
      </c>
      <c r="AF401" s="2">
        <f t="shared" si="118"/>
        <v>0</v>
      </c>
    </row>
    <row r="402" spans="16:32">
      <c r="P402" s="10">
        <f t="shared" ca="1" si="104"/>
        <v>2.0369999999999844</v>
      </c>
      <c r="Q402" s="10">
        <f t="shared" ca="1" si="102"/>
        <v>-1.3837105833077818</v>
      </c>
      <c r="R402" s="18">
        <f t="shared" ca="1" si="103"/>
        <v>-10.011969860813032</v>
      </c>
      <c r="S402" s="18">
        <f t="shared" ca="1" si="110"/>
        <v>27.674211666155635</v>
      </c>
      <c r="T402" s="18">
        <f t="shared" ca="1" si="111"/>
        <v>4.2393972162606177</v>
      </c>
      <c r="U402" s="18">
        <f t="shared" ca="1" si="112"/>
        <v>59.343531311165691</v>
      </c>
      <c r="V402" s="18">
        <f t="shared" ca="1" si="113"/>
        <v>30.133779142699897</v>
      </c>
      <c r="W402" s="18">
        <f t="shared" ca="1" si="114"/>
        <v>62.417301225333851</v>
      </c>
      <c r="X402" s="18">
        <f t="shared" ca="1" si="105"/>
        <v>32.04242633725913</v>
      </c>
      <c r="Y402" s="2">
        <f t="shared" ca="1" si="106"/>
        <v>0</v>
      </c>
      <c r="Z402" s="2">
        <f t="shared" ca="1" si="107"/>
        <v>0</v>
      </c>
      <c r="AA402" s="2">
        <f t="shared" ca="1" si="115"/>
        <v>0</v>
      </c>
      <c r="AB402" s="2">
        <f t="shared" ca="1" si="116"/>
        <v>0</v>
      </c>
      <c r="AC402" s="10">
        <f t="shared" si="117"/>
        <v>3.8799999999999613</v>
      </c>
      <c r="AD402" s="18">
        <f t="shared" si="108"/>
        <v>118.89009757206419</v>
      </c>
      <c r="AE402" s="18">
        <f t="shared" si="109"/>
        <v>25.994077023351366</v>
      </c>
      <c r="AF402" s="2">
        <f t="shared" si="118"/>
        <v>0</v>
      </c>
    </row>
    <row r="403" spans="16:32">
      <c r="P403" s="10">
        <f t="shared" ca="1" si="104"/>
        <v>2.0422499999999841</v>
      </c>
      <c r="Q403" s="10">
        <f t="shared" ca="1" si="102"/>
        <v>-1.3833473592796635</v>
      </c>
      <c r="R403" s="18">
        <f t="shared" ca="1" si="103"/>
        <v>-10.009341718724569</v>
      </c>
      <c r="S403" s="18">
        <f t="shared" ca="1" si="110"/>
        <v>27.666947185593269</v>
      </c>
      <c r="T403" s="18">
        <f t="shared" ca="1" si="111"/>
        <v>4.1868343744913501</v>
      </c>
      <c r="U403" s="18">
        <f t="shared" ca="1" si="112"/>
        <v>59.488801853151529</v>
      </c>
      <c r="V403" s="18">
        <f t="shared" ca="1" si="113"/>
        <v>30.155898000625619</v>
      </c>
      <c r="W403" s="18">
        <f t="shared" ca="1" si="114"/>
        <v>62.578170558388827</v>
      </c>
      <c r="X403" s="18">
        <f t="shared" ca="1" si="105"/>
        <v>32.072473029043294</v>
      </c>
      <c r="Y403" s="2">
        <f t="shared" ca="1" si="106"/>
        <v>0</v>
      </c>
      <c r="Z403" s="2">
        <f t="shared" ca="1" si="107"/>
        <v>0</v>
      </c>
      <c r="AA403" s="2">
        <f t="shared" ca="1" si="115"/>
        <v>0</v>
      </c>
      <c r="AB403" s="2">
        <f t="shared" ca="1" si="116"/>
        <v>0</v>
      </c>
      <c r="AC403" s="10">
        <f t="shared" si="117"/>
        <v>3.889999999999961</v>
      </c>
      <c r="AD403" s="18">
        <f t="shared" si="108"/>
        <v>119.19651534931178</v>
      </c>
      <c r="AE403" s="18">
        <f t="shared" si="109"/>
        <v>25.870462067225986</v>
      </c>
      <c r="AF403" s="2">
        <f t="shared" si="118"/>
        <v>0</v>
      </c>
    </row>
    <row r="404" spans="16:32">
      <c r="P404" s="10">
        <f t="shared" ca="1" si="104"/>
        <v>2.0474999999999839</v>
      </c>
      <c r="Q404" s="10">
        <f t="shared" ca="1" si="102"/>
        <v>-1.3829842305978526</v>
      </c>
      <c r="R404" s="18">
        <f t="shared" ca="1" si="103"/>
        <v>-10.006714266523403</v>
      </c>
      <c r="S404" s="18">
        <f t="shared" ca="1" si="110"/>
        <v>27.659684611957051</v>
      </c>
      <c r="T404" s="18">
        <f t="shared" ca="1" si="111"/>
        <v>4.1342853304680469</v>
      </c>
      <c r="U404" s="18">
        <f t="shared" ca="1" si="112"/>
        <v>59.634034261620094</v>
      </c>
      <c r="V404" s="18">
        <f t="shared" ca="1" si="113"/>
        <v>30.177740939851137</v>
      </c>
      <c r="W404" s="18">
        <f t="shared" ca="1" si="114"/>
        <v>62.739039891443802</v>
      </c>
      <c r="X404" s="18">
        <f t="shared" ca="1" si="105"/>
        <v>32.102249608327469</v>
      </c>
      <c r="Y404" s="2">
        <f t="shared" ca="1" si="106"/>
        <v>0</v>
      </c>
      <c r="Z404" s="2">
        <f t="shared" ca="1" si="107"/>
        <v>0</v>
      </c>
      <c r="AA404" s="2">
        <f t="shared" ca="1" si="115"/>
        <v>0</v>
      </c>
      <c r="AB404" s="2">
        <f t="shared" ca="1" si="116"/>
        <v>0</v>
      </c>
      <c r="AC404" s="10">
        <f t="shared" si="117"/>
        <v>3.8999999999999608</v>
      </c>
      <c r="AD404" s="18">
        <f t="shared" si="108"/>
        <v>119.50293312655937</v>
      </c>
      <c r="AE404" s="18">
        <f t="shared" si="109"/>
        <v>25.745867111100594</v>
      </c>
      <c r="AF404" s="2">
        <f t="shared" si="118"/>
        <v>0</v>
      </c>
    </row>
    <row r="405" spans="16:32">
      <c r="P405" s="10">
        <f t="shared" ca="1" si="104"/>
        <v>2.0527499999999836</v>
      </c>
      <c r="Q405" s="10">
        <f t="shared" ca="1" si="102"/>
        <v>-1.3826211972373208</v>
      </c>
      <c r="R405" s="18">
        <f t="shared" ca="1" si="103"/>
        <v>-10.00408750402844</v>
      </c>
      <c r="S405" s="18">
        <f t="shared" ca="1" si="110"/>
        <v>27.652423944746413</v>
      </c>
      <c r="T405" s="18">
        <f t="shared" ca="1" si="111"/>
        <v>4.0817500805688001</v>
      </c>
      <c r="U405" s="18">
        <f t="shared" ca="1" si="112"/>
        <v>59.779228546581436</v>
      </c>
      <c r="V405" s="18">
        <f t="shared" ca="1" si="113"/>
        <v>30.19930803280511</v>
      </c>
      <c r="W405" s="18">
        <f t="shared" ca="1" si="114"/>
        <v>62.899909224498785</v>
      </c>
      <c r="X405" s="18">
        <f t="shared" ca="1" si="105"/>
        <v>32.131756075111646</v>
      </c>
      <c r="Y405" s="2">
        <f t="shared" ca="1" si="106"/>
        <v>0</v>
      </c>
      <c r="Z405" s="2">
        <f t="shared" ca="1" si="107"/>
        <v>0</v>
      </c>
      <c r="AA405" s="2">
        <f t="shared" ca="1" si="115"/>
        <v>0</v>
      </c>
      <c r="AB405" s="2">
        <f t="shared" ca="1" si="116"/>
        <v>0</v>
      </c>
      <c r="AC405" s="10">
        <f t="shared" si="117"/>
        <v>3.9099999999999606</v>
      </c>
      <c r="AD405" s="18">
        <f t="shared" si="108"/>
        <v>119.80935090380694</v>
      </c>
      <c r="AE405" s="18">
        <f t="shared" si="109"/>
        <v>25.620292154975232</v>
      </c>
      <c r="AF405" s="2">
        <f t="shared" si="118"/>
        <v>0</v>
      </c>
    </row>
    <row r="406" spans="16:32">
      <c r="P406" s="10">
        <f t="shared" ca="1" si="104"/>
        <v>2.0579999999999834</v>
      </c>
      <c r="Q406" s="10">
        <f t="shared" ca="1" si="102"/>
        <v>-1.3822582591730459</v>
      </c>
      <c r="R406" s="18">
        <f t="shared" ca="1" si="103"/>
        <v>-10.001461431058633</v>
      </c>
      <c r="S406" s="18">
        <f t="shared" ca="1" si="110"/>
        <v>27.645165183460918</v>
      </c>
      <c r="T406" s="18">
        <f t="shared" ca="1" si="111"/>
        <v>4.0292286211726518</v>
      </c>
      <c r="U406" s="18">
        <f t="shared" ca="1" si="112"/>
        <v>59.92438471804298</v>
      </c>
      <c r="V406" s="18">
        <f t="shared" ca="1" si="113"/>
        <v>30.220599351897182</v>
      </c>
      <c r="W406" s="18">
        <f t="shared" ca="1" si="114"/>
        <v>63.06077855755376</v>
      </c>
      <c r="X406" s="18">
        <f t="shared" ca="1" si="105"/>
        <v>32.160992429395819</v>
      </c>
      <c r="Y406" s="2">
        <f t="shared" ca="1" si="106"/>
        <v>0</v>
      </c>
      <c r="Z406" s="2">
        <f t="shared" ca="1" si="107"/>
        <v>0</v>
      </c>
      <c r="AA406" s="2">
        <f t="shared" ca="1" si="115"/>
        <v>0</v>
      </c>
      <c r="AB406" s="2">
        <f t="shared" ca="1" si="116"/>
        <v>0</v>
      </c>
      <c r="AC406" s="10">
        <f t="shared" si="117"/>
        <v>3.9199999999999604</v>
      </c>
      <c r="AD406" s="18">
        <f t="shared" si="108"/>
        <v>120.11576868105453</v>
      </c>
      <c r="AE406" s="18">
        <f t="shared" si="109"/>
        <v>25.493737198849857</v>
      </c>
      <c r="AF406" s="2">
        <f t="shared" si="118"/>
        <v>0</v>
      </c>
    </row>
    <row r="407" spans="16:32">
      <c r="P407" s="10">
        <f t="shared" ca="1" si="104"/>
        <v>2.0632499999999832</v>
      </c>
      <c r="Q407" s="10">
        <f t="shared" ca="1" si="102"/>
        <v>-1.3818954163800132</v>
      </c>
      <c r="R407" s="18">
        <f t="shared" ca="1" si="103"/>
        <v>-9.9988360474329809</v>
      </c>
      <c r="S407" s="18">
        <f t="shared" ca="1" si="110"/>
        <v>27.637908327600261</v>
      </c>
      <c r="T407" s="18">
        <f t="shared" ca="1" si="111"/>
        <v>3.9767209486595947</v>
      </c>
      <c r="U407" s="18">
        <f t="shared" ca="1" si="112"/>
        <v>60.069502786009515</v>
      </c>
      <c r="V407" s="18">
        <f t="shared" ca="1" si="113"/>
        <v>30.24161496951799</v>
      </c>
      <c r="W407" s="18">
        <f t="shared" ca="1" si="114"/>
        <v>63.221647890608736</v>
      </c>
      <c r="X407" s="18">
        <f t="shared" ca="1" si="105"/>
        <v>32.189958671179987</v>
      </c>
      <c r="Y407" s="2">
        <f t="shared" ca="1" si="106"/>
        <v>0</v>
      </c>
      <c r="Z407" s="2">
        <f t="shared" ca="1" si="107"/>
        <v>0</v>
      </c>
      <c r="AA407" s="2">
        <f t="shared" ca="1" si="115"/>
        <v>0</v>
      </c>
      <c r="AB407" s="2">
        <f t="shared" ca="1" si="116"/>
        <v>0</v>
      </c>
      <c r="AC407" s="10">
        <f t="shared" si="117"/>
        <v>3.9299999999999602</v>
      </c>
      <c r="AD407" s="18">
        <f t="shared" si="108"/>
        <v>120.42218645830212</v>
      </c>
      <c r="AE407" s="18">
        <f t="shared" si="109"/>
        <v>25.366202242724469</v>
      </c>
      <c r="AF407" s="2">
        <f t="shared" si="118"/>
        <v>0</v>
      </c>
    </row>
    <row r="408" spans="16:32">
      <c r="P408" s="10">
        <f t="shared" ca="1" si="104"/>
        <v>2.0684999999999829</v>
      </c>
      <c r="Q408" s="10">
        <f t="shared" ca="1" si="102"/>
        <v>-1.3815326688332135</v>
      </c>
      <c r="R408" s="18">
        <f t="shared" ca="1" si="103"/>
        <v>-9.9962113529705299</v>
      </c>
      <c r="S408" s="18">
        <f t="shared" ca="1" si="110"/>
        <v>27.630653376664267</v>
      </c>
      <c r="T408" s="18">
        <f t="shared" ca="1" si="111"/>
        <v>3.9242270594105721</v>
      </c>
      <c r="U408" s="18">
        <f t="shared" ca="1" si="112"/>
        <v>60.214582760483204</v>
      </c>
      <c r="V408" s="18">
        <f t="shared" ca="1" si="113"/>
        <v>30.262354958039175</v>
      </c>
      <c r="W408" s="18">
        <f t="shared" ca="1" si="114"/>
        <v>63.382517223663719</v>
      </c>
      <c r="X408" s="18">
        <f t="shared" ca="1" si="105"/>
        <v>32.218654800464165</v>
      </c>
      <c r="Y408" s="2">
        <f t="shared" ca="1" si="106"/>
        <v>0</v>
      </c>
      <c r="Z408" s="2">
        <f t="shared" ca="1" si="107"/>
        <v>0</v>
      </c>
      <c r="AA408" s="2">
        <f t="shared" ca="1" si="115"/>
        <v>0</v>
      </c>
      <c r="AB408" s="2">
        <f t="shared" ca="1" si="116"/>
        <v>0</v>
      </c>
      <c r="AC408" s="10">
        <f t="shared" si="117"/>
        <v>3.93999999999996</v>
      </c>
      <c r="AD408" s="18">
        <f t="shared" si="108"/>
        <v>120.72860423554971</v>
      </c>
      <c r="AE408" s="18">
        <f t="shared" si="109"/>
        <v>25.237687286599098</v>
      </c>
      <c r="AF408" s="2">
        <f t="shared" si="118"/>
        <v>0</v>
      </c>
    </row>
    <row r="409" spans="16:32">
      <c r="P409" s="10">
        <f t="shared" ca="1" si="104"/>
        <v>2.0737499999999827</v>
      </c>
      <c r="Q409" s="10">
        <f t="shared" ca="1" si="102"/>
        <v>-1.3811700165076448</v>
      </c>
      <c r="R409" s="18">
        <f t="shared" ca="1" si="103"/>
        <v>-9.993587347490374</v>
      </c>
      <c r="S409" s="18">
        <f t="shared" ca="1" si="110"/>
        <v>27.623400330152894</v>
      </c>
      <c r="T409" s="18">
        <f t="shared" ca="1" si="111"/>
        <v>3.8717469498074775</v>
      </c>
      <c r="U409" s="18">
        <f t="shared" ca="1" si="112"/>
        <v>60.359624651463598</v>
      </c>
      <c r="V409" s="18">
        <f t="shared" ca="1" si="113"/>
        <v>30.282819389813373</v>
      </c>
      <c r="W409" s="18">
        <f t="shared" ca="1" si="114"/>
        <v>63.543386556718694</v>
      </c>
      <c r="X409" s="18">
        <f t="shared" ca="1" si="105"/>
        <v>32.247080817248332</v>
      </c>
      <c r="Y409" s="2">
        <f t="shared" ca="1" si="106"/>
        <v>0</v>
      </c>
      <c r="Z409" s="2">
        <f t="shared" ca="1" si="107"/>
        <v>0</v>
      </c>
      <c r="AA409" s="2">
        <f t="shared" ca="1" si="115"/>
        <v>0</v>
      </c>
      <c r="AB409" s="2">
        <f t="shared" ca="1" si="116"/>
        <v>0</v>
      </c>
      <c r="AC409" s="10">
        <f t="shared" si="117"/>
        <v>3.9499999999999598</v>
      </c>
      <c r="AD409" s="18">
        <f t="shared" si="108"/>
        <v>121.03502201279728</v>
      </c>
      <c r="AE409" s="18">
        <f t="shared" si="109"/>
        <v>25.108192330473713</v>
      </c>
      <c r="AF409" s="2">
        <f t="shared" si="118"/>
        <v>0</v>
      </c>
    </row>
    <row r="410" spans="16:32">
      <c r="P410" s="10">
        <f t="shared" ca="1" si="104"/>
        <v>2.0789999999999824</v>
      </c>
      <c r="Q410" s="10">
        <f t="shared" ca="1" si="102"/>
        <v>-1.3808074593783115</v>
      </c>
      <c r="R410" s="18">
        <f t="shared" ca="1" si="103"/>
        <v>-9.990964030811659</v>
      </c>
      <c r="S410" s="18">
        <f t="shared" ca="1" si="110"/>
        <v>27.616149187566229</v>
      </c>
      <c r="T410" s="18">
        <f t="shared" ca="1" si="111"/>
        <v>3.8192806162331538</v>
      </c>
      <c r="U410" s="18">
        <f t="shared" ca="1" si="112"/>
        <v>60.504628468947608</v>
      </c>
      <c r="V410" s="18">
        <f t="shared" ca="1" si="113"/>
        <v>30.30300833717423</v>
      </c>
      <c r="W410" s="18">
        <f t="shared" ca="1" si="114"/>
        <v>63.70425588977367</v>
      </c>
      <c r="X410" s="18">
        <f t="shared" ca="1" si="105"/>
        <v>32.275236721532508</v>
      </c>
      <c r="Y410" s="2">
        <f t="shared" ca="1" si="106"/>
        <v>0</v>
      </c>
      <c r="Z410" s="2">
        <f t="shared" ca="1" si="107"/>
        <v>0</v>
      </c>
      <c r="AA410" s="2">
        <f t="shared" ca="1" si="115"/>
        <v>0</v>
      </c>
      <c r="AB410" s="2">
        <f t="shared" ca="1" si="116"/>
        <v>0</v>
      </c>
      <c r="AC410" s="10">
        <f t="shared" si="117"/>
        <v>3.9599999999999596</v>
      </c>
      <c r="AD410" s="18">
        <f t="shared" si="108"/>
        <v>121.34143979004487</v>
      </c>
      <c r="AE410" s="18">
        <f t="shared" si="109"/>
        <v>24.977717374348344</v>
      </c>
      <c r="AF410" s="2">
        <f t="shared" si="118"/>
        <v>0</v>
      </c>
    </row>
    <row r="411" spans="16:32">
      <c r="P411" s="10">
        <f t="shared" ca="1" si="104"/>
        <v>2.0842499999999822</v>
      </c>
      <c r="Q411" s="10">
        <f t="shared" ca="1" si="102"/>
        <v>-1.3804449974202246</v>
      </c>
      <c r="R411" s="18">
        <f t="shared" ca="1" si="103"/>
        <v>-9.9883414027535711</v>
      </c>
      <c r="S411" s="18">
        <f t="shared" ca="1" si="110"/>
        <v>27.608899948404492</v>
      </c>
      <c r="T411" s="18">
        <f t="shared" ca="1" si="111"/>
        <v>3.7668280550713935</v>
      </c>
      <c r="U411" s="18">
        <f t="shared" ca="1" si="112"/>
        <v>60.64959422292953</v>
      </c>
      <c r="V411" s="18">
        <f t="shared" ca="1" si="113"/>
        <v>30.322921872436407</v>
      </c>
      <c r="W411" s="18">
        <f t="shared" ca="1" si="114"/>
        <v>63.865125222828652</v>
      </c>
      <c r="X411" s="18">
        <f t="shared" ca="1" si="105"/>
        <v>32.30312251331668</v>
      </c>
      <c r="Y411" s="2">
        <f t="shared" ca="1" si="106"/>
        <v>0</v>
      </c>
      <c r="Z411" s="2">
        <f t="shared" ca="1" si="107"/>
        <v>0</v>
      </c>
      <c r="AA411" s="2">
        <f t="shared" ca="1" si="115"/>
        <v>0</v>
      </c>
      <c r="AB411" s="2">
        <f t="shared" ca="1" si="116"/>
        <v>0</v>
      </c>
      <c r="AC411" s="10">
        <f t="shared" si="117"/>
        <v>3.9699999999999593</v>
      </c>
      <c r="AD411" s="18">
        <f t="shared" si="108"/>
        <v>121.64785756729246</v>
      </c>
      <c r="AE411" s="18">
        <f t="shared" si="109"/>
        <v>24.846262418222949</v>
      </c>
      <c r="AF411" s="2">
        <f t="shared" si="118"/>
        <v>0</v>
      </c>
    </row>
    <row r="412" spans="16:32">
      <c r="P412" s="10">
        <f t="shared" ca="1" si="104"/>
        <v>2.0894999999999819</v>
      </c>
      <c r="Q412" s="10">
        <f t="shared" ca="1" si="102"/>
        <v>-1.3800826306084018</v>
      </c>
      <c r="R412" s="18">
        <f t="shared" ca="1" si="103"/>
        <v>-9.9857194631353483</v>
      </c>
      <c r="S412" s="18">
        <f t="shared" ca="1" si="110"/>
        <v>27.601652612168035</v>
      </c>
      <c r="T412" s="18">
        <f t="shared" ca="1" si="111"/>
        <v>3.7143892627069381</v>
      </c>
      <c r="U412" s="18">
        <f t="shared" ca="1" si="112"/>
        <v>60.794521923401035</v>
      </c>
      <c r="V412" s="18">
        <f t="shared" ca="1" si="113"/>
        <v>30.342560067895576</v>
      </c>
      <c r="W412" s="18">
        <f t="shared" ca="1" si="114"/>
        <v>64.025994555883628</v>
      </c>
      <c r="X412" s="18">
        <f t="shared" ca="1" si="105"/>
        <v>32.330738192600862</v>
      </c>
      <c r="Y412" s="2">
        <f t="shared" ca="1" si="106"/>
        <v>0</v>
      </c>
      <c r="Z412" s="2">
        <f t="shared" ca="1" si="107"/>
        <v>0</v>
      </c>
      <c r="AA412" s="2">
        <f t="shared" ca="1" si="115"/>
        <v>0</v>
      </c>
      <c r="AB412" s="2">
        <f t="shared" ca="1" si="116"/>
        <v>0</v>
      </c>
      <c r="AC412" s="10">
        <f t="shared" si="117"/>
        <v>3.9799999999999591</v>
      </c>
      <c r="AD412" s="18">
        <f t="shared" si="108"/>
        <v>121.95427534454005</v>
      </c>
      <c r="AE412" s="18">
        <f t="shared" si="109"/>
        <v>24.713827462097598</v>
      </c>
      <c r="AF412" s="2">
        <f t="shared" si="118"/>
        <v>0</v>
      </c>
    </row>
    <row r="413" spans="16:32">
      <c r="P413" s="10">
        <f t="shared" ca="1" si="104"/>
        <v>2.0947499999999817</v>
      </c>
      <c r="Q413" s="10">
        <f t="shared" ca="1" si="102"/>
        <v>-1.379720358917867</v>
      </c>
      <c r="R413" s="18">
        <f t="shared" ca="1" si="103"/>
        <v>-9.9830982117762748</v>
      </c>
      <c r="S413" s="18">
        <f t="shared" ca="1" si="110"/>
        <v>27.59440717835734</v>
      </c>
      <c r="T413" s="18">
        <f t="shared" ca="1" si="111"/>
        <v>3.6619642355254785</v>
      </c>
      <c r="U413" s="18">
        <f t="shared" ca="1" si="112"/>
        <v>60.939411580351162</v>
      </c>
      <c r="V413" s="18">
        <f t="shared" ca="1" si="113"/>
        <v>30.361922995828433</v>
      </c>
      <c r="W413" s="18">
        <f t="shared" ca="1" si="114"/>
        <v>64.186863888938603</v>
      </c>
      <c r="X413" s="18">
        <f t="shared" ca="1" si="105"/>
        <v>32.358083759385025</v>
      </c>
      <c r="Y413" s="2">
        <f t="shared" ca="1" si="106"/>
        <v>0</v>
      </c>
      <c r="Z413" s="2">
        <f t="shared" ca="1" si="107"/>
        <v>0</v>
      </c>
      <c r="AA413" s="2">
        <f t="shared" ca="1" si="115"/>
        <v>0</v>
      </c>
      <c r="AB413" s="2">
        <f t="shared" ca="1" si="116"/>
        <v>0</v>
      </c>
      <c r="AC413" s="10">
        <f t="shared" si="117"/>
        <v>3.9899999999999589</v>
      </c>
      <c r="AD413" s="18">
        <f t="shared" si="108"/>
        <v>122.26069312178763</v>
      </c>
      <c r="AE413" s="18">
        <f t="shared" si="109"/>
        <v>24.580412505972205</v>
      </c>
      <c r="AF413" s="2">
        <f t="shared" si="118"/>
        <v>0</v>
      </c>
    </row>
    <row r="414" spans="16:32">
      <c r="P414" s="10">
        <f t="shared" ca="1" si="104"/>
        <v>2.0999999999999814</v>
      </c>
      <c r="Q414" s="10">
        <f t="shared" ca="1" si="102"/>
        <v>-1.3793581823236511</v>
      </c>
      <c r="R414" s="18">
        <f t="shared" ca="1" si="103"/>
        <v>-9.9804776484956825</v>
      </c>
      <c r="S414" s="18">
        <f t="shared" ca="1" si="110"/>
        <v>27.587163646473019</v>
      </c>
      <c r="T414" s="18">
        <f t="shared" ca="1" si="111"/>
        <v>3.6095529699136537</v>
      </c>
      <c r="U414" s="18">
        <f t="shared" ca="1" si="112"/>
        <v>61.084263203766341</v>
      </c>
      <c r="V414" s="18">
        <f t="shared" ca="1" si="113"/>
        <v>30.381010728492708</v>
      </c>
      <c r="W414" s="18">
        <f t="shared" ca="1" si="114"/>
        <v>64.347733221993579</v>
      </c>
      <c r="X414" s="18">
        <f t="shared" ca="1" si="105"/>
        <v>32.385159213669205</v>
      </c>
      <c r="Y414" s="2">
        <f t="shared" ca="1" si="106"/>
        <v>0</v>
      </c>
      <c r="Z414" s="2">
        <f t="shared" ca="1" si="107"/>
        <v>0</v>
      </c>
      <c r="AA414" s="2">
        <f t="shared" ca="1" si="115"/>
        <v>0</v>
      </c>
      <c r="AB414" s="2">
        <f t="shared" ca="1" si="116"/>
        <v>0</v>
      </c>
      <c r="AC414" s="10">
        <f t="shared" si="117"/>
        <v>3.9999999999999587</v>
      </c>
      <c r="AD414" s="18">
        <f t="shared" si="108"/>
        <v>122.56711089903521</v>
      </c>
      <c r="AE414" s="18">
        <f t="shared" si="109"/>
        <v>24.446017549846829</v>
      </c>
      <c r="AF414" s="2">
        <f t="shared" si="118"/>
        <v>0</v>
      </c>
    </row>
    <row r="415" spans="16:32">
      <c r="P415" s="10">
        <f t="shared" ca="1" si="104"/>
        <v>2.1052499999999812</v>
      </c>
      <c r="Q415" s="10">
        <f t="shared" ca="1" si="102"/>
        <v>-1.3789961008007912</v>
      </c>
      <c r="R415" s="18">
        <f t="shared" ca="1" si="103"/>
        <v>-9.9778577731129534</v>
      </c>
      <c r="S415" s="18">
        <f t="shared" ca="1" si="110"/>
        <v>27.579922016015821</v>
      </c>
      <c r="T415" s="18">
        <f t="shared" ca="1" si="111"/>
        <v>3.5571554622590522</v>
      </c>
      <c r="U415" s="18">
        <f t="shared" ca="1" si="112"/>
        <v>61.22907680363037</v>
      </c>
      <c r="V415" s="18">
        <f t="shared" ca="1" si="113"/>
        <v>30.39982333812716</v>
      </c>
      <c r="W415" s="18">
        <f t="shared" ca="1" si="114"/>
        <v>64.508602555048554</v>
      </c>
      <c r="X415" s="18">
        <f t="shared" ca="1" si="105"/>
        <v>32.411964555453366</v>
      </c>
      <c r="Y415" s="2">
        <f t="shared" ca="1" si="106"/>
        <v>0</v>
      </c>
      <c r="Z415" s="2">
        <f t="shared" ca="1" si="107"/>
        <v>0</v>
      </c>
      <c r="AA415" s="2">
        <f t="shared" ca="1" si="115"/>
        <v>0</v>
      </c>
      <c r="AB415" s="2">
        <f t="shared" ca="1" si="116"/>
        <v>0</v>
      </c>
      <c r="AC415" s="10">
        <f t="shared" si="117"/>
        <v>4.0099999999999589</v>
      </c>
      <c r="AD415" s="18">
        <f t="shared" si="108"/>
        <v>122.87352867628282</v>
      </c>
      <c r="AE415" s="18">
        <f t="shared" si="109"/>
        <v>24.31064259372144</v>
      </c>
      <c r="AF415" s="2">
        <f t="shared" si="118"/>
        <v>0</v>
      </c>
    </row>
    <row r="416" spans="16:32">
      <c r="P416" s="10">
        <f t="shared" ca="1" si="104"/>
        <v>2.1104999999999809</v>
      </c>
      <c r="Q416" s="10">
        <f t="shared" ca="1" si="102"/>
        <v>-1.378634114324331</v>
      </c>
      <c r="R416" s="18">
        <f t="shared" ca="1" si="103"/>
        <v>-9.9752385854475119</v>
      </c>
      <c r="S416" s="18">
        <f t="shared" ca="1" si="110"/>
        <v>27.572682286486618</v>
      </c>
      <c r="T416" s="18">
        <f t="shared" ca="1" si="111"/>
        <v>3.50477170895021</v>
      </c>
      <c r="U416" s="18">
        <f t="shared" ca="1" si="112"/>
        <v>61.373852389924437</v>
      </c>
      <c r="V416" s="18">
        <f t="shared" ca="1" si="113"/>
        <v>30.418360896951587</v>
      </c>
      <c r="W416" s="18">
        <f t="shared" ca="1" si="114"/>
        <v>64.669471888103544</v>
      </c>
      <c r="X416" s="18">
        <f t="shared" ca="1" si="105"/>
        <v>32.438499784737544</v>
      </c>
      <c r="Y416" s="2">
        <f t="shared" ca="1" si="106"/>
        <v>0</v>
      </c>
      <c r="Z416" s="2">
        <f t="shared" ca="1" si="107"/>
        <v>0</v>
      </c>
      <c r="AA416" s="2">
        <f t="shared" ca="1" si="115"/>
        <v>0</v>
      </c>
      <c r="AB416" s="2">
        <f t="shared" ca="1" si="116"/>
        <v>0</v>
      </c>
      <c r="AC416" s="10">
        <f t="shared" si="117"/>
        <v>4.0199999999999587</v>
      </c>
      <c r="AD416" s="18">
        <f t="shared" si="108"/>
        <v>123.17994645353039</v>
      </c>
      <c r="AE416" s="18">
        <f t="shared" si="109"/>
        <v>24.174287637596066</v>
      </c>
      <c r="AF416" s="2">
        <f t="shared" si="118"/>
        <v>0</v>
      </c>
    </row>
    <row r="417" spans="16:32">
      <c r="P417" s="10">
        <f t="shared" ca="1" si="104"/>
        <v>2.1157499999999807</v>
      </c>
      <c r="Q417" s="10">
        <f t="shared" ca="1" si="102"/>
        <v>-1.3782722228693209</v>
      </c>
      <c r="R417" s="18">
        <f t="shared" ca="1" si="103"/>
        <v>-9.972620085318832</v>
      </c>
      <c r="S417" s="18">
        <f t="shared" ca="1" si="110"/>
        <v>27.565444457386416</v>
      </c>
      <c r="T417" s="18">
        <f t="shared" ca="1" si="111"/>
        <v>3.452401706376611</v>
      </c>
      <c r="U417" s="18">
        <f t="shared" ca="1" si="112"/>
        <v>61.518589972627097</v>
      </c>
      <c r="V417" s="18">
        <f t="shared" ca="1" si="113"/>
        <v>30.436623477166819</v>
      </c>
      <c r="W417" s="18">
        <f t="shared" ca="1" si="114"/>
        <v>64.83034122115852</v>
      </c>
      <c r="X417" s="18">
        <f t="shared" ca="1" si="105"/>
        <v>32.464764901521718</v>
      </c>
      <c r="Y417" s="2">
        <f t="shared" ca="1" si="106"/>
        <v>0</v>
      </c>
      <c r="Z417" s="2">
        <f t="shared" ca="1" si="107"/>
        <v>0</v>
      </c>
      <c r="AA417" s="2">
        <f t="shared" ca="1" si="115"/>
        <v>0</v>
      </c>
      <c r="AB417" s="2">
        <f t="shared" ca="1" si="116"/>
        <v>0</v>
      </c>
      <c r="AC417" s="10">
        <f t="shared" si="117"/>
        <v>4.0299999999999585</v>
      </c>
      <c r="AD417" s="18">
        <f t="shared" si="108"/>
        <v>123.48636423077798</v>
      </c>
      <c r="AE417" s="18">
        <f t="shared" si="109"/>
        <v>24.036952681470694</v>
      </c>
      <c r="AF417" s="2">
        <f t="shared" si="118"/>
        <v>0</v>
      </c>
    </row>
    <row r="418" spans="16:32">
      <c r="P418" s="10">
        <f t="shared" ca="1" si="104"/>
        <v>2.1209999999999805</v>
      </c>
      <c r="Q418" s="10">
        <f t="shared" ca="1" si="102"/>
        <v>-1.3779104264108177</v>
      </c>
      <c r="R418" s="18">
        <f t="shared" ca="1" si="103"/>
        <v>-9.9700022725464343</v>
      </c>
      <c r="S418" s="18">
        <f t="shared" ca="1" si="110"/>
        <v>27.558208528216351</v>
      </c>
      <c r="T418" s="18">
        <f t="shared" ca="1" si="111"/>
        <v>3.4000454509286877</v>
      </c>
      <c r="U418" s="18">
        <f t="shared" ca="1" si="112"/>
        <v>61.663289561714308</v>
      </c>
      <c r="V418" s="18">
        <f t="shared" ca="1" si="113"/>
        <v>30.454611150954744</v>
      </c>
      <c r="W418" s="18">
        <f t="shared" ca="1" si="114"/>
        <v>64.991210554213495</v>
      </c>
      <c r="X418" s="18">
        <f t="shared" ca="1" si="105"/>
        <v>32.490759905805888</v>
      </c>
      <c r="Y418" s="2">
        <f t="shared" ca="1" si="106"/>
        <v>0</v>
      </c>
      <c r="Z418" s="2">
        <f t="shared" ca="1" si="107"/>
        <v>0</v>
      </c>
      <c r="AA418" s="2">
        <f t="shared" ca="1" si="115"/>
        <v>0</v>
      </c>
      <c r="AB418" s="2">
        <f t="shared" ca="1" si="116"/>
        <v>0</v>
      </c>
      <c r="AC418" s="10">
        <f t="shared" si="117"/>
        <v>4.0399999999999583</v>
      </c>
      <c r="AD418" s="18">
        <f t="shared" si="108"/>
        <v>123.79278200802557</v>
      </c>
      <c r="AE418" s="18">
        <f t="shared" si="109"/>
        <v>23.89863772534531</v>
      </c>
      <c r="AF418" s="2">
        <f t="shared" si="118"/>
        <v>0</v>
      </c>
    </row>
    <row r="419" spans="16:32">
      <c r="P419" s="10">
        <f t="shared" ca="1" si="104"/>
        <v>2.1262499999999802</v>
      </c>
      <c r="Q419" s="10">
        <f t="shared" ca="1" si="102"/>
        <v>-1.3775487249238847</v>
      </c>
      <c r="R419" s="18">
        <f t="shared" ca="1" si="103"/>
        <v>-9.9673851469498924</v>
      </c>
      <c r="S419" s="18">
        <f t="shared" ca="1" si="110"/>
        <v>27.550974498477693</v>
      </c>
      <c r="T419" s="18">
        <f t="shared" ca="1" si="111"/>
        <v>3.3477029389978195</v>
      </c>
      <c r="U419" s="18">
        <f t="shared" ca="1" si="112"/>
        <v>61.807951167159381</v>
      </c>
      <c r="V419" s="18">
        <f t="shared" ca="1" si="113"/>
        <v>30.472323990478298</v>
      </c>
      <c r="W419" s="18">
        <f t="shared" ca="1" si="114"/>
        <v>65.152079887268471</v>
      </c>
      <c r="X419" s="18">
        <f t="shared" ca="1" si="105"/>
        <v>32.516484797590067</v>
      </c>
      <c r="Y419" s="2">
        <f t="shared" ca="1" si="106"/>
        <v>0</v>
      </c>
      <c r="Z419" s="2">
        <f t="shared" ca="1" si="107"/>
        <v>0</v>
      </c>
      <c r="AA419" s="2">
        <f t="shared" ca="1" si="115"/>
        <v>0</v>
      </c>
      <c r="AB419" s="2">
        <f t="shared" ca="1" si="116"/>
        <v>0</v>
      </c>
      <c r="AC419" s="10">
        <f t="shared" si="117"/>
        <v>4.0499999999999581</v>
      </c>
      <c r="AD419" s="18">
        <f t="shared" si="108"/>
        <v>124.09919978527314</v>
      </c>
      <c r="AE419" s="18">
        <f t="shared" si="109"/>
        <v>23.759342769219955</v>
      </c>
      <c r="AF419" s="2">
        <f t="shared" si="118"/>
        <v>0</v>
      </c>
    </row>
    <row r="420" spans="16:32">
      <c r="P420" s="10">
        <f t="shared" ca="1" si="104"/>
        <v>2.13149999999998</v>
      </c>
      <c r="Q420" s="10">
        <f t="shared" ca="1" si="102"/>
        <v>-1.3771871183835922</v>
      </c>
      <c r="R420" s="18">
        <f t="shared" ca="1" si="103"/>
        <v>-9.9647687083488172</v>
      </c>
      <c r="S420" s="18">
        <f t="shared" ca="1" si="110"/>
        <v>27.543742367671843</v>
      </c>
      <c r="T420" s="18">
        <f t="shared" ca="1" si="111"/>
        <v>3.295374166976333</v>
      </c>
      <c r="U420" s="18">
        <f t="shared" ca="1" si="112"/>
        <v>61.952574798933021</v>
      </c>
      <c r="V420" s="18">
        <f t="shared" ca="1" si="113"/>
        <v>30.489762067881479</v>
      </c>
      <c r="W420" s="18">
        <f t="shared" ca="1" si="114"/>
        <v>65.312949220323446</v>
      </c>
      <c r="X420" s="18">
        <f t="shared" ca="1" si="105"/>
        <v>32.541939576874242</v>
      </c>
      <c r="Y420" s="2">
        <f t="shared" ca="1" si="106"/>
        <v>0</v>
      </c>
      <c r="Z420" s="2">
        <f t="shared" ca="1" si="107"/>
        <v>0</v>
      </c>
      <c r="AA420" s="2">
        <f t="shared" ca="1" si="115"/>
        <v>0</v>
      </c>
      <c r="AB420" s="2">
        <f t="shared" ca="1" si="116"/>
        <v>0</v>
      </c>
      <c r="AC420" s="10">
        <f t="shared" si="117"/>
        <v>4.0599999999999579</v>
      </c>
      <c r="AD420" s="18">
        <f t="shared" si="108"/>
        <v>124.40561756252073</v>
      </c>
      <c r="AE420" s="18">
        <f t="shared" si="109"/>
        <v>23.61906781309456</v>
      </c>
      <c r="AF420" s="2">
        <f t="shared" si="118"/>
        <v>0</v>
      </c>
    </row>
    <row r="421" spans="16:32">
      <c r="P421" s="10">
        <f t="shared" ca="1" si="104"/>
        <v>2.1367499999999797</v>
      </c>
      <c r="Q421" s="10">
        <f t="shared" ca="1" si="102"/>
        <v>-1.3768256067650166</v>
      </c>
      <c r="R421" s="18">
        <f t="shared" ca="1" si="103"/>
        <v>-9.9621529565628766</v>
      </c>
      <c r="S421" s="18">
        <f t="shared" ca="1" si="110"/>
        <v>27.536512135300331</v>
      </c>
      <c r="T421" s="18">
        <f t="shared" ca="1" si="111"/>
        <v>3.2430591312575023</v>
      </c>
      <c r="U421" s="18">
        <f t="shared" ca="1" si="112"/>
        <v>62.09716046700332</v>
      </c>
      <c r="V421" s="18">
        <f t="shared" ca="1" si="113"/>
        <v>30.506925455289341</v>
      </c>
      <c r="W421" s="18">
        <f t="shared" ca="1" si="114"/>
        <v>65.473818553378422</v>
      </c>
      <c r="X421" s="18">
        <f t="shared" ca="1" si="105"/>
        <v>32.567124243658412</v>
      </c>
      <c r="Y421" s="2">
        <f t="shared" ca="1" si="106"/>
        <v>0</v>
      </c>
      <c r="Z421" s="2">
        <f t="shared" ca="1" si="107"/>
        <v>0</v>
      </c>
      <c r="AA421" s="2">
        <f t="shared" ca="1" si="115"/>
        <v>0</v>
      </c>
      <c r="AB421" s="2">
        <f t="shared" ca="1" si="116"/>
        <v>0</v>
      </c>
      <c r="AC421" s="10">
        <f t="shared" si="117"/>
        <v>4.0699999999999577</v>
      </c>
      <c r="AD421" s="18">
        <f t="shared" si="108"/>
        <v>124.71203533976832</v>
      </c>
      <c r="AE421" s="18">
        <f t="shared" si="109"/>
        <v>23.47781285696918</v>
      </c>
      <c r="AF421" s="2">
        <f t="shared" si="118"/>
        <v>0</v>
      </c>
    </row>
    <row r="422" spans="16:32">
      <c r="P422" s="10">
        <f t="shared" ca="1" si="104"/>
        <v>2.1419999999999795</v>
      </c>
      <c r="Q422" s="10">
        <f t="shared" ca="1" si="102"/>
        <v>-1.3764641900432408</v>
      </c>
      <c r="R422" s="18">
        <f t="shared" ca="1" si="103"/>
        <v>-9.9595378914117774</v>
      </c>
      <c r="S422" s="18">
        <f t="shared" ca="1" si="110"/>
        <v>27.529283800864814</v>
      </c>
      <c r="T422" s="18">
        <f t="shared" ca="1" si="111"/>
        <v>3.1907578282355478</v>
      </c>
      <c r="U422" s="18">
        <f t="shared" ca="1" si="112"/>
        <v>62.241708181335753</v>
      </c>
      <c r="V422" s="18">
        <f t="shared" ca="1" si="113"/>
        <v>30.52381422480801</v>
      </c>
      <c r="W422" s="18">
        <f t="shared" ca="1" si="114"/>
        <v>65.634687886433412</v>
      </c>
      <c r="X422" s="18">
        <f t="shared" ca="1" si="105"/>
        <v>32.592038797942593</v>
      </c>
      <c r="Y422" s="2">
        <f t="shared" ca="1" si="106"/>
        <v>0</v>
      </c>
      <c r="Z422" s="2">
        <f t="shared" ca="1" si="107"/>
        <v>0</v>
      </c>
      <c r="AA422" s="2">
        <f t="shared" ca="1" si="115"/>
        <v>0</v>
      </c>
      <c r="AB422" s="2">
        <f t="shared" ca="1" si="116"/>
        <v>0</v>
      </c>
      <c r="AC422" s="10">
        <f t="shared" si="117"/>
        <v>4.0799999999999574</v>
      </c>
      <c r="AD422" s="18">
        <f t="shared" si="108"/>
        <v>125.01845311701591</v>
      </c>
      <c r="AE422" s="18">
        <f t="shared" si="109"/>
        <v>23.335577900843802</v>
      </c>
      <c r="AF422" s="2">
        <f t="shared" si="118"/>
        <v>0</v>
      </c>
    </row>
    <row r="423" spans="16:32">
      <c r="P423" s="10">
        <f t="shared" ca="1" si="104"/>
        <v>2.1472499999999792</v>
      </c>
      <c r="Q423" s="10">
        <f t="shared" ca="1" si="102"/>
        <v>-1.3761028681933545</v>
      </c>
      <c r="R423" s="18">
        <f t="shared" ca="1" si="103"/>
        <v>-9.9569235127152833</v>
      </c>
      <c r="S423" s="18">
        <f t="shared" ca="1" si="110"/>
        <v>27.522057363867088</v>
      </c>
      <c r="T423" s="18">
        <f t="shared" ca="1" si="111"/>
        <v>3.1384702543056364</v>
      </c>
      <c r="U423" s="18">
        <f t="shared" ca="1" si="112"/>
        <v>62.386217951893173</v>
      </c>
      <c r="V423" s="18">
        <f t="shared" ca="1" si="113"/>
        <v>30.540428448524683</v>
      </c>
      <c r="W423" s="18">
        <f t="shared" ca="1" si="114"/>
        <v>65.795557219488387</v>
      </c>
      <c r="X423" s="18">
        <f t="shared" ca="1" si="105"/>
        <v>32.616683239726768</v>
      </c>
      <c r="Y423" s="2">
        <f t="shared" ca="1" si="106"/>
        <v>0</v>
      </c>
      <c r="Z423" s="2">
        <f t="shared" ca="1" si="107"/>
        <v>0</v>
      </c>
      <c r="AA423" s="2">
        <f t="shared" ca="1" si="115"/>
        <v>0</v>
      </c>
      <c r="AB423" s="2">
        <f t="shared" ca="1" si="116"/>
        <v>0</v>
      </c>
      <c r="AC423" s="10">
        <f t="shared" si="117"/>
        <v>4.0899999999999572</v>
      </c>
      <c r="AD423" s="18">
        <f t="shared" si="108"/>
        <v>125.32487089426348</v>
      </c>
      <c r="AE423" s="18">
        <f t="shared" si="109"/>
        <v>23.19236294471844</v>
      </c>
      <c r="AF423" s="2">
        <f t="shared" si="118"/>
        <v>0</v>
      </c>
    </row>
    <row r="424" spans="16:32">
      <c r="P424" s="10">
        <f t="shared" ca="1" si="104"/>
        <v>2.152499999999979</v>
      </c>
      <c r="Q424" s="10">
        <f t="shared" ca="1" si="102"/>
        <v>-1.3757416411904537</v>
      </c>
      <c r="R424" s="18">
        <f t="shared" ca="1" si="103"/>
        <v>-9.9543098202931954</v>
      </c>
      <c r="S424" s="18">
        <f t="shared" ca="1" si="110"/>
        <v>27.514832823809073</v>
      </c>
      <c r="T424" s="18">
        <f t="shared" ca="1" si="111"/>
        <v>3.0861964058638818</v>
      </c>
      <c r="U424" s="18">
        <f t="shared" ca="1" si="112"/>
        <v>62.530689788635819</v>
      </c>
      <c r="V424" s="18">
        <f t="shared" ca="1" si="113"/>
        <v>30.556768198507626</v>
      </c>
      <c r="W424" s="18">
        <f t="shared" ca="1" si="114"/>
        <v>65.956426552543363</v>
      </c>
      <c r="X424" s="18">
        <f t="shared" ca="1" si="105"/>
        <v>32.641057569010925</v>
      </c>
      <c r="Y424" s="2">
        <f t="shared" ca="1" si="106"/>
        <v>0</v>
      </c>
      <c r="Z424" s="2">
        <f t="shared" ca="1" si="107"/>
        <v>0</v>
      </c>
      <c r="AA424" s="2">
        <f t="shared" ca="1" si="115"/>
        <v>0</v>
      </c>
      <c r="AB424" s="2">
        <f t="shared" ca="1" si="116"/>
        <v>0</v>
      </c>
      <c r="AC424" s="10">
        <f t="shared" si="117"/>
        <v>4.099999999999957</v>
      </c>
      <c r="AD424" s="18">
        <f t="shared" si="108"/>
        <v>125.63128867151107</v>
      </c>
      <c r="AE424" s="18">
        <f t="shared" si="109"/>
        <v>23.04816798859305</v>
      </c>
      <c r="AF424" s="2">
        <f t="shared" si="118"/>
        <v>0</v>
      </c>
    </row>
    <row r="425" spans="16:32">
      <c r="P425" s="10">
        <f t="shared" ca="1" si="104"/>
        <v>2.1577499999999787</v>
      </c>
      <c r="Q425" s="10">
        <f t="shared" ca="1" si="102"/>
        <v>-1.3753805090096414</v>
      </c>
      <c r="R425" s="18">
        <f t="shared" ca="1" si="103"/>
        <v>-9.9516968139653681</v>
      </c>
      <c r="S425" s="18">
        <f t="shared" ca="1" si="110"/>
        <v>27.507610180192824</v>
      </c>
      <c r="T425" s="18">
        <f t="shared" ca="1" si="111"/>
        <v>3.0339362793073432</v>
      </c>
      <c r="U425" s="18">
        <f t="shared" ca="1" si="112"/>
        <v>62.675123701521322</v>
      </c>
      <c r="V425" s="18">
        <f t="shared" ca="1" si="113"/>
        <v>30.572833546806198</v>
      </c>
      <c r="W425" s="18">
        <f t="shared" ca="1" si="114"/>
        <v>66.117295885598338</v>
      </c>
      <c r="X425" s="18">
        <f t="shared" ca="1" si="105"/>
        <v>32.665161785795107</v>
      </c>
      <c r="Y425" s="2">
        <f t="shared" ca="1" si="106"/>
        <v>0</v>
      </c>
      <c r="Z425" s="2">
        <f t="shared" ca="1" si="107"/>
        <v>0</v>
      </c>
      <c r="AA425" s="2">
        <f t="shared" ca="1" si="115"/>
        <v>0</v>
      </c>
      <c r="AB425" s="2">
        <f t="shared" ca="1" si="116"/>
        <v>0</v>
      </c>
      <c r="AC425" s="10">
        <f t="shared" si="117"/>
        <v>4.1099999999999568</v>
      </c>
      <c r="AD425" s="18">
        <f t="shared" si="108"/>
        <v>125.93770644875866</v>
      </c>
      <c r="AE425" s="18">
        <f t="shared" si="109"/>
        <v>22.902993032467677</v>
      </c>
      <c r="AF425" s="2">
        <f t="shared" si="118"/>
        <v>0</v>
      </c>
    </row>
    <row r="426" spans="16:32">
      <c r="P426" s="10">
        <f t="shared" ca="1" si="104"/>
        <v>2.1629999999999785</v>
      </c>
      <c r="Q426" s="10">
        <f t="shared" ca="1" si="102"/>
        <v>-1.3750194716260262</v>
      </c>
      <c r="R426" s="18">
        <f t="shared" ca="1" si="103"/>
        <v>-9.9490844935517018</v>
      </c>
      <c r="S426" s="18">
        <f t="shared" ca="1" si="110"/>
        <v>27.500389432520524</v>
      </c>
      <c r="T426" s="18">
        <f t="shared" ca="1" si="111"/>
        <v>2.9816898710340256</v>
      </c>
      <c r="U426" s="18">
        <f t="shared" ca="1" si="112"/>
        <v>62.819519700504692</v>
      </c>
      <c r="V426" s="18">
        <f t="shared" ca="1" si="113"/>
        <v>30.588624565450843</v>
      </c>
      <c r="W426" s="18">
        <f t="shared" ca="1" si="114"/>
        <v>66.278165218653314</v>
      </c>
      <c r="X426" s="18">
        <f t="shared" ca="1" si="105"/>
        <v>32.688995890079276</v>
      </c>
      <c r="Y426" s="2">
        <f t="shared" ca="1" si="106"/>
        <v>0</v>
      </c>
      <c r="Z426" s="2">
        <f t="shared" ca="1" si="107"/>
        <v>0</v>
      </c>
      <c r="AA426" s="2">
        <f t="shared" ca="1" si="115"/>
        <v>0</v>
      </c>
      <c r="AB426" s="2">
        <f t="shared" ca="1" si="116"/>
        <v>0</v>
      </c>
      <c r="AC426" s="10">
        <f t="shared" si="117"/>
        <v>4.1199999999999566</v>
      </c>
      <c r="AD426" s="18">
        <f t="shared" si="108"/>
        <v>126.24412422600625</v>
      </c>
      <c r="AE426" s="18">
        <f t="shared" si="109"/>
        <v>22.756838076342291</v>
      </c>
      <c r="AF426" s="2">
        <f t="shared" si="118"/>
        <v>0</v>
      </c>
    </row>
    <row r="427" spans="16:32">
      <c r="P427" s="10">
        <f t="shared" ca="1" si="104"/>
        <v>2.1682499999999783</v>
      </c>
      <c r="Q427" s="10">
        <f t="shared" ca="1" si="102"/>
        <v>-1.3746585290147246</v>
      </c>
      <c r="R427" s="18">
        <f t="shared" ca="1" si="103"/>
        <v>-9.9464728588721449</v>
      </c>
      <c r="S427" s="18">
        <f t="shared" ca="1" si="110"/>
        <v>27.493170580294489</v>
      </c>
      <c r="T427" s="18">
        <f t="shared" ca="1" si="111"/>
        <v>2.9294571774428797</v>
      </c>
      <c r="U427" s="18">
        <f t="shared" ca="1" si="112"/>
        <v>62.96387779553833</v>
      </c>
      <c r="V427" s="18">
        <f t="shared" ca="1" si="113"/>
        <v>30.604141326453092</v>
      </c>
      <c r="W427" s="18">
        <f t="shared" ca="1" si="114"/>
        <v>66.439034551708289</v>
      </c>
      <c r="X427" s="18">
        <f t="shared" ca="1" si="105"/>
        <v>32.712559881863449</v>
      </c>
      <c r="Y427" s="2">
        <f t="shared" ca="1" si="106"/>
        <v>0</v>
      </c>
      <c r="Z427" s="2">
        <f t="shared" ca="1" si="107"/>
        <v>0</v>
      </c>
      <c r="AA427" s="2">
        <f t="shared" ca="1" si="115"/>
        <v>0</v>
      </c>
      <c r="AB427" s="2">
        <f t="shared" ca="1" si="116"/>
        <v>0</v>
      </c>
      <c r="AC427" s="10">
        <f t="shared" si="117"/>
        <v>4.1299999999999564</v>
      </c>
      <c r="AD427" s="18">
        <f t="shared" si="108"/>
        <v>126.55054200325382</v>
      </c>
      <c r="AE427" s="18">
        <f t="shared" si="109"/>
        <v>22.609703120216921</v>
      </c>
      <c r="AF427" s="2">
        <f t="shared" si="118"/>
        <v>0</v>
      </c>
    </row>
    <row r="428" spans="16:32">
      <c r="P428" s="10">
        <f t="shared" ca="1" si="104"/>
        <v>2.173499999999978</v>
      </c>
      <c r="Q428" s="10">
        <f t="shared" ca="1" si="102"/>
        <v>-1.3742976811508583</v>
      </c>
      <c r="R428" s="18">
        <f t="shared" ca="1" si="103"/>
        <v>-9.9438619097466905</v>
      </c>
      <c r="S428" s="18">
        <f t="shared" ca="1" si="110"/>
        <v>27.485953623017163</v>
      </c>
      <c r="T428" s="18">
        <f t="shared" ca="1" si="111"/>
        <v>2.8772381949338017</v>
      </c>
      <c r="U428" s="18">
        <f t="shared" ca="1" si="112"/>
        <v>63.108197996572024</v>
      </c>
      <c r="V428" s="18">
        <f t="shared" ca="1" si="113"/>
        <v>30.61938390180558</v>
      </c>
      <c r="W428" s="18">
        <f t="shared" ca="1" si="114"/>
        <v>66.599903884763279</v>
      </c>
      <c r="X428" s="18">
        <f t="shared" ca="1" si="105"/>
        <v>32.735853761147624</v>
      </c>
      <c r="Y428" s="2">
        <f t="shared" ca="1" si="106"/>
        <v>0</v>
      </c>
      <c r="Z428" s="2">
        <f t="shared" ca="1" si="107"/>
        <v>0</v>
      </c>
      <c r="AA428" s="2">
        <f t="shared" ca="1" si="115"/>
        <v>0</v>
      </c>
      <c r="AB428" s="2">
        <f t="shared" ca="1" si="116"/>
        <v>0</v>
      </c>
      <c r="AC428" s="10">
        <f t="shared" si="117"/>
        <v>4.1399999999999562</v>
      </c>
      <c r="AD428" s="18">
        <f t="shared" si="108"/>
        <v>126.85695978050141</v>
      </c>
      <c r="AE428" s="18">
        <f t="shared" si="109"/>
        <v>22.461588164091552</v>
      </c>
      <c r="AF428" s="2">
        <f t="shared" si="118"/>
        <v>0</v>
      </c>
    </row>
    <row r="429" spans="16:32">
      <c r="P429" s="10">
        <f t="shared" ca="1" si="104"/>
        <v>2.1787499999999778</v>
      </c>
      <c r="Q429" s="10">
        <f t="shared" ca="1" si="102"/>
        <v>-1.3739369280095561</v>
      </c>
      <c r="R429" s="18">
        <f t="shared" ca="1" si="103"/>
        <v>-9.9412516459953828</v>
      </c>
      <c r="S429" s="18">
        <f t="shared" ca="1" si="110"/>
        <v>27.478738560191122</v>
      </c>
      <c r="T429" s="18">
        <f t="shared" ca="1" si="111"/>
        <v>2.8250329199076321</v>
      </c>
      <c r="U429" s="18">
        <f t="shared" ca="1" si="112"/>
        <v>63.252480313552944</v>
      </c>
      <c r="V429" s="18">
        <f t="shared" ca="1" si="113"/>
        <v>30.634352363482037</v>
      </c>
      <c r="W429" s="18">
        <f t="shared" ca="1" si="114"/>
        <v>66.760773217818254</v>
      </c>
      <c r="X429" s="18">
        <f t="shared" ca="1" si="105"/>
        <v>32.758877527931801</v>
      </c>
      <c r="Y429" s="2">
        <f t="shared" ca="1" si="106"/>
        <v>0</v>
      </c>
      <c r="Z429" s="2">
        <f t="shared" ca="1" si="107"/>
        <v>0</v>
      </c>
      <c r="AA429" s="2">
        <f t="shared" ca="1" si="115"/>
        <v>0</v>
      </c>
      <c r="AB429" s="2">
        <f t="shared" ca="1" si="116"/>
        <v>0</v>
      </c>
      <c r="AC429" s="10">
        <f t="shared" si="117"/>
        <v>4.1499999999999559</v>
      </c>
      <c r="AD429" s="18">
        <f t="shared" si="108"/>
        <v>127.163377557749</v>
      </c>
      <c r="AE429" s="18">
        <f t="shared" si="109"/>
        <v>22.31249320796617</v>
      </c>
      <c r="AF429" s="2">
        <f t="shared" si="118"/>
        <v>0</v>
      </c>
    </row>
    <row r="430" spans="16:32">
      <c r="P430" s="10">
        <f t="shared" ca="1" si="104"/>
        <v>2.1839999999999775</v>
      </c>
      <c r="Q430" s="10">
        <f t="shared" ca="1" si="102"/>
        <v>-1.3735762695659537</v>
      </c>
      <c r="R430" s="18">
        <f t="shared" ca="1" si="103"/>
        <v>-9.9386420674383089</v>
      </c>
      <c r="S430" s="18">
        <f t="shared" ca="1" si="110"/>
        <v>27.471525391319073</v>
      </c>
      <c r="T430" s="18">
        <f t="shared" ca="1" si="111"/>
        <v>2.772841348766157</v>
      </c>
      <c r="U430" s="18">
        <f t="shared" ca="1" si="112"/>
        <v>63.396724756425655</v>
      </c>
      <c r="V430" s="18">
        <f t="shared" ca="1" si="113"/>
        <v>30.649046783437306</v>
      </c>
      <c r="W430" s="18">
        <f t="shared" ca="1" si="114"/>
        <v>66.92164255087323</v>
      </c>
      <c r="X430" s="18">
        <f t="shared" ca="1" si="105"/>
        <v>32.781631182215975</v>
      </c>
      <c r="Y430" s="2">
        <f t="shared" ca="1" si="106"/>
        <v>0</v>
      </c>
      <c r="Z430" s="2">
        <f t="shared" ca="1" si="107"/>
        <v>0</v>
      </c>
      <c r="AA430" s="2">
        <f t="shared" ca="1" si="115"/>
        <v>0</v>
      </c>
      <c r="AB430" s="2">
        <f t="shared" ca="1" si="116"/>
        <v>0</v>
      </c>
      <c r="AC430" s="10">
        <f t="shared" si="117"/>
        <v>4.1599999999999557</v>
      </c>
      <c r="AD430" s="18">
        <f t="shared" si="108"/>
        <v>127.46979533499658</v>
      </c>
      <c r="AE430" s="18">
        <f t="shared" si="109"/>
        <v>22.162418251840791</v>
      </c>
      <c r="AF430" s="2">
        <f t="shared" si="118"/>
        <v>0</v>
      </c>
    </row>
    <row r="431" spans="16:32">
      <c r="P431" s="10">
        <f t="shared" ca="1" si="104"/>
        <v>2.1892499999999773</v>
      </c>
      <c r="Q431" s="10">
        <f t="shared" ca="1" si="102"/>
        <v>-1.3732157057951926</v>
      </c>
      <c r="R431" s="18">
        <f t="shared" ca="1" si="103"/>
        <v>-9.9360331738956056</v>
      </c>
      <c r="S431" s="18">
        <f t="shared" ca="1" si="110"/>
        <v>27.46431411590385</v>
      </c>
      <c r="T431" s="18">
        <f t="shared" ca="1" si="111"/>
        <v>2.7206634779121064</v>
      </c>
      <c r="U431" s="18">
        <f t="shared" ca="1" si="112"/>
        <v>63.540931335132115</v>
      </c>
      <c r="V431" s="18">
        <f t="shared" ca="1" si="113"/>
        <v>30.663467233607335</v>
      </c>
      <c r="W431" s="18">
        <f t="shared" ca="1" si="114"/>
        <v>67.082511883928206</v>
      </c>
      <c r="X431" s="18">
        <f t="shared" ca="1" si="105"/>
        <v>32.804114724000144</v>
      </c>
      <c r="Y431" s="2">
        <f t="shared" ca="1" si="106"/>
        <v>0</v>
      </c>
      <c r="Z431" s="2">
        <f t="shared" ca="1" si="107"/>
        <v>0</v>
      </c>
      <c r="AA431" s="2">
        <f t="shared" ca="1" si="115"/>
        <v>0</v>
      </c>
      <c r="AB431" s="2">
        <f t="shared" ca="1" si="116"/>
        <v>0</v>
      </c>
      <c r="AC431" s="10">
        <f t="shared" si="117"/>
        <v>4.1699999999999555</v>
      </c>
      <c r="AD431" s="18">
        <f t="shared" si="108"/>
        <v>127.77621311224416</v>
      </c>
      <c r="AE431" s="18">
        <f t="shared" si="109"/>
        <v>22.011363295715412</v>
      </c>
      <c r="AF431" s="2">
        <f t="shared" si="118"/>
        <v>0</v>
      </c>
    </row>
    <row r="432" spans="16:32">
      <c r="P432" s="10">
        <f t="shared" ca="1" si="104"/>
        <v>2.194499999999977</v>
      </c>
      <c r="Q432" s="10">
        <f t="shared" ca="1" si="102"/>
        <v>-1.3728552366724214</v>
      </c>
      <c r="R432" s="18">
        <f t="shared" ca="1" si="103"/>
        <v>-9.9334249651874593</v>
      </c>
      <c r="S432" s="18">
        <f t="shared" ca="1" si="110"/>
        <v>27.457104733448425</v>
      </c>
      <c r="T432" s="18">
        <f t="shared" ca="1" si="111"/>
        <v>2.6684993037491553</v>
      </c>
      <c r="U432" s="18">
        <f t="shared" ca="1" si="112"/>
        <v>63.685100059611663</v>
      </c>
      <c r="V432" s="18">
        <f t="shared" ca="1" si="113"/>
        <v>30.677613785909195</v>
      </c>
      <c r="W432" s="18">
        <f t="shared" ca="1" si="114"/>
        <v>67.243381216983181</v>
      </c>
      <c r="X432" s="18">
        <f t="shared" ca="1" si="105"/>
        <v>32.826328153284322</v>
      </c>
      <c r="Y432" s="2">
        <f t="shared" ca="1" si="106"/>
        <v>0</v>
      </c>
      <c r="Z432" s="2">
        <f t="shared" ca="1" si="107"/>
        <v>0</v>
      </c>
      <c r="AA432" s="2">
        <f t="shared" ca="1" si="115"/>
        <v>0</v>
      </c>
      <c r="AB432" s="2">
        <f t="shared" ca="1" si="116"/>
        <v>0</v>
      </c>
      <c r="AC432" s="10">
        <f t="shared" si="117"/>
        <v>4.1799999999999553</v>
      </c>
      <c r="AD432" s="18">
        <f t="shared" si="108"/>
        <v>128.08263088949175</v>
      </c>
      <c r="AE432" s="18">
        <f t="shared" si="109"/>
        <v>21.859328339590036</v>
      </c>
      <c r="AF432" s="2">
        <f t="shared" si="118"/>
        <v>0</v>
      </c>
    </row>
    <row r="433" spans="16:32">
      <c r="P433" s="10">
        <f t="shared" ca="1" si="104"/>
        <v>2.1997499999999768</v>
      </c>
      <c r="Q433" s="10">
        <f t="shared" ca="1" si="102"/>
        <v>-1.3724948621727948</v>
      </c>
      <c r="R433" s="18">
        <f t="shared" ca="1" si="103"/>
        <v>-9.9308174411340975</v>
      </c>
      <c r="S433" s="18">
        <f t="shared" ca="1" si="110"/>
        <v>27.449897243455894</v>
      </c>
      <c r="T433" s="18">
        <f t="shared" ca="1" si="111"/>
        <v>2.616348822681922</v>
      </c>
      <c r="U433" s="18">
        <f t="shared" ca="1" si="112"/>
        <v>63.829230939801036</v>
      </c>
      <c r="V433" s="18">
        <f t="shared" ca="1" si="113"/>
        <v>30.691486512241077</v>
      </c>
      <c r="W433" s="18">
        <f t="shared" ca="1" si="114"/>
        <v>67.404250550038157</v>
      </c>
      <c r="X433" s="18">
        <f t="shared" ca="1" si="105"/>
        <v>32.848271470068489</v>
      </c>
      <c r="Y433" s="2">
        <f t="shared" ca="1" si="106"/>
        <v>0</v>
      </c>
      <c r="Z433" s="2">
        <f t="shared" ca="1" si="107"/>
        <v>0</v>
      </c>
      <c r="AA433" s="2">
        <f t="shared" ca="1" si="115"/>
        <v>0</v>
      </c>
      <c r="AB433" s="2">
        <f t="shared" ca="1" si="116"/>
        <v>0</v>
      </c>
      <c r="AC433" s="10">
        <f t="shared" si="117"/>
        <v>4.1899999999999551</v>
      </c>
      <c r="AD433" s="18">
        <f t="shared" si="108"/>
        <v>128.38904866673934</v>
      </c>
      <c r="AE433" s="18">
        <f t="shared" si="109"/>
        <v>21.706313383464661</v>
      </c>
      <c r="AF433" s="2">
        <f t="shared" si="118"/>
        <v>0</v>
      </c>
    </row>
    <row r="434" spans="16:32">
      <c r="P434" s="10">
        <f t="shared" ca="1" si="104"/>
        <v>2.2049999999999765</v>
      </c>
      <c r="Q434" s="10">
        <f t="shared" ca="1" si="102"/>
        <v>-1.3721345822714746</v>
      </c>
      <c r="R434" s="18">
        <f t="shared" ca="1" si="103"/>
        <v>-9.9282106015557989</v>
      </c>
      <c r="S434" s="18">
        <f t="shared" ca="1" si="110"/>
        <v>27.442691645429488</v>
      </c>
      <c r="T434" s="18">
        <f t="shared" ca="1" si="111"/>
        <v>2.5642120311159688</v>
      </c>
      <c r="U434" s="18">
        <f t="shared" ca="1" si="112"/>
        <v>63.973323985634359</v>
      </c>
      <c r="V434" s="18">
        <f t="shared" ca="1" si="113"/>
        <v>30.7050854844823</v>
      </c>
      <c r="W434" s="18">
        <f t="shared" ca="1" si="114"/>
        <v>67.565119883093146</v>
      </c>
      <c r="X434" s="18">
        <f t="shared" ca="1" si="105"/>
        <v>32.869944674352666</v>
      </c>
      <c r="Y434" s="2">
        <f t="shared" ca="1" si="106"/>
        <v>0</v>
      </c>
      <c r="Z434" s="2">
        <f t="shared" ca="1" si="107"/>
        <v>0</v>
      </c>
      <c r="AA434" s="2">
        <f t="shared" ca="1" si="115"/>
        <v>0</v>
      </c>
      <c r="AB434" s="2">
        <f t="shared" ca="1" si="116"/>
        <v>0</v>
      </c>
      <c r="AC434" s="10">
        <f t="shared" si="117"/>
        <v>4.1999999999999549</v>
      </c>
      <c r="AD434" s="18">
        <f t="shared" si="108"/>
        <v>128.69546644398693</v>
      </c>
      <c r="AE434" s="18">
        <f t="shared" si="109"/>
        <v>21.552318427339287</v>
      </c>
      <c r="AF434" s="2">
        <f t="shared" si="118"/>
        <v>0</v>
      </c>
    </row>
    <row r="435" spans="16:32">
      <c r="P435" s="10">
        <f t="shared" ca="1" si="104"/>
        <v>2.2102499999999763</v>
      </c>
      <c r="Q435" s="10">
        <f t="shared" ca="1" si="102"/>
        <v>-1.3717743969436282</v>
      </c>
      <c r="R435" s="18">
        <f t="shared" ca="1" si="103"/>
        <v>-9.9256044462728905</v>
      </c>
      <c r="S435" s="18">
        <f t="shared" ca="1" si="110"/>
        <v>27.435487938872562</v>
      </c>
      <c r="T435" s="18">
        <f t="shared" ca="1" si="111"/>
        <v>2.5120889254578014</v>
      </c>
      <c r="U435" s="18">
        <f t="shared" ca="1" si="112"/>
        <v>64.117379207043143</v>
      </c>
      <c r="V435" s="18">
        <f t="shared" ca="1" si="113"/>
        <v>30.718410774493307</v>
      </c>
      <c r="W435" s="18">
        <f t="shared" ca="1" si="114"/>
        <v>67.725989216148122</v>
      </c>
      <c r="X435" s="18">
        <f t="shared" ca="1" si="105"/>
        <v>32.891347766136832</v>
      </c>
      <c r="Y435" s="2">
        <f t="shared" ca="1" si="106"/>
        <v>0</v>
      </c>
      <c r="Z435" s="2">
        <f t="shared" ca="1" si="107"/>
        <v>0</v>
      </c>
      <c r="AA435" s="2">
        <f t="shared" ca="1" si="115"/>
        <v>0</v>
      </c>
      <c r="AB435" s="2">
        <f t="shared" ca="1" si="116"/>
        <v>0</v>
      </c>
      <c r="AC435" s="10">
        <f t="shared" si="117"/>
        <v>4.2099999999999547</v>
      </c>
      <c r="AD435" s="18">
        <f t="shared" si="108"/>
        <v>129.00188422123449</v>
      </c>
      <c r="AE435" s="18">
        <f t="shared" si="109"/>
        <v>21.397343471213901</v>
      </c>
      <c r="AF435" s="2">
        <f t="shared" si="118"/>
        <v>0</v>
      </c>
    </row>
    <row r="436" spans="16:32">
      <c r="P436" s="10">
        <f t="shared" ca="1" si="104"/>
        <v>2.215499999999976</v>
      </c>
      <c r="Q436" s="10">
        <f t="shared" ca="1" si="102"/>
        <v>-1.3714143061644304</v>
      </c>
      <c r="R436" s="18">
        <f t="shared" ca="1" si="103"/>
        <v>-9.9229989751057435</v>
      </c>
      <c r="S436" s="18">
        <f t="shared" ca="1" si="110"/>
        <v>27.428286123288608</v>
      </c>
      <c r="T436" s="18">
        <f t="shared" ca="1" si="111"/>
        <v>2.4599795021148694</v>
      </c>
      <c r="U436" s="18">
        <f t="shared" ca="1" si="112"/>
        <v>64.261396613956308</v>
      </c>
      <c r="V436" s="18">
        <f t="shared" ca="1" si="113"/>
        <v>30.731462454115686</v>
      </c>
      <c r="W436" s="18">
        <f t="shared" ca="1" si="114"/>
        <v>67.886858549203097</v>
      </c>
      <c r="X436" s="18">
        <f t="shared" ca="1" si="105"/>
        <v>32.912480745421007</v>
      </c>
      <c r="Y436" s="2">
        <f t="shared" ca="1" si="106"/>
        <v>0</v>
      </c>
      <c r="Z436" s="2">
        <f t="shared" ca="1" si="107"/>
        <v>0</v>
      </c>
      <c r="AA436" s="2">
        <f t="shared" ca="1" si="115"/>
        <v>0</v>
      </c>
      <c r="AB436" s="2">
        <f t="shared" ca="1" si="116"/>
        <v>0</v>
      </c>
      <c r="AC436" s="10">
        <f t="shared" si="117"/>
        <v>4.2199999999999545</v>
      </c>
      <c r="AD436" s="18">
        <f t="shared" si="108"/>
        <v>129.30830199848208</v>
      </c>
      <c r="AE436" s="18">
        <f t="shared" si="109"/>
        <v>21.241388515088545</v>
      </c>
      <c r="AF436" s="2">
        <f t="shared" si="118"/>
        <v>0</v>
      </c>
    </row>
    <row r="437" spans="16:32">
      <c r="P437" s="10">
        <f t="shared" ca="1" si="104"/>
        <v>2.2207499999999758</v>
      </c>
      <c r="Q437" s="10">
        <f t="shared" ca="1" si="102"/>
        <v>-1.3710543099090622</v>
      </c>
      <c r="R437" s="18">
        <f t="shared" ca="1" si="103"/>
        <v>-9.9203941878747788</v>
      </c>
      <c r="S437" s="18">
        <f t="shared" ca="1" si="110"/>
        <v>27.421086198181243</v>
      </c>
      <c r="T437" s="18">
        <f t="shared" ca="1" si="111"/>
        <v>2.4078837574955649</v>
      </c>
      <c r="U437" s="18">
        <f t="shared" ca="1" si="112"/>
        <v>64.405376216300169</v>
      </c>
      <c r="V437" s="18">
        <f t="shared" ca="1" si="113"/>
        <v>30.744240595172162</v>
      </c>
      <c r="W437" s="18">
        <f t="shared" ca="1" si="114"/>
        <v>68.047727882258073</v>
      </c>
      <c r="X437" s="18">
        <f t="shared" ca="1" si="105"/>
        <v>32.933343612205185</v>
      </c>
      <c r="Y437" s="2">
        <f t="shared" ca="1" si="106"/>
        <v>0</v>
      </c>
      <c r="Z437" s="2">
        <f t="shared" ca="1" si="107"/>
        <v>0</v>
      </c>
      <c r="AA437" s="2">
        <f t="shared" ca="1" si="115"/>
        <v>0</v>
      </c>
      <c r="AB437" s="2">
        <f t="shared" ca="1" si="116"/>
        <v>0</v>
      </c>
      <c r="AC437" s="10">
        <f t="shared" si="117"/>
        <v>4.2299999999999542</v>
      </c>
      <c r="AD437" s="18">
        <f t="shared" si="108"/>
        <v>129.61471977572967</v>
      </c>
      <c r="AE437" s="18">
        <f t="shared" si="109"/>
        <v>21.084453558963148</v>
      </c>
      <c r="AF437" s="2">
        <f t="shared" si="118"/>
        <v>0</v>
      </c>
    </row>
    <row r="438" spans="16:32">
      <c r="P438" s="10">
        <f t="shared" ca="1" si="104"/>
        <v>2.2259999999999756</v>
      </c>
      <c r="Q438" s="10">
        <f t="shared" ca="1" si="102"/>
        <v>-1.370694408152711</v>
      </c>
      <c r="R438" s="18">
        <f t="shared" ca="1" si="103"/>
        <v>-9.9177900844004618</v>
      </c>
      <c r="S438" s="18">
        <f t="shared" ca="1" si="110"/>
        <v>27.413888163054221</v>
      </c>
      <c r="T438" s="18">
        <f t="shared" ca="1" si="111"/>
        <v>2.355801688009223</v>
      </c>
      <c r="U438" s="18">
        <f t="shared" ca="1" si="112"/>
        <v>64.54931802399841</v>
      </c>
      <c r="V438" s="18">
        <f t="shared" ca="1" si="113"/>
        <v>30.756745269466613</v>
      </c>
      <c r="W438" s="18">
        <f t="shared" ca="1" si="114"/>
        <v>68.208597215313048</v>
      </c>
      <c r="X438" s="18">
        <f t="shared" ca="1" si="105"/>
        <v>32.953936366489359</v>
      </c>
      <c r="Y438" s="2">
        <f t="shared" ca="1" si="106"/>
        <v>0</v>
      </c>
      <c r="Z438" s="2">
        <f t="shared" ca="1" si="107"/>
        <v>0</v>
      </c>
      <c r="AA438" s="2">
        <f t="shared" ca="1" si="115"/>
        <v>0</v>
      </c>
      <c r="AB438" s="2">
        <f t="shared" ca="1" si="116"/>
        <v>0</v>
      </c>
      <c r="AC438" s="10">
        <f t="shared" si="117"/>
        <v>4.239999999999954</v>
      </c>
      <c r="AD438" s="18">
        <f t="shared" si="108"/>
        <v>129.92113755297726</v>
      </c>
      <c r="AE438" s="18">
        <f t="shared" si="109"/>
        <v>20.926538602837766</v>
      </c>
      <c r="AF438" s="2">
        <f t="shared" si="118"/>
        <v>0</v>
      </c>
    </row>
    <row r="439" spans="16:32">
      <c r="P439" s="10">
        <f t="shared" ca="1" si="104"/>
        <v>2.2312499999999753</v>
      </c>
      <c r="Q439" s="10">
        <f t="shared" ca="1" si="102"/>
        <v>-1.370334600870571</v>
      </c>
      <c r="R439" s="18">
        <f t="shared" ca="1" si="103"/>
        <v>-9.915186664503306</v>
      </c>
      <c r="S439" s="18">
        <f t="shared" ca="1" si="110"/>
        <v>27.406692017411419</v>
      </c>
      <c r="T439" s="18">
        <f t="shared" ca="1" si="111"/>
        <v>2.3037332900661212</v>
      </c>
      <c r="U439" s="18">
        <f t="shared" ca="1" si="112"/>
        <v>64.693222046972124</v>
      </c>
      <c r="V439" s="18">
        <f t="shared" ca="1" si="113"/>
        <v>30.76897654878406</v>
      </c>
      <c r="W439" s="18">
        <f t="shared" ca="1" si="114"/>
        <v>68.369466548368024</v>
      </c>
      <c r="X439" s="18">
        <f t="shared" ca="1" si="105"/>
        <v>32.974259008273535</v>
      </c>
      <c r="Y439" s="2">
        <f t="shared" ca="1" si="106"/>
        <v>0</v>
      </c>
      <c r="Z439" s="2">
        <f t="shared" ca="1" si="107"/>
        <v>0</v>
      </c>
      <c r="AA439" s="2">
        <f t="shared" ca="1" si="115"/>
        <v>0</v>
      </c>
      <c r="AB439" s="2">
        <f t="shared" ca="1" si="116"/>
        <v>0</v>
      </c>
      <c r="AC439" s="10">
        <f t="shared" si="117"/>
        <v>4.2499999999999538</v>
      </c>
      <c r="AD439" s="18">
        <f t="shared" si="108"/>
        <v>130.22755533022485</v>
      </c>
      <c r="AE439" s="18">
        <f t="shared" si="109"/>
        <v>20.767643646712401</v>
      </c>
      <c r="AF439" s="2">
        <f t="shared" si="118"/>
        <v>0</v>
      </c>
    </row>
    <row r="440" spans="16:32">
      <c r="P440" s="10">
        <f t="shared" ca="1" si="104"/>
        <v>2.2364999999999751</v>
      </c>
      <c r="Q440" s="10">
        <f t="shared" ca="1" si="102"/>
        <v>-1.3699748880378424</v>
      </c>
      <c r="R440" s="18">
        <f t="shared" ca="1" si="103"/>
        <v>-9.9125839280038743</v>
      </c>
      <c r="S440" s="18">
        <f t="shared" ca="1" si="110"/>
        <v>27.399497760756848</v>
      </c>
      <c r="T440" s="18">
        <f t="shared" ca="1" si="111"/>
        <v>2.2516785600774796</v>
      </c>
      <c r="U440" s="18">
        <f t="shared" ca="1" si="112"/>
        <v>64.837088295139807</v>
      </c>
      <c r="V440" s="18">
        <f t="shared" ca="1" si="113"/>
        <v>30.780934504890688</v>
      </c>
      <c r="W440" s="18">
        <f t="shared" ca="1" si="114"/>
        <v>68.530335881423014</v>
      </c>
      <c r="X440" s="18">
        <f t="shared" ca="1" si="105"/>
        <v>32.994311537557707</v>
      </c>
      <c r="Y440" s="2">
        <f t="shared" ca="1" si="106"/>
        <v>0</v>
      </c>
      <c r="Z440" s="2">
        <f t="shared" ca="1" si="107"/>
        <v>0</v>
      </c>
      <c r="AA440" s="2">
        <f t="shared" ca="1" si="115"/>
        <v>0</v>
      </c>
      <c r="AB440" s="2">
        <f t="shared" ca="1" si="116"/>
        <v>0</v>
      </c>
      <c r="AC440" s="10">
        <f t="shared" si="117"/>
        <v>4.2599999999999536</v>
      </c>
      <c r="AD440" s="18">
        <f t="shared" si="108"/>
        <v>130.53397310747243</v>
      </c>
      <c r="AE440" s="18">
        <f t="shared" si="109"/>
        <v>20.607768690587022</v>
      </c>
      <c r="AF440" s="2">
        <f t="shared" si="118"/>
        <v>0</v>
      </c>
    </row>
    <row r="441" spans="16:32">
      <c r="P441" s="10">
        <f t="shared" ca="1" si="104"/>
        <v>2.2417499999999748</v>
      </c>
      <c r="Q441" s="10">
        <f t="shared" ca="1" si="102"/>
        <v>-1.3696152696297326</v>
      </c>
      <c r="R441" s="18">
        <f t="shared" ca="1" si="103"/>
        <v>-9.9099818747227744</v>
      </c>
      <c r="S441" s="18">
        <f t="shared" ca="1" si="110"/>
        <v>27.39230539259465</v>
      </c>
      <c r="T441" s="18">
        <f t="shared" ca="1" si="111"/>
        <v>2.1996374944554598</v>
      </c>
      <c r="U441" s="18">
        <f t="shared" ca="1" si="112"/>
        <v>64.980916778417367</v>
      </c>
      <c r="V441" s="18">
        <f t="shared" ca="1" si="113"/>
        <v>30.792619209533836</v>
      </c>
      <c r="W441" s="18">
        <f t="shared" ca="1" si="114"/>
        <v>68.691205214477989</v>
      </c>
      <c r="X441" s="18">
        <f t="shared" ca="1" si="105"/>
        <v>33.014093954341874</v>
      </c>
      <c r="Y441" s="2">
        <f t="shared" ca="1" si="106"/>
        <v>0</v>
      </c>
      <c r="Z441" s="2">
        <f t="shared" ca="1" si="107"/>
        <v>0</v>
      </c>
      <c r="AA441" s="2">
        <f t="shared" ca="1" si="115"/>
        <v>0</v>
      </c>
      <c r="AB441" s="2">
        <f t="shared" ca="1" si="116"/>
        <v>0</v>
      </c>
      <c r="AC441" s="10">
        <f t="shared" si="117"/>
        <v>4.2699999999999534</v>
      </c>
      <c r="AD441" s="18">
        <f t="shared" si="108"/>
        <v>130.84039088472002</v>
      </c>
      <c r="AE441" s="18">
        <f t="shared" si="109"/>
        <v>20.446913734461646</v>
      </c>
      <c r="AF441" s="2">
        <f t="shared" si="118"/>
        <v>0</v>
      </c>
    </row>
    <row r="442" spans="16:32">
      <c r="P442" s="10">
        <f t="shared" ca="1" si="104"/>
        <v>2.2469999999999746</v>
      </c>
      <c r="Q442" s="10">
        <f t="shared" ca="1" si="102"/>
        <v>-1.3692557456214549</v>
      </c>
      <c r="R442" s="18">
        <f t="shared" ca="1" si="103"/>
        <v>-9.9073805044806598</v>
      </c>
      <c r="S442" s="18">
        <f t="shared" ca="1" si="110"/>
        <v>27.385114912429096</v>
      </c>
      <c r="T442" s="18">
        <f t="shared" ca="1" si="111"/>
        <v>2.147610089613166</v>
      </c>
      <c r="U442" s="18">
        <f t="shared" ca="1" si="112"/>
        <v>65.124707506718053</v>
      </c>
      <c r="V442" s="18">
        <f t="shared" ca="1" si="113"/>
        <v>30.804030734442016</v>
      </c>
      <c r="W442" s="18">
        <f t="shared" ca="1" si="114"/>
        <v>68.852074547532965</v>
      </c>
      <c r="X442" s="18">
        <f t="shared" ca="1" si="105"/>
        <v>33.033606258626051</v>
      </c>
      <c r="Y442" s="2">
        <f t="shared" ca="1" si="106"/>
        <v>0</v>
      </c>
      <c r="Z442" s="2">
        <f t="shared" ca="1" si="107"/>
        <v>0</v>
      </c>
      <c r="AA442" s="2">
        <f t="shared" ca="1" si="115"/>
        <v>0</v>
      </c>
      <c r="AB442" s="2">
        <f t="shared" ca="1" si="116"/>
        <v>0</v>
      </c>
      <c r="AC442" s="10">
        <f t="shared" si="117"/>
        <v>4.2799999999999532</v>
      </c>
      <c r="AD442" s="18">
        <f t="shared" si="108"/>
        <v>131.14680866196761</v>
      </c>
      <c r="AE442" s="18">
        <f t="shared" si="109"/>
        <v>20.285078778336285</v>
      </c>
      <c r="AF442" s="2">
        <f t="shared" si="118"/>
        <v>0</v>
      </c>
    </row>
    <row r="443" spans="16:32">
      <c r="P443" s="10">
        <f t="shared" ca="1" si="104"/>
        <v>2.2522499999999743</v>
      </c>
      <c r="Q443" s="10">
        <f t="shared" ca="1" si="102"/>
        <v>-1.3688963159882293</v>
      </c>
      <c r="R443" s="18">
        <f t="shared" ca="1" si="103"/>
        <v>-9.9047798170982322</v>
      </c>
      <c r="S443" s="18">
        <f t="shared" ca="1" si="110"/>
        <v>27.377926319764583</v>
      </c>
      <c r="T443" s="18">
        <f t="shared" ca="1" si="111"/>
        <v>2.0955963419646433</v>
      </c>
      <c r="U443" s="18">
        <f t="shared" ca="1" si="112"/>
        <v>65.26846048995256</v>
      </c>
      <c r="V443" s="18">
        <f t="shared" ca="1" si="113"/>
        <v>30.815169151324906</v>
      </c>
      <c r="W443" s="18">
        <f t="shared" ca="1" si="114"/>
        <v>69.01294388058794</v>
      </c>
      <c r="X443" s="18">
        <f t="shared" ca="1" si="105"/>
        <v>33.052848450410224</v>
      </c>
      <c r="Y443" s="2">
        <f t="shared" ca="1" si="106"/>
        <v>0</v>
      </c>
      <c r="Z443" s="2">
        <f t="shared" ca="1" si="107"/>
        <v>0</v>
      </c>
      <c r="AA443" s="2">
        <f t="shared" ca="1" si="115"/>
        <v>0</v>
      </c>
      <c r="AB443" s="2">
        <f t="shared" ca="1" si="116"/>
        <v>0</v>
      </c>
      <c r="AC443" s="10">
        <f t="shared" si="117"/>
        <v>4.289999999999953</v>
      </c>
      <c r="AD443" s="18">
        <f t="shared" si="108"/>
        <v>131.45322643921517</v>
      </c>
      <c r="AE443" s="18">
        <f t="shared" si="109"/>
        <v>20.122263822210911</v>
      </c>
      <c r="AF443" s="2">
        <f t="shared" si="118"/>
        <v>0</v>
      </c>
    </row>
    <row r="444" spans="16:32">
      <c r="P444" s="10">
        <f t="shared" ca="1" si="104"/>
        <v>2.2574999999999741</v>
      </c>
      <c r="Q444" s="10">
        <f t="shared" ca="1" si="102"/>
        <v>-1.3685369807052823</v>
      </c>
      <c r="R444" s="18">
        <f t="shared" ca="1" si="103"/>
        <v>-9.9021798123962448</v>
      </c>
      <c r="S444" s="18">
        <f t="shared" ca="1" si="110"/>
        <v>27.370739614105645</v>
      </c>
      <c r="T444" s="18">
        <f t="shared" ca="1" si="111"/>
        <v>2.0435962479248784</v>
      </c>
      <c r="U444" s="18">
        <f t="shared" ca="1" si="112"/>
        <v>65.412175738028978</v>
      </c>
      <c r="V444" s="18">
        <f t="shared" ca="1" si="113"/>
        <v>30.826034531873365</v>
      </c>
      <c r="W444" s="18">
        <f t="shared" ca="1" si="114"/>
        <v>69.173813213642916</v>
      </c>
      <c r="X444" s="18">
        <f t="shared" ca="1" si="105"/>
        <v>33.071820529694399</v>
      </c>
      <c r="Y444" s="2">
        <f t="shared" ca="1" si="106"/>
        <v>0</v>
      </c>
      <c r="Z444" s="2">
        <f t="shared" ca="1" si="107"/>
        <v>0</v>
      </c>
      <c r="AA444" s="2">
        <f t="shared" ca="1" si="115"/>
        <v>0</v>
      </c>
      <c r="AB444" s="2">
        <f t="shared" ca="1" si="116"/>
        <v>0</v>
      </c>
      <c r="AC444" s="10">
        <f t="shared" si="117"/>
        <v>4.2999999999999527</v>
      </c>
      <c r="AD444" s="18">
        <f t="shared" si="108"/>
        <v>131.75964421646276</v>
      </c>
      <c r="AE444" s="18">
        <f t="shared" si="109"/>
        <v>19.958468866085525</v>
      </c>
      <c r="AF444" s="2">
        <f t="shared" si="118"/>
        <v>0</v>
      </c>
    </row>
    <row r="445" spans="16:32">
      <c r="P445" s="10">
        <f t="shared" ca="1" si="104"/>
        <v>2.2627499999999738</v>
      </c>
      <c r="Q445" s="10">
        <f t="shared" ca="1" si="102"/>
        <v>-1.3681777397478472</v>
      </c>
      <c r="R445" s="18">
        <f t="shared" ca="1" si="103"/>
        <v>-9.8995804901954898</v>
      </c>
      <c r="S445" s="18">
        <f t="shared" ca="1" si="110"/>
        <v>27.363554794956944</v>
      </c>
      <c r="T445" s="18">
        <f t="shared" ca="1" si="111"/>
        <v>1.9916098039097987</v>
      </c>
      <c r="U445" s="18">
        <f t="shared" ca="1" si="112"/>
        <v>65.555853260852771</v>
      </c>
      <c r="V445" s="18">
        <f t="shared" ca="1" si="113"/>
        <v>30.836626947759431</v>
      </c>
      <c r="W445" s="18">
        <f t="shared" ca="1" si="114"/>
        <v>69.334682546697891</v>
      </c>
      <c r="X445" s="18">
        <f t="shared" ca="1" si="105"/>
        <v>33.09052249647857</v>
      </c>
      <c r="Y445" s="2">
        <f t="shared" ca="1" si="106"/>
        <v>0</v>
      </c>
      <c r="Z445" s="2">
        <f t="shared" ca="1" si="107"/>
        <v>0</v>
      </c>
      <c r="AA445" s="2">
        <f t="shared" ca="1" si="115"/>
        <v>0</v>
      </c>
      <c r="AB445" s="2">
        <f t="shared" ca="1" si="116"/>
        <v>0</v>
      </c>
      <c r="AC445" s="10">
        <f t="shared" si="117"/>
        <v>4.3099999999999525</v>
      </c>
      <c r="AD445" s="18">
        <f t="shared" si="108"/>
        <v>132.06606199371035</v>
      </c>
      <c r="AE445" s="18">
        <f t="shared" si="109"/>
        <v>19.79369390996014</v>
      </c>
      <c r="AF445" s="2">
        <f t="shared" si="118"/>
        <v>0</v>
      </c>
    </row>
    <row r="446" spans="16:32">
      <c r="P446" s="10">
        <f t="shared" ca="1" si="104"/>
        <v>2.2679999999999736</v>
      </c>
      <c r="Q446" s="10">
        <f t="shared" ca="1" si="102"/>
        <v>-1.3678185930911635</v>
      </c>
      <c r="R446" s="18">
        <f t="shared" ca="1" si="103"/>
        <v>-9.8969818503168145</v>
      </c>
      <c r="S446" s="18">
        <f t="shared" ca="1" si="110"/>
        <v>27.356371861823266</v>
      </c>
      <c r="T446" s="18">
        <f t="shared" ca="1" si="111"/>
        <v>1.9396370063362731</v>
      </c>
      <c r="U446" s="18">
        <f t="shared" ca="1" si="112"/>
        <v>65.699493068326817</v>
      </c>
      <c r="V446" s="18">
        <f t="shared" ca="1" si="113"/>
        <v>30.846946470636325</v>
      </c>
      <c r="W446" s="18">
        <f t="shared" ca="1" si="114"/>
        <v>69.495551879752881</v>
      </c>
      <c r="X446" s="18">
        <f t="shared" ca="1" si="105"/>
        <v>33.108954350762744</v>
      </c>
      <c r="Y446" s="2">
        <f t="shared" ca="1" si="106"/>
        <v>0</v>
      </c>
      <c r="Z446" s="2">
        <f t="shared" ca="1" si="107"/>
        <v>0</v>
      </c>
      <c r="AA446" s="2">
        <f t="shared" ca="1" si="115"/>
        <v>0</v>
      </c>
      <c r="AB446" s="2">
        <f t="shared" ca="1" si="116"/>
        <v>0</v>
      </c>
      <c r="AC446" s="10">
        <f t="shared" si="117"/>
        <v>4.3199999999999523</v>
      </c>
      <c r="AD446" s="18">
        <f t="shared" si="108"/>
        <v>132.37247977095794</v>
      </c>
      <c r="AE446" s="18">
        <f t="shared" si="109"/>
        <v>19.627938953834771</v>
      </c>
      <c r="AF446" s="2">
        <f t="shared" si="118"/>
        <v>0</v>
      </c>
    </row>
    <row r="447" spans="16:32">
      <c r="P447" s="10">
        <f t="shared" ca="1" si="104"/>
        <v>2.2732499999999733</v>
      </c>
      <c r="Q447" s="10">
        <f t="shared" ca="1" si="102"/>
        <v>-1.367459540710477</v>
      </c>
      <c r="R447" s="18">
        <f t="shared" ca="1" si="103"/>
        <v>-9.8943838925811054</v>
      </c>
      <c r="S447" s="18">
        <f t="shared" ca="1" si="110"/>
        <v>27.349190814209539</v>
      </c>
      <c r="T447" s="18">
        <f t="shared" ca="1" si="111"/>
        <v>1.8876778516221104</v>
      </c>
      <c r="U447" s="18">
        <f t="shared" ca="1" si="112"/>
        <v>65.843095170351404</v>
      </c>
      <c r="V447" s="18">
        <f t="shared" ca="1" si="113"/>
        <v>30.856993172138466</v>
      </c>
      <c r="W447" s="18">
        <f t="shared" ca="1" si="114"/>
        <v>69.656421212807857</v>
      </c>
      <c r="X447" s="18">
        <f t="shared" ca="1" si="105"/>
        <v>33.12711609254692</v>
      </c>
      <c r="Y447" s="2">
        <f t="shared" ca="1" si="106"/>
        <v>0</v>
      </c>
      <c r="Z447" s="2">
        <f t="shared" ca="1" si="107"/>
        <v>0</v>
      </c>
      <c r="AA447" s="2">
        <f t="shared" ca="1" si="115"/>
        <v>0</v>
      </c>
      <c r="AB447" s="2">
        <f t="shared" ca="1" si="116"/>
        <v>0</v>
      </c>
      <c r="AC447" s="10">
        <f t="shared" si="117"/>
        <v>4.3299999999999521</v>
      </c>
      <c r="AD447" s="18">
        <f t="shared" si="108"/>
        <v>132.67889754820553</v>
      </c>
      <c r="AE447" s="18">
        <f t="shared" si="109"/>
        <v>19.46120399770939</v>
      </c>
      <c r="AF447" s="2">
        <f t="shared" si="118"/>
        <v>0</v>
      </c>
    </row>
    <row r="448" spans="16:32">
      <c r="P448" s="10">
        <f t="shared" ca="1" si="104"/>
        <v>2.2784999999999731</v>
      </c>
      <c r="Q448" s="10">
        <f t="shared" ca="1" si="102"/>
        <v>-1.3671005825810405</v>
      </c>
      <c r="R448" s="18">
        <f t="shared" ca="1" si="103"/>
        <v>-9.8917866168093038</v>
      </c>
      <c r="S448" s="18">
        <f t="shared" ca="1" si="110"/>
        <v>27.342011651620808</v>
      </c>
      <c r="T448" s="18">
        <f t="shared" ca="1" si="111"/>
        <v>1.8357323361860602</v>
      </c>
      <c r="U448" s="18">
        <f t="shared" ca="1" si="112"/>
        <v>65.986659576824209</v>
      </c>
      <c r="V448" s="18">
        <f t="shared" ca="1" si="113"/>
        <v>30.866767123881463</v>
      </c>
      <c r="W448" s="18">
        <f t="shared" ca="1" si="114"/>
        <v>69.817290545862832</v>
      </c>
      <c r="X448" s="18">
        <f t="shared" ca="1" si="105"/>
        <v>33.145007721831099</v>
      </c>
      <c r="Y448" s="2">
        <f t="shared" ca="1" si="106"/>
        <v>0</v>
      </c>
      <c r="Z448" s="2">
        <f t="shared" ca="1" si="107"/>
        <v>0</v>
      </c>
      <c r="AA448" s="2">
        <f t="shared" ca="1" si="115"/>
        <v>0</v>
      </c>
      <c r="AB448" s="2">
        <f t="shared" ca="1" si="116"/>
        <v>0</v>
      </c>
      <c r="AC448" s="10">
        <f t="shared" si="117"/>
        <v>4.3399999999999519</v>
      </c>
      <c r="AD448" s="18">
        <f t="shared" si="108"/>
        <v>132.98531532545312</v>
      </c>
      <c r="AE448" s="18">
        <f t="shared" si="109"/>
        <v>19.29348904158401</v>
      </c>
      <c r="AF448" s="2">
        <f t="shared" si="118"/>
        <v>0</v>
      </c>
    </row>
    <row r="449" spans="16:32">
      <c r="P449" s="10">
        <f t="shared" ca="1" si="104"/>
        <v>2.2837499999999729</v>
      </c>
      <c r="Q449" s="10">
        <f t="shared" ca="1" si="102"/>
        <v>-1.366741718678113</v>
      </c>
      <c r="R449" s="18">
        <f t="shared" ca="1" si="103"/>
        <v>-9.8891900228223921</v>
      </c>
      <c r="S449" s="18">
        <f t="shared" ca="1" si="110"/>
        <v>27.334834373562259</v>
      </c>
      <c r="T449" s="18">
        <f t="shared" ca="1" si="111"/>
        <v>1.783800456447812</v>
      </c>
      <c r="U449" s="18">
        <f t="shared" ca="1" si="112"/>
        <v>66.130186297640321</v>
      </c>
      <c r="V449" s="18">
        <f t="shared" ca="1" si="113"/>
        <v>30.876268397462127</v>
      </c>
      <c r="W449" s="18">
        <f t="shared" ca="1" si="114"/>
        <v>69.978159878917808</v>
      </c>
      <c r="X449" s="18">
        <f t="shared" ca="1" si="105"/>
        <v>33.162629238615267</v>
      </c>
      <c r="Y449" s="2">
        <f t="shared" ca="1" si="106"/>
        <v>0</v>
      </c>
      <c r="Z449" s="2">
        <f t="shared" ca="1" si="107"/>
        <v>0</v>
      </c>
      <c r="AA449" s="2">
        <f t="shared" ca="1" si="115"/>
        <v>0</v>
      </c>
      <c r="AB449" s="2">
        <f t="shared" ca="1" si="116"/>
        <v>0</v>
      </c>
      <c r="AC449" s="10">
        <f t="shared" si="117"/>
        <v>4.3499999999999517</v>
      </c>
      <c r="AD449" s="18">
        <f t="shared" si="108"/>
        <v>133.2917331027007</v>
      </c>
      <c r="AE449" s="18">
        <f t="shared" si="109"/>
        <v>19.124794085458646</v>
      </c>
      <c r="AF449" s="2">
        <f t="shared" si="118"/>
        <v>0</v>
      </c>
    </row>
    <row r="450" spans="16:32">
      <c r="P450" s="10">
        <f t="shared" ca="1" si="104"/>
        <v>2.2889999999999726</v>
      </c>
      <c r="Q450" s="10">
        <f t="shared" ca="1" si="102"/>
        <v>-1.3663829489769599</v>
      </c>
      <c r="R450" s="18">
        <f t="shared" ca="1" si="103"/>
        <v>-9.8865941104414006</v>
      </c>
      <c r="S450" s="18">
        <f t="shared" ca="1" si="110"/>
        <v>27.327658979539198</v>
      </c>
      <c r="T450" s="18">
        <f t="shared" ca="1" si="111"/>
        <v>1.731882208827995</v>
      </c>
      <c r="U450" s="18">
        <f t="shared" ca="1" si="112"/>
        <v>66.273675342692215</v>
      </c>
      <c r="V450" s="18">
        <f t="shared" ca="1" si="113"/>
        <v>30.885497064458473</v>
      </c>
      <c r="W450" s="18">
        <f t="shared" ca="1" si="114"/>
        <v>70.139029211972783</v>
      </c>
      <c r="X450" s="18">
        <f t="shared" ca="1" si="105"/>
        <v>33.179980642899437</v>
      </c>
      <c r="Y450" s="2">
        <f t="shared" ca="1" si="106"/>
        <v>0</v>
      </c>
      <c r="Z450" s="2">
        <f t="shared" ca="1" si="107"/>
        <v>0</v>
      </c>
      <c r="AA450" s="2">
        <f t="shared" ca="1" si="115"/>
        <v>0</v>
      </c>
      <c r="AB450" s="2">
        <f t="shared" ca="1" si="116"/>
        <v>0</v>
      </c>
      <c r="AC450" s="10">
        <f t="shared" si="117"/>
        <v>4.3599999999999515</v>
      </c>
      <c r="AD450" s="18">
        <f t="shared" si="108"/>
        <v>133.59815087994826</v>
      </c>
      <c r="AE450" s="18">
        <f t="shared" si="109"/>
        <v>18.955119129333269</v>
      </c>
      <c r="AF450" s="2">
        <f t="shared" si="118"/>
        <v>0</v>
      </c>
    </row>
    <row r="451" spans="16:32">
      <c r="P451" s="10">
        <f t="shared" ca="1" si="104"/>
        <v>2.2942499999999724</v>
      </c>
      <c r="Q451" s="10">
        <f t="shared" ca="1" si="102"/>
        <v>-1.3660242734528536</v>
      </c>
      <c r="R451" s="18">
        <f t="shared" ca="1" si="103"/>
        <v>-9.8839988794874092</v>
      </c>
      <c r="S451" s="18">
        <f t="shared" ca="1" si="110"/>
        <v>27.320485469057068</v>
      </c>
      <c r="T451" s="18">
        <f t="shared" ca="1" si="111"/>
        <v>1.6799775897481783</v>
      </c>
      <c r="U451" s="18">
        <f t="shared" ca="1" si="112"/>
        <v>66.417126721869778</v>
      </c>
      <c r="V451" s="18">
        <f t="shared" ca="1" si="113"/>
        <v>30.894453196429737</v>
      </c>
      <c r="W451" s="18">
        <f t="shared" ca="1" si="114"/>
        <v>70.299898545027759</v>
      </c>
      <c r="X451" s="18">
        <f t="shared" ca="1" si="105"/>
        <v>33.197061934683617</v>
      </c>
      <c r="Y451" s="2">
        <f t="shared" ca="1" si="106"/>
        <v>0</v>
      </c>
      <c r="Z451" s="2">
        <f t="shared" ca="1" si="107"/>
        <v>0</v>
      </c>
      <c r="AA451" s="2">
        <f t="shared" ca="1" si="115"/>
        <v>0</v>
      </c>
      <c r="AB451" s="2">
        <f t="shared" ca="1" si="116"/>
        <v>0</v>
      </c>
      <c r="AC451" s="10">
        <f t="shared" si="117"/>
        <v>4.3699999999999513</v>
      </c>
      <c r="AD451" s="18">
        <f t="shared" si="108"/>
        <v>133.90456865719585</v>
      </c>
      <c r="AE451" s="18">
        <f t="shared" si="109"/>
        <v>18.78446417320788</v>
      </c>
      <c r="AF451" s="2">
        <f t="shared" si="118"/>
        <v>0</v>
      </c>
    </row>
    <row r="452" spans="16:32">
      <c r="P452" s="10">
        <f t="shared" ca="1" si="104"/>
        <v>2.2994999999999721</v>
      </c>
      <c r="Q452" s="10">
        <f t="shared" ca="1" si="102"/>
        <v>-1.3656656920810721</v>
      </c>
      <c r="R452" s="18">
        <f t="shared" ca="1" si="103"/>
        <v>-9.8814043297815441</v>
      </c>
      <c r="S452" s="18">
        <f t="shared" ca="1" si="110"/>
        <v>27.31331384162144</v>
      </c>
      <c r="T452" s="18">
        <f t="shared" ca="1" si="111"/>
        <v>1.6280865956308701</v>
      </c>
      <c r="U452" s="18">
        <f t="shared" ca="1" si="112"/>
        <v>66.560540445060312</v>
      </c>
      <c r="V452" s="18">
        <f t="shared" ca="1" si="113"/>
        <v>30.903136864916355</v>
      </c>
      <c r="W452" s="18">
        <f t="shared" ca="1" si="114"/>
        <v>70.460767878082748</v>
      </c>
      <c r="X452" s="18">
        <f t="shared" ca="1" si="105"/>
        <v>33.213873113967793</v>
      </c>
      <c r="Y452" s="2">
        <f t="shared" ca="1" si="106"/>
        <v>0</v>
      </c>
      <c r="Z452" s="2">
        <f t="shared" ca="1" si="107"/>
        <v>0</v>
      </c>
      <c r="AA452" s="2">
        <f t="shared" ca="1" si="115"/>
        <v>0</v>
      </c>
      <c r="AB452" s="2">
        <f t="shared" ca="1" si="116"/>
        <v>0</v>
      </c>
      <c r="AC452" s="10">
        <f t="shared" si="117"/>
        <v>4.379999999999951</v>
      </c>
      <c r="AD452" s="18">
        <f t="shared" si="108"/>
        <v>134.21098643444344</v>
      </c>
      <c r="AE452" s="18">
        <f t="shared" si="109"/>
        <v>18.61282921708252</v>
      </c>
      <c r="AF452" s="2">
        <f t="shared" si="118"/>
        <v>0</v>
      </c>
    </row>
    <row r="453" spans="16:32">
      <c r="P453" s="10">
        <f t="shared" ca="1" si="104"/>
        <v>2.3047499999999719</v>
      </c>
      <c r="Q453" s="10">
        <f t="shared" ca="1" si="102"/>
        <v>-1.3653072048369008</v>
      </c>
      <c r="R453" s="18">
        <f t="shared" ca="1" si="103"/>
        <v>-9.8788104611449761</v>
      </c>
      <c r="S453" s="18">
        <f t="shared" ca="1" si="110"/>
        <v>27.306144096738013</v>
      </c>
      <c r="T453" s="18">
        <f t="shared" ca="1" si="111"/>
        <v>1.5762092228995177</v>
      </c>
      <c r="U453" s="18">
        <f t="shared" ca="1" si="112"/>
        <v>66.703916522148504</v>
      </c>
      <c r="V453" s="18">
        <f t="shared" ca="1" si="113"/>
        <v>30.911548141439997</v>
      </c>
      <c r="W453" s="18">
        <f t="shared" ca="1" si="114"/>
        <v>70.621637211137724</v>
      </c>
      <c r="X453" s="18">
        <f t="shared" ca="1" si="105"/>
        <v>33.230414180751964</v>
      </c>
      <c r="Y453" s="2">
        <f t="shared" ca="1" si="106"/>
        <v>0</v>
      </c>
      <c r="Z453" s="2">
        <f t="shared" ca="1" si="107"/>
        <v>0</v>
      </c>
      <c r="AA453" s="2">
        <f t="shared" ca="1" si="115"/>
        <v>0</v>
      </c>
      <c r="AB453" s="2">
        <f t="shared" ca="1" si="116"/>
        <v>0</v>
      </c>
      <c r="AC453" s="10">
        <f t="shared" si="117"/>
        <v>4.3899999999999508</v>
      </c>
      <c r="AD453" s="18">
        <f t="shared" si="108"/>
        <v>134.51740421169103</v>
      </c>
      <c r="AE453" s="18">
        <f t="shared" si="109"/>
        <v>18.440214260957134</v>
      </c>
      <c r="AF453" s="2">
        <f t="shared" si="118"/>
        <v>0</v>
      </c>
    </row>
    <row r="454" spans="16:32">
      <c r="P454" s="10">
        <f t="shared" ca="1" si="104"/>
        <v>2.3099999999999716</v>
      </c>
      <c r="Q454" s="10">
        <f t="shared" ca="1" si="102"/>
        <v>-1.364948811695631</v>
      </c>
      <c r="R454" s="18">
        <f t="shared" ca="1" si="103"/>
        <v>-9.8762172733989253</v>
      </c>
      <c r="S454" s="18">
        <f t="shared" ca="1" si="110"/>
        <v>27.298976233912619</v>
      </c>
      <c r="T454" s="18">
        <f t="shared" ca="1" si="111"/>
        <v>1.5243454679785073</v>
      </c>
      <c r="U454" s="18">
        <f t="shared" ca="1" si="112"/>
        <v>66.847254963016454</v>
      </c>
      <c r="V454" s="18">
        <f t="shared" ca="1" si="113"/>
        <v>30.919687097503552</v>
      </c>
      <c r="W454" s="18">
        <f t="shared" ca="1" si="114"/>
        <v>70.782506544192699</v>
      </c>
      <c r="X454" s="18">
        <f t="shared" ca="1" si="105"/>
        <v>33.246685135036138</v>
      </c>
      <c r="Y454" s="2">
        <f t="shared" ca="1" si="106"/>
        <v>0</v>
      </c>
      <c r="Z454" s="2">
        <f t="shared" ca="1" si="107"/>
        <v>0</v>
      </c>
      <c r="AA454" s="2">
        <f t="shared" ca="1" si="115"/>
        <v>0</v>
      </c>
      <c r="AB454" s="2">
        <f t="shared" ca="1" si="116"/>
        <v>0</v>
      </c>
      <c r="AC454" s="10">
        <f t="shared" si="117"/>
        <v>4.3999999999999506</v>
      </c>
      <c r="AD454" s="18">
        <f t="shared" si="108"/>
        <v>134.82382198893862</v>
      </c>
      <c r="AE454" s="18">
        <f t="shared" si="109"/>
        <v>18.26661930483175</v>
      </c>
      <c r="AF454" s="2">
        <f t="shared" si="118"/>
        <v>0</v>
      </c>
    </row>
    <row r="455" spans="16:32">
      <c r="P455" s="10">
        <f t="shared" ca="1" si="104"/>
        <v>2.3152499999999714</v>
      </c>
      <c r="Q455" s="10">
        <f t="shared" ca="1" si="102"/>
        <v>-1.364590512632561</v>
      </c>
      <c r="R455" s="18">
        <f t="shared" ca="1" si="103"/>
        <v>-9.8736247663646584</v>
      </c>
      <c r="S455" s="18">
        <f t="shared" ca="1" si="110"/>
        <v>27.291810252651217</v>
      </c>
      <c r="T455" s="18">
        <f t="shared" ca="1" si="111"/>
        <v>1.4724953272931636</v>
      </c>
      <c r="U455" s="18">
        <f t="shared" ca="1" si="112"/>
        <v>66.99055577754369</v>
      </c>
      <c r="V455" s="18">
        <f t="shared" ca="1" si="113"/>
        <v>30.927553804591142</v>
      </c>
      <c r="W455" s="18">
        <f t="shared" ca="1" si="114"/>
        <v>70.943375877247675</v>
      </c>
      <c r="X455" s="18">
        <f t="shared" ca="1" si="105"/>
        <v>33.262685976820308</v>
      </c>
      <c r="Y455" s="2">
        <f t="shared" ca="1" si="106"/>
        <v>0</v>
      </c>
      <c r="Z455" s="2">
        <f t="shared" ca="1" si="107"/>
        <v>0</v>
      </c>
      <c r="AA455" s="2">
        <f t="shared" ca="1" si="115"/>
        <v>0</v>
      </c>
      <c r="AB455" s="2">
        <f t="shared" ca="1" si="116"/>
        <v>0</v>
      </c>
      <c r="AC455" s="10">
        <f t="shared" si="117"/>
        <v>4.4099999999999504</v>
      </c>
      <c r="AD455" s="18">
        <f t="shared" si="108"/>
        <v>135.13023976618621</v>
      </c>
      <c r="AE455" s="18">
        <f t="shared" si="109"/>
        <v>18.092044348706381</v>
      </c>
      <c r="AF455" s="2">
        <f t="shared" si="118"/>
        <v>0</v>
      </c>
    </row>
    <row r="456" spans="16:32">
      <c r="P456" s="10">
        <f t="shared" ca="1" si="104"/>
        <v>2.3204999999999711</v>
      </c>
      <c r="Q456" s="10">
        <f t="shared" ca="1" si="102"/>
        <v>-1.364232307622995</v>
      </c>
      <c r="R456" s="18">
        <f t="shared" ca="1" si="103"/>
        <v>-9.871032939863488</v>
      </c>
      <c r="S456" s="18">
        <f t="shared" ca="1" si="110"/>
        <v>27.284646152459896</v>
      </c>
      <c r="T456" s="18">
        <f t="shared" ca="1" si="111"/>
        <v>1.4206587972697498</v>
      </c>
      <c r="U456" s="18">
        <f t="shared" ca="1" si="112"/>
        <v>67.133818975607099</v>
      </c>
      <c r="V456" s="18">
        <f t="shared" ca="1" si="113"/>
        <v>30.935148334168119</v>
      </c>
      <c r="W456" s="18">
        <f t="shared" ca="1" si="114"/>
        <v>71.104245210302651</v>
      </c>
      <c r="X456" s="18">
        <f t="shared" ca="1" si="105"/>
        <v>33.278416706104487</v>
      </c>
      <c r="Y456" s="2">
        <f t="shared" ca="1" si="106"/>
        <v>0</v>
      </c>
      <c r="Z456" s="2">
        <f t="shared" ca="1" si="107"/>
        <v>0</v>
      </c>
      <c r="AA456" s="2">
        <f t="shared" ca="1" si="115"/>
        <v>0</v>
      </c>
      <c r="AB456" s="2">
        <f t="shared" ca="1" si="116"/>
        <v>0</v>
      </c>
      <c r="AC456" s="10">
        <f t="shared" si="117"/>
        <v>4.4199999999999502</v>
      </c>
      <c r="AD456" s="18">
        <f t="shared" si="108"/>
        <v>135.4366575434338</v>
      </c>
      <c r="AE456" s="18">
        <f t="shared" si="109"/>
        <v>17.916489392581013</v>
      </c>
      <c r="AF456" s="2">
        <f t="shared" si="118"/>
        <v>0</v>
      </c>
    </row>
    <row r="457" spans="16:32">
      <c r="P457" s="10">
        <f t="shared" ca="1" si="104"/>
        <v>2.3257499999999709</v>
      </c>
      <c r="Q457" s="10">
        <f t="shared" ca="1" si="102"/>
        <v>-1.3638741966422439</v>
      </c>
      <c r="R457" s="18">
        <f t="shared" ca="1" si="103"/>
        <v>-9.8684417937167748</v>
      </c>
      <c r="S457" s="18">
        <f t="shared" ca="1" si="110"/>
        <v>27.277483932844873</v>
      </c>
      <c r="T457" s="18">
        <f t="shared" ca="1" si="111"/>
        <v>1.3688358743354672</v>
      </c>
      <c r="U457" s="18">
        <f t="shared" ca="1" si="112"/>
        <v>67.27704456708102</v>
      </c>
      <c r="V457" s="18">
        <f t="shared" ca="1" si="113"/>
        <v>30.942470757681082</v>
      </c>
      <c r="W457" s="18">
        <f t="shared" ca="1" si="114"/>
        <v>71.265114543357626</v>
      </c>
      <c r="X457" s="18">
        <f t="shared" ca="1" si="105"/>
        <v>33.293877322888662</v>
      </c>
      <c r="Y457" s="2">
        <f t="shared" ca="1" si="106"/>
        <v>0</v>
      </c>
      <c r="Z457" s="2">
        <f t="shared" ca="1" si="107"/>
        <v>0</v>
      </c>
      <c r="AA457" s="2">
        <f t="shared" ca="1" si="115"/>
        <v>0</v>
      </c>
      <c r="AB457" s="2">
        <f t="shared" ca="1" si="116"/>
        <v>0</v>
      </c>
      <c r="AC457" s="10">
        <f t="shared" si="117"/>
        <v>4.42999999999995</v>
      </c>
      <c r="AD457" s="18">
        <f t="shared" si="108"/>
        <v>135.74307532068136</v>
      </c>
      <c r="AE457" s="18">
        <f t="shared" si="109"/>
        <v>17.739954436455633</v>
      </c>
      <c r="AF457" s="2">
        <f t="shared" si="118"/>
        <v>0</v>
      </c>
    </row>
    <row r="458" spans="16:32">
      <c r="P458" s="10">
        <f t="shared" ca="1" si="104"/>
        <v>2.3309999999999707</v>
      </c>
      <c r="Q458" s="10">
        <f t="shared" ca="1" si="102"/>
        <v>-1.3635161796656252</v>
      </c>
      <c r="R458" s="18">
        <f t="shared" ca="1" si="103"/>
        <v>-9.8658513277459239</v>
      </c>
      <c r="S458" s="18">
        <f t="shared" ca="1" si="110"/>
        <v>27.270323593312501</v>
      </c>
      <c r="T458" s="18">
        <f t="shared" ca="1" si="111"/>
        <v>1.3170265549184548</v>
      </c>
      <c r="U458" s="18">
        <f t="shared" ca="1" si="112"/>
        <v>67.420232561837182</v>
      </c>
      <c r="V458" s="18">
        <f t="shared" ca="1" si="113"/>
        <v>30.949521146557874</v>
      </c>
      <c r="W458" s="18">
        <f t="shared" ca="1" si="114"/>
        <v>71.425983876412602</v>
      </c>
      <c r="X458" s="18">
        <f t="shared" ca="1" si="105"/>
        <v>33.309067827172839</v>
      </c>
      <c r="Y458" s="2">
        <f t="shared" ca="1" si="106"/>
        <v>0</v>
      </c>
      <c r="Z458" s="2">
        <f t="shared" ca="1" si="107"/>
        <v>0</v>
      </c>
      <c r="AA458" s="2">
        <f t="shared" ca="1" si="115"/>
        <v>0</v>
      </c>
      <c r="AB458" s="2">
        <f t="shared" ca="1" si="116"/>
        <v>0</v>
      </c>
      <c r="AC458" s="10">
        <f t="shared" si="117"/>
        <v>4.4399999999999498</v>
      </c>
      <c r="AD458" s="18">
        <f t="shared" si="108"/>
        <v>136.04949309792894</v>
      </c>
      <c r="AE458" s="18">
        <f t="shared" si="109"/>
        <v>17.562439480330241</v>
      </c>
      <c r="AF458" s="2">
        <f t="shared" si="118"/>
        <v>0</v>
      </c>
    </row>
    <row r="459" spans="16:32">
      <c r="P459" s="10">
        <f t="shared" ca="1" si="104"/>
        <v>2.3362499999999704</v>
      </c>
      <c r="Q459" s="10">
        <f t="shared" ca="1" si="102"/>
        <v>-1.3631582566684628</v>
      </c>
      <c r="R459" s="18">
        <f t="shared" ca="1" si="103"/>
        <v>-9.8632615417723901</v>
      </c>
      <c r="S459" s="18">
        <f t="shared" ca="1" si="110"/>
        <v>27.263165133369256</v>
      </c>
      <c r="T459" s="18">
        <f t="shared" ca="1" si="111"/>
        <v>1.2652308354477892</v>
      </c>
      <c r="U459" s="18">
        <f t="shared" ca="1" si="112"/>
        <v>67.563382969744708</v>
      </c>
      <c r="V459" s="18">
        <f t="shared" ca="1" si="113"/>
        <v>30.956299572207584</v>
      </c>
      <c r="W459" s="18">
        <f t="shared" ca="1" si="114"/>
        <v>71.586853209467591</v>
      </c>
      <c r="X459" s="18">
        <f t="shared" ca="1" si="105"/>
        <v>33.323988218957005</v>
      </c>
      <c r="Y459" s="2">
        <f t="shared" ca="1" si="106"/>
        <v>0</v>
      </c>
      <c r="Z459" s="2">
        <f t="shared" ca="1" si="107"/>
        <v>0</v>
      </c>
      <c r="AA459" s="2">
        <f t="shared" ca="1" si="115"/>
        <v>0</v>
      </c>
      <c r="AB459" s="2">
        <f t="shared" ca="1" si="116"/>
        <v>0</v>
      </c>
      <c r="AC459" s="10">
        <f t="shared" si="117"/>
        <v>4.4499999999999496</v>
      </c>
      <c r="AD459" s="18">
        <f t="shared" si="108"/>
        <v>136.35591087517653</v>
      </c>
      <c r="AE459" s="18">
        <f t="shared" si="109"/>
        <v>17.383944524204892</v>
      </c>
      <c r="AF459" s="2">
        <f t="shared" si="118"/>
        <v>0</v>
      </c>
    </row>
    <row r="460" spans="16:32">
      <c r="P460" s="10">
        <f t="shared" ca="1" si="104"/>
        <v>2.3414999999999702</v>
      </c>
      <c r="Q460" s="10">
        <f t="shared" ca="1" si="102"/>
        <v>-1.3628004276260874</v>
      </c>
      <c r="R460" s="18">
        <f t="shared" ca="1" si="103"/>
        <v>-9.8606724356176745</v>
      </c>
      <c r="S460" s="18">
        <f t="shared" ca="1" si="110"/>
        <v>27.256008552521745</v>
      </c>
      <c r="T460" s="18">
        <f t="shared" ca="1" si="111"/>
        <v>1.2134487123534849</v>
      </c>
      <c r="U460" s="18">
        <f t="shared" ca="1" si="112"/>
        <v>67.706495800670169</v>
      </c>
      <c r="V460" s="18">
        <f t="shared" ca="1" si="113"/>
        <v>30.962806106020565</v>
      </c>
      <c r="W460" s="18">
        <f t="shared" ca="1" si="114"/>
        <v>71.747722542522567</v>
      </c>
      <c r="X460" s="18">
        <f t="shared" ca="1" si="105"/>
        <v>33.338638498241181</v>
      </c>
      <c r="Y460" s="2">
        <f t="shared" ca="1" si="106"/>
        <v>0</v>
      </c>
      <c r="Z460" s="2">
        <f t="shared" ca="1" si="107"/>
        <v>0</v>
      </c>
      <c r="AA460" s="2">
        <f t="shared" ca="1" si="115"/>
        <v>0</v>
      </c>
      <c r="AB460" s="2">
        <f t="shared" ca="1" si="116"/>
        <v>0</v>
      </c>
      <c r="AC460" s="10">
        <f t="shared" si="117"/>
        <v>4.4599999999999493</v>
      </c>
      <c r="AD460" s="18">
        <f t="shared" si="108"/>
        <v>136.66232865242412</v>
      </c>
      <c r="AE460" s="18">
        <f t="shared" si="109"/>
        <v>17.204469568079503</v>
      </c>
      <c r="AF460" s="2">
        <f t="shared" si="118"/>
        <v>0</v>
      </c>
    </row>
    <row r="461" spans="16:32">
      <c r="P461" s="10">
        <f t="shared" ca="1" si="104"/>
        <v>2.3467499999999699</v>
      </c>
      <c r="Q461" s="10">
        <f t="shared" ca="1" si="102"/>
        <v>-1.3624426925138355</v>
      </c>
      <c r="R461" s="18">
        <f t="shared" ca="1" si="103"/>
        <v>-9.8580840091033259</v>
      </c>
      <c r="S461" s="18">
        <f t="shared" ca="1" si="110"/>
        <v>27.24885385027671</v>
      </c>
      <c r="T461" s="18">
        <f t="shared" ca="1" si="111"/>
        <v>1.1616801820664928</v>
      </c>
      <c r="U461" s="18">
        <f t="shared" ca="1" si="112"/>
        <v>67.849571064477516</v>
      </c>
      <c r="V461" s="18">
        <f t="shared" ca="1" si="113"/>
        <v>30.96904081936842</v>
      </c>
      <c r="W461" s="18">
        <f t="shared" ca="1" si="114"/>
        <v>71.908591875577542</v>
      </c>
      <c r="X461" s="18">
        <f t="shared" ca="1" si="105"/>
        <v>33.35301866502536</v>
      </c>
      <c r="Y461" s="2">
        <f t="shared" ca="1" si="106"/>
        <v>0</v>
      </c>
      <c r="Z461" s="2">
        <f t="shared" ca="1" si="107"/>
        <v>0</v>
      </c>
      <c r="AA461" s="2">
        <f t="shared" ca="1" si="115"/>
        <v>0</v>
      </c>
      <c r="AB461" s="2">
        <f t="shared" ca="1" si="116"/>
        <v>0</v>
      </c>
      <c r="AC461" s="10">
        <f t="shared" si="117"/>
        <v>4.4699999999999491</v>
      </c>
      <c r="AD461" s="18">
        <f t="shared" si="108"/>
        <v>136.96874642967171</v>
      </c>
      <c r="AE461" s="18">
        <f t="shared" si="109"/>
        <v>17.024014611954129</v>
      </c>
      <c r="AF461" s="2">
        <f t="shared" si="118"/>
        <v>0</v>
      </c>
    </row>
    <row r="462" spans="16:32">
      <c r="P462" s="10">
        <f t="shared" ca="1" si="104"/>
        <v>2.3519999999999697</v>
      </c>
      <c r="Q462" s="10">
        <f t="shared" ref="Q462:Q525" ca="1" si="119">-$B$38/$B$29*S462</f>
        <v>-1.3620850513070506</v>
      </c>
      <c r="R462" s="18">
        <f t="shared" ref="R462:R525" ca="1" si="120">-$B$35-$B$38/$B$29*T462</f>
        <v>-9.8554962620509361</v>
      </c>
      <c r="S462" s="18">
        <f t="shared" ca="1" si="110"/>
        <v>27.241701026141012</v>
      </c>
      <c r="T462" s="18">
        <f t="shared" ca="1" si="111"/>
        <v>1.109925241018701</v>
      </c>
      <c r="U462" s="18">
        <f t="shared" ca="1" si="112"/>
        <v>67.992608771028102</v>
      </c>
      <c r="V462" s="18">
        <f t="shared" ca="1" si="113"/>
        <v>30.97500378360402</v>
      </c>
      <c r="W462" s="18">
        <f t="shared" ca="1" si="114"/>
        <v>72.069461208632518</v>
      </c>
      <c r="X462" s="18">
        <f t="shared" ca="1" si="105"/>
        <v>33.367128719309534</v>
      </c>
      <c r="Y462" s="2">
        <f t="shared" ca="1" si="106"/>
        <v>0</v>
      </c>
      <c r="Z462" s="2">
        <f t="shared" ca="1" si="107"/>
        <v>0</v>
      </c>
      <c r="AA462" s="2">
        <f t="shared" ca="1" si="115"/>
        <v>0</v>
      </c>
      <c r="AB462" s="2">
        <f t="shared" ca="1" si="116"/>
        <v>0</v>
      </c>
      <c r="AC462" s="10">
        <f t="shared" si="117"/>
        <v>4.4799999999999489</v>
      </c>
      <c r="AD462" s="18">
        <f t="shared" si="108"/>
        <v>137.2751642069193</v>
      </c>
      <c r="AE462" s="18">
        <f t="shared" si="109"/>
        <v>16.842579655828771</v>
      </c>
      <c r="AF462" s="2">
        <f t="shared" si="118"/>
        <v>0</v>
      </c>
    </row>
    <row r="463" spans="16:32">
      <c r="P463" s="10">
        <f t="shared" ref="P463:P526" ca="1" si="121">P462+$Q$10</f>
        <v>2.3572499999999694</v>
      </c>
      <c r="Q463" s="10">
        <f t="shared" ca="1" si="119"/>
        <v>-1.3617275039810826</v>
      </c>
      <c r="R463" s="18">
        <f t="shared" ca="1" si="120"/>
        <v>-9.8529091942821481</v>
      </c>
      <c r="S463" s="18">
        <f t="shared" ca="1" si="110"/>
        <v>27.234550079621648</v>
      </c>
      <c r="T463" s="18">
        <f t="shared" ca="1" si="111"/>
        <v>1.0581838856429342</v>
      </c>
      <c r="U463" s="18">
        <f t="shared" ca="1" si="112"/>
        <v>68.135608930180737</v>
      </c>
      <c r="V463" s="18">
        <f t="shared" ca="1" si="113"/>
        <v>30.980695070061508</v>
      </c>
      <c r="W463" s="18">
        <f t="shared" ca="1" si="114"/>
        <v>72.230330541687493</v>
      </c>
      <c r="X463" s="18">
        <f t="shared" ref="X463:X526" ca="1" si="122">$X$14+$T$14*P463-0.5*$B$35*P463^2</f>
        <v>33.380968661093704</v>
      </c>
      <c r="Y463" s="2">
        <f t="shared" ref="Y463:Y526" ca="1" si="123">IF(V463&lt;0,IF(V462&gt;=0,1,0),0)</f>
        <v>0</v>
      </c>
      <c r="Z463" s="2">
        <f t="shared" ref="Z463:Z526" ca="1" si="124">IF(X463&lt;0,IF(X462&gt;=0,1,0),0)</f>
        <v>0</v>
      </c>
      <c r="AA463" s="2">
        <f t="shared" ca="1" si="115"/>
        <v>0</v>
      </c>
      <c r="AB463" s="2">
        <f t="shared" ca="1" si="116"/>
        <v>0</v>
      </c>
      <c r="AC463" s="10">
        <f t="shared" si="117"/>
        <v>4.4899999999999487</v>
      </c>
      <c r="AD463" s="18">
        <f t="shared" ref="AD463:AD526" si="125">$AD$14+$S$14*AC463</f>
        <v>137.58158198416689</v>
      </c>
      <c r="AE463" s="18">
        <f t="shared" ref="AE463:AE526" si="126">$AE$14+$T$14*AC463-0.5*$B$35*AC463^2</f>
        <v>16.660164699703387</v>
      </c>
      <c r="AF463" s="2">
        <f t="shared" si="118"/>
        <v>0</v>
      </c>
    </row>
    <row r="464" spans="16:32">
      <c r="P464" s="10">
        <f t="shared" ca="1" si="121"/>
        <v>2.3624999999999692</v>
      </c>
      <c r="Q464" s="10">
        <f t="shared" ca="1" si="119"/>
        <v>-1.3613700505112876</v>
      </c>
      <c r="R464" s="18">
        <f t="shared" ca="1" si="120"/>
        <v>-9.8503228056186476</v>
      </c>
      <c r="S464" s="18">
        <f t="shared" ref="S464:S527" ca="1" si="127">S463+Q463*$Q$10</f>
        <v>27.227401010225748</v>
      </c>
      <c r="T464" s="18">
        <f t="shared" ref="T464:T527" ca="1" si="128">T463+R463*$Q$10</f>
        <v>1.0064561123729536</v>
      </c>
      <c r="U464" s="18">
        <f t="shared" ref="U464:U527" ca="1" si="129">U463+S463*$Q$10+0.5*Q463*$Q$10^2</f>
        <v>68.278571551791586</v>
      </c>
      <c r="V464" s="18">
        <f t="shared" ref="V464:V527" ca="1" si="130">V463+T463*$Q$10+0.5*R463*$Q$10^2</f>
        <v>30.986114750056299</v>
      </c>
      <c r="W464" s="18">
        <f t="shared" ref="W464:W527" ca="1" si="131">$W$14+$S$14*P464</f>
        <v>72.391199874742469</v>
      </c>
      <c r="X464" s="18">
        <f t="shared" ca="1" si="122"/>
        <v>33.394538490377883</v>
      </c>
      <c r="Y464" s="2">
        <f t="shared" ca="1" si="123"/>
        <v>0</v>
      </c>
      <c r="Z464" s="2">
        <f t="shared" ca="1" si="124"/>
        <v>0</v>
      </c>
      <c r="AA464" s="2">
        <f t="shared" ref="AA464:AA527" ca="1" si="132">IF(V463&gt;V464,1,0)</f>
        <v>0</v>
      </c>
      <c r="AB464" s="2">
        <f t="shared" ref="AB464:AB527" ca="1" si="133">IF(X463&gt;X464,1,0)</f>
        <v>0</v>
      </c>
      <c r="AC464" s="10">
        <f t="shared" ref="AC464:AC527" si="134">AC463+$AD$10</f>
        <v>4.4999999999999485</v>
      </c>
      <c r="AD464" s="18">
        <f t="shared" si="125"/>
        <v>137.88799976141445</v>
      </c>
      <c r="AE464" s="18">
        <f t="shared" si="126"/>
        <v>16.476769743577989</v>
      </c>
      <c r="AF464" s="2">
        <f t="shared" ref="AF464:AF527" si="135">IF(AE464&lt;0,IF(AE463&gt;=0,1,0),0)</f>
        <v>0</v>
      </c>
    </row>
    <row r="465" spans="16:32">
      <c r="P465" s="10">
        <f t="shared" ca="1" si="121"/>
        <v>2.3677499999999689</v>
      </c>
      <c r="Q465" s="10">
        <f t="shared" ca="1" si="119"/>
        <v>-1.3610126908730282</v>
      </c>
      <c r="R465" s="18">
        <f t="shared" ca="1" si="120"/>
        <v>-9.8477370958821737</v>
      </c>
      <c r="S465" s="18">
        <f t="shared" ca="1" si="127"/>
        <v>27.220253817460563</v>
      </c>
      <c r="T465" s="18">
        <f t="shared" ca="1" si="128"/>
        <v>0.95474191764345639</v>
      </c>
      <c r="U465" s="18">
        <f t="shared" ca="1" si="129"/>
        <v>68.421496645714257</v>
      </c>
      <c r="V465" s="18">
        <f t="shared" ca="1" si="130"/>
        <v>30.991262894885093</v>
      </c>
      <c r="W465" s="18">
        <f t="shared" ca="1" si="131"/>
        <v>72.552069207797459</v>
      </c>
      <c r="X465" s="18">
        <f t="shared" ca="1" si="122"/>
        <v>33.407838207162058</v>
      </c>
      <c r="Y465" s="2">
        <f t="shared" ca="1" si="123"/>
        <v>0</v>
      </c>
      <c r="Z465" s="2">
        <f t="shared" ca="1" si="124"/>
        <v>0</v>
      </c>
      <c r="AA465" s="2">
        <f t="shared" ca="1" si="132"/>
        <v>0</v>
      </c>
      <c r="AB465" s="2">
        <f t="shared" ca="1" si="133"/>
        <v>0</v>
      </c>
      <c r="AC465" s="10">
        <f t="shared" si="134"/>
        <v>4.5099999999999483</v>
      </c>
      <c r="AD465" s="18">
        <f t="shared" si="125"/>
        <v>138.19441753866204</v>
      </c>
      <c r="AE465" s="18">
        <f t="shared" si="126"/>
        <v>16.292394787452622</v>
      </c>
      <c r="AF465" s="2">
        <f t="shared" si="135"/>
        <v>0</v>
      </c>
    </row>
    <row r="466" spans="16:32">
      <c r="P466" s="10">
        <f t="shared" ca="1" si="121"/>
        <v>2.3729999999999687</v>
      </c>
      <c r="Q466" s="10">
        <f t="shared" ca="1" si="119"/>
        <v>-1.360655425041674</v>
      </c>
      <c r="R466" s="18">
        <f t="shared" ca="1" si="120"/>
        <v>-9.8451520648945046</v>
      </c>
      <c r="S466" s="18">
        <f t="shared" ca="1" si="127"/>
        <v>27.213108500833478</v>
      </c>
      <c r="T466" s="18">
        <f t="shared" ca="1" si="128"/>
        <v>0.9030412978900757</v>
      </c>
      <c r="U466" s="18">
        <f t="shared" ca="1" si="129"/>
        <v>68.564384221799784</v>
      </c>
      <c r="V466" s="18">
        <f t="shared" ca="1" si="130"/>
        <v>30.996139575825868</v>
      </c>
      <c r="W466" s="18">
        <f t="shared" ca="1" si="131"/>
        <v>72.712938540852434</v>
      </c>
      <c r="X466" s="18">
        <f t="shared" ca="1" si="122"/>
        <v>33.420867811446229</v>
      </c>
      <c r="Y466" s="2">
        <f t="shared" ca="1" si="123"/>
        <v>0</v>
      </c>
      <c r="Z466" s="2">
        <f t="shared" ca="1" si="124"/>
        <v>0</v>
      </c>
      <c r="AA466" s="2">
        <f t="shared" ca="1" si="132"/>
        <v>0</v>
      </c>
      <c r="AB466" s="2">
        <f t="shared" ca="1" si="133"/>
        <v>0</v>
      </c>
      <c r="AC466" s="10">
        <f t="shared" si="134"/>
        <v>4.5199999999999481</v>
      </c>
      <c r="AD466" s="18">
        <f t="shared" si="125"/>
        <v>138.50083531590963</v>
      </c>
      <c r="AE466" s="18">
        <f t="shared" si="126"/>
        <v>16.107039831327256</v>
      </c>
      <c r="AF466" s="2">
        <f t="shared" si="135"/>
        <v>0</v>
      </c>
    </row>
    <row r="467" spans="16:32">
      <c r="P467" s="10">
        <f t="shared" ca="1" si="121"/>
        <v>2.3782499999999684</v>
      </c>
      <c r="Q467" s="10">
        <f t="shared" ca="1" si="119"/>
        <v>-1.3602982529926004</v>
      </c>
      <c r="R467" s="18">
        <f t="shared" ca="1" si="120"/>
        <v>-9.8425677124774698</v>
      </c>
      <c r="S467" s="18">
        <f t="shared" ca="1" si="127"/>
        <v>27.205965059852009</v>
      </c>
      <c r="T467" s="18">
        <f t="shared" ca="1" si="128"/>
        <v>0.85135424954938022</v>
      </c>
      <c r="U467" s="18">
        <f t="shared" ca="1" si="129"/>
        <v>68.707234289896576</v>
      </c>
      <c r="V467" s="18">
        <f t="shared" ca="1" si="130"/>
        <v>31.000744864137896</v>
      </c>
      <c r="W467" s="18">
        <f t="shared" ca="1" si="131"/>
        <v>72.87380787390741</v>
      </c>
      <c r="X467" s="18">
        <f t="shared" ca="1" si="122"/>
        <v>33.433627303230395</v>
      </c>
      <c r="Y467" s="2">
        <f t="shared" ca="1" si="123"/>
        <v>0</v>
      </c>
      <c r="Z467" s="2">
        <f t="shared" ca="1" si="124"/>
        <v>0</v>
      </c>
      <c r="AA467" s="2">
        <f t="shared" ca="1" si="132"/>
        <v>0</v>
      </c>
      <c r="AB467" s="2">
        <f t="shared" ca="1" si="133"/>
        <v>0</v>
      </c>
      <c r="AC467" s="10">
        <f t="shared" si="134"/>
        <v>4.5299999999999478</v>
      </c>
      <c r="AD467" s="18">
        <f t="shared" si="125"/>
        <v>138.80725309315721</v>
      </c>
      <c r="AE467" s="18">
        <f t="shared" si="126"/>
        <v>15.920704875201878</v>
      </c>
      <c r="AF467" s="2">
        <f t="shared" si="135"/>
        <v>0</v>
      </c>
    </row>
    <row r="468" spans="16:32">
      <c r="P468" s="10">
        <f t="shared" ca="1" si="121"/>
        <v>2.3834999999999682</v>
      </c>
      <c r="Q468" s="10">
        <f t="shared" ca="1" si="119"/>
        <v>-1.35994117470119</v>
      </c>
      <c r="R468" s="18">
        <f t="shared" ca="1" si="120"/>
        <v>-9.8399840384529451</v>
      </c>
      <c r="S468" s="18">
        <f t="shared" ca="1" si="127"/>
        <v>27.198823494023799</v>
      </c>
      <c r="T468" s="18">
        <f t="shared" ca="1" si="128"/>
        <v>0.7996807690588742</v>
      </c>
      <c r="U468" s="18">
        <f t="shared" ca="1" si="129"/>
        <v>68.850046859850508</v>
      </c>
      <c r="V468" s="18">
        <f t="shared" ca="1" si="130"/>
        <v>31.005078831061741</v>
      </c>
      <c r="W468" s="18">
        <f t="shared" ca="1" si="131"/>
        <v>73.034677206962385</v>
      </c>
      <c r="X468" s="18">
        <f t="shared" ca="1" si="122"/>
        <v>33.446116682514571</v>
      </c>
      <c r="Y468" s="2">
        <f t="shared" ca="1" si="123"/>
        <v>0</v>
      </c>
      <c r="Z468" s="2">
        <f t="shared" ca="1" si="124"/>
        <v>0</v>
      </c>
      <c r="AA468" s="2">
        <f t="shared" ca="1" si="132"/>
        <v>0</v>
      </c>
      <c r="AB468" s="2">
        <f t="shared" ca="1" si="133"/>
        <v>0</v>
      </c>
      <c r="AC468" s="10">
        <f t="shared" si="134"/>
        <v>4.5399999999999476</v>
      </c>
      <c r="AD468" s="18">
        <f t="shared" si="125"/>
        <v>139.1136708704048</v>
      </c>
      <c r="AE468" s="18">
        <f t="shared" si="126"/>
        <v>15.733389919076501</v>
      </c>
      <c r="AF468" s="2">
        <f t="shared" si="135"/>
        <v>0</v>
      </c>
    </row>
    <row r="469" spans="16:32">
      <c r="P469" s="10">
        <f t="shared" ca="1" si="121"/>
        <v>2.388749999999968</v>
      </c>
      <c r="Q469" s="10">
        <f t="shared" ca="1" si="119"/>
        <v>-1.3595841901428309</v>
      </c>
      <c r="R469" s="18">
        <f t="shared" ca="1" si="120"/>
        <v>-9.8374010426428509</v>
      </c>
      <c r="S469" s="18">
        <f t="shared" ca="1" si="127"/>
        <v>27.191683802856616</v>
      </c>
      <c r="T469" s="18">
        <f t="shared" ca="1" si="128"/>
        <v>0.74802085285699693</v>
      </c>
      <c r="U469" s="18">
        <f t="shared" ca="1" si="129"/>
        <v>68.992821941504815</v>
      </c>
      <c r="V469" s="18">
        <f t="shared" ca="1" si="130"/>
        <v>31.009141547819272</v>
      </c>
      <c r="W469" s="18">
        <f t="shared" ca="1" si="131"/>
        <v>73.195546540017361</v>
      </c>
      <c r="X469" s="18">
        <f t="shared" ca="1" si="122"/>
        <v>33.458335949298743</v>
      </c>
      <c r="Y469" s="2">
        <f t="shared" ca="1" si="123"/>
        <v>0</v>
      </c>
      <c r="Z469" s="2">
        <f t="shared" ca="1" si="124"/>
        <v>0</v>
      </c>
      <c r="AA469" s="2">
        <f t="shared" ca="1" si="132"/>
        <v>0</v>
      </c>
      <c r="AB469" s="2">
        <f t="shared" ca="1" si="133"/>
        <v>0</v>
      </c>
      <c r="AC469" s="10">
        <f t="shared" si="134"/>
        <v>4.5499999999999474</v>
      </c>
      <c r="AD469" s="18">
        <f t="shared" si="125"/>
        <v>139.42008864765239</v>
      </c>
      <c r="AE469" s="18">
        <f t="shared" si="126"/>
        <v>15.54509496295114</v>
      </c>
      <c r="AF469" s="2">
        <f t="shared" si="135"/>
        <v>0</v>
      </c>
    </row>
    <row r="470" spans="16:32">
      <c r="P470" s="10">
        <f t="shared" ca="1" si="121"/>
        <v>2.3939999999999677</v>
      </c>
      <c r="Q470" s="10">
        <f t="shared" ca="1" si="119"/>
        <v>-1.3592272992929184</v>
      </c>
      <c r="R470" s="18">
        <f t="shared" ca="1" si="120"/>
        <v>-9.834818724869157</v>
      </c>
      <c r="S470" s="18">
        <f t="shared" ca="1" si="127"/>
        <v>27.184545985858367</v>
      </c>
      <c r="T470" s="18">
        <f t="shared" ca="1" si="128"/>
        <v>0.69637449738312263</v>
      </c>
      <c r="U470" s="18">
        <f t="shared" ca="1" si="129"/>
        <v>69.135559544700186</v>
      </c>
      <c r="V470" s="18">
        <f t="shared" ca="1" si="130"/>
        <v>31.01293308561365</v>
      </c>
      <c r="W470" s="18">
        <f t="shared" ca="1" si="131"/>
        <v>73.356415873072336</v>
      </c>
      <c r="X470" s="18">
        <f t="shared" ca="1" si="122"/>
        <v>33.470285103582924</v>
      </c>
      <c r="Y470" s="2">
        <f t="shared" ca="1" si="123"/>
        <v>0</v>
      </c>
      <c r="Z470" s="2">
        <f t="shared" ca="1" si="124"/>
        <v>0</v>
      </c>
      <c r="AA470" s="2">
        <f t="shared" ca="1" si="132"/>
        <v>0</v>
      </c>
      <c r="AB470" s="2">
        <f t="shared" ca="1" si="133"/>
        <v>0</v>
      </c>
      <c r="AC470" s="10">
        <f t="shared" si="134"/>
        <v>4.5599999999999472</v>
      </c>
      <c r="AD470" s="18">
        <f t="shared" si="125"/>
        <v>139.72650642489998</v>
      </c>
      <c r="AE470" s="18">
        <f t="shared" si="126"/>
        <v>15.355820006825752</v>
      </c>
      <c r="AF470" s="2">
        <f t="shared" si="135"/>
        <v>0</v>
      </c>
    </row>
    <row r="471" spans="16:32">
      <c r="P471" s="10">
        <f t="shared" ca="1" si="121"/>
        <v>2.3992499999999675</v>
      </c>
      <c r="Q471" s="10">
        <f t="shared" ca="1" si="119"/>
        <v>-1.3588705021268541</v>
      </c>
      <c r="R471" s="18">
        <f t="shared" ca="1" si="120"/>
        <v>-9.8322370849538796</v>
      </c>
      <c r="S471" s="18">
        <f t="shared" ca="1" si="127"/>
        <v>27.17741004253708</v>
      </c>
      <c r="T471" s="18">
        <f t="shared" ca="1" si="128"/>
        <v>0.64474169907756018</v>
      </c>
      <c r="U471" s="18">
        <f t="shared" ca="1" si="129"/>
        <v>69.278259679274726</v>
      </c>
      <c r="V471" s="18">
        <f t="shared" ca="1" si="130"/>
        <v>31.016453515629358</v>
      </c>
      <c r="W471" s="18">
        <f t="shared" ca="1" si="131"/>
        <v>73.517285206127326</v>
      </c>
      <c r="X471" s="18">
        <f t="shared" ca="1" si="122"/>
        <v>33.481964145367101</v>
      </c>
      <c r="Y471" s="2">
        <f t="shared" ca="1" si="123"/>
        <v>0</v>
      </c>
      <c r="Z471" s="2">
        <f t="shared" ca="1" si="124"/>
        <v>0</v>
      </c>
      <c r="AA471" s="2">
        <f t="shared" ca="1" si="132"/>
        <v>0</v>
      </c>
      <c r="AB471" s="2">
        <f t="shared" ca="1" si="133"/>
        <v>0</v>
      </c>
      <c r="AC471" s="10">
        <f t="shared" si="134"/>
        <v>4.569999999999947</v>
      </c>
      <c r="AD471" s="18">
        <f t="shared" si="125"/>
        <v>140.03292420214754</v>
      </c>
      <c r="AE471" s="18">
        <f t="shared" si="126"/>
        <v>15.16556505070038</v>
      </c>
      <c r="AF471" s="2">
        <f t="shared" si="135"/>
        <v>0</v>
      </c>
    </row>
    <row r="472" spans="16:32">
      <c r="P472" s="10">
        <f t="shared" ca="1" si="121"/>
        <v>2.4044999999999672</v>
      </c>
      <c r="Q472" s="10">
        <f t="shared" ca="1" si="119"/>
        <v>-1.358513798620046</v>
      </c>
      <c r="R472" s="18">
        <f t="shared" ca="1" si="120"/>
        <v>-9.8296561227190775</v>
      </c>
      <c r="S472" s="18">
        <f t="shared" ca="1" si="127"/>
        <v>27.170275972400916</v>
      </c>
      <c r="T472" s="18">
        <f t="shared" ca="1" si="128"/>
        <v>0.59312245438155298</v>
      </c>
      <c r="U472" s="18">
        <f t="shared" ca="1" si="129"/>
        <v>69.420922355063936</v>
      </c>
      <c r="V472" s="18">
        <f t="shared" ca="1" si="130"/>
        <v>31.019702909032187</v>
      </c>
      <c r="W472" s="18">
        <f t="shared" ca="1" si="131"/>
        <v>73.678154539182302</v>
      </c>
      <c r="X472" s="18">
        <f t="shared" ca="1" si="122"/>
        <v>33.493373074651274</v>
      </c>
      <c r="Y472" s="2">
        <f t="shared" ca="1" si="123"/>
        <v>0</v>
      </c>
      <c r="Z472" s="2">
        <f t="shared" ca="1" si="124"/>
        <v>0</v>
      </c>
      <c r="AA472" s="2">
        <f t="shared" ca="1" si="132"/>
        <v>0</v>
      </c>
      <c r="AB472" s="2">
        <f t="shared" ca="1" si="133"/>
        <v>0</v>
      </c>
      <c r="AC472" s="10">
        <f t="shared" si="134"/>
        <v>4.5799999999999468</v>
      </c>
      <c r="AD472" s="18">
        <f t="shared" si="125"/>
        <v>140.33934197939513</v>
      </c>
      <c r="AE472" s="18">
        <f t="shared" si="126"/>
        <v>14.974330094575009</v>
      </c>
      <c r="AF472" s="2">
        <f t="shared" si="135"/>
        <v>0</v>
      </c>
    </row>
    <row r="473" spans="16:32">
      <c r="P473" s="10">
        <f t="shared" ca="1" si="121"/>
        <v>2.409749999999967</v>
      </c>
      <c r="Q473" s="10">
        <f t="shared" ca="1" si="119"/>
        <v>-1.3581571887479083</v>
      </c>
      <c r="R473" s="18">
        <f t="shared" ca="1" si="120"/>
        <v>-9.8270758379868646</v>
      </c>
      <c r="S473" s="18">
        <f t="shared" ca="1" si="127"/>
        <v>27.163143774958161</v>
      </c>
      <c r="T473" s="18">
        <f t="shared" ca="1" si="128"/>
        <v>0.54151675973727853</v>
      </c>
      <c r="U473" s="18">
        <f t="shared" ca="1" si="129"/>
        <v>69.563547581900764</v>
      </c>
      <c r="V473" s="18">
        <f t="shared" ca="1" si="130"/>
        <v>31.022681336969246</v>
      </c>
      <c r="W473" s="18">
        <f t="shared" ca="1" si="131"/>
        <v>73.839023872237277</v>
      </c>
      <c r="X473" s="18">
        <f t="shared" ca="1" si="122"/>
        <v>33.504511891435449</v>
      </c>
      <c r="Y473" s="2">
        <f t="shared" ca="1" si="123"/>
        <v>0</v>
      </c>
      <c r="Z473" s="2">
        <f t="shared" ca="1" si="124"/>
        <v>0</v>
      </c>
      <c r="AA473" s="2">
        <f t="shared" ca="1" si="132"/>
        <v>0</v>
      </c>
      <c r="AB473" s="2">
        <f t="shared" ca="1" si="133"/>
        <v>0</v>
      </c>
      <c r="AC473" s="10">
        <f t="shared" si="134"/>
        <v>4.5899999999999466</v>
      </c>
      <c r="AD473" s="18">
        <f t="shared" si="125"/>
        <v>140.64575975664272</v>
      </c>
      <c r="AE473" s="18">
        <f t="shared" si="126"/>
        <v>14.782115138449626</v>
      </c>
      <c r="AF473" s="2">
        <f t="shared" si="135"/>
        <v>0</v>
      </c>
    </row>
    <row r="474" spans="16:32">
      <c r="P474" s="10">
        <f t="shared" ca="1" si="121"/>
        <v>2.4149999999999667</v>
      </c>
      <c r="Q474" s="10">
        <f t="shared" ca="1" si="119"/>
        <v>-1.3578006724858618</v>
      </c>
      <c r="R474" s="18">
        <f t="shared" ca="1" si="120"/>
        <v>-9.8244962305793937</v>
      </c>
      <c r="S474" s="18">
        <f t="shared" ca="1" si="127"/>
        <v>27.156013449717236</v>
      </c>
      <c r="T474" s="18">
        <f t="shared" ca="1" si="128"/>
        <v>0.48992461158784817</v>
      </c>
      <c r="U474" s="18">
        <f t="shared" ca="1" si="129"/>
        <v>69.706135369615538</v>
      </c>
      <c r="V474" s="18">
        <f t="shared" ca="1" si="130"/>
        <v>31.025388870568975</v>
      </c>
      <c r="W474" s="18">
        <f t="shared" ca="1" si="131"/>
        <v>73.999893205292253</v>
      </c>
      <c r="X474" s="18">
        <f t="shared" ca="1" si="122"/>
        <v>33.51538059571962</v>
      </c>
      <c r="Y474" s="2">
        <f t="shared" ca="1" si="123"/>
        <v>0</v>
      </c>
      <c r="Z474" s="2">
        <f t="shared" ca="1" si="124"/>
        <v>0</v>
      </c>
      <c r="AA474" s="2">
        <f t="shared" ca="1" si="132"/>
        <v>0</v>
      </c>
      <c r="AB474" s="2">
        <f t="shared" ca="1" si="133"/>
        <v>0</v>
      </c>
      <c r="AC474" s="10">
        <f t="shared" si="134"/>
        <v>4.5999999999999464</v>
      </c>
      <c r="AD474" s="18">
        <f t="shared" si="125"/>
        <v>140.95217753389031</v>
      </c>
      <c r="AE474" s="18">
        <f t="shared" si="126"/>
        <v>14.588920182324259</v>
      </c>
      <c r="AF474" s="2">
        <f t="shared" si="135"/>
        <v>0</v>
      </c>
    </row>
    <row r="475" spans="16:32">
      <c r="P475" s="10">
        <f t="shared" ca="1" si="121"/>
        <v>2.4202499999999665</v>
      </c>
      <c r="Q475" s="10">
        <f t="shared" ca="1" si="119"/>
        <v>-1.3574442498093342</v>
      </c>
      <c r="R475" s="18">
        <f t="shared" ca="1" si="120"/>
        <v>-9.8219173003188658</v>
      </c>
      <c r="S475" s="18">
        <f t="shared" ca="1" si="127"/>
        <v>27.148884996186684</v>
      </c>
      <c r="T475" s="18">
        <f t="shared" ca="1" si="128"/>
        <v>0.43834600637730703</v>
      </c>
      <c r="U475" s="18">
        <f t="shared" ca="1" si="129"/>
        <v>69.848685728036031</v>
      </c>
      <c r="V475" s="18">
        <f t="shared" ca="1" si="130"/>
        <v>31.02782558094113</v>
      </c>
      <c r="W475" s="18">
        <f t="shared" ca="1" si="131"/>
        <v>74.160762538347228</v>
      </c>
      <c r="X475" s="18">
        <f t="shared" ca="1" si="122"/>
        <v>33.5259791875038</v>
      </c>
      <c r="Y475" s="2">
        <f t="shared" ca="1" si="123"/>
        <v>0</v>
      </c>
      <c r="Z475" s="2">
        <f t="shared" ca="1" si="124"/>
        <v>0</v>
      </c>
      <c r="AA475" s="2">
        <f t="shared" ca="1" si="132"/>
        <v>0</v>
      </c>
      <c r="AB475" s="2">
        <f t="shared" ca="1" si="133"/>
        <v>0</v>
      </c>
      <c r="AC475" s="10">
        <f t="shared" si="134"/>
        <v>4.6099999999999461</v>
      </c>
      <c r="AD475" s="18">
        <f t="shared" si="125"/>
        <v>141.2585953111379</v>
      </c>
      <c r="AE475" s="18">
        <f t="shared" si="126"/>
        <v>14.394745226198864</v>
      </c>
      <c r="AF475" s="2">
        <f t="shared" si="135"/>
        <v>0</v>
      </c>
    </row>
    <row r="476" spans="16:32">
      <c r="P476" s="10">
        <f t="shared" ca="1" si="121"/>
        <v>2.4254999999999662</v>
      </c>
      <c r="Q476" s="10">
        <f t="shared" ca="1" si="119"/>
        <v>-1.3570879206937594</v>
      </c>
      <c r="R476" s="18">
        <f t="shared" ca="1" si="120"/>
        <v>-9.8193390470275332</v>
      </c>
      <c r="S476" s="18">
        <f t="shared" ca="1" si="127"/>
        <v>27.141758413875184</v>
      </c>
      <c r="T476" s="18">
        <f t="shared" ca="1" si="128"/>
        <v>0.38678094055063367</v>
      </c>
      <c r="U476" s="18">
        <f t="shared" ca="1" si="129"/>
        <v>69.991198666987444</v>
      </c>
      <c r="V476" s="18">
        <f t="shared" ca="1" si="130"/>
        <v>31.029991539176816</v>
      </c>
      <c r="W476" s="18">
        <f t="shared" ca="1" si="131"/>
        <v>74.321631871402204</v>
      </c>
      <c r="X476" s="18">
        <f t="shared" ca="1" si="122"/>
        <v>33.53630766678797</v>
      </c>
      <c r="Y476" s="2">
        <f t="shared" ca="1" si="123"/>
        <v>0</v>
      </c>
      <c r="Z476" s="2">
        <f t="shared" ca="1" si="124"/>
        <v>0</v>
      </c>
      <c r="AA476" s="2">
        <f t="shared" ca="1" si="132"/>
        <v>0</v>
      </c>
      <c r="AB476" s="2">
        <f t="shared" ca="1" si="133"/>
        <v>0</v>
      </c>
      <c r="AC476" s="10">
        <f t="shared" si="134"/>
        <v>4.6199999999999459</v>
      </c>
      <c r="AD476" s="18">
        <f t="shared" si="125"/>
        <v>141.56501308838548</v>
      </c>
      <c r="AE476" s="18">
        <f t="shared" si="126"/>
        <v>14.199590270073514</v>
      </c>
      <c r="AF476" s="2">
        <f t="shared" si="135"/>
        <v>0</v>
      </c>
    </row>
    <row r="477" spans="16:32">
      <c r="P477" s="10">
        <f t="shared" ca="1" si="121"/>
        <v>2.430749999999966</v>
      </c>
      <c r="Q477" s="10">
        <f t="shared" ca="1" si="119"/>
        <v>-1.3567316851145772</v>
      </c>
      <c r="R477" s="18">
        <f t="shared" ca="1" si="120"/>
        <v>-9.8167614705276875</v>
      </c>
      <c r="S477" s="18">
        <f t="shared" ca="1" si="127"/>
        <v>27.134633702291541</v>
      </c>
      <c r="T477" s="18">
        <f t="shared" ca="1" si="128"/>
        <v>0.33522941055373978</v>
      </c>
      <c r="U477" s="18">
        <f t="shared" ca="1" si="129"/>
        <v>70.133674196292375</v>
      </c>
      <c r="V477" s="18">
        <f t="shared" ca="1" si="130"/>
        <v>31.031886816348464</v>
      </c>
      <c r="W477" s="18">
        <f t="shared" ca="1" si="131"/>
        <v>74.482501204457193</v>
      </c>
      <c r="X477" s="18">
        <f t="shared" ca="1" si="122"/>
        <v>33.546366033572141</v>
      </c>
      <c r="Y477" s="2">
        <f t="shared" ca="1" si="123"/>
        <v>0</v>
      </c>
      <c r="Z477" s="2">
        <f t="shared" ca="1" si="124"/>
        <v>0</v>
      </c>
      <c r="AA477" s="2">
        <f t="shared" ca="1" si="132"/>
        <v>0</v>
      </c>
      <c r="AB477" s="2">
        <f t="shared" ca="1" si="133"/>
        <v>0</v>
      </c>
      <c r="AC477" s="10">
        <f t="shared" si="134"/>
        <v>4.6299999999999457</v>
      </c>
      <c r="AD477" s="18">
        <f t="shared" si="125"/>
        <v>141.87143086563307</v>
      </c>
      <c r="AE477" s="18">
        <f t="shared" si="126"/>
        <v>14.003455313948123</v>
      </c>
      <c r="AF477" s="2">
        <f t="shared" si="135"/>
        <v>0</v>
      </c>
    </row>
    <row r="478" spans="16:32">
      <c r="P478" s="10">
        <f t="shared" ca="1" si="121"/>
        <v>2.4359999999999657</v>
      </c>
      <c r="Q478" s="10">
        <f t="shared" ca="1" si="119"/>
        <v>-1.3563755430472346</v>
      </c>
      <c r="R478" s="18">
        <f t="shared" ca="1" si="120"/>
        <v>-9.8141845706416735</v>
      </c>
      <c r="S478" s="18">
        <f t="shared" ca="1" si="127"/>
        <v>27.127510860944689</v>
      </c>
      <c r="T478" s="18">
        <f t="shared" ca="1" si="128"/>
        <v>0.2836914128334701</v>
      </c>
      <c r="U478" s="18">
        <f t="shared" ca="1" si="129"/>
        <v>70.276112325770882</v>
      </c>
      <c r="V478" s="18">
        <f t="shared" ca="1" si="130"/>
        <v>31.033511483509855</v>
      </c>
      <c r="W478" s="18">
        <f t="shared" ca="1" si="131"/>
        <v>74.643370537512169</v>
      </c>
      <c r="X478" s="18">
        <f t="shared" ca="1" si="122"/>
        <v>33.556154287856316</v>
      </c>
      <c r="Y478" s="2">
        <f t="shared" ca="1" si="123"/>
        <v>0</v>
      </c>
      <c r="Z478" s="2">
        <f t="shared" ca="1" si="124"/>
        <v>0</v>
      </c>
      <c r="AA478" s="2">
        <f t="shared" ca="1" si="132"/>
        <v>0</v>
      </c>
      <c r="AB478" s="2">
        <f t="shared" ca="1" si="133"/>
        <v>0</v>
      </c>
      <c r="AC478" s="10">
        <f t="shared" si="134"/>
        <v>4.6399999999999455</v>
      </c>
      <c r="AD478" s="18">
        <f t="shared" si="125"/>
        <v>142.17784864288063</v>
      </c>
      <c r="AE478" s="18">
        <f t="shared" si="126"/>
        <v>13.806340357822748</v>
      </c>
      <c r="AF478" s="2">
        <f t="shared" si="135"/>
        <v>0</v>
      </c>
    </row>
    <row r="479" spans="16:32">
      <c r="P479" s="10">
        <f t="shared" ca="1" si="121"/>
        <v>2.4412499999999655</v>
      </c>
      <c r="Q479" s="10">
        <f t="shared" ca="1" si="119"/>
        <v>-1.3560194944671846</v>
      </c>
      <c r="R479" s="18">
        <f t="shared" ca="1" si="120"/>
        <v>-9.8116083471918802</v>
      </c>
      <c r="S479" s="18">
        <f t="shared" ca="1" si="127"/>
        <v>27.120389889343691</v>
      </c>
      <c r="T479" s="18">
        <f t="shared" ca="1" si="128"/>
        <v>0.23216694383760197</v>
      </c>
      <c r="U479" s="18">
        <f t="shared" ca="1" si="129"/>
        <v>70.41851306524039</v>
      </c>
      <c r="V479" s="18">
        <f t="shared" ca="1" si="130"/>
        <v>31.034865611696119</v>
      </c>
      <c r="W479" s="18">
        <f t="shared" ca="1" si="131"/>
        <v>74.804239870567145</v>
      </c>
      <c r="X479" s="18">
        <f t="shared" ca="1" si="122"/>
        <v>33.565672429640493</v>
      </c>
      <c r="Y479" s="2">
        <f t="shared" ca="1" si="123"/>
        <v>0</v>
      </c>
      <c r="Z479" s="2">
        <f t="shared" ca="1" si="124"/>
        <v>0</v>
      </c>
      <c r="AA479" s="2">
        <f t="shared" ca="1" si="132"/>
        <v>0</v>
      </c>
      <c r="AB479" s="2">
        <f t="shared" ca="1" si="133"/>
        <v>0</v>
      </c>
      <c r="AC479" s="10">
        <f t="shared" si="134"/>
        <v>4.6499999999999453</v>
      </c>
      <c r="AD479" s="18">
        <f t="shared" si="125"/>
        <v>142.48426642012822</v>
      </c>
      <c r="AE479" s="18">
        <f t="shared" si="126"/>
        <v>13.608245401697388</v>
      </c>
      <c r="AF479" s="2">
        <f t="shared" si="135"/>
        <v>0</v>
      </c>
    </row>
    <row r="480" spans="16:32">
      <c r="P480" s="10">
        <f t="shared" ca="1" si="121"/>
        <v>2.4464999999999653</v>
      </c>
      <c r="Q480" s="10">
        <f t="shared" ca="1" si="119"/>
        <v>-1.355663539349887</v>
      </c>
      <c r="R480" s="18">
        <f t="shared" ca="1" si="120"/>
        <v>-9.8090328000007432</v>
      </c>
      <c r="S480" s="18">
        <f t="shared" ca="1" si="127"/>
        <v>27.113270786997738</v>
      </c>
      <c r="T480" s="18">
        <f t="shared" ca="1" si="128"/>
        <v>0.18065600001484527</v>
      </c>
      <c r="U480" s="18">
        <f t="shared" ca="1" si="129"/>
        <v>70.560876424515783</v>
      </c>
      <c r="V480" s="18">
        <f t="shared" ca="1" si="130"/>
        <v>31.035949271923734</v>
      </c>
      <c r="W480" s="18">
        <f t="shared" ca="1" si="131"/>
        <v>74.96510920362212</v>
      </c>
      <c r="X480" s="18">
        <f t="shared" ca="1" si="122"/>
        <v>33.574920458924666</v>
      </c>
      <c r="Y480" s="2">
        <f t="shared" ca="1" si="123"/>
        <v>0</v>
      </c>
      <c r="Z480" s="2">
        <f t="shared" ca="1" si="124"/>
        <v>0</v>
      </c>
      <c r="AA480" s="2">
        <f t="shared" ca="1" si="132"/>
        <v>0</v>
      </c>
      <c r="AB480" s="2">
        <f t="shared" ca="1" si="133"/>
        <v>0</v>
      </c>
      <c r="AC480" s="10">
        <f t="shared" si="134"/>
        <v>4.6599999999999451</v>
      </c>
      <c r="AD480" s="18">
        <f t="shared" si="125"/>
        <v>142.79068419737581</v>
      </c>
      <c r="AE480" s="18">
        <f t="shared" si="126"/>
        <v>13.409170445572016</v>
      </c>
      <c r="AF480" s="2">
        <f t="shared" si="135"/>
        <v>0</v>
      </c>
    </row>
    <row r="481" spans="16:32">
      <c r="P481" s="10">
        <f t="shared" ca="1" si="121"/>
        <v>2.451749999999965</v>
      </c>
      <c r="Q481" s="10">
        <f t="shared" ca="1" si="119"/>
        <v>-1.3553076776708077</v>
      </c>
      <c r="R481" s="18">
        <f t="shared" ca="1" si="120"/>
        <v>-9.8064579288907421</v>
      </c>
      <c r="S481" s="18">
        <f t="shared" ca="1" si="127"/>
        <v>27.106153553416153</v>
      </c>
      <c r="T481" s="18">
        <f t="shared" ca="1" si="128"/>
        <v>0.12915857781484202</v>
      </c>
      <c r="U481" s="18">
        <f t="shared" ca="1" si="129"/>
        <v>70.703202413409358</v>
      </c>
      <c r="V481" s="18">
        <f t="shared" ca="1" si="130"/>
        <v>31.036762535190537</v>
      </c>
      <c r="W481" s="18">
        <f t="shared" ca="1" si="131"/>
        <v>75.125978536677096</v>
      </c>
      <c r="X481" s="18">
        <f t="shared" ca="1" si="122"/>
        <v>33.583898375708841</v>
      </c>
      <c r="Y481" s="2">
        <f t="shared" ca="1" si="123"/>
        <v>0</v>
      </c>
      <c r="Z481" s="2">
        <f t="shared" ca="1" si="124"/>
        <v>0</v>
      </c>
      <c r="AA481" s="2">
        <f t="shared" ca="1" si="132"/>
        <v>0</v>
      </c>
      <c r="AB481" s="2">
        <f t="shared" ca="1" si="133"/>
        <v>0</v>
      </c>
      <c r="AC481" s="10">
        <f t="shared" si="134"/>
        <v>4.6699999999999449</v>
      </c>
      <c r="AD481" s="18">
        <f t="shared" si="125"/>
        <v>143.0971019746234</v>
      </c>
      <c r="AE481" s="18">
        <f t="shared" si="126"/>
        <v>13.209115489446617</v>
      </c>
      <c r="AF481" s="2">
        <f t="shared" si="135"/>
        <v>0</v>
      </c>
    </row>
    <row r="482" spans="16:32">
      <c r="P482" s="10">
        <f t="shared" ca="1" si="121"/>
        <v>2.4569999999999648</v>
      </c>
      <c r="Q482" s="10">
        <f t="shared" ca="1" si="119"/>
        <v>-1.3549519094054192</v>
      </c>
      <c r="R482" s="18">
        <f t="shared" ca="1" si="120"/>
        <v>-9.8038837336844082</v>
      </c>
      <c r="S482" s="18">
        <f t="shared" ca="1" si="127"/>
        <v>27.099038188108381</v>
      </c>
      <c r="T482" s="18">
        <f t="shared" ca="1" si="128"/>
        <v>7.7674673688166287E-2</v>
      </c>
      <c r="U482" s="18">
        <f t="shared" ca="1" si="129"/>
        <v>70.845491041730853</v>
      </c>
      <c r="V482" s="18">
        <f t="shared" ca="1" si="130"/>
        <v>31.037305472475733</v>
      </c>
      <c r="W482" s="18">
        <f t="shared" ca="1" si="131"/>
        <v>75.286847869732071</v>
      </c>
      <c r="X482" s="18">
        <f t="shared" ca="1" si="122"/>
        <v>33.59260617999302</v>
      </c>
      <c r="Y482" s="2">
        <f t="shared" ca="1" si="123"/>
        <v>0</v>
      </c>
      <c r="Z482" s="2">
        <f t="shared" ca="1" si="124"/>
        <v>0</v>
      </c>
      <c r="AA482" s="2">
        <f t="shared" ca="1" si="132"/>
        <v>0</v>
      </c>
      <c r="AB482" s="2">
        <f t="shared" ca="1" si="133"/>
        <v>0</v>
      </c>
      <c r="AC482" s="10">
        <f t="shared" si="134"/>
        <v>4.6799999999999446</v>
      </c>
      <c r="AD482" s="18">
        <f t="shared" si="125"/>
        <v>143.40351975187099</v>
      </c>
      <c r="AE482" s="18">
        <f t="shared" si="126"/>
        <v>13.008080533321262</v>
      </c>
      <c r="AF482" s="2">
        <f t="shared" si="135"/>
        <v>0</v>
      </c>
    </row>
    <row r="483" spans="16:32">
      <c r="P483" s="10">
        <f t="shared" ca="1" si="121"/>
        <v>2.4622499999999645</v>
      </c>
      <c r="Q483" s="10">
        <f t="shared" ca="1" si="119"/>
        <v>-1.3545962345292002</v>
      </c>
      <c r="R483" s="18">
        <f t="shared" ca="1" si="120"/>
        <v>-9.8013102142043174</v>
      </c>
      <c r="S483" s="18">
        <f t="shared" ca="1" si="127"/>
        <v>27.091924690584001</v>
      </c>
      <c r="T483" s="18">
        <f t="shared" ca="1" si="128"/>
        <v>2.6204284086323804E-2</v>
      </c>
      <c r="U483" s="18">
        <f t="shared" ca="1" si="129"/>
        <v>70.98774231928742</v>
      </c>
      <c r="V483" s="18">
        <f t="shared" ca="1" si="130"/>
        <v>31.037578154739894</v>
      </c>
      <c r="W483" s="18">
        <f t="shared" ca="1" si="131"/>
        <v>75.447717202787061</v>
      </c>
      <c r="X483" s="18">
        <f t="shared" ca="1" si="122"/>
        <v>33.601043871777193</v>
      </c>
      <c r="Y483" s="2">
        <f t="shared" ca="1" si="123"/>
        <v>0</v>
      </c>
      <c r="Z483" s="2">
        <f t="shared" ca="1" si="124"/>
        <v>0</v>
      </c>
      <c r="AA483" s="2">
        <f t="shared" ca="1" si="132"/>
        <v>0</v>
      </c>
      <c r="AB483" s="2">
        <f t="shared" ca="1" si="133"/>
        <v>0</v>
      </c>
      <c r="AC483" s="10">
        <f t="shared" si="134"/>
        <v>4.6899999999999444</v>
      </c>
      <c r="AD483" s="18">
        <f t="shared" si="125"/>
        <v>143.70993752911858</v>
      </c>
      <c r="AE483" s="18">
        <f t="shared" si="126"/>
        <v>12.806065577195881</v>
      </c>
      <c r="AF483" s="2">
        <f t="shared" si="135"/>
        <v>0</v>
      </c>
    </row>
    <row r="484" spans="16:32">
      <c r="P484" s="10">
        <f t="shared" ca="1" si="121"/>
        <v>2.4674999999999643</v>
      </c>
      <c r="Q484" s="10">
        <f t="shared" ca="1" si="119"/>
        <v>-1.3542406530176363</v>
      </c>
      <c r="R484" s="18">
        <f t="shared" ca="1" si="120"/>
        <v>-9.7987373702730878</v>
      </c>
      <c r="S484" s="18">
        <f t="shared" ca="1" si="127"/>
        <v>27.084813060352722</v>
      </c>
      <c r="T484" s="18">
        <f t="shared" ca="1" si="128"/>
        <v>-2.5252594538248199E-2</v>
      </c>
      <c r="U484" s="18">
        <f t="shared" ca="1" si="129"/>
        <v>71.129956255883627</v>
      </c>
      <c r="V484" s="18">
        <f t="shared" ca="1" si="130"/>
        <v>31.037580652924959</v>
      </c>
      <c r="W484" s="18">
        <f t="shared" ca="1" si="131"/>
        <v>75.608586535842036</v>
      </c>
      <c r="X484" s="18">
        <f t="shared" ca="1" si="122"/>
        <v>33.60921145106137</v>
      </c>
      <c r="Y484" s="2">
        <f t="shared" ca="1" si="123"/>
        <v>0</v>
      </c>
      <c r="Z484" s="2">
        <f t="shared" ca="1" si="124"/>
        <v>0</v>
      </c>
      <c r="AA484" s="2">
        <f t="shared" ca="1" si="132"/>
        <v>0</v>
      </c>
      <c r="AB484" s="2">
        <f t="shared" ca="1" si="133"/>
        <v>0</v>
      </c>
      <c r="AC484" s="10">
        <f t="shared" si="134"/>
        <v>4.6999999999999442</v>
      </c>
      <c r="AD484" s="18">
        <f t="shared" si="125"/>
        <v>144.01635530636617</v>
      </c>
      <c r="AE484" s="18">
        <f t="shared" si="126"/>
        <v>12.603070621070515</v>
      </c>
      <c r="AF484" s="2">
        <f t="shared" si="135"/>
        <v>0</v>
      </c>
    </row>
    <row r="485" spans="16:32">
      <c r="P485" s="10">
        <f t="shared" ca="1" si="121"/>
        <v>2.472749999999964</v>
      </c>
      <c r="Q485" s="10">
        <f t="shared" ca="1" si="119"/>
        <v>-1.3538851648462191</v>
      </c>
      <c r="R485" s="18">
        <f t="shared" ca="1" si="120"/>
        <v>-9.7961652017133911</v>
      </c>
      <c r="S485" s="18">
        <f t="shared" ca="1" si="127"/>
        <v>27.07770329692438</v>
      </c>
      <c r="T485" s="18">
        <f t="shared" ca="1" si="128"/>
        <v>-7.6695965732181251E-2</v>
      </c>
      <c r="U485" s="18">
        <f t="shared" ca="1" si="129"/>
        <v>71.272132861321481</v>
      </c>
      <c r="V485" s="18">
        <f t="shared" ca="1" si="130"/>
        <v>31.037313037954249</v>
      </c>
      <c r="W485" s="18">
        <f t="shared" ca="1" si="131"/>
        <v>75.769455868897012</v>
      </c>
      <c r="X485" s="18">
        <f t="shared" ca="1" si="122"/>
        <v>33.617108917845542</v>
      </c>
      <c r="Y485" s="2">
        <f t="shared" ca="1" si="123"/>
        <v>0</v>
      </c>
      <c r="Z485" s="2">
        <f t="shared" ca="1" si="124"/>
        <v>0</v>
      </c>
      <c r="AA485" s="2">
        <f t="shared" ca="1" si="132"/>
        <v>1</v>
      </c>
      <c r="AB485" s="2">
        <f t="shared" ca="1" si="133"/>
        <v>0</v>
      </c>
      <c r="AC485" s="10">
        <f t="shared" si="134"/>
        <v>4.709999999999944</v>
      </c>
      <c r="AD485" s="18">
        <f t="shared" si="125"/>
        <v>144.32277308361373</v>
      </c>
      <c r="AE485" s="18">
        <f t="shared" si="126"/>
        <v>12.39909566494515</v>
      </c>
      <c r="AF485" s="2">
        <f t="shared" si="135"/>
        <v>0</v>
      </c>
    </row>
    <row r="486" spans="16:32">
      <c r="P486" s="10">
        <f t="shared" ca="1" si="121"/>
        <v>2.4779999999999638</v>
      </c>
      <c r="Q486" s="10">
        <f t="shared" ca="1" si="119"/>
        <v>-1.3535297699904469</v>
      </c>
      <c r="R486" s="18">
        <f t="shared" ca="1" si="120"/>
        <v>-9.7935937083479416</v>
      </c>
      <c r="S486" s="18">
        <f t="shared" ca="1" si="127"/>
        <v>27.070595399808937</v>
      </c>
      <c r="T486" s="18">
        <f t="shared" ca="1" si="128"/>
        <v>-0.12812583304117589</v>
      </c>
      <c r="U486" s="18">
        <f t="shared" ca="1" si="129"/>
        <v>71.414272145400403</v>
      </c>
      <c r="V486" s="18">
        <f t="shared" ca="1" si="130"/>
        <v>31.036775380732472</v>
      </c>
      <c r="W486" s="18">
        <f t="shared" ca="1" si="131"/>
        <v>75.930325201951987</v>
      </c>
      <c r="X486" s="18">
        <f t="shared" ca="1" si="122"/>
        <v>33.624736272129716</v>
      </c>
      <c r="Y486" s="2">
        <f t="shared" ca="1" si="123"/>
        <v>0</v>
      </c>
      <c r="Z486" s="2">
        <f t="shared" ca="1" si="124"/>
        <v>0</v>
      </c>
      <c r="AA486" s="2">
        <f t="shared" ca="1" si="132"/>
        <v>1</v>
      </c>
      <c r="AB486" s="2">
        <f t="shared" ca="1" si="133"/>
        <v>0</v>
      </c>
      <c r="AC486" s="10">
        <f t="shared" si="134"/>
        <v>4.7199999999999438</v>
      </c>
      <c r="AD486" s="18">
        <f t="shared" si="125"/>
        <v>144.62919086086131</v>
      </c>
      <c r="AE486" s="18">
        <f t="shared" si="126"/>
        <v>12.194140708819759</v>
      </c>
      <c r="AF486" s="2">
        <f t="shared" si="135"/>
        <v>0</v>
      </c>
    </row>
    <row r="487" spans="16:32">
      <c r="P487" s="10">
        <f t="shared" ca="1" si="121"/>
        <v>2.4832499999999635</v>
      </c>
      <c r="Q487" s="10">
        <f t="shared" ca="1" si="119"/>
        <v>-1.3531744684258245</v>
      </c>
      <c r="R487" s="18">
        <f t="shared" ca="1" si="120"/>
        <v>-9.7910228899994998</v>
      </c>
      <c r="S487" s="18">
        <f t="shared" ca="1" si="127"/>
        <v>27.063489368516489</v>
      </c>
      <c r="T487" s="18">
        <f t="shared" ca="1" si="128"/>
        <v>-0.17954220001000193</v>
      </c>
      <c r="U487" s="18">
        <f t="shared" ca="1" si="129"/>
        <v>71.556374117917244</v>
      </c>
      <c r="V487" s="18">
        <f t="shared" ca="1" si="130"/>
        <v>31.035967752145712</v>
      </c>
      <c r="W487" s="18">
        <f t="shared" ca="1" si="131"/>
        <v>76.091194535006963</v>
      </c>
      <c r="X487" s="18">
        <f t="shared" ca="1" si="122"/>
        <v>33.632093513913887</v>
      </c>
      <c r="Y487" s="2">
        <f t="shared" ca="1" si="123"/>
        <v>0</v>
      </c>
      <c r="Z487" s="2">
        <f t="shared" ca="1" si="124"/>
        <v>0</v>
      </c>
      <c r="AA487" s="2">
        <f t="shared" ca="1" si="132"/>
        <v>1</v>
      </c>
      <c r="AB487" s="2">
        <f t="shared" ca="1" si="133"/>
        <v>0</v>
      </c>
      <c r="AC487" s="10">
        <f t="shared" si="134"/>
        <v>4.7299999999999436</v>
      </c>
      <c r="AD487" s="18">
        <f t="shared" si="125"/>
        <v>144.9356086381089</v>
      </c>
      <c r="AE487" s="18">
        <f t="shared" si="126"/>
        <v>11.988205752694384</v>
      </c>
      <c r="AF487" s="2">
        <f t="shared" si="135"/>
        <v>0</v>
      </c>
    </row>
    <row r="488" spans="16:32">
      <c r="P488" s="10">
        <f t="shared" ca="1" si="121"/>
        <v>2.4884999999999633</v>
      </c>
      <c r="Q488" s="10">
        <f t="shared" ca="1" si="119"/>
        <v>-1.3528192601278628</v>
      </c>
      <c r="R488" s="18">
        <f t="shared" ca="1" si="120"/>
        <v>-9.7884527464908757</v>
      </c>
      <c r="S488" s="18">
        <f t="shared" ca="1" si="127"/>
        <v>27.056385202557255</v>
      </c>
      <c r="T488" s="18">
        <f t="shared" ca="1" si="128"/>
        <v>-0.23094507018249866</v>
      </c>
      <c r="U488" s="18">
        <f t="shared" ca="1" si="129"/>
        <v>71.698438788666309</v>
      </c>
      <c r="V488" s="18">
        <f t="shared" ca="1" si="130"/>
        <v>31.034890223061456</v>
      </c>
      <c r="W488" s="18">
        <f t="shared" ca="1" si="131"/>
        <v>76.252063868061938</v>
      </c>
      <c r="X488" s="18">
        <f t="shared" ca="1" si="122"/>
        <v>33.639180643198067</v>
      </c>
      <c r="Y488" s="2">
        <f t="shared" ca="1" si="123"/>
        <v>0</v>
      </c>
      <c r="Z488" s="2">
        <f t="shared" ca="1" si="124"/>
        <v>0</v>
      </c>
      <c r="AA488" s="2">
        <f t="shared" ca="1" si="132"/>
        <v>1</v>
      </c>
      <c r="AB488" s="2">
        <f t="shared" ca="1" si="133"/>
        <v>0</v>
      </c>
      <c r="AC488" s="10">
        <f t="shared" si="134"/>
        <v>4.7399999999999434</v>
      </c>
      <c r="AD488" s="18">
        <f t="shared" si="125"/>
        <v>145.24202641535649</v>
      </c>
      <c r="AE488" s="18">
        <f t="shared" si="126"/>
        <v>11.781290796568996</v>
      </c>
      <c r="AF488" s="2">
        <f t="shared" si="135"/>
        <v>0</v>
      </c>
    </row>
    <row r="489" spans="16:32">
      <c r="P489" s="10">
        <f t="shared" ca="1" si="121"/>
        <v>2.4937499999999631</v>
      </c>
      <c r="Q489" s="10">
        <f t="shared" ca="1" si="119"/>
        <v>-1.3524641450720791</v>
      </c>
      <c r="R489" s="18">
        <f t="shared" ca="1" si="120"/>
        <v>-9.7858832776449223</v>
      </c>
      <c r="S489" s="18">
        <f t="shared" ca="1" si="127"/>
        <v>27.049282901441583</v>
      </c>
      <c r="T489" s="18">
        <f t="shared" ca="1" si="128"/>
        <v>-0.28233444710157507</v>
      </c>
      <c r="U489" s="18">
        <f t="shared" ca="1" si="129"/>
        <v>71.840466167439303</v>
      </c>
      <c r="V489" s="18">
        <f t="shared" ca="1" si="130"/>
        <v>31.033542864328584</v>
      </c>
      <c r="W489" s="18">
        <f t="shared" ca="1" si="131"/>
        <v>76.412933201116928</v>
      </c>
      <c r="X489" s="18">
        <f t="shared" ca="1" si="122"/>
        <v>33.645997659982243</v>
      </c>
      <c r="Y489" s="2">
        <f t="shared" ca="1" si="123"/>
        <v>0</v>
      </c>
      <c r="Z489" s="2">
        <f t="shared" ca="1" si="124"/>
        <v>0</v>
      </c>
      <c r="AA489" s="2">
        <f t="shared" ca="1" si="132"/>
        <v>1</v>
      </c>
      <c r="AB489" s="2">
        <f t="shared" ca="1" si="133"/>
        <v>0</v>
      </c>
      <c r="AC489" s="10">
        <f t="shared" si="134"/>
        <v>4.7499999999999432</v>
      </c>
      <c r="AD489" s="18">
        <f t="shared" si="125"/>
        <v>145.54844419260408</v>
      </c>
      <c r="AE489" s="18">
        <f t="shared" si="126"/>
        <v>11.573395840443638</v>
      </c>
      <c r="AF489" s="2">
        <f t="shared" si="135"/>
        <v>0</v>
      </c>
    </row>
    <row r="490" spans="16:32">
      <c r="P490" s="10">
        <f t="shared" ca="1" si="121"/>
        <v>2.4989999999999628</v>
      </c>
      <c r="Q490" s="10">
        <f t="shared" ca="1" si="119"/>
        <v>-1.3521091232339977</v>
      </c>
      <c r="R490" s="18">
        <f t="shared" ca="1" si="120"/>
        <v>-9.7833144832845402</v>
      </c>
      <c r="S490" s="18">
        <f t="shared" ca="1" si="127"/>
        <v>27.042182464679954</v>
      </c>
      <c r="T490" s="18">
        <f t="shared" ca="1" si="128"/>
        <v>-0.33371033430921027</v>
      </c>
      <c r="U490" s="18">
        <f t="shared" ca="1" si="129"/>
        <v>71.982456264025373</v>
      </c>
      <c r="V490" s="18">
        <f t="shared" ca="1" si="130"/>
        <v>31.031925746777382</v>
      </c>
      <c r="W490" s="18">
        <f t="shared" ca="1" si="131"/>
        <v>76.573802534171904</v>
      </c>
      <c r="X490" s="18">
        <f t="shared" ca="1" si="122"/>
        <v>33.652544564266407</v>
      </c>
      <c r="Y490" s="2">
        <f t="shared" ca="1" si="123"/>
        <v>0</v>
      </c>
      <c r="Z490" s="2">
        <f t="shared" ca="1" si="124"/>
        <v>0</v>
      </c>
      <c r="AA490" s="2">
        <f t="shared" ca="1" si="132"/>
        <v>1</v>
      </c>
      <c r="AB490" s="2">
        <f t="shared" ca="1" si="133"/>
        <v>0</v>
      </c>
      <c r="AC490" s="10">
        <f t="shared" si="134"/>
        <v>4.7599999999999429</v>
      </c>
      <c r="AD490" s="18">
        <f t="shared" si="125"/>
        <v>145.85486196985167</v>
      </c>
      <c r="AE490" s="18">
        <f t="shared" si="126"/>
        <v>11.364520884318267</v>
      </c>
      <c r="AF490" s="2">
        <f t="shared" si="135"/>
        <v>0</v>
      </c>
    </row>
    <row r="491" spans="16:32">
      <c r="P491" s="10">
        <f t="shared" ca="1" si="121"/>
        <v>2.5042499999999626</v>
      </c>
      <c r="Q491" s="10">
        <f t="shared" ca="1" si="119"/>
        <v>-1.3517541945891489</v>
      </c>
      <c r="R491" s="18">
        <f t="shared" ca="1" si="120"/>
        <v>-9.7807463632326783</v>
      </c>
      <c r="S491" s="18">
        <f t="shared" ca="1" si="127"/>
        <v>27.035083891782975</v>
      </c>
      <c r="T491" s="18">
        <f t="shared" ca="1" si="128"/>
        <v>-0.38507273534645342</v>
      </c>
      <c r="U491" s="18">
        <f t="shared" ca="1" si="129"/>
        <v>72.124409088211081</v>
      </c>
      <c r="V491" s="18">
        <f t="shared" ca="1" si="130"/>
        <v>31.030038941219537</v>
      </c>
      <c r="W491" s="18">
        <f t="shared" ca="1" si="131"/>
        <v>76.734671867226879</v>
      </c>
      <c r="X491" s="18">
        <f t="shared" ca="1" si="122"/>
        <v>33.658821356050595</v>
      </c>
      <c r="Y491" s="2">
        <f t="shared" ca="1" si="123"/>
        <v>0</v>
      </c>
      <c r="Z491" s="2">
        <f t="shared" ca="1" si="124"/>
        <v>0</v>
      </c>
      <c r="AA491" s="2">
        <f t="shared" ca="1" si="132"/>
        <v>1</v>
      </c>
      <c r="AB491" s="2">
        <f t="shared" ca="1" si="133"/>
        <v>0</v>
      </c>
      <c r="AC491" s="10">
        <f t="shared" si="134"/>
        <v>4.7699999999999427</v>
      </c>
      <c r="AD491" s="18">
        <f t="shared" si="125"/>
        <v>146.16127974709926</v>
      </c>
      <c r="AE491" s="18">
        <f t="shared" si="126"/>
        <v>11.154665928192884</v>
      </c>
      <c r="AF491" s="2">
        <f t="shared" si="135"/>
        <v>0</v>
      </c>
    </row>
    <row r="492" spans="16:32">
      <c r="P492" s="10">
        <f t="shared" ca="1" si="121"/>
        <v>2.5094999999999623</v>
      </c>
      <c r="Q492" s="10">
        <f t="shared" ca="1" si="119"/>
        <v>-1.3513993591130691</v>
      </c>
      <c r="R492" s="18">
        <f t="shared" ca="1" si="120"/>
        <v>-9.7781789173123297</v>
      </c>
      <c r="S492" s="18">
        <f t="shared" ca="1" si="127"/>
        <v>27.027987182261381</v>
      </c>
      <c r="T492" s="18">
        <f t="shared" ca="1" si="128"/>
        <v>-0.43642165375342434</v>
      </c>
      <c r="U492" s="18">
        <f t="shared" ca="1" si="129"/>
        <v>72.266324649780444</v>
      </c>
      <c r="V492" s="18">
        <f t="shared" ca="1" si="130"/>
        <v>31.027882518448152</v>
      </c>
      <c r="W492" s="18">
        <f t="shared" ca="1" si="131"/>
        <v>76.895541200281855</v>
      </c>
      <c r="X492" s="18">
        <f t="shared" ca="1" si="122"/>
        <v>33.664828035334764</v>
      </c>
      <c r="Y492" s="2">
        <f t="shared" ca="1" si="123"/>
        <v>0</v>
      </c>
      <c r="Z492" s="2">
        <f t="shared" ca="1" si="124"/>
        <v>0</v>
      </c>
      <c r="AA492" s="2">
        <f t="shared" ca="1" si="132"/>
        <v>1</v>
      </c>
      <c r="AB492" s="2">
        <f t="shared" ca="1" si="133"/>
        <v>0</v>
      </c>
      <c r="AC492" s="10">
        <f t="shared" si="134"/>
        <v>4.7799999999999425</v>
      </c>
      <c r="AD492" s="18">
        <f t="shared" si="125"/>
        <v>146.46769752434682</v>
      </c>
      <c r="AE492" s="18">
        <f t="shared" si="126"/>
        <v>10.943830972067516</v>
      </c>
      <c r="AF492" s="2">
        <f t="shared" si="135"/>
        <v>0</v>
      </c>
    </row>
    <row r="493" spans="16:32">
      <c r="P493" s="10">
        <f t="shared" ca="1" si="121"/>
        <v>2.5147499999999621</v>
      </c>
      <c r="Q493" s="10">
        <f t="shared" ca="1" si="119"/>
        <v>-1.3510446167813019</v>
      </c>
      <c r="R493" s="18">
        <f t="shared" ca="1" si="120"/>
        <v>-9.7756121453465354</v>
      </c>
      <c r="S493" s="18">
        <f t="shared" ca="1" si="127"/>
        <v>27.020892335626037</v>
      </c>
      <c r="T493" s="18">
        <f t="shared" ca="1" si="128"/>
        <v>-0.48775709306931342</v>
      </c>
      <c r="U493" s="18">
        <f t="shared" ca="1" si="129"/>
        <v>72.408202958514892</v>
      </c>
      <c r="V493" s="18">
        <f t="shared" ca="1" si="130"/>
        <v>31.025456549237742</v>
      </c>
      <c r="W493" s="18">
        <f t="shared" ca="1" si="131"/>
        <v>77.05641053333683</v>
      </c>
      <c r="X493" s="18">
        <f t="shared" ca="1" si="122"/>
        <v>33.670564602118944</v>
      </c>
      <c r="Y493" s="2">
        <f t="shared" ca="1" si="123"/>
        <v>0</v>
      </c>
      <c r="Z493" s="2">
        <f t="shared" ca="1" si="124"/>
        <v>0</v>
      </c>
      <c r="AA493" s="2">
        <f t="shared" ca="1" si="132"/>
        <v>1</v>
      </c>
      <c r="AB493" s="2">
        <f t="shared" ca="1" si="133"/>
        <v>0</v>
      </c>
      <c r="AC493" s="10">
        <f t="shared" si="134"/>
        <v>4.7899999999999423</v>
      </c>
      <c r="AD493" s="18">
        <f t="shared" si="125"/>
        <v>146.77411530159441</v>
      </c>
      <c r="AE493" s="18">
        <f t="shared" si="126"/>
        <v>10.732016015942136</v>
      </c>
      <c r="AF493" s="2">
        <f t="shared" si="135"/>
        <v>0</v>
      </c>
    </row>
    <row r="494" spans="16:32">
      <c r="P494" s="10">
        <f t="shared" ca="1" si="121"/>
        <v>2.5199999999999618</v>
      </c>
      <c r="Q494" s="10">
        <f t="shared" ca="1" si="119"/>
        <v>-1.3506899675693969</v>
      </c>
      <c r="R494" s="18">
        <f t="shared" ca="1" si="120"/>
        <v>-9.7730460471583811</v>
      </c>
      <c r="S494" s="18">
        <f t="shared" ca="1" si="127"/>
        <v>27.013799351387934</v>
      </c>
      <c r="T494" s="18">
        <f t="shared" ca="1" si="128"/>
        <v>-0.53907905683238211</v>
      </c>
      <c r="U494" s="18">
        <f t="shared" ca="1" si="129"/>
        <v>72.550044024193312</v>
      </c>
      <c r="V494" s="18">
        <f t="shared" ca="1" si="130"/>
        <v>31.022761104344248</v>
      </c>
      <c r="W494" s="18">
        <f t="shared" ca="1" si="131"/>
        <v>77.217279866391806</v>
      </c>
      <c r="X494" s="18">
        <f t="shared" ca="1" si="122"/>
        <v>33.676031056403112</v>
      </c>
      <c r="Y494" s="2">
        <f t="shared" ca="1" si="123"/>
        <v>0</v>
      </c>
      <c r="Z494" s="2">
        <f t="shared" ca="1" si="124"/>
        <v>0</v>
      </c>
      <c r="AA494" s="2">
        <f t="shared" ca="1" si="132"/>
        <v>1</v>
      </c>
      <c r="AB494" s="2">
        <f t="shared" ca="1" si="133"/>
        <v>0</v>
      </c>
      <c r="AC494" s="10">
        <f t="shared" si="134"/>
        <v>4.7999999999999421</v>
      </c>
      <c r="AD494" s="18">
        <f t="shared" si="125"/>
        <v>147.080533078842</v>
      </c>
      <c r="AE494" s="18">
        <f t="shared" si="126"/>
        <v>10.519221059816758</v>
      </c>
      <c r="AF494" s="2">
        <f t="shared" si="135"/>
        <v>0</v>
      </c>
    </row>
    <row r="495" spans="16:32">
      <c r="P495" s="10">
        <f t="shared" ca="1" si="121"/>
        <v>2.5252499999999616</v>
      </c>
      <c r="Q495" s="10">
        <f t="shared" ca="1" si="119"/>
        <v>-1.3503354114529098</v>
      </c>
      <c r="R495" s="18">
        <f t="shared" ca="1" si="120"/>
        <v>-9.7704806225710019</v>
      </c>
      <c r="S495" s="18">
        <f t="shared" ca="1" si="127"/>
        <v>27.006708229058194</v>
      </c>
      <c r="T495" s="18">
        <f t="shared" ca="1" si="128"/>
        <v>-0.59038754857996301</v>
      </c>
      <c r="U495" s="18">
        <f t="shared" ca="1" si="129"/>
        <v>72.691847856591977</v>
      </c>
      <c r="V495" s="18">
        <f t="shared" ca="1" si="130"/>
        <v>31.019796254505042</v>
      </c>
      <c r="W495" s="18">
        <f t="shared" ca="1" si="131"/>
        <v>77.378149199446796</v>
      </c>
      <c r="X495" s="18">
        <f t="shared" ca="1" si="122"/>
        <v>33.681227398187296</v>
      </c>
      <c r="Y495" s="2">
        <f t="shared" ca="1" si="123"/>
        <v>0</v>
      </c>
      <c r="Z495" s="2">
        <f t="shared" ca="1" si="124"/>
        <v>0</v>
      </c>
      <c r="AA495" s="2">
        <f t="shared" ca="1" si="132"/>
        <v>1</v>
      </c>
      <c r="AB495" s="2">
        <f t="shared" ca="1" si="133"/>
        <v>0</v>
      </c>
      <c r="AC495" s="10">
        <f t="shared" si="134"/>
        <v>4.8099999999999419</v>
      </c>
      <c r="AD495" s="18">
        <f t="shared" si="125"/>
        <v>147.38695085608958</v>
      </c>
      <c r="AE495" s="18">
        <f t="shared" si="126"/>
        <v>10.305446103691395</v>
      </c>
      <c r="AF495" s="2">
        <f t="shared" si="135"/>
        <v>0</v>
      </c>
    </row>
    <row r="496" spans="16:32">
      <c r="P496" s="10">
        <f t="shared" ca="1" si="121"/>
        <v>2.5304999999999613</v>
      </c>
      <c r="Q496" s="10">
        <f t="shared" ca="1" si="119"/>
        <v>-1.3499809484074035</v>
      </c>
      <c r="R496" s="18">
        <f t="shared" ca="1" si="120"/>
        <v>-9.7679158714075776</v>
      </c>
      <c r="S496" s="18">
        <f t="shared" ca="1" si="127"/>
        <v>26.999618968148067</v>
      </c>
      <c r="T496" s="18">
        <f t="shared" ca="1" si="128"/>
        <v>-0.64168257184846011</v>
      </c>
      <c r="U496" s="18">
        <f t="shared" ca="1" si="129"/>
        <v>72.833614465484644</v>
      </c>
      <c r="V496" s="18">
        <f t="shared" ca="1" si="130"/>
        <v>31.016562070438916</v>
      </c>
      <c r="W496" s="18">
        <f t="shared" ca="1" si="131"/>
        <v>77.539018532501771</v>
      </c>
      <c r="X496" s="18">
        <f t="shared" ca="1" si="122"/>
        <v>33.686153627471469</v>
      </c>
      <c r="Y496" s="2">
        <f t="shared" ca="1" si="123"/>
        <v>0</v>
      </c>
      <c r="Z496" s="2">
        <f t="shared" ca="1" si="124"/>
        <v>0</v>
      </c>
      <c r="AA496" s="2">
        <f t="shared" ca="1" si="132"/>
        <v>1</v>
      </c>
      <c r="AB496" s="2">
        <f t="shared" ca="1" si="133"/>
        <v>0</v>
      </c>
      <c r="AC496" s="10">
        <f t="shared" si="134"/>
        <v>4.8199999999999417</v>
      </c>
      <c r="AD496" s="18">
        <f t="shared" si="125"/>
        <v>147.69336863333717</v>
      </c>
      <c r="AE496" s="18">
        <f t="shared" si="126"/>
        <v>10.090691147566019</v>
      </c>
      <c r="AF496" s="2">
        <f t="shared" si="135"/>
        <v>0</v>
      </c>
    </row>
    <row r="497" spans="16:32">
      <c r="P497" s="10">
        <f t="shared" ca="1" si="121"/>
        <v>2.5357499999999611</v>
      </c>
      <c r="Q497" s="10">
        <f t="shared" ca="1" si="119"/>
        <v>-1.3496265784084465</v>
      </c>
      <c r="R497" s="18">
        <f t="shared" ca="1" si="120"/>
        <v>-9.7653517934913339</v>
      </c>
      <c r="S497" s="18">
        <f t="shared" ca="1" si="127"/>
        <v>26.992531568168928</v>
      </c>
      <c r="T497" s="18">
        <f t="shared" ca="1" si="128"/>
        <v>-0.69296413017334924</v>
      </c>
      <c r="U497" s="18">
        <f t="shared" ca="1" si="129"/>
        <v>72.975343860642468</v>
      </c>
      <c r="V497" s="18">
        <f t="shared" ca="1" si="130"/>
        <v>31.01305862284611</v>
      </c>
      <c r="W497" s="18">
        <f t="shared" ca="1" si="131"/>
        <v>77.699887865556747</v>
      </c>
      <c r="X497" s="18">
        <f t="shared" ca="1" si="122"/>
        <v>33.690809744255645</v>
      </c>
      <c r="Y497" s="2">
        <f t="shared" ca="1" si="123"/>
        <v>0</v>
      </c>
      <c r="Z497" s="2">
        <f t="shared" ca="1" si="124"/>
        <v>0</v>
      </c>
      <c r="AA497" s="2">
        <f t="shared" ca="1" si="132"/>
        <v>1</v>
      </c>
      <c r="AB497" s="2">
        <f t="shared" ca="1" si="133"/>
        <v>0</v>
      </c>
      <c r="AC497" s="10">
        <f t="shared" si="134"/>
        <v>4.8299999999999415</v>
      </c>
      <c r="AD497" s="18">
        <f t="shared" si="125"/>
        <v>147.99978641058476</v>
      </c>
      <c r="AE497" s="18">
        <f t="shared" si="126"/>
        <v>9.8749561914406314</v>
      </c>
      <c r="AF497" s="2">
        <f t="shared" si="135"/>
        <v>0</v>
      </c>
    </row>
    <row r="498" spans="16:32">
      <c r="P498" s="10">
        <f t="shared" ca="1" si="121"/>
        <v>2.5409999999999608</v>
      </c>
      <c r="Q498" s="10">
        <f t="shared" ca="1" si="119"/>
        <v>-1.3492723014316144</v>
      </c>
      <c r="R498" s="18">
        <f t="shared" ca="1" si="120"/>
        <v>-9.7627883886455411</v>
      </c>
      <c r="S498" s="18">
        <f t="shared" ca="1" si="127"/>
        <v>26.985446028632285</v>
      </c>
      <c r="T498" s="18">
        <f t="shared" ca="1" si="128"/>
        <v>-0.74423222708917813</v>
      </c>
      <c r="U498" s="18">
        <f t="shared" ca="1" si="129"/>
        <v>73.117036051834077</v>
      </c>
      <c r="V498" s="18">
        <f t="shared" ca="1" si="130"/>
        <v>31.009285982408294</v>
      </c>
      <c r="W498" s="18">
        <f t="shared" ca="1" si="131"/>
        <v>77.860757198611722</v>
      </c>
      <c r="X498" s="18">
        <f t="shared" ca="1" si="122"/>
        <v>33.695195748539817</v>
      </c>
      <c r="Y498" s="2">
        <f t="shared" ca="1" si="123"/>
        <v>0</v>
      </c>
      <c r="Z498" s="2">
        <f t="shared" ca="1" si="124"/>
        <v>0</v>
      </c>
      <c r="AA498" s="2">
        <f t="shared" ca="1" si="132"/>
        <v>1</v>
      </c>
      <c r="AB498" s="2">
        <f t="shared" ca="1" si="133"/>
        <v>0</v>
      </c>
      <c r="AC498" s="10">
        <f t="shared" si="134"/>
        <v>4.8399999999999412</v>
      </c>
      <c r="AD498" s="18">
        <f t="shared" si="125"/>
        <v>148.30620418783235</v>
      </c>
      <c r="AE498" s="18">
        <f t="shared" si="126"/>
        <v>9.6582412353152591</v>
      </c>
      <c r="AF498" s="2">
        <f t="shared" si="135"/>
        <v>0</v>
      </c>
    </row>
    <row r="499" spans="16:32">
      <c r="P499" s="10">
        <f t="shared" ca="1" si="121"/>
        <v>2.5462499999999606</v>
      </c>
      <c r="Q499" s="10">
        <f t="shared" ca="1" si="119"/>
        <v>-1.3489181174524887</v>
      </c>
      <c r="R499" s="18">
        <f t="shared" ca="1" si="120"/>
        <v>-9.7602256566935228</v>
      </c>
      <c r="S499" s="18">
        <f t="shared" ca="1" si="127"/>
        <v>26.978362349049771</v>
      </c>
      <c r="T499" s="18">
        <f t="shared" ca="1" si="128"/>
        <v>-0.79548686612956654</v>
      </c>
      <c r="U499" s="18">
        <f t="shared" ca="1" si="129"/>
        <v>73.258691048825497</v>
      </c>
      <c r="V499" s="18">
        <f t="shared" ca="1" si="130"/>
        <v>31.005244219788594</v>
      </c>
      <c r="W499" s="18">
        <f t="shared" ca="1" si="131"/>
        <v>78.021626531666698</v>
      </c>
      <c r="X499" s="18">
        <f t="shared" ca="1" si="122"/>
        <v>33.699311640323984</v>
      </c>
      <c r="Y499" s="2">
        <f t="shared" ca="1" si="123"/>
        <v>0</v>
      </c>
      <c r="Z499" s="2">
        <f t="shared" ca="1" si="124"/>
        <v>0</v>
      </c>
      <c r="AA499" s="2">
        <f t="shared" ca="1" si="132"/>
        <v>1</v>
      </c>
      <c r="AB499" s="2">
        <f t="shared" ca="1" si="133"/>
        <v>0</v>
      </c>
      <c r="AC499" s="10">
        <f t="shared" si="134"/>
        <v>4.849999999999941</v>
      </c>
      <c r="AD499" s="18">
        <f t="shared" si="125"/>
        <v>148.61262196507991</v>
      </c>
      <c r="AE499" s="18">
        <f t="shared" si="126"/>
        <v>9.4405462791898884</v>
      </c>
      <c r="AF499" s="2">
        <f t="shared" si="135"/>
        <v>0</v>
      </c>
    </row>
    <row r="500" spans="16:32">
      <c r="P500" s="10">
        <f t="shared" ca="1" si="121"/>
        <v>2.5514999999999604</v>
      </c>
      <c r="Q500" s="10">
        <f t="shared" ca="1" si="119"/>
        <v>-1.3485640264466574</v>
      </c>
      <c r="R500" s="18">
        <f t="shared" ca="1" si="120"/>
        <v>-9.7576635974586399</v>
      </c>
      <c r="S500" s="18">
        <f t="shared" ca="1" si="127"/>
        <v>26.971280528933146</v>
      </c>
      <c r="T500" s="18">
        <f t="shared" ca="1" si="128"/>
        <v>-0.84672805082720692</v>
      </c>
      <c r="U500" s="18">
        <f t="shared" ca="1" si="129"/>
        <v>73.400308861380196</v>
      </c>
      <c r="V500" s="18">
        <f t="shared" ca="1" si="130"/>
        <v>31.000933405631582</v>
      </c>
      <c r="W500" s="18">
        <f t="shared" ca="1" si="131"/>
        <v>78.182495864721673</v>
      </c>
      <c r="X500" s="18">
        <f t="shared" ca="1" si="122"/>
        <v>33.703157419608168</v>
      </c>
      <c r="Y500" s="2">
        <f t="shared" ca="1" si="123"/>
        <v>0</v>
      </c>
      <c r="Z500" s="2">
        <f t="shared" ca="1" si="124"/>
        <v>0</v>
      </c>
      <c r="AA500" s="2">
        <f t="shared" ca="1" si="132"/>
        <v>1</v>
      </c>
      <c r="AB500" s="2">
        <f t="shared" ca="1" si="133"/>
        <v>0</v>
      </c>
      <c r="AC500" s="10">
        <f t="shared" si="134"/>
        <v>4.8599999999999408</v>
      </c>
      <c r="AD500" s="18">
        <f t="shared" si="125"/>
        <v>148.9190397423275</v>
      </c>
      <c r="AE500" s="18">
        <f t="shared" si="126"/>
        <v>9.2218713230645051</v>
      </c>
      <c r="AF500" s="2">
        <f t="shared" si="135"/>
        <v>0</v>
      </c>
    </row>
    <row r="501" spans="16:32">
      <c r="P501" s="10">
        <f t="shared" ca="1" si="121"/>
        <v>2.5567499999999601</v>
      </c>
      <c r="Q501" s="10">
        <f t="shared" ca="1" si="119"/>
        <v>-1.3482100283897152</v>
      </c>
      <c r="R501" s="18">
        <f t="shared" ca="1" si="120"/>
        <v>-9.7551022107643082</v>
      </c>
      <c r="S501" s="18">
        <f t="shared" ca="1" si="127"/>
        <v>26.9642005677943</v>
      </c>
      <c r="T501" s="18">
        <f t="shared" ca="1" si="128"/>
        <v>-0.89795578471386417</v>
      </c>
      <c r="U501" s="18">
        <f t="shared" ca="1" si="129"/>
        <v>73.541889499259113</v>
      </c>
      <c r="V501" s="18">
        <f t="shared" ca="1" si="130"/>
        <v>30.996353610563286</v>
      </c>
      <c r="W501" s="18">
        <f t="shared" ca="1" si="131"/>
        <v>78.343365197776663</v>
      </c>
      <c r="X501" s="18">
        <f t="shared" ca="1" si="122"/>
        <v>33.706733086392333</v>
      </c>
      <c r="Y501" s="2">
        <f t="shared" ca="1" si="123"/>
        <v>0</v>
      </c>
      <c r="Z501" s="2">
        <f t="shared" ca="1" si="124"/>
        <v>0</v>
      </c>
      <c r="AA501" s="2">
        <f t="shared" ca="1" si="132"/>
        <v>1</v>
      </c>
      <c r="AB501" s="2">
        <f t="shared" ca="1" si="133"/>
        <v>0</v>
      </c>
      <c r="AC501" s="10">
        <f t="shared" si="134"/>
        <v>4.8699999999999406</v>
      </c>
      <c r="AD501" s="18">
        <f t="shared" si="125"/>
        <v>149.22545751957509</v>
      </c>
      <c r="AE501" s="18">
        <f t="shared" si="126"/>
        <v>9.0022163669391517</v>
      </c>
      <c r="AF501" s="2">
        <f t="shared" si="135"/>
        <v>0</v>
      </c>
    </row>
    <row r="502" spans="16:32">
      <c r="P502" s="10">
        <f t="shared" ca="1" si="121"/>
        <v>2.5619999999999599</v>
      </c>
      <c r="Q502" s="10">
        <f t="shared" ca="1" si="119"/>
        <v>-1.3478561232572628</v>
      </c>
      <c r="R502" s="18">
        <f t="shared" ca="1" si="120"/>
        <v>-9.7525414964339827</v>
      </c>
      <c r="S502" s="18">
        <f t="shared" ca="1" si="127"/>
        <v>26.957122465145254</v>
      </c>
      <c r="T502" s="18">
        <f t="shared" ca="1" si="128"/>
        <v>-0.94917007132037612</v>
      </c>
      <c r="U502" s="18">
        <f t="shared" ca="1" si="129"/>
        <v>73.683432972220572</v>
      </c>
      <c r="V502" s="18">
        <f t="shared" ca="1" si="130"/>
        <v>30.991504905191196</v>
      </c>
      <c r="W502" s="18">
        <f t="shared" ca="1" si="131"/>
        <v>78.504234530831638</v>
      </c>
      <c r="X502" s="18">
        <f t="shared" ca="1" si="122"/>
        <v>33.710038640676522</v>
      </c>
      <c r="Y502" s="2">
        <f t="shared" ca="1" si="123"/>
        <v>0</v>
      </c>
      <c r="Z502" s="2">
        <f t="shared" ca="1" si="124"/>
        <v>0</v>
      </c>
      <c r="AA502" s="2">
        <f t="shared" ca="1" si="132"/>
        <v>1</v>
      </c>
      <c r="AB502" s="2">
        <f t="shared" ca="1" si="133"/>
        <v>0</v>
      </c>
      <c r="AC502" s="10">
        <f t="shared" si="134"/>
        <v>4.8799999999999404</v>
      </c>
      <c r="AD502" s="18">
        <f t="shared" si="125"/>
        <v>149.53187529682268</v>
      </c>
      <c r="AE502" s="18">
        <f t="shared" si="126"/>
        <v>8.7815814108137857</v>
      </c>
      <c r="AF502" s="2">
        <f t="shared" si="135"/>
        <v>0</v>
      </c>
    </row>
    <row r="503" spans="16:32">
      <c r="P503" s="10">
        <f t="shared" ca="1" si="121"/>
        <v>2.5672499999999596</v>
      </c>
      <c r="Q503" s="10">
        <f t="shared" ca="1" si="119"/>
        <v>-1.3475023110249076</v>
      </c>
      <c r="R503" s="18">
        <f t="shared" ca="1" si="120"/>
        <v>-9.7499814542911682</v>
      </c>
      <c r="S503" s="18">
        <f t="shared" ca="1" si="127"/>
        <v>26.950046220498152</v>
      </c>
      <c r="T503" s="18">
        <f t="shared" ca="1" si="128"/>
        <v>-1.0003709141766539</v>
      </c>
      <c r="U503" s="18">
        <f t="shared" ca="1" si="129"/>
        <v>73.824939290020396</v>
      </c>
      <c r="V503" s="18">
        <f t="shared" ca="1" si="130"/>
        <v>30.986387360104263</v>
      </c>
      <c r="W503" s="18">
        <f t="shared" ca="1" si="131"/>
        <v>78.665103863886614</v>
      </c>
      <c r="X503" s="18">
        <f t="shared" ca="1" si="122"/>
        <v>33.713074082460686</v>
      </c>
      <c r="Y503" s="2">
        <f t="shared" ca="1" si="123"/>
        <v>0</v>
      </c>
      <c r="Z503" s="2">
        <f t="shared" ca="1" si="124"/>
        <v>0</v>
      </c>
      <c r="AA503" s="2">
        <f t="shared" ca="1" si="132"/>
        <v>1</v>
      </c>
      <c r="AB503" s="2">
        <f t="shared" ca="1" si="133"/>
        <v>0</v>
      </c>
      <c r="AC503" s="10">
        <f t="shared" si="134"/>
        <v>4.8899999999999402</v>
      </c>
      <c r="AD503" s="18">
        <f t="shared" si="125"/>
        <v>149.83829307407026</v>
      </c>
      <c r="AE503" s="18">
        <f t="shared" si="126"/>
        <v>8.5599664546883929</v>
      </c>
      <c r="AF503" s="2">
        <f t="shared" si="135"/>
        <v>0</v>
      </c>
    </row>
    <row r="504" spans="16:32">
      <c r="P504" s="10">
        <f t="shared" ca="1" si="121"/>
        <v>2.5724999999999594</v>
      </c>
      <c r="Q504" s="10">
        <f t="shared" ca="1" si="119"/>
        <v>-1.3471485916682635</v>
      </c>
      <c r="R504" s="18">
        <f t="shared" ca="1" si="120"/>
        <v>-9.7474220841594175</v>
      </c>
      <c r="S504" s="18">
        <f t="shared" ca="1" si="127"/>
        <v>26.94297183336527</v>
      </c>
      <c r="T504" s="18">
        <f t="shared" ca="1" si="128"/>
        <v>-1.051558316811682</v>
      </c>
      <c r="U504" s="18">
        <f t="shared" ca="1" si="129"/>
        <v>73.966408462411792</v>
      </c>
      <c r="V504" s="18">
        <f t="shared" ca="1" si="130"/>
        <v>30.981001045872919</v>
      </c>
      <c r="W504" s="18">
        <f t="shared" ca="1" si="131"/>
        <v>78.82597319694159</v>
      </c>
      <c r="X504" s="18">
        <f t="shared" ca="1" si="122"/>
        <v>33.715839411744874</v>
      </c>
      <c r="Y504" s="2">
        <f t="shared" ca="1" si="123"/>
        <v>0</v>
      </c>
      <c r="Z504" s="2">
        <f t="shared" ca="1" si="124"/>
        <v>0</v>
      </c>
      <c r="AA504" s="2">
        <f t="shared" ca="1" si="132"/>
        <v>1</v>
      </c>
      <c r="AB504" s="2">
        <f t="shared" ca="1" si="133"/>
        <v>0</v>
      </c>
      <c r="AC504" s="10">
        <f t="shared" si="134"/>
        <v>4.89999999999994</v>
      </c>
      <c r="AD504" s="18">
        <f t="shared" si="125"/>
        <v>150.14471085131785</v>
      </c>
      <c r="AE504" s="18">
        <f t="shared" si="126"/>
        <v>8.3373714985630158</v>
      </c>
      <c r="AF504" s="2">
        <f t="shared" si="135"/>
        <v>0</v>
      </c>
    </row>
    <row r="505" spans="16:32">
      <c r="P505" s="10">
        <f t="shared" ca="1" si="121"/>
        <v>2.5777499999999591</v>
      </c>
      <c r="Q505" s="10">
        <f t="shared" ca="1" si="119"/>
        <v>-1.3467949651629507</v>
      </c>
      <c r="R505" s="18">
        <f t="shared" ca="1" si="120"/>
        <v>-9.7448633858623239</v>
      </c>
      <c r="S505" s="18">
        <f t="shared" ca="1" si="127"/>
        <v>26.935899303259013</v>
      </c>
      <c r="T505" s="18">
        <f t="shared" ca="1" si="128"/>
        <v>-1.1027322827535182</v>
      </c>
      <c r="U505" s="18">
        <f t="shared" ca="1" si="129"/>
        <v>74.107840499145425</v>
      </c>
      <c r="V505" s="18">
        <f t="shared" ca="1" si="130"/>
        <v>30.97534603304906</v>
      </c>
      <c r="W505" s="18">
        <f t="shared" ca="1" si="131"/>
        <v>78.986842529996565</v>
      </c>
      <c r="X505" s="18">
        <f t="shared" ca="1" si="122"/>
        <v>33.718334628529043</v>
      </c>
      <c r="Y505" s="2">
        <f t="shared" ca="1" si="123"/>
        <v>0</v>
      </c>
      <c r="Z505" s="2">
        <f t="shared" ca="1" si="124"/>
        <v>0</v>
      </c>
      <c r="AA505" s="2">
        <f t="shared" ca="1" si="132"/>
        <v>1</v>
      </c>
      <c r="AB505" s="2">
        <f t="shared" ca="1" si="133"/>
        <v>0</v>
      </c>
      <c r="AC505" s="10">
        <f t="shared" si="134"/>
        <v>4.9099999999999397</v>
      </c>
      <c r="AD505" s="18">
        <f t="shared" si="125"/>
        <v>150.45112862856544</v>
      </c>
      <c r="AE505" s="18">
        <f t="shared" si="126"/>
        <v>8.1137965424376688</v>
      </c>
      <c r="AF505" s="2">
        <f t="shared" si="135"/>
        <v>0</v>
      </c>
    </row>
    <row r="506" spans="16:32">
      <c r="P506" s="10">
        <f t="shared" ca="1" si="121"/>
        <v>2.5829999999999589</v>
      </c>
      <c r="Q506" s="10">
        <f t="shared" ca="1" si="119"/>
        <v>-1.3464414314845954</v>
      </c>
      <c r="R506" s="18">
        <f t="shared" ca="1" si="120"/>
        <v>-9.7423053592235362</v>
      </c>
      <c r="S506" s="18">
        <f t="shared" ca="1" si="127"/>
        <v>26.928828629691907</v>
      </c>
      <c r="T506" s="18">
        <f t="shared" ca="1" si="128"/>
        <v>-1.1538928155292947</v>
      </c>
      <c r="U506" s="18">
        <f t="shared" ca="1" si="129"/>
        <v>74.249235409969415</v>
      </c>
      <c r="V506" s="18">
        <f t="shared" ca="1" si="130"/>
        <v>30.96942239216607</v>
      </c>
      <c r="W506" s="18">
        <f t="shared" ca="1" si="131"/>
        <v>79.147711863051541</v>
      </c>
      <c r="X506" s="18">
        <f t="shared" ca="1" si="122"/>
        <v>33.720559732813207</v>
      </c>
      <c r="Y506" s="2">
        <f t="shared" ca="1" si="123"/>
        <v>0</v>
      </c>
      <c r="Z506" s="2">
        <f t="shared" ca="1" si="124"/>
        <v>0</v>
      </c>
      <c r="AA506" s="2">
        <f t="shared" ca="1" si="132"/>
        <v>1</v>
      </c>
      <c r="AB506" s="2">
        <f t="shared" ca="1" si="133"/>
        <v>0</v>
      </c>
      <c r="AC506" s="10">
        <f t="shared" si="134"/>
        <v>4.9199999999999395</v>
      </c>
      <c r="AD506" s="18">
        <f t="shared" si="125"/>
        <v>150.757546405813</v>
      </c>
      <c r="AE506" s="18">
        <f t="shared" si="126"/>
        <v>7.8892415863122807</v>
      </c>
      <c r="AF506" s="2">
        <f t="shared" si="135"/>
        <v>0</v>
      </c>
    </row>
    <row r="507" spans="16:32">
      <c r="P507" s="10">
        <f t="shared" ca="1" si="121"/>
        <v>2.5882499999999586</v>
      </c>
      <c r="Q507" s="10">
        <f t="shared" ca="1" si="119"/>
        <v>-1.3460879906088308</v>
      </c>
      <c r="R507" s="18">
        <f t="shared" ca="1" si="120"/>
        <v>-9.7397480040667404</v>
      </c>
      <c r="S507" s="18">
        <f t="shared" ca="1" si="127"/>
        <v>26.921759812176614</v>
      </c>
      <c r="T507" s="18">
        <f t="shared" ca="1" si="128"/>
        <v>-1.2050399186652176</v>
      </c>
      <c r="U507" s="18">
        <f t="shared" ca="1" si="129"/>
        <v>74.390593204629312</v>
      </c>
      <c r="V507" s="18">
        <f t="shared" ca="1" si="130"/>
        <v>30.963230193738809</v>
      </c>
      <c r="W507" s="18">
        <f t="shared" ca="1" si="131"/>
        <v>79.30858119610653</v>
      </c>
      <c r="X507" s="18">
        <f t="shared" ca="1" si="122"/>
        <v>33.722514724597396</v>
      </c>
      <c r="Y507" s="2">
        <f t="shared" ca="1" si="123"/>
        <v>0</v>
      </c>
      <c r="Z507" s="2">
        <f t="shared" ca="1" si="124"/>
        <v>0</v>
      </c>
      <c r="AA507" s="2">
        <f t="shared" ca="1" si="132"/>
        <v>1</v>
      </c>
      <c r="AB507" s="2">
        <f t="shared" ca="1" si="133"/>
        <v>0</v>
      </c>
      <c r="AC507" s="10">
        <f t="shared" si="134"/>
        <v>4.9299999999999393</v>
      </c>
      <c r="AD507" s="18">
        <f t="shared" si="125"/>
        <v>151.06396418306059</v>
      </c>
      <c r="AE507" s="18">
        <f t="shared" si="126"/>
        <v>7.6637066301868941</v>
      </c>
      <c r="AF507" s="2">
        <f t="shared" si="135"/>
        <v>0</v>
      </c>
    </row>
    <row r="508" spans="16:32">
      <c r="P508" s="10">
        <f t="shared" ca="1" si="121"/>
        <v>2.5934999999999584</v>
      </c>
      <c r="Q508" s="10">
        <f t="shared" ca="1" si="119"/>
        <v>-1.3457346425112959</v>
      </c>
      <c r="R508" s="18">
        <f t="shared" ca="1" si="120"/>
        <v>-9.7371913202156719</v>
      </c>
      <c r="S508" s="18">
        <f t="shared" ca="1" si="127"/>
        <v>26.914692850225919</v>
      </c>
      <c r="T508" s="18">
        <f t="shared" ca="1" si="128"/>
        <v>-1.2561735956865674</v>
      </c>
      <c r="U508" s="18">
        <f t="shared" ca="1" si="129"/>
        <v>74.531913892868118</v>
      </c>
      <c r="V508" s="18">
        <f t="shared" ca="1" si="130"/>
        <v>30.956769508263637</v>
      </c>
      <c r="W508" s="18">
        <f t="shared" ca="1" si="131"/>
        <v>79.469450529161506</v>
      </c>
      <c r="X508" s="18">
        <f t="shared" ca="1" si="122"/>
        <v>33.724199603881559</v>
      </c>
      <c r="Y508" s="2">
        <f t="shared" ca="1" si="123"/>
        <v>0</v>
      </c>
      <c r="Z508" s="2">
        <f t="shared" ca="1" si="124"/>
        <v>0</v>
      </c>
      <c r="AA508" s="2">
        <f t="shared" ca="1" si="132"/>
        <v>1</v>
      </c>
      <c r="AB508" s="2">
        <f t="shared" ca="1" si="133"/>
        <v>0</v>
      </c>
      <c r="AC508" s="10">
        <f t="shared" si="134"/>
        <v>4.9399999999999391</v>
      </c>
      <c r="AD508" s="18">
        <f t="shared" si="125"/>
        <v>151.37038196030818</v>
      </c>
      <c r="AE508" s="18">
        <f t="shared" si="126"/>
        <v>7.4371916740615376</v>
      </c>
      <c r="AF508" s="2">
        <f t="shared" si="135"/>
        <v>0</v>
      </c>
    </row>
    <row r="509" spans="16:32">
      <c r="P509" s="10">
        <f t="shared" ca="1" si="121"/>
        <v>2.5987499999999581</v>
      </c>
      <c r="Q509" s="10">
        <f t="shared" ca="1" si="119"/>
        <v>-1.3453813871676368</v>
      </c>
      <c r="R509" s="18">
        <f t="shared" ca="1" si="120"/>
        <v>-9.7346353074941163</v>
      </c>
      <c r="S509" s="18">
        <f t="shared" ca="1" si="127"/>
        <v>26.907627743352734</v>
      </c>
      <c r="T509" s="18">
        <f t="shared" ca="1" si="128"/>
        <v>-1.3072938501176989</v>
      </c>
      <c r="U509" s="18">
        <f t="shared" ca="1" si="129"/>
        <v>74.673197484426254</v>
      </c>
      <c r="V509" s="18">
        <f t="shared" ca="1" si="130"/>
        <v>30.950040406218399</v>
      </c>
      <c r="W509" s="18">
        <f t="shared" ca="1" si="131"/>
        <v>79.630319862216481</v>
      </c>
      <c r="X509" s="18">
        <f t="shared" ca="1" si="122"/>
        <v>33.725614370665745</v>
      </c>
      <c r="Y509" s="2">
        <f t="shared" ca="1" si="123"/>
        <v>0</v>
      </c>
      <c r="Z509" s="2">
        <f t="shared" ca="1" si="124"/>
        <v>0</v>
      </c>
      <c r="AA509" s="2">
        <f t="shared" ca="1" si="132"/>
        <v>1</v>
      </c>
      <c r="AB509" s="2">
        <f t="shared" ca="1" si="133"/>
        <v>0</v>
      </c>
      <c r="AC509" s="10">
        <f t="shared" si="134"/>
        <v>4.9499999999999389</v>
      </c>
      <c r="AD509" s="18">
        <f t="shared" si="125"/>
        <v>151.67679973755577</v>
      </c>
      <c r="AE509" s="18">
        <f t="shared" si="126"/>
        <v>7.2096967179361684</v>
      </c>
      <c r="AF509" s="2">
        <f t="shared" si="135"/>
        <v>0</v>
      </c>
    </row>
    <row r="510" spans="16:32">
      <c r="P510" s="10">
        <f t="shared" ca="1" si="121"/>
        <v>2.6039999999999579</v>
      </c>
      <c r="Q510" s="10">
        <f t="shared" ca="1" si="119"/>
        <v>-1.3450282245535052</v>
      </c>
      <c r="R510" s="18">
        <f t="shared" ca="1" si="120"/>
        <v>-9.7320799657258981</v>
      </c>
      <c r="S510" s="18">
        <f t="shared" ca="1" si="127"/>
        <v>26.900564491070103</v>
      </c>
      <c r="T510" s="18">
        <f t="shared" ca="1" si="128"/>
        <v>-1.3584006854820423</v>
      </c>
      <c r="U510" s="18">
        <f t="shared" ca="1" si="129"/>
        <v>74.814443989041621</v>
      </c>
      <c r="V510" s="18">
        <f t="shared" ca="1" si="130"/>
        <v>30.943042958062449</v>
      </c>
      <c r="W510" s="18">
        <f t="shared" ca="1" si="131"/>
        <v>79.791189195271457</v>
      </c>
      <c r="X510" s="18">
        <f t="shared" ca="1" si="122"/>
        <v>33.726759024949914</v>
      </c>
      <c r="Y510" s="2">
        <f t="shared" ca="1" si="123"/>
        <v>0</v>
      </c>
      <c r="Z510" s="2">
        <f t="shared" ca="1" si="124"/>
        <v>0</v>
      </c>
      <c r="AA510" s="2">
        <f t="shared" ca="1" si="132"/>
        <v>1</v>
      </c>
      <c r="AB510" s="2">
        <f t="shared" ca="1" si="133"/>
        <v>0</v>
      </c>
      <c r="AC510" s="10">
        <f t="shared" si="134"/>
        <v>4.9599999999999387</v>
      </c>
      <c r="AD510" s="18">
        <f t="shared" si="125"/>
        <v>151.98321751480336</v>
      </c>
      <c r="AE510" s="18">
        <f t="shared" si="126"/>
        <v>6.9812217618107866</v>
      </c>
      <c r="AF510" s="2">
        <f t="shared" si="135"/>
        <v>0</v>
      </c>
    </row>
    <row r="511" spans="16:32">
      <c r="P511" s="10">
        <f t="shared" ca="1" si="121"/>
        <v>2.6092499999999577</v>
      </c>
      <c r="Q511" s="10">
        <f t="shared" ca="1" si="119"/>
        <v>-1.3446751546445599</v>
      </c>
      <c r="R511" s="18">
        <f t="shared" ca="1" si="120"/>
        <v>-9.7295252947348949</v>
      </c>
      <c r="S511" s="18">
        <f t="shared" ca="1" si="127"/>
        <v>26.893503092891198</v>
      </c>
      <c r="T511" s="18">
        <f t="shared" ca="1" si="128"/>
        <v>-1.4094941053021026</v>
      </c>
      <c r="U511" s="18">
        <f t="shared" ca="1" si="129"/>
        <v>74.955653416449522</v>
      </c>
      <c r="V511" s="18">
        <f t="shared" ca="1" si="130"/>
        <v>30.935777234236642</v>
      </c>
      <c r="W511" s="18">
        <f t="shared" ca="1" si="131"/>
        <v>79.952058528326432</v>
      </c>
      <c r="X511" s="18">
        <f t="shared" ca="1" si="122"/>
        <v>33.727633566734099</v>
      </c>
      <c r="Y511" s="2">
        <f t="shared" ca="1" si="123"/>
        <v>0</v>
      </c>
      <c r="Z511" s="2">
        <f t="shared" ca="1" si="124"/>
        <v>0</v>
      </c>
      <c r="AA511" s="2">
        <f t="shared" ca="1" si="132"/>
        <v>1</v>
      </c>
      <c r="AB511" s="2">
        <f t="shared" ca="1" si="133"/>
        <v>0</v>
      </c>
      <c r="AC511" s="10">
        <f t="shared" si="134"/>
        <v>4.9699999999999385</v>
      </c>
      <c r="AD511" s="18">
        <f t="shared" si="125"/>
        <v>152.28963529205095</v>
      </c>
      <c r="AE511" s="18">
        <f t="shared" si="126"/>
        <v>6.7517668056853921</v>
      </c>
      <c r="AF511" s="2">
        <f t="shared" si="135"/>
        <v>0</v>
      </c>
    </row>
    <row r="512" spans="16:32">
      <c r="P512" s="10">
        <f t="shared" ca="1" si="121"/>
        <v>2.6144999999999574</v>
      </c>
      <c r="Q512" s="10">
        <f t="shared" ca="1" si="119"/>
        <v>-1.3443221774164658</v>
      </c>
      <c r="R512" s="18">
        <f t="shared" ca="1" si="120"/>
        <v>-9.7269712943450273</v>
      </c>
      <c r="S512" s="18">
        <f t="shared" ca="1" si="127"/>
        <v>26.886443548329314</v>
      </c>
      <c r="T512" s="18">
        <f t="shared" ca="1" si="128"/>
        <v>-1.4605741130994601</v>
      </c>
      <c r="U512" s="18">
        <f t="shared" ca="1" si="129"/>
        <v>75.096825776382715</v>
      </c>
      <c r="V512" s="18">
        <f t="shared" ca="1" si="130"/>
        <v>30.928243305163342</v>
      </c>
      <c r="W512" s="18">
        <f t="shared" ca="1" si="131"/>
        <v>80.112927861381408</v>
      </c>
      <c r="X512" s="18">
        <f t="shared" ca="1" si="122"/>
        <v>33.728237996018265</v>
      </c>
      <c r="Y512" s="2">
        <f t="shared" ca="1" si="123"/>
        <v>0</v>
      </c>
      <c r="Z512" s="2">
        <f t="shared" ca="1" si="124"/>
        <v>0</v>
      </c>
      <c r="AA512" s="2">
        <f t="shared" ca="1" si="132"/>
        <v>1</v>
      </c>
      <c r="AB512" s="2">
        <f t="shared" ca="1" si="133"/>
        <v>0</v>
      </c>
      <c r="AC512" s="10">
        <f t="shared" si="134"/>
        <v>4.9799999999999383</v>
      </c>
      <c r="AD512" s="18">
        <f t="shared" si="125"/>
        <v>152.59605306929853</v>
      </c>
      <c r="AE512" s="18">
        <f t="shared" si="126"/>
        <v>6.5213318495600276</v>
      </c>
      <c r="AF512" s="2">
        <f t="shared" si="135"/>
        <v>0</v>
      </c>
    </row>
    <row r="513" spans="16:32">
      <c r="P513" s="10">
        <f t="shared" ca="1" si="121"/>
        <v>2.6197499999999572</v>
      </c>
      <c r="Q513" s="10">
        <f t="shared" ca="1" si="119"/>
        <v>-1.3439692928448939</v>
      </c>
      <c r="R513" s="18">
        <f t="shared" ca="1" si="120"/>
        <v>-9.7244179643802617</v>
      </c>
      <c r="S513" s="18">
        <f t="shared" ca="1" si="127"/>
        <v>26.879385856897876</v>
      </c>
      <c r="T513" s="18">
        <f t="shared" ca="1" si="128"/>
        <v>-1.5116407123947708</v>
      </c>
      <c r="U513" s="18">
        <f t="shared" ca="1" si="129"/>
        <v>75.237961078571445</v>
      </c>
      <c r="V513" s="18">
        <f t="shared" ca="1" si="130"/>
        <v>30.920441241246422</v>
      </c>
      <c r="W513" s="18">
        <f t="shared" ca="1" si="131"/>
        <v>80.273797194436398</v>
      </c>
      <c r="X513" s="18">
        <f t="shared" ca="1" si="122"/>
        <v>33.728572312802449</v>
      </c>
      <c r="Y513" s="2">
        <f t="shared" ca="1" si="123"/>
        <v>0</v>
      </c>
      <c r="Z513" s="2">
        <f t="shared" ca="1" si="124"/>
        <v>0</v>
      </c>
      <c r="AA513" s="2">
        <f t="shared" ca="1" si="132"/>
        <v>1</v>
      </c>
      <c r="AB513" s="2">
        <f t="shared" ca="1" si="133"/>
        <v>0</v>
      </c>
      <c r="AC513" s="10">
        <f t="shared" si="134"/>
        <v>4.989999999999938</v>
      </c>
      <c r="AD513" s="18">
        <f t="shared" si="125"/>
        <v>152.90247084654609</v>
      </c>
      <c r="AE513" s="18">
        <f t="shared" si="126"/>
        <v>6.2899168934346648</v>
      </c>
      <c r="AF513" s="2">
        <f t="shared" si="135"/>
        <v>0</v>
      </c>
    </row>
    <row r="514" spans="16:32">
      <c r="P514" s="10">
        <f t="shared" ca="1" si="121"/>
        <v>2.6249999999999569</v>
      </c>
      <c r="Q514" s="10">
        <f t="shared" ca="1" si="119"/>
        <v>-1.3436165009055221</v>
      </c>
      <c r="R514" s="18">
        <f t="shared" ca="1" si="120"/>
        <v>-9.7218653046646129</v>
      </c>
      <c r="S514" s="18">
        <f t="shared" ca="1" si="127"/>
        <v>26.872330018110439</v>
      </c>
      <c r="T514" s="18">
        <f t="shared" ca="1" si="128"/>
        <v>-1.5626939067077665</v>
      </c>
      <c r="U514" s="18">
        <f t="shared" ca="1" si="129"/>
        <v>75.379059332743338</v>
      </c>
      <c r="V514" s="18">
        <f t="shared" ca="1" si="130"/>
        <v>30.912371112871277</v>
      </c>
      <c r="W514" s="18">
        <f t="shared" ca="1" si="131"/>
        <v>80.434666527491373</v>
      </c>
      <c r="X514" s="18">
        <f t="shared" ca="1" si="122"/>
        <v>33.72863651708662</v>
      </c>
      <c r="Y514" s="2">
        <f t="shared" ca="1" si="123"/>
        <v>0</v>
      </c>
      <c r="Z514" s="2">
        <f t="shared" ca="1" si="124"/>
        <v>0</v>
      </c>
      <c r="AA514" s="2">
        <f t="shared" ca="1" si="132"/>
        <v>1</v>
      </c>
      <c r="AB514" s="2">
        <f t="shared" ca="1" si="133"/>
        <v>0</v>
      </c>
      <c r="AC514" s="10">
        <f t="shared" si="134"/>
        <v>4.9999999999999378</v>
      </c>
      <c r="AD514" s="18">
        <f t="shared" si="125"/>
        <v>153.20888862379368</v>
      </c>
      <c r="AE514" s="18">
        <f t="shared" si="126"/>
        <v>6.0575219373093034</v>
      </c>
      <c r="AF514" s="2">
        <f t="shared" si="135"/>
        <v>0</v>
      </c>
    </row>
    <row r="515" spans="16:32">
      <c r="P515" s="10">
        <f t="shared" ca="1" si="121"/>
        <v>2.6302499999999567</v>
      </c>
      <c r="Q515" s="10">
        <f t="shared" ca="1" si="119"/>
        <v>-1.3432638015740344</v>
      </c>
      <c r="R515" s="18">
        <f t="shared" ca="1" si="120"/>
        <v>-9.7193133150221378</v>
      </c>
      <c r="S515" s="18">
        <f t="shared" ca="1" si="127"/>
        <v>26.865276031480686</v>
      </c>
      <c r="T515" s="18">
        <f t="shared" ca="1" si="128"/>
        <v>-1.6137336995572551</v>
      </c>
      <c r="U515" s="18">
        <f t="shared" ca="1" si="129"/>
        <v>75.52012054862351</v>
      </c>
      <c r="V515" s="18">
        <f t="shared" ca="1" si="130"/>
        <v>30.904032990404833</v>
      </c>
      <c r="W515" s="18">
        <f t="shared" ca="1" si="131"/>
        <v>80.595535860546349</v>
      </c>
      <c r="X515" s="18">
        <f t="shared" ca="1" si="122"/>
        <v>33.728430608870788</v>
      </c>
      <c r="Y515" s="2">
        <f t="shared" ca="1" si="123"/>
        <v>0</v>
      </c>
      <c r="Z515" s="2">
        <f t="shared" ca="1" si="124"/>
        <v>0</v>
      </c>
      <c r="AA515" s="2">
        <f t="shared" ca="1" si="132"/>
        <v>1</v>
      </c>
      <c r="AB515" s="2">
        <f t="shared" ca="1" si="133"/>
        <v>1</v>
      </c>
      <c r="AC515" s="10">
        <f t="shared" si="134"/>
        <v>5.0099999999999376</v>
      </c>
      <c r="AD515" s="18">
        <f t="shared" si="125"/>
        <v>153.51530640104127</v>
      </c>
      <c r="AE515" s="18">
        <f t="shared" si="126"/>
        <v>5.8241469811839011</v>
      </c>
      <c r="AF515" s="2">
        <f t="shared" si="135"/>
        <v>0</v>
      </c>
    </row>
    <row r="516" spans="16:32">
      <c r="P516" s="10">
        <f t="shared" ca="1" si="121"/>
        <v>2.6354999999999564</v>
      </c>
      <c r="Q516" s="10">
        <f t="shared" ca="1" si="119"/>
        <v>-1.3429111948261212</v>
      </c>
      <c r="R516" s="18">
        <f t="shared" ca="1" si="120"/>
        <v>-9.7167619952769453</v>
      </c>
      <c r="S516" s="18">
        <f t="shared" ca="1" si="127"/>
        <v>26.858223896522421</v>
      </c>
      <c r="T516" s="18">
        <f t="shared" ca="1" si="128"/>
        <v>-1.6647600944611207</v>
      </c>
      <c r="U516" s="18">
        <f t="shared" ca="1" si="129"/>
        <v>75.661144735934514</v>
      </c>
      <c r="V516" s="18">
        <f t="shared" ca="1" si="130"/>
        <v>30.895426944195535</v>
      </c>
      <c r="W516" s="18">
        <f t="shared" ca="1" si="131"/>
        <v>80.756405193601324</v>
      </c>
      <c r="X516" s="18">
        <f t="shared" ca="1" si="122"/>
        <v>33.727954588154972</v>
      </c>
      <c r="Y516" s="2">
        <f t="shared" ca="1" si="123"/>
        <v>0</v>
      </c>
      <c r="Z516" s="2">
        <f t="shared" ca="1" si="124"/>
        <v>0</v>
      </c>
      <c r="AA516" s="2">
        <f t="shared" ca="1" si="132"/>
        <v>1</v>
      </c>
      <c r="AB516" s="2">
        <f t="shared" ca="1" si="133"/>
        <v>1</v>
      </c>
      <c r="AC516" s="10">
        <f t="shared" si="134"/>
        <v>5.0199999999999374</v>
      </c>
      <c r="AD516" s="18">
        <f t="shared" si="125"/>
        <v>153.82172417828886</v>
      </c>
      <c r="AE516" s="18">
        <f t="shared" si="126"/>
        <v>5.5897920250585429</v>
      </c>
      <c r="AF516" s="2">
        <f t="shared" si="135"/>
        <v>0</v>
      </c>
    </row>
    <row r="517" spans="16:32">
      <c r="P517" s="10">
        <f t="shared" ca="1" si="121"/>
        <v>2.6407499999999562</v>
      </c>
      <c r="Q517" s="10">
        <f t="shared" ca="1" si="119"/>
        <v>-1.3425586806374792</v>
      </c>
      <c r="R517" s="18">
        <f t="shared" ca="1" si="120"/>
        <v>-9.7142113452531849</v>
      </c>
      <c r="S517" s="18">
        <f t="shared" ca="1" si="127"/>
        <v>26.851173612749584</v>
      </c>
      <c r="T517" s="18">
        <f t="shared" ca="1" si="128"/>
        <v>-1.7157730949363241</v>
      </c>
      <c r="U517" s="18">
        <f t="shared" ca="1" si="129"/>
        <v>75.802131904396347</v>
      </c>
      <c r="V517" s="18">
        <f t="shared" ca="1" si="130"/>
        <v>30.886553044573365</v>
      </c>
      <c r="W517" s="18">
        <f t="shared" ca="1" si="131"/>
        <v>80.9172745266563</v>
      </c>
      <c r="X517" s="18">
        <f t="shared" ca="1" si="122"/>
        <v>33.727208454939138</v>
      </c>
      <c r="Y517" s="2">
        <f t="shared" ca="1" si="123"/>
        <v>0</v>
      </c>
      <c r="Z517" s="2">
        <f t="shared" ca="1" si="124"/>
        <v>0</v>
      </c>
      <c r="AA517" s="2">
        <f t="shared" ca="1" si="132"/>
        <v>1</v>
      </c>
      <c r="AB517" s="2">
        <f t="shared" ca="1" si="133"/>
        <v>1</v>
      </c>
      <c r="AC517" s="10">
        <f t="shared" si="134"/>
        <v>5.0299999999999372</v>
      </c>
      <c r="AD517" s="18">
        <f t="shared" si="125"/>
        <v>154.12814195553645</v>
      </c>
      <c r="AE517" s="18">
        <f t="shared" si="126"/>
        <v>5.3544570689331721</v>
      </c>
      <c r="AF517" s="2">
        <f t="shared" si="135"/>
        <v>0</v>
      </c>
    </row>
    <row r="518" spans="16:32">
      <c r="P518" s="10">
        <f t="shared" ca="1" si="121"/>
        <v>2.6459999999999559</v>
      </c>
      <c r="Q518" s="10">
        <f t="shared" ca="1" si="119"/>
        <v>-1.342206258983812</v>
      </c>
      <c r="R518" s="18">
        <f t="shared" ca="1" si="120"/>
        <v>-9.7116613647750558</v>
      </c>
      <c r="S518" s="18">
        <f t="shared" ca="1" si="127"/>
        <v>26.844125179676237</v>
      </c>
      <c r="T518" s="18">
        <f t="shared" ca="1" si="128"/>
        <v>-1.7667727044989028</v>
      </c>
      <c r="U518" s="18">
        <f t="shared" ca="1" si="129"/>
        <v>75.943082063726465</v>
      </c>
      <c r="V518" s="18">
        <f t="shared" ca="1" si="130"/>
        <v>30.877411361849848</v>
      </c>
      <c r="W518" s="18">
        <f t="shared" ca="1" si="131"/>
        <v>81.078143859711275</v>
      </c>
      <c r="X518" s="18">
        <f t="shared" ca="1" si="122"/>
        <v>33.726192209223328</v>
      </c>
      <c r="Y518" s="2">
        <f t="shared" ca="1" si="123"/>
        <v>0</v>
      </c>
      <c r="Z518" s="2">
        <f t="shared" ca="1" si="124"/>
        <v>0</v>
      </c>
      <c r="AA518" s="2">
        <f t="shared" ca="1" si="132"/>
        <v>1</v>
      </c>
      <c r="AB518" s="2">
        <f t="shared" ca="1" si="133"/>
        <v>1</v>
      </c>
      <c r="AC518" s="10">
        <f t="shared" si="134"/>
        <v>5.039999999999937</v>
      </c>
      <c r="AD518" s="18">
        <f t="shared" si="125"/>
        <v>154.43455973278404</v>
      </c>
      <c r="AE518" s="18">
        <f t="shared" si="126"/>
        <v>5.1181421128077886</v>
      </c>
      <c r="AF518" s="2">
        <f t="shared" si="135"/>
        <v>0</v>
      </c>
    </row>
    <row r="519" spans="16:32">
      <c r="P519" s="10">
        <f t="shared" ca="1" si="121"/>
        <v>2.6512499999999557</v>
      </c>
      <c r="Q519" s="10">
        <f t="shared" ca="1" si="119"/>
        <v>-1.3418539298408287</v>
      </c>
      <c r="R519" s="18">
        <f t="shared" ca="1" si="120"/>
        <v>-9.7091120536668019</v>
      </c>
      <c r="S519" s="18">
        <f t="shared" ca="1" si="127"/>
        <v>26.837078596816571</v>
      </c>
      <c r="T519" s="18">
        <f t="shared" ca="1" si="128"/>
        <v>-1.8177589266639711</v>
      </c>
      <c r="U519" s="18">
        <f t="shared" ca="1" si="129"/>
        <v>76.083995223639747</v>
      </c>
      <c r="V519" s="18">
        <f t="shared" ca="1" si="130"/>
        <v>30.868001966318047</v>
      </c>
      <c r="W519" s="18">
        <f t="shared" ca="1" si="131"/>
        <v>81.239013192766265</v>
      </c>
      <c r="X519" s="18">
        <f t="shared" ca="1" si="122"/>
        <v>33.724905851007499</v>
      </c>
      <c r="Y519" s="2">
        <f t="shared" ca="1" si="123"/>
        <v>0</v>
      </c>
      <c r="Z519" s="2">
        <f t="shared" ca="1" si="124"/>
        <v>0</v>
      </c>
      <c r="AA519" s="2">
        <f t="shared" ca="1" si="132"/>
        <v>1</v>
      </c>
      <c r="AB519" s="2">
        <f t="shared" ca="1" si="133"/>
        <v>1</v>
      </c>
      <c r="AC519" s="10">
        <f t="shared" si="134"/>
        <v>5.0499999999999368</v>
      </c>
      <c r="AD519" s="18">
        <f t="shared" si="125"/>
        <v>154.74097751003163</v>
      </c>
      <c r="AE519" s="18">
        <f t="shared" si="126"/>
        <v>4.880847156682421</v>
      </c>
      <c r="AF519" s="2">
        <f t="shared" si="135"/>
        <v>0</v>
      </c>
    </row>
    <row r="520" spans="16:32">
      <c r="P520" s="10">
        <f t="shared" ca="1" si="121"/>
        <v>2.6564999999999555</v>
      </c>
      <c r="Q520" s="10">
        <f t="shared" ca="1" si="119"/>
        <v>-1.3415016931842454</v>
      </c>
      <c r="R520" s="18">
        <f t="shared" ca="1" si="120"/>
        <v>-9.7065634117527146</v>
      </c>
      <c r="S520" s="18">
        <f t="shared" ca="1" si="127"/>
        <v>26.830033863684907</v>
      </c>
      <c r="T520" s="18">
        <f t="shared" ca="1" si="128"/>
        <v>-1.8687317649457211</v>
      </c>
      <c r="U520" s="18">
        <f t="shared" ca="1" si="129"/>
        <v>76.224871393848559</v>
      </c>
      <c r="V520" s="18">
        <f t="shared" ca="1" si="130"/>
        <v>30.858324928252571</v>
      </c>
      <c r="W520" s="18">
        <f t="shared" ca="1" si="131"/>
        <v>81.399882525821241</v>
      </c>
      <c r="X520" s="18">
        <f t="shared" ca="1" si="122"/>
        <v>33.72334938029168</v>
      </c>
      <c r="Y520" s="2">
        <f t="shared" ca="1" si="123"/>
        <v>0</v>
      </c>
      <c r="Z520" s="2">
        <f t="shared" ca="1" si="124"/>
        <v>0</v>
      </c>
      <c r="AA520" s="2">
        <f t="shared" ca="1" si="132"/>
        <v>1</v>
      </c>
      <c r="AB520" s="2">
        <f t="shared" ca="1" si="133"/>
        <v>1</v>
      </c>
      <c r="AC520" s="10">
        <f t="shared" si="134"/>
        <v>5.0599999999999365</v>
      </c>
      <c r="AD520" s="18">
        <f t="shared" si="125"/>
        <v>155.04739528727919</v>
      </c>
      <c r="AE520" s="18">
        <f t="shared" si="126"/>
        <v>4.6425722005570691</v>
      </c>
      <c r="AF520" s="2">
        <f t="shared" si="135"/>
        <v>0</v>
      </c>
    </row>
    <row r="521" spans="16:32">
      <c r="P521" s="10">
        <f t="shared" ca="1" si="121"/>
        <v>2.6617499999999552</v>
      </c>
      <c r="Q521" s="10">
        <f t="shared" ca="1" si="119"/>
        <v>-1.3411495489897847</v>
      </c>
      <c r="R521" s="18">
        <f t="shared" ca="1" si="120"/>
        <v>-9.7040154388571302</v>
      </c>
      <c r="S521" s="18">
        <f t="shared" ca="1" si="127"/>
        <v>26.822990979795691</v>
      </c>
      <c r="T521" s="18">
        <f t="shared" ca="1" si="128"/>
        <v>-1.9196912228574223</v>
      </c>
      <c r="U521" s="18">
        <f t="shared" ca="1" si="129"/>
        <v>76.365710584062683</v>
      </c>
      <c r="V521" s="18">
        <f t="shared" ca="1" si="130"/>
        <v>30.848380317909587</v>
      </c>
      <c r="W521" s="18">
        <f t="shared" ca="1" si="131"/>
        <v>81.560751858876216</v>
      </c>
      <c r="X521" s="18">
        <f t="shared" ca="1" si="122"/>
        <v>33.721522797075849</v>
      </c>
      <c r="Y521" s="2">
        <f t="shared" ca="1" si="123"/>
        <v>0</v>
      </c>
      <c r="Z521" s="2">
        <f t="shared" ca="1" si="124"/>
        <v>0</v>
      </c>
      <c r="AA521" s="2">
        <f t="shared" ca="1" si="132"/>
        <v>1</v>
      </c>
      <c r="AB521" s="2">
        <f t="shared" ca="1" si="133"/>
        <v>1</v>
      </c>
      <c r="AC521" s="10">
        <f t="shared" si="134"/>
        <v>5.0699999999999363</v>
      </c>
      <c r="AD521" s="18">
        <f t="shared" si="125"/>
        <v>155.35381306452678</v>
      </c>
      <c r="AE521" s="18">
        <f t="shared" si="126"/>
        <v>4.4033172444316619</v>
      </c>
      <c r="AF521" s="2">
        <f t="shared" si="135"/>
        <v>0</v>
      </c>
    </row>
    <row r="522" spans="16:32">
      <c r="P522" s="10">
        <f t="shared" ca="1" si="121"/>
        <v>2.666999999999955</v>
      </c>
      <c r="Q522" s="10">
        <f t="shared" ca="1" si="119"/>
        <v>-1.3407974972331749</v>
      </c>
      <c r="R522" s="18">
        <f t="shared" ca="1" si="120"/>
        <v>-9.7014681348044292</v>
      </c>
      <c r="S522" s="18">
        <f t="shared" ca="1" si="127"/>
        <v>26.815949944663494</v>
      </c>
      <c r="T522" s="18">
        <f t="shared" ca="1" si="128"/>
        <v>-1.9706373039114216</v>
      </c>
      <c r="U522" s="18">
        <f t="shared" ca="1" si="129"/>
        <v>76.506512803989381</v>
      </c>
      <c r="V522" s="18">
        <f t="shared" ca="1" si="130"/>
        <v>30.838168205526816</v>
      </c>
      <c r="W522" s="18">
        <f t="shared" ca="1" si="131"/>
        <v>81.721621191931192</v>
      </c>
      <c r="X522" s="18">
        <f t="shared" ca="1" si="122"/>
        <v>33.719426101360028</v>
      </c>
      <c r="Y522" s="2">
        <f t="shared" ca="1" si="123"/>
        <v>0</v>
      </c>
      <c r="Z522" s="2">
        <f t="shared" ca="1" si="124"/>
        <v>0</v>
      </c>
      <c r="AA522" s="2">
        <f t="shared" ca="1" si="132"/>
        <v>1</v>
      </c>
      <c r="AB522" s="2">
        <f t="shared" ca="1" si="133"/>
        <v>1</v>
      </c>
      <c r="AC522" s="10">
        <f t="shared" si="134"/>
        <v>5.0799999999999361</v>
      </c>
      <c r="AD522" s="18">
        <f t="shared" si="125"/>
        <v>155.66023084177436</v>
      </c>
      <c r="AE522" s="18">
        <f t="shared" si="126"/>
        <v>4.1630822883063132</v>
      </c>
      <c r="AF522" s="2">
        <f t="shared" si="135"/>
        <v>0</v>
      </c>
    </row>
    <row r="523" spans="16:32">
      <c r="P523" s="10">
        <f t="shared" ca="1" si="121"/>
        <v>2.6722499999999547</v>
      </c>
      <c r="Q523" s="10">
        <f t="shared" ca="1" si="119"/>
        <v>-1.340445537890151</v>
      </c>
      <c r="R523" s="18">
        <f t="shared" ca="1" si="120"/>
        <v>-9.6989214994190434</v>
      </c>
      <c r="S523" s="18">
        <f t="shared" ca="1" si="127"/>
        <v>26.808910757803019</v>
      </c>
      <c r="T523" s="18">
        <f t="shared" ca="1" si="128"/>
        <v>-2.021570011619144</v>
      </c>
      <c r="U523" s="18">
        <f t="shared" ca="1" si="129"/>
        <v>76.647278063333346</v>
      </c>
      <c r="V523" s="18">
        <f t="shared" ca="1" si="130"/>
        <v>30.827688661323549</v>
      </c>
      <c r="W523" s="18">
        <f t="shared" ca="1" si="131"/>
        <v>81.882490524986167</v>
      </c>
      <c r="X523" s="18">
        <f t="shared" ca="1" si="122"/>
        <v>33.717059293144203</v>
      </c>
      <c r="Y523" s="2">
        <f t="shared" ca="1" si="123"/>
        <v>0</v>
      </c>
      <c r="Z523" s="2">
        <f t="shared" ca="1" si="124"/>
        <v>0</v>
      </c>
      <c r="AA523" s="2">
        <f t="shared" ca="1" si="132"/>
        <v>1</v>
      </c>
      <c r="AB523" s="2">
        <f t="shared" ca="1" si="133"/>
        <v>1</v>
      </c>
      <c r="AC523" s="10">
        <f t="shared" si="134"/>
        <v>5.0899999999999359</v>
      </c>
      <c r="AD523" s="18">
        <f t="shared" si="125"/>
        <v>155.96664861902195</v>
      </c>
      <c r="AE523" s="18">
        <f t="shared" si="126"/>
        <v>3.9218673321809234</v>
      </c>
      <c r="AF523" s="2">
        <f t="shared" si="135"/>
        <v>0</v>
      </c>
    </row>
    <row r="524" spans="16:32">
      <c r="P524" s="10">
        <f t="shared" ca="1" si="121"/>
        <v>2.6774999999999545</v>
      </c>
      <c r="Q524" s="10">
        <f t="shared" ca="1" si="119"/>
        <v>-1.3400936709364548</v>
      </c>
      <c r="R524" s="18">
        <f t="shared" ca="1" si="120"/>
        <v>-9.6963755325254457</v>
      </c>
      <c r="S524" s="18">
        <f t="shared" ca="1" si="127"/>
        <v>26.801873418729095</v>
      </c>
      <c r="T524" s="18">
        <f t="shared" ca="1" si="128"/>
        <v>-2.0724893494910934</v>
      </c>
      <c r="U524" s="18">
        <f t="shared" ca="1" si="129"/>
        <v>76.78800637179674</v>
      </c>
      <c r="V524" s="18">
        <f t="shared" ca="1" si="130"/>
        <v>30.816941755500636</v>
      </c>
      <c r="W524" s="18">
        <f t="shared" ca="1" si="131"/>
        <v>82.043359858041143</v>
      </c>
      <c r="X524" s="18">
        <f t="shared" ca="1" si="122"/>
        <v>33.714422372428366</v>
      </c>
      <c r="Y524" s="2">
        <f t="shared" ca="1" si="123"/>
        <v>0</v>
      </c>
      <c r="Z524" s="2">
        <f t="shared" ca="1" si="124"/>
        <v>0</v>
      </c>
      <c r="AA524" s="2">
        <f t="shared" ca="1" si="132"/>
        <v>1</v>
      </c>
      <c r="AB524" s="2">
        <f t="shared" ca="1" si="133"/>
        <v>1</v>
      </c>
      <c r="AC524" s="10">
        <f t="shared" si="134"/>
        <v>5.0999999999999357</v>
      </c>
      <c r="AD524" s="18">
        <f t="shared" si="125"/>
        <v>156.27306639626954</v>
      </c>
      <c r="AE524" s="18">
        <f t="shared" si="126"/>
        <v>3.6796723760555494</v>
      </c>
      <c r="AF524" s="2">
        <f t="shared" si="135"/>
        <v>0</v>
      </c>
    </row>
    <row r="525" spans="16:32">
      <c r="P525" s="10">
        <f t="shared" ca="1" si="121"/>
        <v>2.6827499999999542</v>
      </c>
      <c r="Q525" s="10">
        <f t="shared" ca="1" si="119"/>
        <v>-1.339741896347834</v>
      </c>
      <c r="R525" s="18">
        <f t="shared" ca="1" si="120"/>
        <v>-9.6938302339481588</v>
      </c>
      <c r="S525" s="18">
        <f t="shared" ca="1" si="127"/>
        <v>26.794837926956678</v>
      </c>
      <c r="T525" s="18">
        <f t="shared" ca="1" si="128"/>
        <v>-2.1233953210368512</v>
      </c>
      <c r="U525" s="18">
        <f t="shared" ca="1" si="129"/>
        <v>76.928697739079155</v>
      </c>
      <c r="V525" s="18">
        <f t="shared" ca="1" si="130"/>
        <v>30.805927558240498</v>
      </c>
      <c r="W525" s="18">
        <f t="shared" ca="1" si="131"/>
        <v>82.204229191096132</v>
      </c>
      <c r="X525" s="18">
        <f t="shared" ca="1" si="122"/>
        <v>33.711515339212553</v>
      </c>
      <c r="Y525" s="2">
        <f t="shared" ca="1" si="123"/>
        <v>0</v>
      </c>
      <c r="Z525" s="2">
        <f t="shared" ca="1" si="124"/>
        <v>0</v>
      </c>
      <c r="AA525" s="2">
        <f t="shared" ca="1" si="132"/>
        <v>1</v>
      </c>
      <c r="AB525" s="2">
        <f t="shared" ca="1" si="133"/>
        <v>1</v>
      </c>
      <c r="AC525" s="10">
        <f t="shared" si="134"/>
        <v>5.1099999999999355</v>
      </c>
      <c r="AD525" s="18">
        <f t="shared" si="125"/>
        <v>156.57948417351713</v>
      </c>
      <c r="AE525" s="18">
        <f t="shared" si="126"/>
        <v>3.4364974199301912</v>
      </c>
      <c r="AF525" s="2">
        <f t="shared" si="135"/>
        <v>0</v>
      </c>
    </row>
    <row r="526" spans="16:32">
      <c r="P526" s="10">
        <f t="shared" ca="1" si="121"/>
        <v>2.687999999999954</v>
      </c>
      <c r="Q526" s="10">
        <f t="shared" ref="Q526:Q589" ca="1" si="136">-$B$38/$B$29*S526</f>
        <v>-1.3393902141000427</v>
      </c>
      <c r="R526" s="18">
        <f t="shared" ref="R526:R589" ca="1" si="137">-$B$35-$B$38/$B$29*T526</f>
        <v>-9.6912856035117461</v>
      </c>
      <c r="S526" s="18">
        <f t="shared" ca="1" si="127"/>
        <v>26.787804282000852</v>
      </c>
      <c r="T526" s="18">
        <f t="shared" ca="1" si="128"/>
        <v>-2.1742879297650783</v>
      </c>
      <c r="U526" s="18">
        <f t="shared" ca="1" si="129"/>
        <v>77.069352174877665</v>
      </c>
      <c r="V526" s="18">
        <f t="shared" ca="1" si="130"/>
        <v>30.794646139707144</v>
      </c>
      <c r="W526" s="18">
        <f t="shared" ca="1" si="131"/>
        <v>82.365098524151108</v>
      </c>
      <c r="X526" s="18">
        <f t="shared" ca="1" si="122"/>
        <v>33.708338193496722</v>
      </c>
      <c r="Y526" s="2">
        <f t="shared" ca="1" si="123"/>
        <v>0</v>
      </c>
      <c r="Z526" s="2">
        <f t="shared" ca="1" si="124"/>
        <v>0</v>
      </c>
      <c r="AA526" s="2">
        <f t="shared" ca="1" si="132"/>
        <v>1</v>
      </c>
      <c r="AB526" s="2">
        <f t="shared" ca="1" si="133"/>
        <v>1</v>
      </c>
      <c r="AC526" s="10">
        <f t="shared" si="134"/>
        <v>5.1199999999999353</v>
      </c>
      <c r="AD526" s="18">
        <f t="shared" si="125"/>
        <v>156.88590195076472</v>
      </c>
      <c r="AE526" s="18">
        <f t="shared" si="126"/>
        <v>3.1923424638048061</v>
      </c>
      <c r="AF526" s="2">
        <f t="shared" si="135"/>
        <v>0</v>
      </c>
    </row>
    <row r="527" spans="16:32">
      <c r="P527" s="10">
        <f t="shared" ref="P527:P590" ca="1" si="138">P526+$Q$10</f>
        <v>2.6932499999999537</v>
      </c>
      <c r="Q527" s="10">
        <f t="shared" ca="1" si="136"/>
        <v>-1.3390386241688415</v>
      </c>
      <c r="R527" s="18">
        <f t="shared" ca="1" si="137"/>
        <v>-9.6887416410408242</v>
      </c>
      <c r="S527" s="18">
        <f t="shared" ca="1" si="127"/>
        <v>26.780772483376829</v>
      </c>
      <c r="T527" s="18">
        <f t="shared" ca="1" si="128"/>
        <v>-2.2251671791835141</v>
      </c>
      <c r="U527" s="18">
        <f t="shared" ca="1" si="129"/>
        <v>77.209969688886773</v>
      </c>
      <c r="V527" s="18">
        <f t="shared" ca="1" si="130"/>
        <v>30.783097570046152</v>
      </c>
      <c r="W527" s="18">
        <f t="shared" ca="1" si="131"/>
        <v>82.525967857206084</v>
      </c>
      <c r="X527" s="18">
        <f t="shared" ref="X527:X590" ca="1" si="139">$X$14+$T$14*P527-0.5*$B$35*P527^2</f>
        <v>33.704890935280908</v>
      </c>
      <c r="Y527" s="2">
        <f t="shared" ref="Y527:Y590" ca="1" si="140">IF(V527&lt;0,IF(V526&gt;=0,1,0),0)</f>
        <v>0</v>
      </c>
      <c r="Z527" s="2">
        <f t="shared" ref="Z527:Z590" ca="1" si="141">IF(X527&lt;0,IF(X526&gt;=0,1,0),0)</f>
        <v>0</v>
      </c>
      <c r="AA527" s="2">
        <f t="shared" ca="1" si="132"/>
        <v>1</v>
      </c>
      <c r="AB527" s="2">
        <f t="shared" ca="1" si="133"/>
        <v>1</v>
      </c>
      <c r="AC527" s="10">
        <f t="shared" si="134"/>
        <v>5.1299999999999351</v>
      </c>
      <c r="AD527" s="18">
        <f t="shared" ref="AD527:AD590" si="142">$AD$14+$S$14*AC527</f>
        <v>157.19231972801231</v>
      </c>
      <c r="AE527" s="18">
        <f t="shared" ref="AE527:AE590" si="143">$AE$14+$T$14*AC527-0.5*$B$35*AC527^2</f>
        <v>2.9472075076794511</v>
      </c>
      <c r="AF527" s="2">
        <f t="shared" si="135"/>
        <v>0</v>
      </c>
    </row>
    <row r="528" spans="16:32">
      <c r="P528" s="10">
        <f t="shared" ca="1" si="138"/>
        <v>2.6984999999999535</v>
      </c>
      <c r="Q528" s="10">
        <f t="shared" ca="1" si="136"/>
        <v>-1.3386871265299973</v>
      </c>
      <c r="R528" s="18">
        <f t="shared" ca="1" si="137"/>
        <v>-9.6861983463600509</v>
      </c>
      <c r="S528" s="18">
        <f t="shared" ref="S528:S591" ca="1" si="144">S527+Q527*$Q$10</f>
        <v>26.773742530599943</v>
      </c>
      <c r="T528" s="18">
        <f t="shared" ref="T528:T591" ca="1" si="145">T527+R527*$Q$10</f>
        <v>-2.2760330727989779</v>
      </c>
      <c r="U528" s="18">
        <f t="shared" ref="U528:U591" ca="1" si="146">U527+S527*$Q$10+0.5*Q527*$Q$10^2</f>
        <v>77.350550290798452</v>
      </c>
      <c r="V528" s="18">
        <f t="shared" ref="V528:V591" ca="1" si="147">V527+T527*$Q$10+0.5*R527*$Q$10^2</f>
        <v>30.771281919384698</v>
      </c>
      <c r="W528" s="18">
        <f t="shared" ref="W528:W591" ca="1" si="148">$W$14+$S$14*P528</f>
        <v>82.686837190261059</v>
      </c>
      <c r="X528" s="18">
        <f t="shared" ca="1" si="139"/>
        <v>33.701173564565075</v>
      </c>
      <c r="Y528" s="2">
        <f t="shared" ca="1" si="140"/>
        <v>0</v>
      </c>
      <c r="Z528" s="2">
        <f t="shared" ca="1" si="141"/>
        <v>0</v>
      </c>
      <c r="AA528" s="2">
        <f t="shared" ref="AA528:AA591" ca="1" si="149">IF(V527&gt;V528,1,0)</f>
        <v>1</v>
      </c>
      <c r="AB528" s="2">
        <f t="shared" ref="AB528:AB591" ca="1" si="150">IF(X527&gt;X528,1,0)</f>
        <v>1</v>
      </c>
      <c r="AC528" s="10">
        <f t="shared" ref="AC528:AC591" si="151">AC527+$AD$10</f>
        <v>5.1399999999999348</v>
      </c>
      <c r="AD528" s="18">
        <f t="shared" si="142"/>
        <v>157.49873750525987</v>
      </c>
      <c r="AE528" s="18">
        <f t="shared" si="143"/>
        <v>2.7010925515540691</v>
      </c>
      <c r="AF528" s="2">
        <f t="shared" ref="AF528:AF591" si="152">IF(AE528&lt;0,IF(AE527&gt;=0,1,0),0)</f>
        <v>0</v>
      </c>
    </row>
    <row r="529" spans="16:32">
      <c r="P529" s="10">
        <f t="shared" ca="1" si="138"/>
        <v>2.7037499999999532</v>
      </c>
      <c r="Q529" s="10">
        <f t="shared" ca="1" si="136"/>
        <v>-1.3383357211592832</v>
      </c>
      <c r="R529" s="18">
        <f t="shared" ca="1" si="137"/>
        <v>-9.6836557192941317</v>
      </c>
      <c r="S529" s="18">
        <f t="shared" ca="1" si="144"/>
        <v>26.766714423185661</v>
      </c>
      <c r="T529" s="18">
        <f t="shared" ca="1" si="145"/>
        <v>-2.3268856141173675</v>
      </c>
      <c r="U529" s="18">
        <f t="shared" ca="1" si="146"/>
        <v>77.491093990302147</v>
      </c>
      <c r="V529" s="18">
        <f t="shared" ca="1" si="147"/>
        <v>30.75919925783154</v>
      </c>
      <c r="W529" s="18">
        <f t="shared" ca="1" si="148"/>
        <v>82.847706523316035</v>
      </c>
      <c r="X529" s="18">
        <f t="shared" ca="1" si="139"/>
        <v>33.697186081349258</v>
      </c>
      <c r="Y529" s="2">
        <f t="shared" ca="1" si="140"/>
        <v>0</v>
      </c>
      <c r="Z529" s="2">
        <f t="shared" ca="1" si="141"/>
        <v>0</v>
      </c>
      <c r="AA529" s="2">
        <f t="shared" ca="1" si="149"/>
        <v>1</v>
      </c>
      <c r="AB529" s="2">
        <f t="shared" ca="1" si="150"/>
        <v>1</v>
      </c>
      <c r="AC529" s="10">
        <f t="shared" si="151"/>
        <v>5.1499999999999346</v>
      </c>
      <c r="AD529" s="18">
        <f t="shared" si="142"/>
        <v>157.80515528250746</v>
      </c>
      <c r="AE529" s="18">
        <f t="shared" si="143"/>
        <v>2.4539975954286888</v>
      </c>
      <c r="AF529" s="2">
        <f t="shared" si="152"/>
        <v>0</v>
      </c>
    </row>
    <row r="530" spans="16:32">
      <c r="P530" s="10">
        <f t="shared" ca="1" si="138"/>
        <v>2.708999999999953</v>
      </c>
      <c r="Q530" s="10">
        <f t="shared" ca="1" si="136"/>
        <v>-1.3379844080324788</v>
      </c>
      <c r="R530" s="18">
        <f t="shared" ca="1" si="137"/>
        <v>-9.6811137596678183</v>
      </c>
      <c r="S530" s="18">
        <f t="shared" ca="1" si="144"/>
        <v>26.759688160649574</v>
      </c>
      <c r="T530" s="18">
        <f t="shared" ca="1" si="145"/>
        <v>-2.3777248066436609</v>
      </c>
      <c r="U530" s="18">
        <f t="shared" ca="1" si="146"/>
        <v>77.631600797084715</v>
      </c>
      <c r="V530" s="18">
        <f t="shared" ca="1" si="147"/>
        <v>30.746849655477043</v>
      </c>
      <c r="W530" s="18">
        <f t="shared" ca="1" si="148"/>
        <v>83.00857585637101</v>
      </c>
      <c r="X530" s="18">
        <f t="shared" ca="1" si="139"/>
        <v>33.692928485633431</v>
      </c>
      <c r="Y530" s="2">
        <f t="shared" ca="1" si="140"/>
        <v>0</v>
      </c>
      <c r="Z530" s="2">
        <f t="shared" ca="1" si="141"/>
        <v>0</v>
      </c>
      <c r="AA530" s="2">
        <f t="shared" ca="1" si="149"/>
        <v>1</v>
      </c>
      <c r="AB530" s="2">
        <f t="shared" ca="1" si="150"/>
        <v>1</v>
      </c>
      <c r="AC530" s="10">
        <f t="shared" si="151"/>
        <v>5.1599999999999344</v>
      </c>
      <c r="AD530" s="18">
        <f t="shared" si="142"/>
        <v>158.11157305975505</v>
      </c>
      <c r="AE530" s="18">
        <f t="shared" si="143"/>
        <v>2.20592263930331</v>
      </c>
      <c r="AF530" s="2">
        <f t="shared" si="152"/>
        <v>0</v>
      </c>
    </row>
    <row r="531" spans="16:32">
      <c r="P531" s="10">
        <f t="shared" ca="1" si="138"/>
        <v>2.7142499999999528</v>
      </c>
      <c r="Q531" s="10">
        <f t="shared" ca="1" si="136"/>
        <v>-1.3376331871253704</v>
      </c>
      <c r="R531" s="18">
        <f t="shared" ca="1" si="137"/>
        <v>-9.678572467305905</v>
      </c>
      <c r="S531" s="18">
        <f t="shared" ca="1" si="144"/>
        <v>26.752663742507405</v>
      </c>
      <c r="T531" s="18">
        <f t="shared" ca="1" si="145"/>
        <v>-2.4285506538819162</v>
      </c>
      <c r="U531" s="18">
        <f t="shared" ca="1" si="146"/>
        <v>77.772070720830499</v>
      </c>
      <c r="V531" s="18">
        <f t="shared" ca="1" si="147"/>
        <v>30.734233182393165</v>
      </c>
      <c r="W531" s="18">
        <f t="shared" ca="1" si="148"/>
        <v>83.169445189426</v>
      </c>
      <c r="X531" s="18">
        <f t="shared" ca="1" si="139"/>
        <v>33.688400777417613</v>
      </c>
      <c r="Y531" s="2">
        <f t="shared" ca="1" si="140"/>
        <v>0</v>
      </c>
      <c r="Z531" s="2">
        <f t="shared" ca="1" si="141"/>
        <v>0</v>
      </c>
      <c r="AA531" s="2">
        <f t="shared" ca="1" si="149"/>
        <v>1</v>
      </c>
      <c r="AB531" s="2">
        <f t="shared" ca="1" si="150"/>
        <v>1</v>
      </c>
      <c r="AC531" s="10">
        <f t="shared" si="151"/>
        <v>5.1699999999999342</v>
      </c>
      <c r="AD531" s="18">
        <f t="shared" si="142"/>
        <v>158.41799083700263</v>
      </c>
      <c r="AE531" s="18">
        <f t="shared" si="143"/>
        <v>1.9568676831779612</v>
      </c>
      <c r="AF531" s="2">
        <f t="shared" si="152"/>
        <v>0</v>
      </c>
    </row>
    <row r="532" spans="16:32">
      <c r="P532" s="10">
        <f t="shared" ca="1" si="138"/>
        <v>2.7194999999999525</v>
      </c>
      <c r="Q532" s="10">
        <f t="shared" ca="1" si="136"/>
        <v>-1.3372820584137499</v>
      </c>
      <c r="R532" s="18">
        <f t="shared" ca="1" si="137"/>
        <v>-9.6760318420332379</v>
      </c>
      <c r="S532" s="18">
        <f t="shared" ca="1" si="144"/>
        <v>26.745641168274997</v>
      </c>
      <c r="T532" s="18">
        <f t="shared" ca="1" si="145"/>
        <v>-2.4793631593352714</v>
      </c>
      <c r="U532" s="18">
        <f t="shared" ca="1" si="146"/>
        <v>77.91250377122131</v>
      </c>
      <c r="V532" s="18">
        <f t="shared" ca="1" si="147"/>
        <v>30.721349908633471</v>
      </c>
      <c r="W532" s="18">
        <f t="shared" ca="1" si="148"/>
        <v>83.330314522480975</v>
      </c>
      <c r="X532" s="18">
        <f t="shared" ca="1" si="139"/>
        <v>33.683602956701783</v>
      </c>
      <c r="Y532" s="2">
        <f t="shared" ca="1" si="140"/>
        <v>0</v>
      </c>
      <c r="Z532" s="2">
        <f t="shared" ca="1" si="141"/>
        <v>0</v>
      </c>
      <c r="AA532" s="2">
        <f t="shared" ca="1" si="149"/>
        <v>1</v>
      </c>
      <c r="AB532" s="2">
        <f t="shared" ca="1" si="150"/>
        <v>1</v>
      </c>
      <c r="AC532" s="10">
        <f t="shared" si="151"/>
        <v>5.179999999999934</v>
      </c>
      <c r="AD532" s="18">
        <f t="shared" si="142"/>
        <v>158.72440861425022</v>
      </c>
      <c r="AE532" s="18">
        <f t="shared" si="143"/>
        <v>1.7068327270525572</v>
      </c>
      <c r="AF532" s="2">
        <f t="shared" si="152"/>
        <v>0</v>
      </c>
    </row>
    <row r="533" spans="16:32">
      <c r="P533" s="10">
        <f t="shared" ca="1" si="138"/>
        <v>2.7247499999999523</v>
      </c>
      <c r="Q533" s="10">
        <f t="shared" ca="1" si="136"/>
        <v>-1.3369310218734163</v>
      </c>
      <c r="R533" s="18">
        <f t="shared" ca="1" si="137"/>
        <v>-9.6734918836747035</v>
      </c>
      <c r="S533" s="18">
        <f t="shared" ca="1" si="144"/>
        <v>26.738620437468324</v>
      </c>
      <c r="T533" s="18">
        <f t="shared" ca="1" si="145"/>
        <v>-2.5301623265059452</v>
      </c>
      <c r="U533" s="18">
        <f t="shared" ca="1" si="146"/>
        <v>78.05289995793639</v>
      </c>
      <c r="V533" s="18">
        <f t="shared" ca="1" si="147"/>
        <v>30.708199904233137</v>
      </c>
      <c r="W533" s="18">
        <f t="shared" ca="1" si="148"/>
        <v>83.491183855535951</v>
      </c>
      <c r="X533" s="18">
        <f t="shared" ca="1" si="139"/>
        <v>33.678535023485949</v>
      </c>
      <c r="Y533" s="2">
        <f t="shared" ca="1" si="140"/>
        <v>0</v>
      </c>
      <c r="Z533" s="2">
        <f t="shared" ca="1" si="141"/>
        <v>0</v>
      </c>
      <c r="AA533" s="2">
        <f t="shared" ca="1" si="149"/>
        <v>1</v>
      </c>
      <c r="AB533" s="2">
        <f t="shared" ca="1" si="150"/>
        <v>1</v>
      </c>
      <c r="AC533" s="10">
        <f t="shared" si="151"/>
        <v>5.1899999999999338</v>
      </c>
      <c r="AD533" s="18">
        <f t="shared" si="142"/>
        <v>159.03082639149781</v>
      </c>
      <c r="AE533" s="18">
        <f t="shared" si="143"/>
        <v>1.4558177709272115</v>
      </c>
      <c r="AF533" s="2">
        <f t="shared" si="152"/>
        <v>0</v>
      </c>
    </row>
    <row r="534" spans="16:32">
      <c r="P534" s="10">
        <f t="shared" ca="1" si="138"/>
        <v>2.729999999999952</v>
      </c>
      <c r="Q534" s="10">
        <f t="shared" ca="1" si="136"/>
        <v>-1.3365800774801746</v>
      </c>
      <c r="R534" s="18">
        <f t="shared" ca="1" si="137"/>
        <v>-9.6709525920552384</v>
      </c>
      <c r="S534" s="18">
        <f t="shared" ca="1" si="144"/>
        <v>26.731601549603489</v>
      </c>
      <c r="T534" s="18">
        <f t="shared" ca="1" si="145"/>
        <v>-2.5809481588952368</v>
      </c>
      <c r="U534" s="18">
        <f t="shared" ca="1" si="146"/>
        <v>78.193259290652449</v>
      </c>
      <c r="V534" s="18">
        <f t="shared" ca="1" si="147"/>
        <v>30.694783239208959</v>
      </c>
      <c r="W534" s="18">
        <f t="shared" ca="1" si="148"/>
        <v>83.652053188590926</v>
      </c>
      <c r="X534" s="18">
        <f t="shared" ca="1" si="139"/>
        <v>33.673196977770139</v>
      </c>
      <c r="Y534" s="2">
        <f t="shared" ca="1" si="140"/>
        <v>0</v>
      </c>
      <c r="Z534" s="2">
        <f t="shared" ca="1" si="141"/>
        <v>0</v>
      </c>
      <c r="AA534" s="2">
        <f t="shared" ca="1" si="149"/>
        <v>1</v>
      </c>
      <c r="AB534" s="2">
        <f t="shared" ca="1" si="150"/>
        <v>1</v>
      </c>
      <c r="AC534" s="10">
        <f t="shared" si="151"/>
        <v>5.1999999999999336</v>
      </c>
      <c r="AD534" s="18">
        <f t="shared" si="142"/>
        <v>159.3372441687454</v>
      </c>
      <c r="AE534" s="18">
        <f t="shared" si="143"/>
        <v>1.2038228148018391</v>
      </c>
      <c r="AF534" s="2">
        <f t="shared" si="152"/>
        <v>0</v>
      </c>
    </row>
    <row r="535" spans="16:32">
      <c r="P535" s="10">
        <f t="shared" ca="1" si="138"/>
        <v>2.7352499999999518</v>
      </c>
      <c r="Q535" s="10">
        <f t="shared" ca="1" si="136"/>
        <v>-1.336229225209836</v>
      </c>
      <c r="R535" s="18">
        <f t="shared" ca="1" si="137"/>
        <v>-9.6684139669998252</v>
      </c>
      <c r="S535" s="18">
        <f t="shared" ca="1" si="144"/>
        <v>26.72458450419672</v>
      </c>
      <c r="T535" s="18">
        <f t="shared" ca="1" si="145"/>
        <v>-2.6317206600035261</v>
      </c>
      <c r="U535" s="18">
        <f t="shared" ca="1" si="146"/>
        <v>78.333581779043669</v>
      </c>
      <c r="V535" s="18">
        <f t="shared" ca="1" si="147"/>
        <v>30.681099983559353</v>
      </c>
      <c r="W535" s="18">
        <f t="shared" ca="1" si="148"/>
        <v>83.812922521645902</v>
      </c>
      <c r="X535" s="18">
        <f t="shared" ca="1" si="139"/>
        <v>33.667588819554304</v>
      </c>
      <c r="Y535" s="2">
        <f t="shared" ca="1" si="140"/>
        <v>0</v>
      </c>
      <c r="Z535" s="2">
        <f t="shared" ca="1" si="141"/>
        <v>0</v>
      </c>
      <c r="AA535" s="2">
        <f t="shared" ca="1" si="149"/>
        <v>1</v>
      </c>
      <c r="AB535" s="2">
        <f t="shared" ca="1" si="150"/>
        <v>1</v>
      </c>
      <c r="AC535" s="10">
        <f t="shared" si="151"/>
        <v>5.2099999999999334</v>
      </c>
      <c r="AD535" s="18">
        <f t="shared" si="142"/>
        <v>159.64366194599296</v>
      </c>
      <c r="AE535" s="18">
        <f t="shared" si="143"/>
        <v>0.95084785867643973</v>
      </c>
      <c r="AF535" s="2">
        <f t="shared" si="152"/>
        <v>0</v>
      </c>
    </row>
    <row r="536" spans="16:32">
      <c r="P536" s="10">
        <f t="shared" ca="1" si="138"/>
        <v>2.7404999999999515</v>
      </c>
      <c r="Q536" s="10">
        <f t="shared" ca="1" si="136"/>
        <v>-1.3358784650382185</v>
      </c>
      <c r="R536" s="18">
        <f t="shared" ca="1" si="137"/>
        <v>-9.6658760083334876</v>
      </c>
      <c r="S536" s="18">
        <f t="shared" ca="1" si="144"/>
        <v>26.717569300764367</v>
      </c>
      <c r="T536" s="18">
        <f t="shared" ca="1" si="145"/>
        <v>-2.6824798333302744</v>
      </c>
      <c r="U536" s="18">
        <f t="shared" ca="1" si="146"/>
        <v>78.473867432781688</v>
      </c>
      <c r="V536" s="18">
        <f t="shared" ca="1" si="147"/>
        <v>30.667150207264353</v>
      </c>
      <c r="W536" s="18">
        <f t="shared" ca="1" si="148"/>
        <v>83.973791854700877</v>
      </c>
      <c r="X536" s="18">
        <f t="shared" ca="1" si="139"/>
        <v>33.661710548838492</v>
      </c>
      <c r="Y536" s="2">
        <f t="shared" ca="1" si="140"/>
        <v>0</v>
      </c>
      <c r="Z536" s="2">
        <f t="shared" ca="1" si="141"/>
        <v>0</v>
      </c>
      <c r="AA536" s="2">
        <f t="shared" ca="1" si="149"/>
        <v>1</v>
      </c>
      <c r="AB536" s="2">
        <f t="shared" ca="1" si="150"/>
        <v>1</v>
      </c>
      <c r="AC536" s="10">
        <f t="shared" si="151"/>
        <v>5.2199999999999331</v>
      </c>
      <c r="AD536" s="18">
        <f t="shared" si="142"/>
        <v>159.95007972324055</v>
      </c>
      <c r="AE536" s="18">
        <f t="shared" si="143"/>
        <v>0.69689290255109881</v>
      </c>
      <c r="AF536" s="2">
        <f t="shared" si="152"/>
        <v>0</v>
      </c>
    </row>
    <row r="537" spans="16:32">
      <c r="P537" s="10">
        <f t="shared" ca="1" si="138"/>
        <v>2.7457499999999513</v>
      </c>
      <c r="Q537" s="10">
        <f t="shared" ca="1" si="136"/>
        <v>-1.3355277969411459</v>
      </c>
      <c r="R537" s="18">
        <f t="shared" ca="1" si="137"/>
        <v>-9.6633387158812987</v>
      </c>
      <c r="S537" s="18">
        <f t="shared" ca="1" si="144"/>
        <v>26.710555938822917</v>
      </c>
      <c r="T537" s="18">
        <f t="shared" ca="1" si="145"/>
        <v>-2.7332256823740244</v>
      </c>
      <c r="U537" s="18">
        <f t="shared" ca="1" si="146"/>
        <v>78.6141162615356</v>
      </c>
      <c r="V537" s="18">
        <f t="shared" ca="1" si="147"/>
        <v>30.652933980285628</v>
      </c>
      <c r="W537" s="18">
        <f t="shared" ca="1" si="148"/>
        <v>84.134661187755853</v>
      </c>
      <c r="X537" s="18">
        <f t="shared" ca="1" si="139"/>
        <v>33.655562165622655</v>
      </c>
      <c r="Y537" s="2">
        <f t="shared" ca="1" si="140"/>
        <v>0</v>
      </c>
      <c r="Z537" s="2">
        <f t="shared" ca="1" si="141"/>
        <v>0</v>
      </c>
      <c r="AA537" s="2">
        <f t="shared" ca="1" si="149"/>
        <v>1</v>
      </c>
      <c r="AB537" s="2">
        <f t="shared" ca="1" si="150"/>
        <v>1</v>
      </c>
      <c r="AC537" s="10">
        <f t="shared" si="151"/>
        <v>5.2299999999999329</v>
      </c>
      <c r="AD537" s="18">
        <f t="shared" si="142"/>
        <v>160.25649750048814</v>
      </c>
      <c r="AE537" s="18">
        <f t="shared" si="143"/>
        <v>0.44195794642573105</v>
      </c>
      <c r="AF537" s="2">
        <f t="shared" si="152"/>
        <v>0</v>
      </c>
    </row>
    <row r="538" spans="16:32">
      <c r="P538" s="10">
        <f t="shared" ca="1" si="138"/>
        <v>2.750999999999951</v>
      </c>
      <c r="Q538" s="10">
        <f t="shared" ca="1" si="136"/>
        <v>-1.335177220894449</v>
      </c>
      <c r="R538" s="18">
        <f t="shared" ca="1" si="137"/>
        <v>-9.6608020894683815</v>
      </c>
      <c r="S538" s="18">
        <f t="shared" ca="1" si="144"/>
        <v>26.703544417888978</v>
      </c>
      <c r="T538" s="18">
        <f t="shared" ca="1" si="145"/>
        <v>-2.7839582106324006</v>
      </c>
      <c r="U538" s="18">
        <f t="shared" ca="1" si="146"/>
        <v>78.754328274971954</v>
      </c>
      <c r="V538" s="18">
        <f t="shared" ca="1" si="147"/>
        <v>30.638451372566486</v>
      </c>
      <c r="W538" s="18">
        <f t="shared" ca="1" si="148"/>
        <v>84.295530520810843</v>
      </c>
      <c r="X538" s="18">
        <f t="shared" ca="1" si="139"/>
        <v>33.649143669906842</v>
      </c>
      <c r="Y538" s="2">
        <f t="shared" ca="1" si="140"/>
        <v>0</v>
      </c>
      <c r="Z538" s="2">
        <f t="shared" ca="1" si="141"/>
        <v>0</v>
      </c>
      <c r="AA538" s="2">
        <f t="shared" ca="1" si="149"/>
        <v>1</v>
      </c>
      <c r="AB538" s="2">
        <f t="shared" ca="1" si="150"/>
        <v>1</v>
      </c>
      <c r="AC538" s="10">
        <f t="shared" si="151"/>
        <v>5.2399999999999327</v>
      </c>
      <c r="AD538" s="18">
        <f t="shared" si="142"/>
        <v>160.56291527773573</v>
      </c>
      <c r="AE538" s="18">
        <f t="shared" si="143"/>
        <v>0.18604299030033644</v>
      </c>
      <c r="AF538" s="2">
        <f t="shared" si="152"/>
        <v>0</v>
      </c>
    </row>
    <row r="539" spans="16:32">
      <c r="P539" s="10">
        <f t="shared" ca="1" si="138"/>
        <v>2.7562499999999508</v>
      </c>
      <c r="Q539" s="10">
        <f t="shared" ca="1" si="136"/>
        <v>-1.3348267368739641</v>
      </c>
      <c r="R539" s="18">
        <f t="shared" ca="1" si="137"/>
        <v>-9.6582661289198946</v>
      </c>
      <c r="S539" s="18">
        <f t="shared" ca="1" si="144"/>
        <v>26.696534737479283</v>
      </c>
      <c r="T539" s="18">
        <f t="shared" ca="1" si="145"/>
        <v>-2.8346774216021089</v>
      </c>
      <c r="U539" s="18">
        <f t="shared" ca="1" si="146"/>
        <v>78.894503482754786</v>
      </c>
      <c r="V539" s="18">
        <f t="shared" ca="1" si="147"/>
        <v>30.623702454031871</v>
      </c>
      <c r="W539" s="18">
        <f t="shared" ca="1" si="148"/>
        <v>84.456399853865818</v>
      </c>
      <c r="X539" s="18">
        <f t="shared" ca="1" si="139"/>
        <v>33.64245506169101</v>
      </c>
      <c r="Y539" s="2">
        <f t="shared" ca="1" si="140"/>
        <v>0</v>
      </c>
      <c r="Z539" s="2">
        <f t="shared" ca="1" si="141"/>
        <v>0</v>
      </c>
      <c r="AA539" s="2">
        <f t="shared" ca="1" si="149"/>
        <v>1</v>
      </c>
      <c r="AB539" s="2">
        <f t="shared" ca="1" si="150"/>
        <v>1</v>
      </c>
      <c r="AC539" s="10">
        <f t="shared" si="151"/>
        <v>5.2499999999999325</v>
      </c>
      <c r="AD539" s="18">
        <f t="shared" si="142"/>
        <v>160.86933305498331</v>
      </c>
      <c r="AE539" s="18">
        <f t="shared" si="143"/>
        <v>-7.0851965825028174E-2</v>
      </c>
      <c r="AF539" s="2">
        <f t="shared" si="152"/>
        <v>1</v>
      </c>
    </row>
    <row r="540" spans="16:32">
      <c r="P540" s="10">
        <f t="shared" ca="1" si="138"/>
        <v>2.7614999999999505</v>
      </c>
      <c r="Q540" s="10">
        <f t="shared" ca="1" si="136"/>
        <v>-1.3344763448555348</v>
      </c>
      <c r="R540" s="18">
        <f t="shared" ca="1" si="137"/>
        <v>-9.6557308340610533</v>
      </c>
      <c r="S540" s="18">
        <f t="shared" ca="1" si="144"/>
        <v>26.689526897110696</v>
      </c>
      <c r="T540" s="18">
        <f t="shared" ca="1" si="145"/>
        <v>-2.8853833187789375</v>
      </c>
      <c r="U540" s="18">
        <f t="shared" ca="1" si="146"/>
        <v>79.034641894545587</v>
      </c>
      <c r="V540" s="18">
        <f t="shared" ca="1" si="147"/>
        <v>30.608687294588371</v>
      </c>
      <c r="W540" s="18">
        <f t="shared" ca="1" si="148"/>
        <v>84.617269186920794</v>
      </c>
      <c r="X540" s="18">
        <f t="shared" ca="1" si="139"/>
        <v>33.635496340975202</v>
      </c>
      <c r="Y540" s="2">
        <f t="shared" ca="1" si="140"/>
        <v>0</v>
      </c>
      <c r="Z540" s="2">
        <f t="shared" ca="1" si="141"/>
        <v>0</v>
      </c>
      <c r="AA540" s="2">
        <f t="shared" ca="1" si="149"/>
        <v>1</v>
      </c>
      <c r="AB540" s="2">
        <f t="shared" ca="1" si="150"/>
        <v>1</v>
      </c>
      <c r="AC540" s="10">
        <f t="shared" si="151"/>
        <v>5.2599999999999323</v>
      </c>
      <c r="AD540" s="18">
        <f t="shared" si="142"/>
        <v>161.1757508322309</v>
      </c>
      <c r="AE540" s="18">
        <f t="shared" si="143"/>
        <v>-0.32872692195039122</v>
      </c>
      <c r="AF540" s="2">
        <f t="shared" si="152"/>
        <v>0</v>
      </c>
    </row>
    <row r="541" spans="16:32">
      <c r="P541" s="10">
        <f t="shared" ca="1" si="138"/>
        <v>2.7667499999999503</v>
      </c>
      <c r="Q541" s="10">
        <f t="shared" ca="1" si="136"/>
        <v>-1.3341260448150103</v>
      </c>
      <c r="R541" s="18">
        <f t="shared" ca="1" si="137"/>
        <v>-9.653196204717112</v>
      </c>
      <c r="S541" s="18">
        <f t="shared" ca="1" si="144"/>
        <v>26.682520896300204</v>
      </c>
      <c r="T541" s="18">
        <f t="shared" ca="1" si="145"/>
        <v>-2.9360759056577574</v>
      </c>
      <c r="U541" s="18">
        <f t="shared" ca="1" si="146"/>
        <v>79.17474352000329</v>
      </c>
      <c r="V541" s="18">
        <f t="shared" ca="1" si="147"/>
        <v>30.593405964124223</v>
      </c>
      <c r="W541" s="18">
        <f t="shared" ca="1" si="148"/>
        <v>84.778138519975769</v>
      </c>
      <c r="X541" s="18">
        <f t="shared" ca="1" si="139"/>
        <v>33.628267507759368</v>
      </c>
      <c r="Y541" s="2">
        <f t="shared" ca="1" si="140"/>
        <v>0</v>
      </c>
      <c r="Z541" s="2">
        <f t="shared" ca="1" si="141"/>
        <v>0</v>
      </c>
      <c r="AA541" s="2">
        <f t="shared" ca="1" si="149"/>
        <v>1</v>
      </c>
      <c r="AB541" s="2">
        <f t="shared" ca="1" si="150"/>
        <v>1</v>
      </c>
      <c r="AC541" s="10">
        <f t="shared" si="151"/>
        <v>5.2699999999999321</v>
      </c>
      <c r="AD541" s="18">
        <f t="shared" si="142"/>
        <v>161.48216860947849</v>
      </c>
      <c r="AE541" s="18">
        <f t="shared" si="143"/>
        <v>-0.58758187807578111</v>
      </c>
      <c r="AF541" s="2">
        <f t="shared" si="152"/>
        <v>0</v>
      </c>
    </row>
    <row r="542" spans="16:32">
      <c r="P542" s="10">
        <f t="shared" ca="1" si="138"/>
        <v>2.7719999999999501</v>
      </c>
      <c r="Q542" s="10">
        <f t="shared" ca="1" si="136"/>
        <v>-1.3337758367282464</v>
      </c>
      <c r="R542" s="18">
        <f t="shared" ca="1" si="137"/>
        <v>-9.6506622407133751</v>
      </c>
      <c r="S542" s="18">
        <f t="shared" ca="1" si="144"/>
        <v>26.675516734564926</v>
      </c>
      <c r="T542" s="18">
        <f t="shared" ca="1" si="145"/>
        <v>-2.9867551857325214</v>
      </c>
      <c r="U542" s="18">
        <f t="shared" ca="1" si="146"/>
        <v>79.314808368784313</v>
      </c>
      <c r="V542" s="18">
        <f t="shared" ca="1" si="147"/>
        <v>30.577858532509325</v>
      </c>
      <c r="W542" s="18">
        <f t="shared" ca="1" si="148"/>
        <v>84.939007853030745</v>
      </c>
      <c r="X542" s="18">
        <f t="shared" ca="1" si="139"/>
        <v>33.620768562043537</v>
      </c>
      <c r="Y542" s="2">
        <f t="shared" ca="1" si="140"/>
        <v>0</v>
      </c>
      <c r="Z542" s="2">
        <f t="shared" ca="1" si="141"/>
        <v>0</v>
      </c>
      <c r="AA542" s="2">
        <f t="shared" ca="1" si="149"/>
        <v>1</v>
      </c>
      <c r="AB542" s="2">
        <f t="shared" ca="1" si="150"/>
        <v>1</v>
      </c>
      <c r="AC542" s="10">
        <f t="shared" si="151"/>
        <v>5.2799999999999319</v>
      </c>
      <c r="AD542" s="18">
        <f t="shared" si="142"/>
        <v>161.78858638672605</v>
      </c>
      <c r="AE542" s="18">
        <f t="shared" si="143"/>
        <v>-0.847416834201141</v>
      </c>
      <c r="AF542" s="2">
        <f t="shared" si="152"/>
        <v>0</v>
      </c>
    </row>
    <row r="543" spans="16:32">
      <c r="P543" s="10">
        <f t="shared" ca="1" si="138"/>
        <v>2.7772499999999498</v>
      </c>
      <c r="Q543" s="10">
        <f t="shared" ca="1" si="136"/>
        <v>-1.3334257205711051</v>
      </c>
      <c r="R543" s="18">
        <f t="shared" ca="1" si="137"/>
        <v>-9.6481289418751874</v>
      </c>
      <c r="S543" s="18">
        <f t="shared" ca="1" si="144"/>
        <v>26.668514411422102</v>
      </c>
      <c r="T543" s="18">
        <f t="shared" ca="1" si="145"/>
        <v>-3.0374211624962659</v>
      </c>
      <c r="U543" s="18">
        <f t="shared" ca="1" si="146"/>
        <v>79.45483645054253</v>
      </c>
      <c r="V543" s="18">
        <f t="shared" ca="1" si="147"/>
        <v>30.562045069595221</v>
      </c>
      <c r="W543" s="18">
        <f t="shared" ca="1" si="148"/>
        <v>85.09987718608572</v>
      </c>
      <c r="X543" s="18">
        <f t="shared" ca="1" si="139"/>
        <v>33.612999503827723</v>
      </c>
      <c r="Y543" s="2">
        <f t="shared" ca="1" si="140"/>
        <v>0</v>
      </c>
      <c r="Z543" s="2">
        <f t="shared" ca="1" si="141"/>
        <v>0</v>
      </c>
      <c r="AA543" s="2">
        <f t="shared" ca="1" si="149"/>
        <v>1</v>
      </c>
      <c r="AB543" s="2">
        <f t="shared" ca="1" si="150"/>
        <v>1</v>
      </c>
      <c r="AC543" s="10">
        <f t="shared" si="151"/>
        <v>5.2899999999999316</v>
      </c>
      <c r="AD543" s="18">
        <f t="shared" si="142"/>
        <v>162.09500416397364</v>
      </c>
      <c r="AE543" s="18">
        <f t="shared" si="143"/>
        <v>-1.1082317903264993</v>
      </c>
      <c r="AF543" s="2">
        <f t="shared" si="152"/>
        <v>0</v>
      </c>
    </row>
    <row r="544" spans="16:32">
      <c r="P544" s="10">
        <f t="shared" ca="1" si="138"/>
        <v>2.7824999999999496</v>
      </c>
      <c r="Q544" s="10">
        <f t="shared" ca="1" si="136"/>
        <v>-1.3330756963194554</v>
      </c>
      <c r="R544" s="18">
        <f t="shared" ca="1" si="137"/>
        <v>-9.6455963080279457</v>
      </c>
      <c r="S544" s="18">
        <f t="shared" ca="1" si="144"/>
        <v>26.661513926389105</v>
      </c>
      <c r="T544" s="18">
        <f t="shared" ca="1" si="145"/>
        <v>-3.08807383944111</v>
      </c>
      <c r="U544" s="18">
        <f t="shared" ca="1" si="146"/>
        <v>79.594827774929271</v>
      </c>
      <c r="V544" s="18">
        <f t="shared" ca="1" si="147"/>
        <v>30.545965645215137</v>
      </c>
      <c r="W544" s="18">
        <f t="shared" ca="1" si="148"/>
        <v>85.26074651914071</v>
      </c>
      <c r="X544" s="18">
        <f t="shared" ca="1" si="139"/>
        <v>33.60496033311189</v>
      </c>
      <c r="Y544" s="2">
        <f t="shared" ca="1" si="140"/>
        <v>0</v>
      </c>
      <c r="Z544" s="2">
        <f t="shared" ca="1" si="141"/>
        <v>0</v>
      </c>
      <c r="AA544" s="2">
        <f t="shared" ca="1" si="149"/>
        <v>1</v>
      </c>
      <c r="AB544" s="2">
        <f t="shared" ca="1" si="150"/>
        <v>1</v>
      </c>
      <c r="AC544" s="10">
        <f t="shared" si="151"/>
        <v>5.2999999999999314</v>
      </c>
      <c r="AD544" s="18">
        <f t="shared" si="142"/>
        <v>162.40142194122123</v>
      </c>
      <c r="AE544" s="18">
        <f t="shared" si="143"/>
        <v>-1.3700267464518845</v>
      </c>
      <c r="AF544" s="2">
        <f t="shared" si="152"/>
        <v>0</v>
      </c>
    </row>
    <row r="545" spans="16:32">
      <c r="P545" s="10">
        <f t="shared" ca="1" si="138"/>
        <v>2.7877499999999493</v>
      </c>
      <c r="Q545" s="10">
        <f t="shared" ca="1" si="136"/>
        <v>-1.3327257639491714</v>
      </c>
      <c r="R545" s="18">
        <f t="shared" ca="1" si="137"/>
        <v>-9.6430643389970871</v>
      </c>
      <c r="S545" s="18">
        <f t="shared" ca="1" si="144"/>
        <v>26.654515278983428</v>
      </c>
      <c r="T545" s="18">
        <f t="shared" ca="1" si="145"/>
        <v>-3.1387132200582561</v>
      </c>
      <c r="U545" s="18">
        <f t="shared" ca="1" si="146"/>
        <v>79.734782351593367</v>
      </c>
      <c r="V545" s="18">
        <f t="shared" ca="1" si="147"/>
        <v>30.529620329183949</v>
      </c>
      <c r="W545" s="18">
        <f t="shared" ca="1" si="148"/>
        <v>85.421615852195686</v>
      </c>
      <c r="X545" s="18">
        <f t="shared" ca="1" si="139"/>
        <v>33.596651049896074</v>
      </c>
      <c r="Y545" s="2">
        <f t="shared" ca="1" si="140"/>
        <v>0</v>
      </c>
      <c r="Z545" s="2">
        <f t="shared" ca="1" si="141"/>
        <v>0</v>
      </c>
      <c r="AA545" s="2">
        <f t="shared" ca="1" si="149"/>
        <v>1</v>
      </c>
      <c r="AB545" s="2">
        <f t="shared" ca="1" si="150"/>
        <v>1</v>
      </c>
      <c r="AC545" s="10">
        <f t="shared" si="151"/>
        <v>5.3099999999999312</v>
      </c>
      <c r="AD545" s="18">
        <f t="shared" si="142"/>
        <v>162.70783971846882</v>
      </c>
      <c r="AE545" s="18">
        <f t="shared" si="143"/>
        <v>-1.6328017025772681</v>
      </c>
      <c r="AF545" s="2">
        <f t="shared" si="152"/>
        <v>0</v>
      </c>
    </row>
    <row r="546" spans="16:32">
      <c r="P546" s="10">
        <f t="shared" ca="1" si="138"/>
        <v>2.7929999999999491</v>
      </c>
      <c r="Q546" s="10">
        <f t="shared" ca="1" si="136"/>
        <v>-1.3323759234361348</v>
      </c>
      <c r="R546" s="18">
        <f t="shared" ca="1" si="137"/>
        <v>-9.6405330346081008</v>
      </c>
      <c r="S546" s="18">
        <f t="shared" ca="1" si="144"/>
        <v>26.647518468722694</v>
      </c>
      <c r="T546" s="18">
        <f t="shared" ca="1" si="145"/>
        <v>-3.1893393078379901</v>
      </c>
      <c r="U546" s="18">
        <f t="shared" ca="1" si="146"/>
        <v>79.874700190181102</v>
      </c>
      <c r="V546" s="18">
        <f t="shared" ca="1" si="147"/>
        <v>30.51300919129822</v>
      </c>
      <c r="W546" s="18">
        <f t="shared" ca="1" si="148"/>
        <v>85.582485185250661</v>
      </c>
      <c r="X546" s="18">
        <f t="shared" ca="1" si="139"/>
        <v>33.588071654180247</v>
      </c>
      <c r="Y546" s="2">
        <f t="shared" ca="1" si="140"/>
        <v>0</v>
      </c>
      <c r="Z546" s="2">
        <f t="shared" ca="1" si="141"/>
        <v>0</v>
      </c>
      <c r="AA546" s="2">
        <f t="shared" ca="1" si="149"/>
        <v>1</v>
      </c>
      <c r="AB546" s="2">
        <f t="shared" ca="1" si="150"/>
        <v>1</v>
      </c>
      <c r="AC546" s="10">
        <f t="shared" si="151"/>
        <v>5.319999999999931</v>
      </c>
      <c r="AD546" s="18">
        <f t="shared" si="142"/>
        <v>163.01425749571641</v>
      </c>
      <c r="AE546" s="18">
        <f t="shared" si="143"/>
        <v>-1.8965566587026501</v>
      </c>
      <c r="AF546" s="2">
        <f t="shared" si="152"/>
        <v>0</v>
      </c>
    </row>
    <row r="547" spans="16:32">
      <c r="P547" s="10">
        <f t="shared" ca="1" si="138"/>
        <v>2.7982499999999488</v>
      </c>
      <c r="Q547" s="10">
        <f t="shared" ca="1" si="136"/>
        <v>-1.3320261747562328</v>
      </c>
      <c r="R547" s="18">
        <f t="shared" ca="1" si="137"/>
        <v>-9.6380023946865165</v>
      </c>
      <c r="S547" s="18">
        <f t="shared" ca="1" si="144"/>
        <v>26.640523495124654</v>
      </c>
      <c r="T547" s="18">
        <f t="shared" ca="1" si="145"/>
        <v>-3.2399521062696821</v>
      </c>
      <c r="U547" s="18">
        <f t="shared" ca="1" si="146"/>
        <v>80.014581300336189</v>
      </c>
      <c r="V547" s="18">
        <f t="shared" ca="1" si="147"/>
        <v>30.496132301336189</v>
      </c>
      <c r="W547" s="18">
        <f t="shared" ca="1" si="148"/>
        <v>85.743354518305637</v>
      </c>
      <c r="X547" s="18">
        <f t="shared" ca="1" si="139"/>
        <v>33.57922214596443</v>
      </c>
      <c r="Y547" s="2">
        <f t="shared" ca="1" si="140"/>
        <v>0</v>
      </c>
      <c r="Z547" s="2">
        <f t="shared" ca="1" si="141"/>
        <v>0</v>
      </c>
      <c r="AA547" s="2">
        <f t="shared" ca="1" si="149"/>
        <v>1</v>
      </c>
      <c r="AB547" s="2">
        <f t="shared" ca="1" si="150"/>
        <v>1</v>
      </c>
      <c r="AC547" s="10">
        <f t="shared" si="151"/>
        <v>5.3299999999999308</v>
      </c>
      <c r="AD547" s="18">
        <f t="shared" si="142"/>
        <v>163.320675272964</v>
      </c>
      <c r="AE547" s="18">
        <f t="shared" si="143"/>
        <v>-2.1612916148280306</v>
      </c>
      <c r="AF547" s="2">
        <f t="shared" si="152"/>
        <v>0</v>
      </c>
    </row>
    <row r="548" spans="16:32">
      <c r="P548" s="10">
        <f t="shared" ca="1" si="138"/>
        <v>2.8034999999999486</v>
      </c>
      <c r="Q548" s="10">
        <f t="shared" ca="1" si="136"/>
        <v>-1.3316765178853593</v>
      </c>
      <c r="R548" s="18">
        <f t="shared" ca="1" si="137"/>
        <v>-9.635472419057912</v>
      </c>
      <c r="S548" s="18">
        <f t="shared" ca="1" si="144"/>
        <v>26.633530357707183</v>
      </c>
      <c r="T548" s="18">
        <f t="shared" ca="1" si="145"/>
        <v>-3.2905516188417856</v>
      </c>
      <c r="U548" s="18">
        <f t="shared" ca="1" si="146"/>
        <v>80.154425691699871</v>
      </c>
      <c r="V548" s="18">
        <f t="shared" ca="1" si="147"/>
        <v>30.478989729057773</v>
      </c>
      <c r="W548" s="18">
        <f t="shared" ca="1" si="148"/>
        <v>85.904223851360612</v>
      </c>
      <c r="X548" s="18">
        <f t="shared" ca="1" si="139"/>
        <v>33.570102525248601</v>
      </c>
      <c r="Y548" s="2">
        <f t="shared" ca="1" si="140"/>
        <v>0</v>
      </c>
      <c r="Z548" s="2">
        <f t="shared" ca="1" si="141"/>
        <v>0</v>
      </c>
      <c r="AA548" s="2">
        <f t="shared" ca="1" si="149"/>
        <v>1</v>
      </c>
      <c r="AB548" s="2">
        <f t="shared" ca="1" si="150"/>
        <v>1</v>
      </c>
      <c r="AC548" s="10">
        <f t="shared" si="151"/>
        <v>5.3399999999999306</v>
      </c>
      <c r="AD548" s="18">
        <f t="shared" si="142"/>
        <v>163.62709305021158</v>
      </c>
      <c r="AE548" s="18">
        <f t="shared" si="143"/>
        <v>-2.427006570953381</v>
      </c>
      <c r="AF548" s="2">
        <f t="shared" si="152"/>
        <v>0</v>
      </c>
    </row>
    <row r="549" spans="16:32">
      <c r="P549" s="10">
        <f t="shared" ca="1" si="138"/>
        <v>2.8087499999999483</v>
      </c>
      <c r="Q549" s="10">
        <f t="shared" ca="1" si="136"/>
        <v>-1.3313269527994143</v>
      </c>
      <c r="R549" s="18">
        <f t="shared" ca="1" si="137"/>
        <v>-9.6329431075479093</v>
      </c>
      <c r="S549" s="18">
        <f t="shared" ca="1" si="144"/>
        <v>26.626539055988285</v>
      </c>
      <c r="T549" s="18">
        <f t="shared" ca="1" si="145"/>
        <v>-3.3411378490418389</v>
      </c>
      <c r="U549" s="18">
        <f t="shared" ca="1" si="146"/>
        <v>80.294233373910814</v>
      </c>
      <c r="V549" s="18">
        <f t="shared" ca="1" si="147"/>
        <v>30.461581544204577</v>
      </c>
      <c r="W549" s="18">
        <f t="shared" ca="1" si="148"/>
        <v>86.065093184415588</v>
      </c>
      <c r="X549" s="18">
        <f t="shared" ca="1" si="139"/>
        <v>33.560712792032781</v>
      </c>
      <c r="Y549" s="2">
        <f t="shared" ca="1" si="140"/>
        <v>0</v>
      </c>
      <c r="Z549" s="2">
        <f t="shared" ca="1" si="141"/>
        <v>0</v>
      </c>
      <c r="AA549" s="2">
        <f t="shared" ca="1" si="149"/>
        <v>1</v>
      </c>
      <c r="AB549" s="2">
        <f t="shared" ca="1" si="150"/>
        <v>1</v>
      </c>
      <c r="AC549" s="10">
        <f t="shared" si="151"/>
        <v>5.3499999999999304</v>
      </c>
      <c r="AD549" s="18">
        <f t="shared" si="142"/>
        <v>163.93351082745914</v>
      </c>
      <c r="AE549" s="18">
        <f t="shared" si="143"/>
        <v>-2.6937015270787583</v>
      </c>
      <c r="AF549" s="2">
        <f t="shared" si="152"/>
        <v>0</v>
      </c>
    </row>
    <row r="550" spans="16:32">
      <c r="P550" s="10">
        <f t="shared" ca="1" si="138"/>
        <v>2.8139999999999481</v>
      </c>
      <c r="Q550" s="10">
        <f t="shared" ca="1" si="136"/>
        <v>-1.3309774794743046</v>
      </c>
      <c r="R550" s="18">
        <f t="shared" ca="1" si="137"/>
        <v>-9.6304144599821768</v>
      </c>
      <c r="S550" s="18">
        <f t="shared" ca="1" si="144"/>
        <v>26.619549589486088</v>
      </c>
      <c r="T550" s="18">
        <f t="shared" ca="1" si="145"/>
        <v>-3.3917108003564649</v>
      </c>
      <c r="U550" s="18">
        <f t="shared" ca="1" si="146"/>
        <v>80.434004356605186</v>
      </c>
      <c r="V550" s="18">
        <f t="shared" ca="1" si="147"/>
        <v>30.443907816499909</v>
      </c>
      <c r="W550" s="18">
        <f t="shared" ca="1" si="148"/>
        <v>86.225962517470577</v>
      </c>
      <c r="X550" s="18">
        <f t="shared" ca="1" si="139"/>
        <v>33.55105294631695</v>
      </c>
      <c r="Y550" s="2">
        <f t="shared" ca="1" si="140"/>
        <v>0</v>
      </c>
      <c r="Z550" s="2">
        <f t="shared" ca="1" si="141"/>
        <v>0</v>
      </c>
      <c r="AA550" s="2">
        <f t="shared" ca="1" si="149"/>
        <v>1</v>
      </c>
      <c r="AB550" s="2">
        <f t="shared" ca="1" si="150"/>
        <v>1</v>
      </c>
      <c r="AC550" s="10">
        <f t="shared" si="151"/>
        <v>5.3599999999999302</v>
      </c>
      <c r="AD550" s="18">
        <f t="shared" si="142"/>
        <v>164.23992860470673</v>
      </c>
      <c r="AE550" s="18">
        <f t="shared" si="143"/>
        <v>-2.961376483204134</v>
      </c>
      <c r="AF550" s="2">
        <f t="shared" si="152"/>
        <v>0</v>
      </c>
    </row>
    <row r="551" spans="16:32">
      <c r="P551" s="10">
        <f t="shared" ca="1" si="138"/>
        <v>2.8192499999999479</v>
      </c>
      <c r="Q551" s="10">
        <f t="shared" ca="1" si="136"/>
        <v>-1.3306280978859424</v>
      </c>
      <c r="R551" s="18">
        <f t="shared" ca="1" si="137"/>
        <v>-9.6278864761864327</v>
      </c>
      <c r="S551" s="18">
        <f t="shared" ca="1" si="144"/>
        <v>26.612561957718846</v>
      </c>
      <c r="T551" s="18">
        <f t="shared" ca="1" si="145"/>
        <v>-3.4422704762713705</v>
      </c>
      <c r="U551" s="18">
        <f t="shared" ca="1" si="146"/>
        <v>80.573738649416597</v>
      </c>
      <c r="V551" s="18">
        <f t="shared" ca="1" si="147"/>
        <v>30.42596861564876</v>
      </c>
      <c r="W551" s="18">
        <f t="shared" ca="1" si="148"/>
        <v>86.386831850525553</v>
      </c>
      <c r="X551" s="18">
        <f t="shared" ca="1" si="139"/>
        <v>33.541122988101122</v>
      </c>
      <c r="Y551" s="2">
        <f t="shared" ca="1" si="140"/>
        <v>0</v>
      </c>
      <c r="Z551" s="2">
        <f t="shared" ca="1" si="141"/>
        <v>0</v>
      </c>
      <c r="AA551" s="2">
        <f t="shared" ca="1" si="149"/>
        <v>1</v>
      </c>
      <c r="AB551" s="2">
        <f t="shared" ca="1" si="150"/>
        <v>1</v>
      </c>
      <c r="AC551" s="10">
        <f t="shared" si="151"/>
        <v>5.3699999999999299</v>
      </c>
      <c r="AD551" s="18">
        <f t="shared" si="142"/>
        <v>164.54634638195432</v>
      </c>
      <c r="AE551" s="18">
        <f t="shared" si="143"/>
        <v>-3.2300314393294798</v>
      </c>
      <c r="AF551" s="2">
        <f t="shared" si="152"/>
        <v>0</v>
      </c>
    </row>
    <row r="552" spans="16:32">
      <c r="P552" s="10">
        <f t="shared" ca="1" si="138"/>
        <v>2.8244999999999476</v>
      </c>
      <c r="Q552" s="10">
        <f t="shared" ca="1" si="136"/>
        <v>-1.3302788080102472</v>
      </c>
      <c r="R552" s="18">
        <f t="shared" ca="1" si="137"/>
        <v>-9.625359155986434</v>
      </c>
      <c r="S552" s="18">
        <f t="shared" ca="1" si="144"/>
        <v>26.605576160204944</v>
      </c>
      <c r="T552" s="18">
        <f t="shared" ca="1" si="145"/>
        <v>-3.4928168802713486</v>
      </c>
      <c r="U552" s="18">
        <f t="shared" ca="1" si="146"/>
        <v>80.713436261976142</v>
      </c>
      <c r="V552" s="18">
        <f t="shared" ca="1" si="147"/>
        <v>30.407764011337836</v>
      </c>
      <c r="W552" s="18">
        <f t="shared" ca="1" si="148"/>
        <v>86.547701183580529</v>
      </c>
      <c r="X552" s="18">
        <f t="shared" ca="1" si="139"/>
        <v>33.530922917385311</v>
      </c>
      <c r="Y552" s="2">
        <f t="shared" ca="1" si="140"/>
        <v>0</v>
      </c>
      <c r="Z552" s="2">
        <f t="shared" ca="1" si="141"/>
        <v>0</v>
      </c>
      <c r="AA552" s="2">
        <f t="shared" ca="1" si="149"/>
        <v>1</v>
      </c>
      <c r="AB552" s="2">
        <f t="shared" ca="1" si="150"/>
        <v>1</v>
      </c>
      <c r="AC552" s="10">
        <f t="shared" si="151"/>
        <v>5.3799999999999297</v>
      </c>
      <c r="AD552" s="18">
        <f t="shared" si="142"/>
        <v>164.85276415920191</v>
      </c>
      <c r="AE552" s="18">
        <f t="shared" si="143"/>
        <v>-3.4996663954548808</v>
      </c>
      <c r="AF552" s="2">
        <f t="shared" si="152"/>
        <v>0</v>
      </c>
    </row>
    <row r="553" spans="16:32">
      <c r="P553" s="10">
        <f t="shared" ca="1" si="138"/>
        <v>2.8297499999999474</v>
      </c>
      <c r="Q553" s="10">
        <f t="shared" ca="1" si="136"/>
        <v>-1.3299296098231446</v>
      </c>
      <c r="R553" s="18">
        <f t="shared" ca="1" si="137"/>
        <v>-9.6228324992079877</v>
      </c>
      <c r="S553" s="18">
        <f t="shared" ca="1" si="144"/>
        <v>26.598592196462889</v>
      </c>
      <c r="T553" s="18">
        <f t="shared" ca="1" si="145"/>
        <v>-3.5433500158402769</v>
      </c>
      <c r="U553" s="18">
        <f t="shared" ca="1" si="146"/>
        <v>80.853097203912384</v>
      </c>
      <c r="V553" s="18">
        <f t="shared" ca="1" si="147"/>
        <v>30.389294073235543</v>
      </c>
      <c r="W553" s="18">
        <f t="shared" ca="1" si="148"/>
        <v>86.708570516635504</v>
      </c>
      <c r="X553" s="18">
        <f t="shared" ca="1" si="139"/>
        <v>33.520452734169474</v>
      </c>
      <c r="Y553" s="2">
        <f t="shared" ca="1" si="140"/>
        <v>0</v>
      </c>
      <c r="Z553" s="2">
        <f t="shared" ca="1" si="141"/>
        <v>0</v>
      </c>
      <c r="AA553" s="2">
        <f t="shared" ca="1" si="149"/>
        <v>1</v>
      </c>
      <c r="AB553" s="2">
        <f t="shared" ca="1" si="150"/>
        <v>1</v>
      </c>
      <c r="AC553" s="10">
        <f t="shared" si="151"/>
        <v>5.3899999999999295</v>
      </c>
      <c r="AD553" s="18">
        <f t="shared" si="142"/>
        <v>165.1591819364495</v>
      </c>
      <c r="AE553" s="18">
        <f t="shared" si="143"/>
        <v>-3.7702813515802234</v>
      </c>
      <c r="AF553" s="2">
        <f t="shared" si="152"/>
        <v>0</v>
      </c>
    </row>
    <row r="554" spans="16:32">
      <c r="P554" s="10">
        <f t="shared" ca="1" si="138"/>
        <v>2.8349999999999471</v>
      </c>
      <c r="Q554" s="10">
        <f t="shared" ca="1" si="136"/>
        <v>-1.3295805033005659</v>
      </c>
      <c r="R554" s="18">
        <f t="shared" ca="1" si="137"/>
        <v>-9.620306505676945</v>
      </c>
      <c r="S554" s="18">
        <f t="shared" ca="1" si="144"/>
        <v>26.591610066011317</v>
      </c>
      <c r="T554" s="18">
        <f t="shared" ca="1" si="145"/>
        <v>-3.593869886461118</v>
      </c>
      <c r="U554" s="18">
        <f t="shared" ca="1" si="146"/>
        <v>80.992721484851373</v>
      </c>
      <c r="V554" s="18">
        <f t="shared" ca="1" si="147"/>
        <v>30.370558870992003</v>
      </c>
      <c r="W554" s="18">
        <f t="shared" ca="1" si="148"/>
        <v>86.86943984969048</v>
      </c>
      <c r="X554" s="18">
        <f t="shared" ca="1" si="139"/>
        <v>33.509712438453654</v>
      </c>
      <c r="Y554" s="2">
        <f t="shared" ca="1" si="140"/>
        <v>0</v>
      </c>
      <c r="Z554" s="2">
        <f t="shared" ca="1" si="141"/>
        <v>0</v>
      </c>
      <c r="AA554" s="2">
        <f t="shared" ca="1" si="149"/>
        <v>1</v>
      </c>
      <c r="AB554" s="2">
        <f t="shared" ca="1" si="150"/>
        <v>1</v>
      </c>
      <c r="AC554" s="10">
        <f t="shared" si="151"/>
        <v>5.3999999999999293</v>
      </c>
      <c r="AD554" s="18">
        <f t="shared" si="142"/>
        <v>165.46559971369709</v>
      </c>
      <c r="AE554" s="18">
        <f t="shared" si="143"/>
        <v>-4.0418763077055928</v>
      </c>
      <c r="AF554" s="2">
        <f t="shared" si="152"/>
        <v>0</v>
      </c>
    </row>
    <row r="555" spans="16:32">
      <c r="P555" s="10">
        <f t="shared" ca="1" si="138"/>
        <v>2.8402499999999469</v>
      </c>
      <c r="Q555" s="10">
        <f t="shared" ca="1" si="136"/>
        <v>-1.3292314884184495</v>
      </c>
      <c r="R555" s="18">
        <f t="shared" ca="1" si="137"/>
        <v>-9.6177811752192053</v>
      </c>
      <c r="S555" s="18">
        <f t="shared" ca="1" si="144"/>
        <v>26.584629768368988</v>
      </c>
      <c r="T555" s="18">
        <f t="shared" ca="1" si="145"/>
        <v>-3.6443764956159215</v>
      </c>
      <c r="U555" s="18">
        <f t="shared" ca="1" si="146"/>
        <v>81.132309114416614</v>
      </c>
      <c r="V555" s="18">
        <f t="shared" ca="1" si="147"/>
        <v>30.351558474239052</v>
      </c>
      <c r="W555" s="18">
        <f t="shared" ca="1" si="148"/>
        <v>87.030309182745455</v>
      </c>
      <c r="X555" s="18">
        <f t="shared" ca="1" si="139"/>
        <v>33.49870203023783</v>
      </c>
      <c r="Y555" s="2">
        <f t="shared" ca="1" si="140"/>
        <v>0</v>
      </c>
      <c r="Z555" s="2">
        <f t="shared" ca="1" si="141"/>
        <v>0</v>
      </c>
      <c r="AA555" s="2">
        <f t="shared" ca="1" si="149"/>
        <v>1</v>
      </c>
      <c r="AB555" s="2">
        <f t="shared" ca="1" si="150"/>
        <v>1</v>
      </c>
      <c r="AC555" s="10">
        <f t="shared" si="151"/>
        <v>5.4099999999999291</v>
      </c>
      <c r="AD555" s="18">
        <f t="shared" si="142"/>
        <v>165.77201749094468</v>
      </c>
      <c r="AE555" s="18">
        <f t="shared" si="143"/>
        <v>-4.3144512638309891</v>
      </c>
      <c r="AF555" s="2">
        <f t="shared" si="152"/>
        <v>0</v>
      </c>
    </row>
    <row r="556" spans="16:32">
      <c r="P556" s="10">
        <f t="shared" ca="1" si="138"/>
        <v>2.8454999999999466</v>
      </c>
      <c r="Q556" s="10">
        <f t="shared" ca="1" si="136"/>
        <v>-1.3288825651527396</v>
      </c>
      <c r="R556" s="18">
        <f t="shared" ca="1" si="137"/>
        <v>-9.6152565076607104</v>
      </c>
      <c r="S556" s="18">
        <f t="shared" ca="1" si="144"/>
        <v>26.57765130305479</v>
      </c>
      <c r="T556" s="18">
        <f t="shared" ca="1" si="145"/>
        <v>-3.6948698467858216</v>
      </c>
      <c r="U556" s="18">
        <f t="shared" ca="1" si="146"/>
        <v>81.271860102229098</v>
      </c>
      <c r="V556" s="18">
        <f t="shared" ca="1" si="147"/>
        <v>30.332292952590247</v>
      </c>
      <c r="W556" s="18">
        <f t="shared" ca="1" si="148"/>
        <v>87.191178515800445</v>
      </c>
      <c r="X556" s="18">
        <f t="shared" ca="1" si="139"/>
        <v>33.487421509522015</v>
      </c>
      <c r="Y556" s="2">
        <f t="shared" ca="1" si="140"/>
        <v>0</v>
      </c>
      <c r="Z556" s="2">
        <f t="shared" ca="1" si="141"/>
        <v>0</v>
      </c>
      <c r="AA556" s="2">
        <f t="shared" ca="1" si="149"/>
        <v>1</v>
      </c>
      <c r="AB556" s="2">
        <f t="shared" ca="1" si="150"/>
        <v>1</v>
      </c>
      <c r="AC556" s="10">
        <f t="shared" si="151"/>
        <v>5.4199999999999289</v>
      </c>
      <c r="AD556" s="18">
        <f t="shared" si="142"/>
        <v>166.07843526819224</v>
      </c>
      <c r="AE556" s="18">
        <f t="shared" si="143"/>
        <v>-4.5880062199563554</v>
      </c>
      <c r="AF556" s="2">
        <f t="shared" si="152"/>
        <v>0</v>
      </c>
    </row>
    <row r="557" spans="16:32">
      <c r="P557" s="10">
        <f t="shared" ca="1" si="138"/>
        <v>2.8507499999999464</v>
      </c>
      <c r="Q557" s="10">
        <f t="shared" ca="1" si="136"/>
        <v>-1.328533733479387</v>
      </c>
      <c r="R557" s="18">
        <f t="shared" ca="1" si="137"/>
        <v>-9.6127325028274484</v>
      </c>
      <c r="S557" s="18">
        <f t="shared" ca="1" si="144"/>
        <v>26.570674669587738</v>
      </c>
      <c r="T557" s="18">
        <f t="shared" ca="1" si="145"/>
        <v>-3.7453499434510396</v>
      </c>
      <c r="U557" s="18">
        <f t="shared" ca="1" si="146"/>
        <v>81.411374457907286</v>
      </c>
      <c r="V557" s="18">
        <f t="shared" ca="1" si="147"/>
        <v>30.312762375640876</v>
      </c>
      <c r="W557" s="18">
        <f t="shared" ca="1" si="148"/>
        <v>87.35204784885542</v>
      </c>
      <c r="X557" s="18">
        <f t="shared" ca="1" si="139"/>
        <v>33.475870876306182</v>
      </c>
      <c r="Y557" s="2">
        <f t="shared" ca="1" si="140"/>
        <v>0</v>
      </c>
      <c r="Z557" s="2">
        <f t="shared" ca="1" si="141"/>
        <v>0</v>
      </c>
      <c r="AA557" s="2">
        <f t="shared" ca="1" si="149"/>
        <v>1</v>
      </c>
      <c r="AB557" s="2">
        <f t="shared" ca="1" si="150"/>
        <v>1</v>
      </c>
      <c r="AC557" s="10">
        <f t="shared" si="151"/>
        <v>5.4299999999999287</v>
      </c>
      <c r="AD557" s="18">
        <f t="shared" si="142"/>
        <v>166.38485304543983</v>
      </c>
      <c r="AE557" s="18">
        <f t="shared" si="143"/>
        <v>-4.8625411760817201</v>
      </c>
      <c r="AF557" s="2">
        <f t="shared" si="152"/>
        <v>0</v>
      </c>
    </row>
    <row r="558" spans="16:32">
      <c r="P558" s="10">
        <f t="shared" ca="1" si="138"/>
        <v>2.8559999999999461</v>
      </c>
      <c r="Q558" s="10">
        <f t="shared" ca="1" si="136"/>
        <v>-1.3281849933743486</v>
      </c>
      <c r="R558" s="18">
        <f t="shared" ca="1" si="137"/>
        <v>-9.6102091605454572</v>
      </c>
      <c r="S558" s="18">
        <f t="shared" ca="1" si="144"/>
        <v>26.563699867486971</v>
      </c>
      <c r="T558" s="18">
        <f t="shared" ca="1" si="145"/>
        <v>-3.7958167890908832</v>
      </c>
      <c r="U558" s="18">
        <f t="shared" ca="1" si="146"/>
        <v>81.550852191067108</v>
      </c>
      <c r="V558" s="18">
        <f t="shared" ca="1" si="147"/>
        <v>30.292966812967954</v>
      </c>
      <c r="W558" s="18">
        <f t="shared" ca="1" si="148"/>
        <v>87.512917181910396</v>
      </c>
      <c r="X558" s="18">
        <f t="shared" ca="1" si="139"/>
        <v>33.464050130590351</v>
      </c>
      <c r="Y558" s="2">
        <f t="shared" ca="1" si="140"/>
        <v>0</v>
      </c>
      <c r="Z558" s="2">
        <f t="shared" ca="1" si="141"/>
        <v>0</v>
      </c>
      <c r="AA558" s="2">
        <f t="shared" ca="1" si="149"/>
        <v>1</v>
      </c>
      <c r="AB558" s="2">
        <f t="shared" ca="1" si="150"/>
        <v>1</v>
      </c>
      <c r="AC558" s="10">
        <f t="shared" si="151"/>
        <v>5.4399999999999284</v>
      </c>
      <c r="AD558" s="18">
        <f t="shared" si="142"/>
        <v>166.69127082268741</v>
      </c>
      <c r="AE558" s="18">
        <f t="shared" si="143"/>
        <v>-5.1380561322070832</v>
      </c>
      <c r="AF558" s="2">
        <f t="shared" si="152"/>
        <v>0</v>
      </c>
    </row>
    <row r="559" spans="16:32">
      <c r="P559" s="10">
        <f t="shared" ca="1" si="138"/>
        <v>2.8612499999999459</v>
      </c>
      <c r="Q559" s="10">
        <f t="shared" ca="1" si="136"/>
        <v>-1.3278363448135879</v>
      </c>
      <c r="R559" s="18">
        <f t="shared" ca="1" si="137"/>
        <v>-9.6076864806408135</v>
      </c>
      <c r="S559" s="18">
        <f t="shared" ca="1" si="144"/>
        <v>26.556726896271755</v>
      </c>
      <c r="T559" s="18">
        <f t="shared" ca="1" si="145"/>
        <v>-3.846270387183746</v>
      </c>
      <c r="U559" s="18">
        <f t="shared" ca="1" si="146"/>
        <v>81.69029331132198</v>
      </c>
      <c r="V559" s="18">
        <f t="shared" ca="1" si="147"/>
        <v>30.272906334130234</v>
      </c>
      <c r="W559" s="18">
        <f t="shared" ca="1" si="148"/>
        <v>87.673786514965371</v>
      </c>
      <c r="X559" s="18">
        <f t="shared" ca="1" si="139"/>
        <v>33.451959272374538</v>
      </c>
      <c r="Y559" s="2">
        <f t="shared" ca="1" si="140"/>
        <v>0</v>
      </c>
      <c r="Z559" s="2">
        <f t="shared" ca="1" si="141"/>
        <v>0</v>
      </c>
      <c r="AA559" s="2">
        <f t="shared" ca="1" si="149"/>
        <v>1</v>
      </c>
      <c r="AB559" s="2">
        <f t="shared" ca="1" si="150"/>
        <v>1</v>
      </c>
      <c r="AC559" s="10">
        <f t="shared" si="151"/>
        <v>5.4499999999999282</v>
      </c>
      <c r="AD559" s="18">
        <f t="shared" si="142"/>
        <v>166.997688599935</v>
      </c>
      <c r="AE559" s="18">
        <f t="shared" si="143"/>
        <v>-5.4145510883324732</v>
      </c>
      <c r="AF559" s="2">
        <f t="shared" si="152"/>
        <v>0</v>
      </c>
    </row>
    <row r="560" spans="16:32">
      <c r="P560" s="10">
        <f t="shared" ca="1" si="138"/>
        <v>2.8664999999999456</v>
      </c>
      <c r="Q560" s="10">
        <f t="shared" ca="1" si="136"/>
        <v>-1.3274877877730742</v>
      </c>
      <c r="R560" s="18">
        <f t="shared" ca="1" si="137"/>
        <v>-9.605164462939646</v>
      </c>
      <c r="S560" s="18">
        <f t="shared" ca="1" si="144"/>
        <v>26.549755755461483</v>
      </c>
      <c r="T560" s="18">
        <f t="shared" ca="1" si="145"/>
        <v>-3.8967107412071096</v>
      </c>
      <c r="U560" s="18">
        <f t="shared" ca="1" si="146"/>
        <v>81.829697828282775</v>
      </c>
      <c r="V560" s="18">
        <f t="shared" ca="1" si="147"/>
        <v>30.252581008668209</v>
      </c>
      <c r="W560" s="18">
        <f t="shared" ca="1" si="148"/>
        <v>87.834655848020347</v>
      </c>
      <c r="X560" s="18">
        <f t="shared" ca="1" si="139"/>
        <v>33.439598301658705</v>
      </c>
      <c r="Y560" s="2">
        <f t="shared" ca="1" si="140"/>
        <v>0</v>
      </c>
      <c r="Z560" s="2">
        <f t="shared" ca="1" si="141"/>
        <v>0</v>
      </c>
      <c r="AA560" s="2">
        <f t="shared" ca="1" si="149"/>
        <v>1</v>
      </c>
      <c r="AB560" s="2">
        <f t="shared" ca="1" si="150"/>
        <v>1</v>
      </c>
      <c r="AC560" s="10">
        <f t="shared" si="151"/>
        <v>5.459999999999928</v>
      </c>
      <c r="AD560" s="18">
        <f t="shared" si="142"/>
        <v>167.30410637718259</v>
      </c>
      <c r="AE560" s="18">
        <f t="shared" si="143"/>
        <v>-5.6920260444578332</v>
      </c>
      <c r="AF560" s="2">
        <f t="shared" si="152"/>
        <v>0</v>
      </c>
    </row>
    <row r="561" spans="16:32">
      <c r="P561" s="10">
        <f t="shared" ca="1" si="138"/>
        <v>2.8717499999999454</v>
      </c>
      <c r="Q561" s="10">
        <f t="shared" ca="1" si="136"/>
        <v>-1.3271393222287839</v>
      </c>
      <c r="R561" s="18">
        <f t="shared" ca="1" si="137"/>
        <v>-9.6026431072681238</v>
      </c>
      <c r="S561" s="18">
        <f t="shared" ca="1" si="144"/>
        <v>26.542786444575675</v>
      </c>
      <c r="T561" s="18">
        <f t="shared" ca="1" si="145"/>
        <v>-3.9471378546375422</v>
      </c>
      <c r="U561" s="18">
        <f t="shared" ca="1" si="146"/>
        <v>81.969065751557864</v>
      </c>
      <c r="V561" s="18">
        <f t="shared" ca="1" si="147"/>
        <v>30.231990906104119</v>
      </c>
      <c r="W561" s="18">
        <f t="shared" ca="1" si="148"/>
        <v>87.995525181075323</v>
      </c>
      <c r="X561" s="18">
        <f t="shared" ca="1" si="139"/>
        <v>33.426967218442897</v>
      </c>
      <c r="Y561" s="2">
        <f t="shared" ca="1" si="140"/>
        <v>0</v>
      </c>
      <c r="Z561" s="2">
        <f t="shared" ca="1" si="141"/>
        <v>0</v>
      </c>
      <c r="AA561" s="2">
        <f t="shared" ca="1" si="149"/>
        <v>1</v>
      </c>
      <c r="AB561" s="2">
        <f t="shared" ca="1" si="150"/>
        <v>1</v>
      </c>
      <c r="AC561" s="10">
        <f t="shared" si="151"/>
        <v>5.4699999999999278</v>
      </c>
      <c r="AD561" s="18">
        <f t="shared" si="142"/>
        <v>167.61052415443018</v>
      </c>
      <c r="AE561" s="18">
        <f t="shared" si="143"/>
        <v>-5.9704810005832201</v>
      </c>
      <c r="AF561" s="2">
        <f t="shared" si="152"/>
        <v>0</v>
      </c>
    </row>
    <row r="562" spans="16:32">
      <c r="P562" s="10">
        <f t="shared" ca="1" si="138"/>
        <v>2.8769999999999452</v>
      </c>
      <c r="Q562" s="10">
        <f t="shared" ca="1" si="136"/>
        <v>-1.3267909481566988</v>
      </c>
      <c r="R562" s="18">
        <f t="shared" ca="1" si="137"/>
        <v>-9.6001224134524659</v>
      </c>
      <c r="S562" s="18">
        <f t="shared" ca="1" si="144"/>
        <v>26.535818963133973</v>
      </c>
      <c r="T562" s="18">
        <f t="shared" ca="1" si="145"/>
        <v>-3.9975517309506992</v>
      </c>
      <c r="U562" s="18">
        <f t="shared" ca="1" si="146"/>
        <v>82.108397090753101</v>
      </c>
      <c r="V562" s="18">
        <f t="shared" ca="1" si="147"/>
        <v>30.211136095941953</v>
      </c>
      <c r="W562" s="18">
        <f t="shared" ca="1" si="148"/>
        <v>88.156394514130312</v>
      </c>
      <c r="X562" s="18">
        <f t="shared" ca="1" si="139"/>
        <v>33.41406602272707</v>
      </c>
      <c r="Y562" s="2">
        <f t="shared" ca="1" si="140"/>
        <v>0</v>
      </c>
      <c r="Z562" s="2">
        <f t="shared" ca="1" si="141"/>
        <v>0</v>
      </c>
      <c r="AA562" s="2">
        <f t="shared" ca="1" si="149"/>
        <v>1</v>
      </c>
      <c r="AB562" s="2">
        <f t="shared" ca="1" si="150"/>
        <v>1</v>
      </c>
      <c r="AC562" s="10">
        <f t="shared" si="151"/>
        <v>5.4799999999999276</v>
      </c>
      <c r="AD562" s="18">
        <f t="shared" si="142"/>
        <v>167.91694193167777</v>
      </c>
      <c r="AE562" s="18">
        <f t="shared" si="143"/>
        <v>-6.2499159567085769</v>
      </c>
      <c r="AF562" s="2">
        <f t="shared" si="152"/>
        <v>0</v>
      </c>
    </row>
    <row r="563" spans="16:32">
      <c r="P563" s="10">
        <f t="shared" ca="1" si="138"/>
        <v>2.8822499999999449</v>
      </c>
      <c r="Q563" s="10">
        <f t="shared" ca="1" si="136"/>
        <v>-1.3264426655328077</v>
      </c>
      <c r="R563" s="18">
        <f t="shared" ca="1" si="137"/>
        <v>-9.597602381318934</v>
      </c>
      <c r="S563" s="18">
        <f t="shared" ca="1" si="144"/>
        <v>26.528853310656149</v>
      </c>
      <c r="T563" s="18">
        <f t="shared" ca="1" si="145"/>
        <v>-4.0479523736213237</v>
      </c>
      <c r="U563" s="18">
        <f t="shared" ca="1" si="146"/>
        <v>82.2476918554718</v>
      </c>
      <c r="V563" s="18">
        <f t="shared" ca="1" si="147"/>
        <v>30.190016647667452</v>
      </c>
      <c r="W563" s="18">
        <f t="shared" ca="1" si="148"/>
        <v>88.317263847185288</v>
      </c>
      <c r="X563" s="18">
        <f t="shared" ca="1" si="139"/>
        <v>33.400894714511253</v>
      </c>
      <c r="Y563" s="2">
        <f t="shared" ca="1" si="140"/>
        <v>0</v>
      </c>
      <c r="Z563" s="2">
        <f t="shared" ca="1" si="141"/>
        <v>0</v>
      </c>
      <c r="AA563" s="2">
        <f t="shared" ca="1" si="149"/>
        <v>1</v>
      </c>
      <c r="AB563" s="2">
        <f t="shared" ca="1" si="150"/>
        <v>1</v>
      </c>
      <c r="AC563" s="10">
        <f t="shared" si="151"/>
        <v>5.4899999999999274</v>
      </c>
      <c r="AD563" s="18">
        <f t="shared" si="142"/>
        <v>168.22335970892533</v>
      </c>
      <c r="AE563" s="18">
        <f t="shared" si="143"/>
        <v>-6.5303309128339322</v>
      </c>
      <c r="AF563" s="2">
        <f t="shared" si="152"/>
        <v>0</v>
      </c>
    </row>
    <row r="564" spans="16:32">
      <c r="P564" s="10">
        <f t="shared" ca="1" si="138"/>
        <v>2.8874999999999447</v>
      </c>
      <c r="Q564" s="10">
        <f t="shared" ca="1" si="136"/>
        <v>-1.3260944743331051</v>
      </c>
      <c r="R564" s="18">
        <f t="shared" ca="1" si="137"/>
        <v>-9.5950830106938376</v>
      </c>
      <c r="S564" s="18">
        <f t="shared" ca="1" si="144"/>
        <v>26.521889486662101</v>
      </c>
      <c r="T564" s="18">
        <f t="shared" ca="1" si="145"/>
        <v>-4.0983397861232476</v>
      </c>
      <c r="U564" s="18">
        <f t="shared" ca="1" si="146"/>
        <v>82.38695005531477</v>
      </c>
      <c r="V564" s="18">
        <f t="shared" ca="1" si="147"/>
        <v>30.168632630748125</v>
      </c>
      <c r="W564" s="18">
        <f t="shared" ca="1" si="148"/>
        <v>88.478133180240263</v>
      </c>
      <c r="X564" s="18">
        <f t="shared" ca="1" si="139"/>
        <v>33.387453293795424</v>
      </c>
      <c r="Y564" s="2">
        <f t="shared" ca="1" si="140"/>
        <v>0</v>
      </c>
      <c r="Z564" s="2">
        <f t="shared" ca="1" si="141"/>
        <v>0</v>
      </c>
      <c r="AA564" s="2">
        <f t="shared" ca="1" si="149"/>
        <v>1</v>
      </c>
      <c r="AB564" s="2">
        <f t="shared" ca="1" si="150"/>
        <v>1</v>
      </c>
      <c r="AC564" s="10">
        <f t="shared" si="151"/>
        <v>5.4999999999999272</v>
      </c>
      <c r="AD564" s="18">
        <f t="shared" si="142"/>
        <v>168.52977748617292</v>
      </c>
      <c r="AE564" s="18">
        <f t="shared" si="143"/>
        <v>-6.8117258689593143</v>
      </c>
      <c r="AF564" s="2">
        <f t="shared" si="152"/>
        <v>0</v>
      </c>
    </row>
    <row r="565" spans="16:32">
      <c r="P565" s="10">
        <f t="shared" ca="1" si="138"/>
        <v>2.8927499999999444</v>
      </c>
      <c r="Q565" s="10">
        <f t="shared" ca="1" si="136"/>
        <v>-1.3257463745335927</v>
      </c>
      <c r="R565" s="18">
        <f t="shared" ca="1" si="137"/>
        <v>-9.5925643014035309</v>
      </c>
      <c r="S565" s="18">
        <f t="shared" ca="1" si="144"/>
        <v>26.514927490671852</v>
      </c>
      <c r="T565" s="18">
        <f t="shared" ca="1" si="145"/>
        <v>-4.1487139719293893</v>
      </c>
      <c r="U565" s="18">
        <f t="shared" ca="1" si="146"/>
        <v>82.52617169988028</v>
      </c>
      <c r="V565" s="18">
        <f t="shared" ca="1" si="147"/>
        <v>30.146984114633234</v>
      </c>
      <c r="W565" s="18">
        <f t="shared" ca="1" si="148"/>
        <v>88.639002513295239</v>
      </c>
      <c r="X565" s="18">
        <f t="shared" ca="1" si="139"/>
        <v>33.373741760579613</v>
      </c>
      <c r="Y565" s="2">
        <f t="shared" ca="1" si="140"/>
        <v>0</v>
      </c>
      <c r="Z565" s="2">
        <f t="shared" ca="1" si="141"/>
        <v>0</v>
      </c>
      <c r="AA565" s="2">
        <f t="shared" ca="1" si="149"/>
        <v>1</v>
      </c>
      <c r="AB565" s="2">
        <f t="shared" ca="1" si="150"/>
        <v>1</v>
      </c>
      <c r="AC565" s="10">
        <f t="shared" si="151"/>
        <v>5.509999999999927</v>
      </c>
      <c r="AD565" s="18">
        <f t="shared" si="142"/>
        <v>168.83619526342051</v>
      </c>
      <c r="AE565" s="18">
        <f t="shared" si="143"/>
        <v>-7.0941008250846949</v>
      </c>
      <c r="AF565" s="2">
        <f t="shared" si="152"/>
        <v>0</v>
      </c>
    </row>
    <row r="566" spans="16:32">
      <c r="P566" s="10">
        <f t="shared" ca="1" si="138"/>
        <v>2.8979999999999442</v>
      </c>
      <c r="Q566" s="10">
        <f t="shared" ca="1" si="136"/>
        <v>-1.3253983661102777</v>
      </c>
      <c r="R566" s="18">
        <f t="shared" ca="1" si="137"/>
        <v>-9.5900462532744122</v>
      </c>
      <c r="S566" s="18">
        <f t="shared" ca="1" si="144"/>
        <v>26.507967322205552</v>
      </c>
      <c r="T566" s="18">
        <f t="shared" ca="1" si="145"/>
        <v>-4.1990749345117573</v>
      </c>
      <c r="U566" s="18">
        <f t="shared" ca="1" si="146"/>
        <v>82.66535679876408</v>
      </c>
      <c r="V566" s="18">
        <f t="shared" ca="1" si="147"/>
        <v>30.125071168753827</v>
      </c>
      <c r="W566" s="18">
        <f t="shared" ca="1" si="148"/>
        <v>88.799871846350214</v>
      </c>
      <c r="X566" s="18">
        <f t="shared" ca="1" si="139"/>
        <v>33.359760114863782</v>
      </c>
      <c r="Y566" s="2">
        <f t="shared" ca="1" si="140"/>
        <v>0</v>
      </c>
      <c r="Z566" s="2">
        <f t="shared" ca="1" si="141"/>
        <v>0</v>
      </c>
      <c r="AA566" s="2">
        <f t="shared" ca="1" si="149"/>
        <v>1</v>
      </c>
      <c r="AB566" s="2">
        <f t="shared" ca="1" si="150"/>
        <v>1</v>
      </c>
      <c r="AC566" s="10">
        <f t="shared" si="151"/>
        <v>5.5199999999999267</v>
      </c>
      <c r="AD566" s="18">
        <f t="shared" si="142"/>
        <v>169.1426130406681</v>
      </c>
      <c r="AE566" s="18">
        <f t="shared" si="143"/>
        <v>-7.3774557812100738</v>
      </c>
      <c r="AF566" s="2">
        <f t="shared" si="152"/>
        <v>0</v>
      </c>
    </row>
    <row r="567" spans="16:32">
      <c r="P567" s="10">
        <f t="shared" ca="1" si="138"/>
        <v>2.9032499999999439</v>
      </c>
      <c r="Q567" s="10">
        <f t="shared" ca="1" si="136"/>
        <v>-1.3250504490391739</v>
      </c>
      <c r="R567" s="18">
        <f t="shared" ca="1" si="137"/>
        <v>-9.5875288661329279</v>
      </c>
      <c r="S567" s="18">
        <f t="shared" ca="1" si="144"/>
        <v>26.501008980783475</v>
      </c>
      <c r="T567" s="18">
        <f t="shared" ca="1" si="145"/>
        <v>-4.249422677341447</v>
      </c>
      <c r="U567" s="18">
        <f t="shared" ca="1" si="146"/>
        <v>82.804505361559421</v>
      </c>
      <c r="V567" s="18">
        <f t="shared" ca="1" si="147"/>
        <v>30.102893862522713</v>
      </c>
      <c r="W567" s="18">
        <f t="shared" ca="1" si="148"/>
        <v>88.96074117940519</v>
      </c>
      <c r="X567" s="18">
        <f t="shared" ca="1" si="139"/>
        <v>33.345508356647947</v>
      </c>
      <c r="Y567" s="2">
        <f t="shared" ca="1" si="140"/>
        <v>0</v>
      </c>
      <c r="Z567" s="2">
        <f t="shared" ca="1" si="141"/>
        <v>0</v>
      </c>
      <c r="AA567" s="2">
        <f t="shared" ca="1" si="149"/>
        <v>1</v>
      </c>
      <c r="AB567" s="2">
        <f t="shared" ca="1" si="150"/>
        <v>1</v>
      </c>
      <c r="AC567" s="10">
        <f t="shared" si="151"/>
        <v>5.5299999999999265</v>
      </c>
      <c r="AD567" s="18">
        <f t="shared" si="142"/>
        <v>169.44903081791568</v>
      </c>
      <c r="AE567" s="18">
        <f t="shared" si="143"/>
        <v>-7.6617907373354228</v>
      </c>
      <c r="AF567" s="2">
        <f t="shared" si="152"/>
        <v>0</v>
      </c>
    </row>
    <row r="568" spans="16:32">
      <c r="P568" s="10">
        <f t="shared" ca="1" si="138"/>
        <v>2.9084999999999437</v>
      </c>
      <c r="Q568" s="10">
        <f t="shared" ca="1" si="136"/>
        <v>-1.3247026232963011</v>
      </c>
      <c r="R568" s="18">
        <f t="shared" ca="1" si="137"/>
        <v>-9.5850121398055688</v>
      </c>
      <c r="S568" s="18">
        <f t="shared" ca="1" si="144"/>
        <v>26.494052465926018</v>
      </c>
      <c r="T568" s="18">
        <f t="shared" ca="1" si="145"/>
        <v>-4.2997572038886442</v>
      </c>
      <c r="U568" s="18">
        <f t="shared" ca="1" si="146"/>
        <v>82.943617397857025</v>
      </c>
      <c r="V568" s="18">
        <f t="shared" ca="1" si="147"/>
        <v>30.080452265334483</v>
      </c>
      <c r="W568" s="18">
        <f t="shared" ca="1" si="148"/>
        <v>89.12161051246018</v>
      </c>
      <c r="X568" s="18">
        <f t="shared" ca="1" si="139"/>
        <v>33.330986485932129</v>
      </c>
      <c r="Y568" s="2">
        <f t="shared" ca="1" si="140"/>
        <v>0</v>
      </c>
      <c r="Z568" s="2">
        <f t="shared" ca="1" si="141"/>
        <v>0</v>
      </c>
      <c r="AA568" s="2">
        <f t="shared" ca="1" si="149"/>
        <v>1</v>
      </c>
      <c r="AB568" s="2">
        <f t="shared" ca="1" si="150"/>
        <v>1</v>
      </c>
      <c r="AC568" s="10">
        <f t="shared" si="151"/>
        <v>5.5399999999999263</v>
      </c>
      <c r="AD568" s="18">
        <f t="shared" si="142"/>
        <v>169.75544859516327</v>
      </c>
      <c r="AE568" s="18">
        <f t="shared" si="143"/>
        <v>-7.9471056934607986</v>
      </c>
      <c r="AF568" s="2">
        <f t="shared" si="152"/>
        <v>0</v>
      </c>
    </row>
    <row r="569" spans="16:32">
      <c r="P569" s="10">
        <f t="shared" ca="1" si="138"/>
        <v>2.9137499999999434</v>
      </c>
      <c r="Q569" s="10">
        <f t="shared" ca="1" si="136"/>
        <v>-1.3243548888576857</v>
      </c>
      <c r="R569" s="18">
        <f t="shared" ca="1" si="137"/>
        <v>-9.5824960741188701</v>
      </c>
      <c r="S569" s="18">
        <f t="shared" ca="1" si="144"/>
        <v>26.487097777153711</v>
      </c>
      <c r="T569" s="18">
        <f t="shared" ca="1" si="145"/>
        <v>-4.3500785176226229</v>
      </c>
      <c r="U569" s="18">
        <f t="shared" ca="1" si="146"/>
        <v>83.082692917245112</v>
      </c>
      <c r="V569" s="18">
        <f t="shared" ca="1" si="147"/>
        <v>30.057746446565513</v>
      </c>
      <c r="W569" s="18">
        <f t="shared" ca="1" si="148"/>
        <v>89.282479845515155</v>
      </c>
      <c r="X569" s="18">
        <f t="shared" ca="1" si="139"/>
        <v>33.3161945027163</v>
      </c>
      <c r="Y569" s="2">
        <f t="shared" ca="1" si="140"/>
        <v>0</v>
      </c>
      <c r="Z569" s="2">
        <f t="shared" ca="1" si="141"/>
        <v>0</v>
      </c>
      <c r="AA569" s="2">
        <f t="shared" ca="1" si="149"/>
        <v>1</v>
      </c>
      <c r="AB569" s="2">
        <f t="shared" ca="1" si="150"/>
        <v>1</v>
      </c>
      <c r="AC569" s="10">
        <f t="shared" si="151"/>
        <v>5.5499999999999261</v>
      </c>
      <c r="AD569" s="18">
        <f t="shared" si="142"/>
        <v>170.06186637241086</v>
      </c>
      <c r="AE569" s="18">
        <f t="shared" si="143"/>
        <v>-8.2334006495862013</v>
      </c>
      <c r="AF569" s="2">
        <f t="shared" si="152"/>
        <v>0</v>
      </c>
    </row>
    <row r="570" spans="16:32">
      <c r="P570" s="10">
        <f t="shared" ca="1" si="138"/>
        <v>2.9189999999999432</v>
      </c>
      <c r="Q570" s="10">
        <f t="shared" ca="1" si="136"/>
        <v>-1.3240072456993603</v>
      </c>
      <c r="R570" s="18">
        <f t="shared" ca="1" si="137"/>
        <v>-9.5799806688994131</v>
      </c>
      <c r="S570" s="18">
        <f t="shared" ca="1" si="144"/>
        <v>26.480144913987207</v>
      </c>
      <c r="T570" s="18">
        <f t="shared" ca="1" si="145"/>
        <v>-4.4003866220117462</v>
      </c>
      <c r="U570" s="18">
        <f t="shared" ca="1" si="146"/>
        <v>83.221731929309357</v>
      </c>
      <c r="V570" s="18">
        <f t="shared" ca="1" si="147"/>
        <v>30.034776475573974</v>
      </c>
      <c r="W570" s="18">
        <f t="shared" ca="1" si="148"/>
        <v>89.443349178570131</v>
      </c>
      <c r="X570" s="18">
        <f t="shared" ca="1" si="139"/>
        <v>33.301132407000487</v>
      </c>
      <c r="Y570" s="2">
        <f t="shared" ca="1" si="140"/>
        <v>0</v>
      </c>
      <c r="Z570" s="2">
        <f t="shared" ca="1" si="141"/>
        <v>0</v>
      </c>
      <c r="AA570" s="2">
        <f t="shared" ca="1" si="149"/>
        <v>1</v>
      </c>
      <c r="AB570" s="2">
        <f t="shared" ca="1" si="150"/>
        <v>1</v>
      </c>
      <c r="AC570" s="10">
        <f t="shared" si="151"/>
        <v>5.5599999999999259</v>
      </c>
      <c r="AD570" s="18">
        <f t="shared" si="142"/>
        <v>170.36828414965842</v>
      </c>
      <c r="AE570" s="18">
        <f t="shared" si="143"/>
        <v>-8.5206756057115456</v>
      </c>
      <c r="AF570" s="2">
        <f t="shared" si="152"/>
        <v>0</v>
      </c>
    </row>
    <row r="571" spans="16:32">
      <c r="P571" s="10">
        <f t="shared" ca="1" si="138"/>
        <v>2.924249999999943</v>
      </c>
      <c r="Q571" s="10">
        <f t="shared" ca="1" si="136"/>
        <v>-1.3236596937973644</v>
      </c>
      <c r="R571" s="18">
        <f t="shared" ca="1" si="137"/>
        <v>-9.5774659239738273</v>
      </c>
      <c r="S571" s="18">
        <f t="shared" ca="1" si="144"/>
        <v>26.473193875947285</v>
      </c>
      <c r="T571" s="18">
        <f t="shared" ca="1" si="145"/>
        <v>-4.4506815205234673</v>
      </c>
      <c r="U571" s="18">
        <f t="shared" ca="1" si="146"/>
        <v>83.360734443632936</v>
      </c>
      <c r="V571" s="18">
        <f t="shared" ca="1" si="147"/>
        <v>30.011542421699819</v>
      </c>
      <c r="W571" s="18">
        <f t="shared" ca="1" si="148"/>
        <v>89.604218511625106</v>
      </c>
      <c r="X571" s="18">
        <f t="shared" ca="1" si="139"/>
        <v>33.285800198784663</v>
      </c>
      <c r="Y571" s="2">
        <f t="shared" ca="1" si="140"/>
        <v>0</v>
      </c>
      <c r="Z571" s="2">
        <f t="shared" ca="1" si="141"/>
        <v>0</v>
      </c>
      <c r="AA571" s="2">
        <f t="shared" ca="1" si="149"/>
        <v>1</v>
      </c>
      <c r="AB571" s="2">
        <f t="shared" ca="1" si="150"/>
        <v>1</v>
      </c>
      <c r="AC571" s="10">
        <f t="shared" si="151"/>
        <v>5.5699999999999257</v>
      </c>
      <c r="AD571" s="18">
        <f t="shared" si="142"/>
        <v>170.67470192690601</v>
      </c>
      <c r="AE571" s="18">
        <f t="shared" si="143"/>
        <v>-8.8089305618369167</v>
      </c>
      <c r="AF571" s="2">
        <f t="shared" si="152"/>
        <v>0</v>
      </c>
    </row>
    <row r="572" spans="16:32">
      <c r="P572" s="10">
        <f t="shared" ca="1" si="138"/>
        <v>2.9294999999999427</v>
      </c>
      <c r="Q572" s="10">
        <f t="shared" ca="1" si="136"/>
        <v>-1.3233122331277425</v>
      </c>
      <c r="R572" s="18">
        <f t="shared" ca="1" si="137"/>
        <v>-9.5749518391687847</v>
      </c>
      <c r="S572" s="18">
        <f t="shared" ca="1" si="144"/>
        <v>26.46624466255485</v>
      </c>
      <c r="T572" s="18">
        <f t="shared" ca="1" si="145"/>
        <v>-4.5009632166243296</v>
      </c>
      <c r="U572" s="18">
        <f t="shared" ca="1" si="146"/>
        <v>83.499700469796508</v>
      </c>
      <c r="V572" s="18">
        <f t="shared" ca="1" si="147"/>
        <v>29.988044354264808</v>
      </c>
      <c r="W572" s="18">
        <f t="shared" ca="1" si="148"/>
        <v>89.765087844680082</v>
      </c>
      <c r="X572" s="18">
        <f t="shared" ca="1" si="139"/>
        <v>33.270197878068842</v>
      </c>
      <c r="Y572" s="2">
        <f t="shared" ca="1" si="140"/>
        <v>0</v>
      </c>
      <c r="Z572" s="2">
        <f t="shared" ca="1" si="141"/>
        <v>0</v>
      </c>
      <c r="AA572" s="2">
        <f t="shared" ca="1" si="149"/>
        <v>1</v>
      </c>
      <c r="AB572" s="2">
        <f t="shared" ca="1" si="150"/>
        <v>1</v>
      </c>
      <c r="AC572" s="10">
        <f t="shared" si="151"/>
        <v>5.5799999999999255</v>
      </c>
      <c r="AD572" s="18">
        <f t="shared" si="142"/>
        <v>170.9811197041536</v>
      </c>
      <c r="AE572" s="18">
        <f t="shared" si="143"/>
        <v>-9.0981655179622862</v>
      </c>
      <c r="AF572" s="2">
        <f t="shared" si="152"/>
        <v>0</v>
      </c>
    </row>
    <row r="573" spans="16:32">
      <c r="P573" s="10">
        <f t="shared" ca="1" si="138"/>
        <v>2.9347499999999425</v>
      </c>
      <c r="Q573" s="10">
        <f t="shared" ca="1" si="136"/>
        <v>-1.3229648636665465</v>
      </c>
      <c r="R573" s="18">
        <f t="shared" ca="1" si="137"/>
        <v>-9.5724384143110033</v>
      </c>
      <c r="S573" s="18">
        <f t="shared" ca="1" si="144"/>
        <v>26.459297273330929</v>
      </c>
      <c r="T573" s="18">
        <f t="shared" ca="1" si="145"/>
        <v>-4.5512317137799654</v>
      </c>
      <c r="U573" s="18">
        <f t="shared" ca="1" si="146"/>
        <v>83.638630017378219</v>
      </c>
      <c r="V573" s="18">
        <f t="shared" ca="1" si="147"/>
        <v>29.964282342572496</v>
      </c>
      <c r="W573" s="18">
        <f t="shared" ca="1" si="148"/>
        <v>89.925957177735057</v>
      </c>
      <c r="X573" s="18">
        <f t="shared" ca="1" si="139"/>
        <v>33.254325444853009</v>
      </c>
      <c r="Y573" s="2">
        <f t="shared" ca="1" si="140"/>
        <v>0</v>
      </c>
      <c r="Z573" s="2">
        <f t="shared" ca="1" si="141"/>
        <v>0</v>
      </c>
      <c r="AA573" s="2">
        <f t="shared" ca="1" si="149"/>
        <v>1</v>
      </c>
      <c r="AB573" s="2">
        <f t="shared" ca="1" si="150"/>
        <v>1</v>
      </c>
      <c r="AC573" s="10">
        <f t="shared" si="151"/>
        <v>5.5899999999999253</v>
      </c>
      <c r="AD573" s="18">
        <f t="shared" si="142"/>
        <v>171.28753748140119</v>
      </c>
      <c r="AE573" s="18">
        <f t="shared" si="143"/>
        <v>-9.3883804740876826</v>
      </c>
      <c r="AF573" s="2">
        <f t="shared" si="152"/>
        <v>0</v>
      </c>
    </row>
    <row r="574" spans="16:32">
      <c r="P574" s="10">
        <f t="shared" ca="1" si="138"/>
        <v>2.9399999999999422</v>
      </c>
      <c r="Q574" s="10">
        <f t="shared" ca="1" si="136"/>
        <v>-1.3226175853898341</v>
      </c>
      <c r="R574" s="18">
        <f t="shared" ca="1" si="137"/>
        <v>-9.5699256492272458</v>
      </c>
      <c r="S574" s="18">
        <f t="shared" ca="1" si="144"/>
        <v>26.45235170779668</v>
      </c>
      <c r="T574" s="18">
        <f t="shared" ca="1" si="145"/>
        <v>-4.6014870154550973</v>
      </c>
      <c r="U574" s="18">
        <f t="shared" ca="1" si="146"/>
        <v>83.777523095953683</v>
      </c>
      <c r="V574" s="18">
        <f t="shared" ca="1" si="147"/>
        <v>29.940256455908255</v>
      </c>
      <c r="W574" s="18">
        <f t="shared" ca="1" si="148"/>
        <v>90.086826510790047</v>
      </c>
      <c r="X574" s="18">
        <f t="shared" ca="1" si="139"/>
        <v>33.2381828991372</v>
      </c>
      <c r="Y574" s="2">
        <f t="shared" ca="1" si="140"/>
        <v>0</v>
      </c>
      <c r="Z574" s="2">
        <f t="shared" ca="1" si="141"/>
        <v>0</v>
      </c>
      <c r="AA574" s="2">
        <f t="shared" ca="1" si="149"/>
        <v>1</v>
      </c>
      <c r="AB574" s="2">
        <f t="shared" ca="1" si="150"/>
        <v>1</v>
      </c>
      <c r="AC574" s="10">
        <f t="shared" si="151"/>
        <v>5.599999999999925</v>
      </c>
      <c r="AD574" s="18">
        <f t="shared" si="142"/>
        <v>171.59395525864878</v>
      </c>
      <c r="AE574" s="18">
        <f t="shared" si="143"/>
        <v>-9.6795754302130206</v>
      </c>
      <c r="AF574" s="2">
        <f t="shared" si="152"/>
        <v>0</v>
      </c>
    </row>
    <row r="575" spans="16:32">
      <c r="P575" s="10">
        <f t="shared" ca="1" si="138"/>
        <v>2.945249999999942</v>
      </c>
      <c r="Q575" s="10">
        <f t="shared" ca="1" si="136"/>
        <v>-1.3222703982736692</v>
      </c>
      <c r="R575" s="18">
        <f t="shared" ca="1" si="137"/>
        <v>-9.5674135437443244</v>
      </c>
      <c r="S575" s="18">
        <f t="shared" ca="1" si="144"/>
        <v>26.445407965473382</v>
      </c>
      <c r="T575" s="18">
        <f t="shared" ca="1" si="145"/>
        <v>-4.6517291251135395</v>
      </c>
      <c r="U575" s="18">
        <f t="shared" ca="1" si="146"/>
        <v>83.916379715096014</v>
      </c>
      <c r="V575" s="18">
        <f t="shared" ca="1" si="147"/>
        <v>29.915966763539263</v>
      </c>
      <c r="W575" s="18">
        <f t="shared" ca="1" si="148"/>
        <v>90.247695843845023</v>
      </c>
      <c r="X575" s="18">
        <f t="shared" ca="1" si="139"/>
        <v>33.221770240921366</v>
      </c>
      <c r="Y575" s="2">
        <f t="shared" ca="1" si="140"/>
        <v>0</v>
      </c>
      <c r="Z575" s="2">
        <f t="shared" ca="1" si="141"/>
        <v>0</v>
      </c>
      <c r="AA575" s="2">
        <f t="shared" ca="1" si="149"/>
        <v>1</v>
      </c>
      <c r="AB575" s="2">
        <f t="shared" ca="1" si="150"/>
        <v>1</v>
      </c>
      <c r="AC575" s="10">
        <f t="shared" si="151"/>
        <v>5.6099999999999248</v>
      </c>
      <c r="AD575" s="18">
        <f t="shared" si="142"/>
        <v>171.90037303589637</v>
      </c>
      <c r="AE575" s="18">
        <f t="shared" si="143"/>
        <v>-9.9717503863384138</v>
      </c>
      <c r="AF575" s="2">
        <f t="shared" si="152"/>
        <v>0</v>
      </c>
    </row>
    <row r="576" spans="16:32">
      <c r="P576" s="10">
        <f t="shared" ca="1" si="138"/>
        <v>2.9504999999999417</v>
      </c>
      <c r="Q576" s="10">
        <f t="shared" ca="1" si="136"/>
        <v>-1.3219233022941224</v>
      </c>
      <c r="R576" s="18">
        <f t="shared" ca="1" si="137"/>
        <v>-9.5649020976890906</v>
      </c>
      <c r="S576" s="18">
        <f t="shared" ca="1" si="144"/>
        <v>26.438466045882446</v>
      </c>
      <c r="T576" s="18">
        <f t="shared" ca="1" si="145"/>
        <v>-4.7019580462181967</v>
      </c>
      <c r="U576" s="18">
        <f t="shared" ca="1" si="146"/>
        <v>84.055199884375824</v>
      </c>
      <c r="V576" s="18">
        <f t="shared" ca="1" si="147"/>
        <v>29.891413334714517</v>
      </c>
      <c r="W576" s="18">
        <f t="shared" ca="1" si="148"/>
        <v>90.408565176899998</v>
      </c>
      <c r="X576" s="18">
        <f t="shared" ca="1" si="139"/>
        <v>33.205087470205541</v>
      </c>
      <c r="Y576" s="2">
        <f t="shared" ca="1" si="140"/>
        <v>0</v>
      </c>
      <c r="Z576" s="2">
        <f t="shared" ca="1" si="141"/>
        <v>0</v>
      </c>
      <c r="AA576" s="2">
        <f t="shared" ca="1" si="149"/>
        <v>1</v>
      </c>
      <c r="AB576" s="2">
        <f t="shared" ca="1" si="150"/>
        <v>1</v>
      </c>
      <c r="AC576" s="10">
        <f t="shared" si="151"/>
        <v>5.6199999999999246</v>
      </c>
      <c r="AD576" s="18">
        <f t="shared" si="142"/>
        <v>172.20679081314395</v>
      </c>
      <c r="AE576" s="18">
        <f t="shared" si="143"/>
        <v>-10.264905342463777</v>
      </c>
      <c r="AF576" s="2">
        <f t="shared" si="152"/>
        <v>0</v>
      </c>
    </row>
    <row r="577" spans="16:32">
      <c r="P577" s="10">
        <f t="shared" ca="1" si="138"/>
        <v>2.9557499999999415</v>
      </c>
      <c r="Q577" s="10">
        <f t="shared" ca="1" si="136"/>
        <v>-1.3215762974272702</v>
      </c>
      <c r="R577" s="18">
        <f t="shared" ca="1" si="137"/>
        <v>-9.5623913108884473</v>
      </c>
      <c r="S577" s="18">
        <f t="shared" ca="1" si="144"/>
        <v>26.431525948545403</v>
      </c>
      <c r="T577" s="18">
        <f t="shared" ca="1" si="145"/>
        <v>-4.7521737822310639</v>
      </c>
      <c r="U577" s="18">
        <f t="shared" ca="1" si="146"/>
        <v>84.193983613361198</v>
      </c>
      <c r="V577" s="18">
        <f t="shared" ca="1" si="147"/>
        <v>29.86659623866484</v>
      </c>
      <c r="W577" s="18">
        <f t="shared" ca="1" si="148"/>
        <v>90.569434509954974</v>
      </c>
      <c r="X577" s="18">
        <f t="shared" ca="1" si="139"/>
        <v>33.188134586989726</v>
      </c>
      <c r="Y577" s="2">
        <f t="shared" ca="1" si="140"/>
        <v>0</v>
      </c>
      <c r="Z577" s="2">
        <f t="shared" ca="1" si="141"/>
        <v>0</v>
      </c>
      <c r="AA577" s="2">
        <f t="shared" ca="1" si="149"/>
        <v>1</v>
      </c>
      <c r="AB577" s="2">
        <f t="shared" ca="1" si="150"/>
        <v>1</v>
      </c>
      <c r="AC577" s="10">
        <f t="shared" si="151"/>
        <v>5.6299999999999244</v>
      </c>
      <c r="AD577" s="18">
        <f t="shared" si="142"/>
        <v>172.51320859039151</v>
      </c>
      <c r="AE577" s="18">
        <f t="shared" si="143"/>
        <v>-10.559040298589139</v>
      </c>
      <c r="AF577" s="2">
        <f t="shared" si="152"/>
        <v>0</v>
      </c>
    </row>
    <row r="578" spans="16:32">
      <c r="P578" s="10">
        <f t="shared" ca="1" si="138"/>
        <v>2.9609999999999412</v>
      </c>
      <c r="Q578" s="10">
        <f t="shared" ca="1" si="136"/>
        <v>-1.3212293836491957</v>
      </c>
      <c r="R578" s="18">
        <f t="shared" ca="1" si="137"/>
        <v>-9.55988118316934</v>
      </c>
      <c r="S578" s="18">
        <f t="shared" ca="1" si="144"/>
        <v>26.424587672983911</v>
      </c>
      <c r="T578" s="18">
        <f t="shared" ca="1" si="145"/>
        <v>-4.8023763366132277</v>
      </c>
      <c r="U578" s="18">
        <f t="shared" ca="1" si="146"/>
        <v>84.332730911617716</v>
      </c>
      <c r="V578" s="18">
        <f t="shared" ca="1" si="147"/>
        <v>29.841515544602874</v>
      </c>
      <c r="W578" s="18">
        <f t="shared" ca="1" si="148"/>
        <v>90.730303843009949</v>
      </c>
      <c r="X578" s="18">
        <f t="shared" ca="1" si="139"/>
        <v>33.170911591273892</v>
      </c>
      <c r="Y578" s="2">
        <f t="shared" ca="1" si="140"/>
        <v>0</v>
      </c>
      <c r="Z578" s="2">
        <f t="shared" ca="1" si="141"/>
        <v>0</v>
      </c>
      <c r="AA578" s="2">
        <f t="shared" ca="1" si="149"/>
        <v>1</v>
      </c>
      <c r="AB578" s="2">
        <f t="shared" ca="1" si="150"/>
        <v>1</v>
      </c>
      <c r="AC578" s="10">
        <f t="shared" si="151"/>
        <v>5.6399999999999242</v>
      </c>
      <c r="AD578" s="18">
        <f t="shared" si="142"/>
        <v>172.8196263676391</v>
      </c>
      <c r="AE578" s="18">
        <f t="shared" si="143"/>
        <v>-10.854155254714527</v>
      </c>
      <c r="AF578" s="2">
        <f t="shared" si="152"/>
        <v>0</v>
      </c>
    </row>
    <row r="579" spans="16:32">
      <c r="P579" s="10">
        <f t="shared" ca="1" si="138"/>
        <v>2.966249999999941</v>
      </c>
      <c r="Q579" s="10">
        <f t="shared" ca="1" si="136"/>
        <v>-1.3208825609359878</v>
      </c>
      <c r="R579" s="18">
        <f t="shared" ca="1" si="137"/>
        <v>-9.5573717143587569</v>
      </c>
      <c r="S579" s="18">
        <f t="shared" ca="1" si="144"/>
        <v>26.417651218719755</v>
      </c>
      <c r="T579" s="18">
        <f t="shared" ca="1" si="145"/>
        <v>-4.852565712824866</v>
      </c>
      <c r="U579" s="18">
        <f t="shared" ca="1" si="146"/>
        <v>84.471441788708432</v>
      </c>
      <c r="V579" s="18">
        <f t="shared" ca="1" si="147"/>
        <v>29.8161713217231</v>
      </c>
      <c r="W579" s="18">
        <f t="shared" ca="1" si="148"/>
        <v>90.891173176064925</v>
      </c>
      <c r="X579" s="18">
        <f t="shared" ca="1" si="139"/>
        <v>33.153418483058083</v>
      </c>
      <c r="Y579" s="2">
        <f t="shared" ca="1" si="140"/>
        <v>0</v>
      </c>
      <c r="Z579" s="2">
        <f t="shared" ca="1" si="141"/>
        <v>0</v>
      </c>
      <c r="AA579" s="2">
        <f t="shared" ca="1" si="149"/>
        <v>1</v>
      </c>
      <c r="AB579" s="2">
        <f t="shared" ca="1" si="150"/>
        <v>1</v>
      </c>
      <c r="AC579" s="10">
        <f t="shared" si="151"/>
        <v>5.649999999999924</v>
      </c>
      <c r="AD579" s="18">
        <f t="shared" si="142"/>
        <v>173.12604414488669</v>
      </c>
      <c r="AE579" s="18">
        <f t="shared" si="143"/>
        <v>-11.150250210839886</v>
      </c>
      <c r="AF579" s="2">
        <f t="shared" si="152"/>
        <v>0</v>
      </c>
    </row>
    <row r="580" spans="16:32">
      <c r="P580" s="10">
        <f t="shared" ca="1" si="138"/>
        <v>2.9714999999999407</v>
      </c>
      <c r="Q580" s="10">
        <f t="shared" ca="1" si="136"/>
        <v>-1.3205358292637421</v>
      </c>
      <c r="R580" s="18">
        <f t="shared" ca="1" si="137"/>
        <v>-9.5548629042837376</v>
      </c>
      <c r="S580" s="18">
        <f t="shared" ca="1" si="144"/>
        <v>26.410716585274841</v>
      </c>
      <c r="T580" s="18">
        <f t="shared" ca="1" si="145"/>
        <v>-4.9027419143252491</v>
      </c>
      <c r="U580" s="18">
        <f t="shared" ca="1" si="146"/>
        <v>84.610116254193912</v>
      </c>
      <c r="V580" s="18">
        <f t="shared" ca="1" si="147"/>
        <v>29.790563639201832</v>
      </c>
      <c r="W580" s="18">
        <f t="shared" ca="1" si="148"/>
        <v>91.052042509119914</v>
      </c>
      <c r="X580" s="18">
        <f t="shared" ca="1" si="139"/>
        <v>33.135655262342247</v>
      </c>
      <c r="Y580" s="2">
        <f t="shared" ca="1" si="140"/>
        <v>0</v>
      </c>
      <c r="Z580" s="2">
        <f t="shared" ca="1" si="141"/>
        <v>0</v>
      </c>
      <c r="AA580" s="2">
        <f t="shared" ca="1" si="149"/>
        <v>1</v>
      </c>
      <c r="AB580" s="2">
        <f t="shared" ca="1" si="150"/>
        <v>1</v>
      </c>
      <c r="AC580" s="10">
        <f t="shared" si="151"/>
        <v>5.6599999999999238</v>
      </c>
      <c r="AD580" s="18">
        <f t="shared" si="142"/>
        <v>173.43246192213428</v>
      </c>
      <c r="AE580" s="18">
        <f t="shared" si="143"/>
        <v>-11.447325166965243</v>
      </c>
      <c r="AF580" s="2">
        <f t="shared" si="152"/>
        <v>0</v>
      </c>
    </row>
    <row r="581" spans="16:32">
      <c r="P581" s="10">
        <f t="shared" ca="1" si="138"/>
        <v>2.9767499999999405</v>
      </c>
      <c r="Q581" s="10">
        <f t="shared" ca="1" si="136"/>
        <v>-1.3201891886085604</v>
      </c>
      <c r="R581" s="18">
        <f t="shared" ca="1" si="137"/>
        <v>-9.5523547527713646</v>
      </c>
      <c r="S581" s="18">
        <f t="shared" ca="1" si="144"/>
        <v>26.403783772171206</v>
      </c>
      <c r="T581" s="18">
        <f t="shared" ca="1" si="145"/>
        <v>-4.9529049445727384</v>
      </c>
      <c r="U581" s="18">
        <f t="shared" ca="1" si="146"/>
        <v>84.748754317632205</v>
      </c>
      <c r="V581" s="18">
        <f t="shared" ca="1" si="147"/>
        <v>29.764692566197226</v>
      </c>
      <c r="W581" s="18">
        <f t="shared" ca="1" si="148"/>
        <v>91.21291184217489</v>
      </c>
      <c r="X581" s="18">
        <f t="shared" ca="1" si="139"/>
        <v>33.117621929126436</v>
      </c>
      <c r="Y581" s="2">
        <f t="shared" ca="1" si="140"/>
        <v>0</v>
      </c>
      <c r="Z581" s="2">
        <f t="shared" ca="1" si="141"/>
        <v>0</v>
      </c>
      <c r="AA581" s="2">
        <f t="shared" ca="1" si="149"/>
        <v>1</v>
      </c>
      <c r="AB581" s="2">
        <f t="shared" ca="1" si="150"/>
        <v>1</v>
      </c>
      <c r="AC581" s="10">
        <f t="shared" si="151"/>
        <v>5.6699999999999235</v>
      </c>
      <c r="AD581" s="18">
        <f t="shared" si="142"/>
        <v>173.73887969938187</v>
      </c>
      <c r="AE581" s="18">
        <f t="shared" si="143"/>
        <v>-11.745380123090627</v>
      </c>
      <c r="AF581" s="2">
        <f t="shared" si="152"/>
        <v>0</v>
      </c>
    </row>
    <row r="582" spans="16:32">
      <c r="P582" s="10">
        <f t="shared" ca="1" si="138"/>
        <v>2.9819999999999403</v>
      </c>
      <c r="Q582" s="10">
        <f t="shared" ca="1" si="136"/>
        <v>-1.3198426389465505</v>
      </c>
      <c r="R582" s="18">
        <f t="shared" ca="1" si="137"/>
        <v>-9.5498472596487609</v>
      </c>
      <c r="S582" s="18">
        <f t="shared" ca="1" si="144"/>
        <v>26.396852778931009</v>
      </c>
      <c r="T582" s="18">
        <f t="shared" ca="1" si="145"/>
        <v>-5.0030548070247871</v>
      </c>
      <c r="U582" s="18">
        <f t="shared" ca="1" si="146"/>
        <v>84.887355988578847</v>
      </c>
      <c r="V582" s="18">
        <f t="shared" ca="1" si="147"/>
        <v>29.738558171849284</v>
      </c>
      <c r="W582" s="18">
        <f t="shared" ca="1" si="148"/>
        <v>91.373781175229865</v>
      </c>
      <c r="X582" s="18">
        <f t="shared" ca="1" si="139"/>
        <v>33.099318483410606</v>
      </c>
      <c r="Y582" s="2">
        <f t="shared" ca="1" si="140"/>
        <v>0</v>
      </c>
      <c r="Z582" s="2">
        <f t="shared" ca="1" si="141"/>
        <v>0</v>
      </c>
      <c r="AA582" s="2">
        <f t="shared" ca="1" si="149"/>
        <v>1</v>
      </c>
      <c r="AB582" s="2">
        <f t="shared" ca="1" si="150"/>
        <v>1</v>
      </c>
      <c r="AC582" s="10">
        <f t="shared" si="151"/>
        <v>5.6799999999999233</v>
      </c>
      <c r="AD582" s="18">
        <f t="shared" si="142"/>
        <v>174.04529747662946</v>
      </c>
      <c r="AE582" s="18">
        <f t="shared" si="143"/>
        <v>-12.04441507921598</v>
      </c>
      <c r="AF582" s="2">
        <f t="shared" si="152"/>
        <v>0</v>
      </c>
    </row>
    <row r="583" spans="16:32">
      <c r="P583" s="10">
        <f t="shared" ca="1" si="138"/>
        <v>2.98724999999994</v>
      </c>
      <c r="Q583" s="10">
        <f t="shared" ca="1" si="136"/>
        <v>-1.319496180253827</v>
      </c>
      <c r="R583" s="18">
        <f t="shared" ca="1" si="137"/>
        <v>-9.5473404247431031</v>
      </c>
      <c r="S583" s="18">
        <f t="shared" ca="1" si="144"/>
        <v>26.38992360507654</v>
      </c>
      <c r="T583" s="18">
        <f t="shared" ca="1" si="145"/>
        <v>-5.0531915051379421</v>
      </c>
      <c r="U583" s="18">
        <f t="shared" ca="1" si="146"/>
        <v>85.025921276586857</v>
      </c>
      <c r="V583" s="18">
        <f t="shared" ca="1" si="147"/>
        <v>29.71216052527986</v>
      </c>
      <c r="W583" s="18">
        <f t="shared" ca="1" si="148"/>
        <v>91.534650508284841</v>
      </c>
      <c r="X583" s="18">
        <f t="shared" ca="1" si="139"/>
        <v>33.080744925194793</v>
      </c>
      <c r="Y583" s="2">
        <f t="shared" ca="1" si="140"/>
        <v>0</v>
      </c>
      <c r="Z583" s="2">
        <f t="shared" ca="1" si="141"/>
        <v>0</v>
      </c>
      <c r="AA583" s="2">
        <f t="shared" ca="1" si="149"/>
        <v>1</v>
      </c>
      <c r="AB583" s="2">
        <f t="shared" ca="1" si="150"/>
        <v>1</v>
      </c>
      <c r="AC583" s="10">
        <f t="shared" si="151"/>
        <v>5.6899999999999231</v>
      </c>
      <c r="AD583" s="18">
        <f t="shared" si="142"/>
        <v>174.35171525387705</v>
      </c>
      <c r="AE583" s="18">
        <f t="shared" si="143"/>
        <v>-12.344430035341361</v>
      </c>
      <c r="AF583" s="2">
        <f t="shared" si="152"/>
        <v>0</v>
      </c>
    </row>
    <row r="584" spans="16:32">
      <c r="P584" s="10">
        <f t="shared" ca="1" si="138"/>
        <v>2.9924999999999398</v>
      </c>
      <c r="Q584" s="10">
        <f t="shared" ca="1" si="136"/>
        <v>-1.3191498125065104</v>
      </c>
      <c r="R584" s="18">
        <f t="shared" ca="1" si="137"/>
        <v>-9.5448342478816084</v>
      </c>
      <c r="S584" s="18">
        <f t="shared" ca="1" si="144"/>
        <v>26.382996250130208</v>
      </c>
      <c r="T584" s="18">
        <f t="shared" ca="1" si="145"/>
        <v>-5.1033150423678428</v>
      </c>
      <c r="U584" s="18">
        <f t="shared" ca="1" si="146"/>
        <v>85.164450191206768</v>
      </c>
      <c r="V584" s="18">
        <f t="shared" ca="1" si="147"/>
        <v>29.685499695592657</v>
      </c>
      <c r="W584" s="18">
        <f t="shared" ca="1" si="148"/>
        <v>91.695519841339816</v>
      </c>
      <c r="X584" s="18">
        <f t="shared" ca="1" si="139"/>
        <v>33.061901254478961</v>
      </c>
      <c r="Y584" s="2">
        <f t="shared" ca="1" si="140"/>
        <v>0</v>
      </c>
      <c r="Z584" s="2">
        <f t="shared" ca="1" si="141"/>
        <v>0</v>
      </c>
      <c r="AA584" s="2">
        <f t="shared" ca="1" si="149"/>
        <v>1</v>
      </c>
      <c r="AB584" s="2">
        <f t="shared" ca="1" si="150"/>
        <v>1</v>
      </c>
      <c r="AC584" s="10">
        <f t="shared" si="151"/>
        <v>5.6999999999999229</v>
      </c>
      <c r="AD584" s="18">
        <f t="shared" si="142"/>
        <v>174.65813303112461</v>
      </c>
      <c r="AE584" s="18">
        <f t="shared" si="143"/>
        <v>-12.64542499146674</v>
      </c>
      <c r="AF584" s="2">
        <f t="shared" si="152"/>
        <v>0</v>
      </c>
    </row>
    <row r="585" spans="16:32">
      <c r="P585" s="10">
        <f t="shared" ca="1" si="138"/>
        <v>2.9977499999999395</v>
      </c>
      <c r="Q585" s="10">
        <f t="shared" ca="1" si="136"/>
        <v>-1.3188035356807275</v>
      </c>
      <c r="R585" s="18">
        <f t="shared" ca="1" si="137"/>
        <v>-9.5423287288915404</v>
      </c>
      <c r="S585" s="18">
        <f t="shared" ca="1" si="144"/>
        <v>26.376070713614549</v>
      </c>
      <c r="T585" s="18">
        <f t="shared" ca="1" si="145"/>
        <v>-5.1534254221692208</v>
      </c>
      <c r="U585" s="18">
        <f t="shared" ca="1" si="146"/>
        <v>85.302942741986598</v>
      </c>
      <c r="V585" s="18">
        <f t="shared" ca="1" si="147"/>
        <v>29.658575751873251</v>
      </c>
      <c r="W585" s="18">
        <f t="shared" ca="1" si="148"/>
        <v>91.856389174394792</v>
      </c>
      <c r="X585" s="18">
        <f t="shared" ca="1" si="139"/>
        <v>33.042787471263139</v>
      </c>
      <c r="Y585" s="2">
        <f t="shared" ca="1" si="140"/>
        <v>0</v>
      </c>
      <c r="Z585" s="2">
        <f t="shared" ca="1" si="141"/>
        <v>0</v>
      </c>
      <c r="AA585" s="2">
        <f t="shared" ca="1" si="149"/>
        <v>1</v>
      </c>
      <c r="AB585" s="2">
        <f t="shared" ca="1" si="150"/>
        <v>1</v>
      </c>
      <c r="AC585" s="10">
        <f t="shared" si="151"/>
        <v>5.7099999999999227</v>
      </c>
      <c r="AD585" s="18">
        <f t="shared" si="142"/>
        <v>174.96455080837219</v>
      </c>
      <c r="AE585" s="18">
        <f t="shared" si="143"/>
        <v>-12.947399947592089</v>
      </c>
      <c r="AF585" s="2">
        <f t="shared" si="152"/>
        <v>0</v>
      </c>
    </row>
    <row r="586" spans="16:32">
      <c r="P586" s="10">
        <f t="shared" ca="1" si="138"/>
        <v>3.0029999999999393</v>
      </c>
      <c r="Q586" s="10">
        <f t="shared" ca="1" si="136"/>
        <v>-1.3184573497526113</v>
      </c>
      <c r="R586" s="18">
        <f t="shared" ca="1" si="137"/>
        <v>-9.5398238676002052</v>
      </c>
      <c r="S586" s="18">
        <f t="shared" ca="1" si="144"/>
        <v>26.369146995052226</v>
      </c>
      <c r="T586" s="18">
        <f t="shared" ca="1" si="145"/>
        <v>-5.2035226479959009</v>
      </c>
      <c r="U586" s="18">
        <f t="shared" ca="1" si="146"/>
        <v>85.441398938471849</v>
      </c>
      <c r="V586" s="18">
        <f t="shared" ca="1" si="147"/>
        <v>29.631388763189069</v>
      </c>
      <c r="W586" s="18">
        <f t="shared" ca="1" si="148"/>
        <v>92.017258507449782</v>
      </c>
      <c r="X586" s="18">
        <f t="shared" ca="1" si="139"/>
        <v>33.02340357554732</v>
      </c>
      <c r="Y586" s="2">
        <f t="shared" ca="1" si="140"/>
        <v>0</v>
      </c>
      <c r="Z586" s="2">
        <f t="shared" ca="1" si="141"/>
        <v>0</v>
      </c>
      <c r="AA586" s="2">
        <f t="shared" ca="1" si="149"/>
        <v>1</v>
      </c>
      <c r="AB586" s="2">
        <f t="shared" ca="1" si="150"/>
        <v>1</v>
      </c>
      <c r="AC586" s="10">
        <f t="shared" si="151"/>
        <v>5.7199999999999225</v>
      </c>
      <c r="AD586" s="18">
        <f t="shared" si="142"/>
        <v>175.27096858561978</v>
      </c>
      <c r="AE586" s="18">
        <f t="shared" si="143"/>
        <v>-13.250354903717493</v>
      </c>
      <c r="AF586" s="2">
        <f t="shared" si="152"/>
        <v>0</v>
      </c>
    </row>
    <row r="587" spans="16:32">
      <c r="P587" s="10">
        <f t="shared" ca="1" si="138"/>
        <v>3.008249999999939</v>
      </c>
      <c r="Q587" s="10">
        <f t="shared" ca="1" si="136"/>
        <v>-1.3181112546983014</v>
      </c>
      <c r="R587" s="18">
        <f t="shared" ca="1" si="137"/>
        <v>-9.5373196638349604</v>
      </c>
      <c r="S587" s="18">
        <f t="shared" ca="1" si="144"/>
        <v>26.362225093966025</v>
      </c>
      <c r="T587" s="18">
        <f t="shared" ca="1" si="145"/>
        <v>-5.253606723300801</v>
      </c>
      <c r="U587" s="18">
        <f t="shared" ca="1" si="146"/>
        <v>85.579818790205522</v>
      </c>
      <c r="V587" s="18">
        <f t="shared" ca="1" si="147"/>
        <v>29.603938798589418</v>
      </c>
      <c r="W587" s="18">
        <f t="shared" ca="1" si="148"/>
        <v>92.178127840504757</v>
      </c>
      <c r="X587" s="18">
        <f t="shared" ca="1" si="139"/>
        <v>33.003749567331489</v>
      </c>
      <c r="Y587" s="2">
        <f t="shared" ca="1" si="140"/>
        <v>0</v>
      </c>
      <c r="Z587" s="2">
        <f t="shared" ca="1" si="141"/>
        <v>0</v>
      </c>
      <c r="AA587" s="2">
        <f t="shared" ca="1" si="149"/>
        <v>1</v>
      </c>
      <c r="AB587" s="2">
        <f t="shared" ca="1" si="150"/>
        <v>1</v>
      </c>
      <c r="AC587" s="10">
        <f t="shared" si="151"/>
        <v>5.7299999999999223</v>
      </c>
      <c r="AD587" s="18">
        <f t="shared" si="142"/>
        <v>175.57738636286737</v>
      </c>
      <c r="AE587" s="18">
        <f t="shared" si="143"/>
        <v>-13.554289859842839</v>
      </c>
      <c r="AF587" s="2">
        <f t="shared" si="152"/>
        <v>0</v>
      </c>
    </row>
    <row r="588" spans="16:32">
      <c r="P588" s="10">
        <f t="shared" ca="1" si="138"/>
        <v>3.0134999999999388</v>
      </c>
      <c r="Q588" s="10">
        <f t="shared" ca="1" si="136"/>
        <v>-1.317765250493943</v>
      </c>
      <c r="R588" s="18">
        <f t="shared" ca="1" si="137"/>
        <v>-9.5348161174232047</v>
      </c>
      <c r="S588" s="18">
        <f t="shared" ca="1" si="144"/>
        <v>26.355305009878858</v>
      </c>
      <c r="T588" s="18">
        <f t="shared" ca="1" si="145"/>
        <v>-5.3036776515359341</v>
      </c>
      <c r="U588" s="18">
        <f t="shared" ca="1" si="146"/>
        <v>85.718202306728116</v>
      </c>
      <c r="V588" s="18">
        <f t="shared" ca="1" si="147"/>
        <v>29.576225927105472</v>
      </c>
      <c r="W588" s="18">
        <f t="shared" ca="1" si="148"/>
        <v>92.338997173559733</v>
      </c>
      <c r="X588" s="18">
        <f t="shared" ca="1" si="139"/>
        <v>32.983825446615668</v>
      </c>
      <c r="Y588" s="2">
        <f t="shared" ca="1" si="140"/>
        <v>0</v>
      </c>
      <c r="Z588" s="2">
        <f t="shared" ca="1" si="141"/>
        <v>0</v>
      </c>
      <c r="AA588" s="2">
        <f t="shared" ca="1" si="149"/>
        <v>1</v>
      </c>
      <c r="AB588" s="2">
        <f t="shared" ca="1" si="150"/>
        <v>1</v>
      </c>
      <c r="AC588" s="10">
        <f t="shared" si="151"/>
        <v>5.7399999999999221</v>
      </c>
      <c r="AD588" s="18">
        <f t="shared" si="142"/>
        <v>175.88380414011496</v>
      </c>
      <c r="AE588" s="18">
        <f t="shared" si="143"/>
        <v>-13.859204815968212</v>
      </c>
      <c r="AF588" s="2">
        <f t="shared" si="152"/>
        <v>0</v>
      </c>
    </row>
    <row r="589" spans="16:32">
      <c r="P589" s="10">
        <f t="shared" ca="1" si="138"/>
        <v>3.0187499999999385</v>
      </c>
      <c r="Q589" s="10">
        <f t="shared" ca="1" si="136"/>
        <v>-1.3174193371156884</v>
      </c>
      <c r="R589" s="18">
        <f t="shared" ca="1" si="137"/>
        <v>-9.5323132281923808</v>
      </c>
      <c r="S589" s="18">
        <f t="shared" ca="1" si="144"/>
        <v>26.348386742313764</v>
      </c>
      <c r="T589" s="18">
        <f t="shared" ca="1" si="145"/>
        <v>-5.3537354361524052</v>
      </c>
      <c r="U589" s="18">
        <f t="shared" ca="1" si="146"/>
        <v>85.856549497577618</v>
      </c>
      <c r="V589" s="18">
        <f t="shared" ca="1" si="147"/>
        <v>29.54825021775029</v>
      </c>
      <c r="W589" s="18">
        <f t="shared" ca="1" si="148"/>
        <v>92.499866506614708</v>
      </c>
      <c r="X589" s="18">
        <f t="shared" ca="1" si="139"/>
        <v>32.96363121339985</v>
      </c>
      <c r="Y589" s="2">
        <f t="shared" ca="1" si="140"/>
        <v>0</v>
      </c>
      <c r="Z589" s="2">
        <f t="shared" ca="1" si="141"/>
        <v>0</v>
      </c>
      <c r="AA589" s="2">
        <f t="shared" ca="1" si="149"/>
        <v>1</v>
      </c>
      <c r="AB589" s="2">
        <f t="shared" ca="1" si="150"/>
        <v>1</v>
      </c>
      <c r="AC589" s="10">
        <f t="shared" si="151"/>
        <v>5.7499999999999218</v>
      </c>
      <c r="AD589" s="18">
        <f t="shared" si="142"/>
        <v>176.19022191736255</v>
      </c>
      <c r="AE589" s="18">
        <f t="shared" si="143"/>
        <v>-14.165099772093612</v>
      </c>
      <c r="AF589" s="2">
        <f t="shared" si="152"/>
        <v>0</v>
      </c>
    </row>
    <row r="590" spans="16:32">
      <c r="P590" s="10">
        <f t="shared" ca="1" si="138"/>
        <v>3.0239999999999383</v>
      </c>
      <c r="Q590" s="10">
        <f t="shared" ref="Q590:Q653" ca="1" si="153">-$B$38/$B$29*S590</f>
        <v>-1.3170735145396955</v>
      </c>
      <c r="R590" s="18">
        <f t="shared" ref="R590:R653" ca="1" si="154">-$B$35-$B$38/$B$29*T590</f>
        <v>-9.5298109959699797</v>
      </c>
      <c r="S590" s="18">
        <f t="shared" ca="1" si="144"/>
        <v>26.341470290793907</v>
      </c>
      <c r="T590" s="18">
        <f t="shared" ca="1" si="145"/>
        <v>-5.4037800806004146</v>
      </c>
      <c r="U590" s="18">
        <f t="shared" ca="1" si="146"/>
        <v>85.994860372289523</v>
      </c>
      <c r="V590" s="18">
        <f t="shared" ca="1" si="147"/>
        <v>29.520011739518814</v>
      </c>
      <c r="W590" s="18">
        <f t="shared" ca="1" si="148"/>
        <v>92.660735839669684</v>
      </c>
      <c r="X590" s="18">
        <f t="shared" ca="1" si="139"/>
        <v>32.943166867684027</v>
      </c>
      <c r="Y590" s="2">
        <f t="shared" ca="1" si="140"/>
        <v>0</v>
      </c>
      <c r="Z590" s="2">
        <f t="shared" ca="1" si="141"/>
        <v>0</v>
      </c>
      <c r="AA590" s="2">
        <f t="shared" ca="1" si="149"/>
        <v>1</v>
      </c>
      <c r="AB590" s="2">
        <f t="shared" ca="1" si="150"/>
        <v>1</v>
      </c>
      <c r="AC590" s="10">
        <f t="shared" si="151"/>
        <v>5.7599999999999216</v>
      </c>
      <c r="AD590" s="18">
        <f t="shared" si="142"/>
        <v>176.49663969461014</v>
      </c>
      <c r="AE590" s="18">
        <f t="shared" si="143"/>
        <v>-14.471974728218953</v>
      </c>
      <c r="AF590" s="2">
        <f t="shared" si="152"/>
        <v>0</v>
      </c>
    </row>
    <row r="591" spans="16:32">
      <c r="P591" s="10">
        <f t="shared" ref="P591:P654" ca="1" si="155">P590+$Q$10</f>
        <v>3.029249999999938</v>
      </c>
      <c r="Q591" s="10">
        <f t="shared" ca="1" si="153"/>
        <v>-1.3167277827421289</v>
      </c>
      <c r="R591" s="18">
        <f t="shared" ca="1" si="154"/>
        <v>-9.5273094205835385</v>
      </c>
      <c r="S591" s="18">
        <f t="shared" ca="1" si="144"/>
        <v>26.334555654842575</v>
      </c>
      <c r="T591" s="18">
        <f t="shared" ca="1" si="145"/>
        <v>-5.4538115883292564</v>
      </c>
      <c r="U591" s="18">
        <f t="shared" ca="1" si="146"/>
        <v>86.133134940396815</v>
      </c>
      <c r="V591" s="18">
        <f t="shared" ca="1" si="147"/>
        <v>29.491510561387873</v>
      </c>
      <c r="W591" s="18">
        <f t="shared" ca="1" si="148"/>
        <v>92.821605172724659</v>
      </c>
      <c r="X591" s="18">
        <f t="shared" ref="X591:X654" ca="1" si="156">$X$14+$T$14*P591-0.5*$B$35*P591^2</f>
        <v>32.9224324094682</v>
      </c>
      <c r="Y591" s="2">
        <f t="shared" ref="Y591:Y654" ca="1" si="157">IF(V591&lt;0,IF(V590&gt;=0,1,0),0)</f>
        <v>0</v>
      </c>
      <c r="Z591" s="2">
        <f t="shared" ref="Z591:Z654" ca="1" si="158">IF(X591&lt;0,IF(X590&gt;=0,1,0),0)</f>
        <v>0</v>
      </c>
      <c r="AA591" s="2">
        <f t="shared" ca="1" si="149"/>
        <v>1</v>
      </c>
      <c r="AB591" s="2">
        <f t="shared" ca="1" si="150"/>
        <v>1</v>
      </c>
      <c r="AC591" s="10">
        <f t="shared" si="151"/>
        <v>5.7699999999999214</v>
      </c>
      <c r="AD591" s="18">
        <f t="shared" ref="AD591:AD654" si="159">$AD$14+$S$14*AC591</f>
        <v>176.8030574718577</v>
      </c>
      <c r="AE591" s="18">
        <f t="shared" ref="AE591:AE654" si="160">$AE$14+$T$14*AC591-0.5*$B$35*AC591^2</f>
        <v>-14.779829684344321</v>
      </c>
      <c r="AF591" s="2">
        <f t="shared" si="152"/>
        <v>0</v>
      </c>
    </row>
    <row r="592" spans="16:32">
      <c r="P592" s="10">
        <f t="shared" ca="1" si="155"/>
        <v>3.0344999999999378</v>
      </c>
      <c r="Q592" s="10">
        <f t="shared" ca="1" si="153"/>
        <v>-1.316382141699159</v>
      </c>
      <c r="R592" s="18">
        <f t="shared" ca="1" si="154"/>
        <v>-9.524808501860635</v>
      </c>
      <c r="S592" s="18">
        <f t="shared" ref="S592:S655" ca="1" si="161">S591+Q591*$Q$10</f>
        <v>26.32764283398318</v>
      </c>
      <c r="T592" s="18">
        <f t="shared" ref="T592:T655" ca="1" si="162">T591+R591*$Q$10</f>
        <v>-5.5038299627873197</v>
      </c>
      <c r="U592" s="18">
        <f t="shared" ref="U592:U655" ca="1" si="163">U591+S591*$Q$10+0.5*Q591*$Q$10^2</f>
        <v>86.271373211429975</v>
      </c>
      <c r="V592" s="18">
        <f t="shared" ref="V592:V655" ca="1" si="164">V591+T591*$Q$10+0.5*R591*$Q$10^2</f>
        <v>29.462746752316193</v>
      </c>
      <c r="W592" s="18">
        <f t="shared" ref="W592:W655" ca="1" si="165">$W$14+$S$14*P592</f>
        <v>92.982474505779649</v>
      </c>
      <c r="X592" s="18">
        <f t="shared" ca="1" si="156"/>
        <v>32.901427838752383</v>
      </c>
      <c r="Y592" s="2">
        <f t="shared" ca="1" si="157"/>
        <v>0</v>
      </c>
      <c r="Z592" s="2">
        <f t="shared" ca="1" si="158"/>
        <v>0</v>
      </c>
      <c r="AA592" s="2">
        <f t="shared" ref="AA592:AA655" ca="1" si="166">IF(V591&gt;V592,1,0)</f>
        <v>1</v>
      </c>
      <c r="AB592" s="2">
        <f t="shared" ref="AB592:AB655" ca="1" si="167">IF(X591&gt;X592,1,0)</f>
        <v>1</v>
      </c>
      <c r="AC592" s="10">
        <f t="shared" ref="AC592:AC655" si="168">AC591+$AD$10</f>
        <v>5.7799999999999212</v>
      </c>
      <c r="AD592" s="18">
        <f t="shared" si="159"/>
        <v>177.10947524910529</v>
      </c>
      <c r="AE592" s="18">
        <f t="shared" si="160"/>
        <v>-15.088664640469716</v>
      </c>
      <c r="AF592" s="2">
        <f t="shared" ref="AF592:AF655" si="169">IF(AE592&lt;0,IF(AE591&gt;=0,1,0),0)</f>
        <v>0</v>
      </c>
    </row>
    <row r="593" spans="16:32">
      <c r="P593" s="10">
        <f t="shared" ca="1" si="155"/>
        <v>3.0397499999999376</v>
      </c>
      <c r="Q593" s="10">
        <f t="shared" ca="1" si="153"/>
        <v>-1.3160365913869629</v>
      </c>
      <c r="R593" s="18">
        <f t="shared" ca="1" si="154"/>
        <v>-9.5223082396288969</v>
      </c>
      <c r="S593" s="18">
        <f t="shared" ca="1" si="161"/>
        <v>26.320731827739259</v>
      </c>
      <c r="T593" s="18">
        <f t="shared" ca="1" si="162"/>
        <v>-5.5538352074220878</v>
      </c>
      <c r="U593" s="18">
        <f t="shared" ca="1" si="163"/>
        <v>86.409575194916997</v>
      </c>
      <c r="V593" s="18">
        <f t="shared" ca="1" si="164"/>
        <v>29.433720381244395</v>
      </c>
      <c r="W593" s="18">
        <f t="shared" ca="1" si="165"/>
        <v>93.143343838834625</v>
      </c>
      <c r="X593" s="18">
        <f t="shared" ca="1" si="156"/>
        <v>32.880153155536561</v>
      </c>
      <c r="Y593" s="2">
        <f t="shared" ca="1" si="157"/>
        <v>0</v>
      </c>
      <c r="Z593" s="2">
        <f t="shared" ca="1" si="158"/>
        <v>0</v>
      </c>
      <c r="AA593" s="2">
        <f t="shared" ca="1" si="166"/>
        <v>1</v>
      </c>
      <c r="AB593" s="2">
        <f t="shared" ca="1" si="167"/>
        <v>1</v>
      </c>
      <c r="AC593" s="10">
        <f t="shared" si="168"/>
        <v>5.789999999999921</v>
      </c>
      <c r="AD593" s="18">
        <f t="shared" si="159"/>
        <v>177.41589302635288</v>
      </c>
      <c r="AE593" s="18">
        <f t="shared" si="160"/>
        <v>-15.398479596595081</v>
      </c>
      <c r="AF593" s="2">
        <f t="shared" si="169"/>
        <v>0</v>
      </c>
    </row>
    <row r="594" spans="16:32">
      <c r="P594" s="10">
        <f t="shared" ca="1" si="155"/>
        <v>3.0449999999999373</v>
      </c>
      <c r="Q594" s="10">
        <f t="shared" ca="1" si="153"/>
        <v>-1.3156911317817239</v>
      </c>
      <c r="R594" s="18">
        <f t="shared" ca="1" si="154"/>
        <v>-9.5198086337159946</v>
      </c>
      <c r="S594" s="18">
        <f t="shared" ca="1" si="161"/>
        <v>26.313822635634477</v>
      </c>
      <c r="T594" s="18">
        <f t="shared" ca="1" si="162"/>
        <v>-5.6038273256801387</v>
      </c>
      <c r="U594" s="18">
        <f t="shared" ca="1" si="163"/>
        <v>86.547740900383346</v>
      </c>
      <c r="V594" s="18">
        <f t="shared" ca="1" si="164"/>
        <v>29.404431517095002</v>
      </c>
      <c r="W594" s="18">
        <f t="shared" ca="1" si="165"/>
        <v>93.3042131718896</v>
      </c>
      <c r="X594" s="18">
        <f t="shared" ca="1" si="156"/>
        <v>32.858608359820735</v>
      </c>
      <c r="Y594" s="2">
        <f t="shared" ca="1" si="157"/>
        <v>0</v>
      </c>
      <c r="Z594" s="2">
        <f t="shared" ca="1" si="158"/>
        <v>0</v>
      </c>
      <c r="AA594" s="2">
        <f t="shared" ca="1" si="166"/>
        <v>1</v>
      </c>
      <c r="AB594" s="2">
        <f t="shared" ca="1" si="167"/>
        <v>1</v>
      </c>
      <c r="AC594" s="10">
        <f t="shared" si="168"/>
        <v>5.7999999999999208</v>
      </c>
      <c r="AD594" s="18">
        <f t="shared" si="159"/>
        <v>177.72231080360046</v>
      </c>
      <c r="AE594" s="18">
        <f t="shared" si="160"/>
        <v>-15.709274552720444</v>
      </c>
      <c r="AF594" s="2">
        <f t="shared" si="169"/>
        <v>0</v>
      </c>
    </row>
    <row r="595" spans="16:32">
      <c r="P595" s="10">
        <f t="shared" ca="1" si="155"/>
        <v>3.0502499999999371</v>
      </c>
      <c r="Q595" s="10">
        <f t="shared" ca="1" si="153"/>
        <v>-1.3153457628596312</v>
      </c>
      <c r="R595" s="18">
        <f t="shared" ca="1" si="154"/>
        <v>-9.5173096839496427</v>
      </c>
      <c r="S595" s="18">
        <f t="shared" ca="1" si="161"/>
        <v>26.306915257192621</v>
      </c>
      <c r="T595" s="18">
        <f t="shared" ca="1" si="162"/>
        <v>-5.6538063210071474</v>
      </c>
      <c r="U595" s="18">
        <f t="shared" ca="1" si="163"/>
        <v>86.685870337352014</v>
      </c>
      <c r="V595" s="18">
        <f t="shared" ca="1" si="164"/>
        <v>29.374880228772451</v>
      </c>
      <c r="W595" s="18">
        <f t="shared" ca="1" si="165"/>
        <v>93.465082504944576</v>
      </c>
      <c r="X595" s="18">
        <f t="shared" ca="1" si="156"/>
        <v>32.836793451604919</v>
      </c>
      <c r="Y595" s="2">
        <f t="shared" ca="1" si="157"/>
        <v>0</v>
      </c>
      <c r="Z595" s="2">
        <f t="shared" ca="1" si="158"/>
        <v>0</v>
      </c>
      <c r="AA595" s="2">
        <f t="shared" ca="1" si="166"/>
        <v>1</v>
      </c>
      <c r="AB595" s="2">
        <f t="shared" ca="1" si="167"/>
        <v>1</v>
      </c>
      <c r="AC595" s="10">
        <f t="shared" si="168"/>
        <v>5.8099999999999206</v>
      </c>
      <c r="AD595" s="18">
        <f t="shared" si="159"/>
        <v>178.02872858084805</v>
      </c>
      <c r="AE595" s="18">
        <f t="shared" si="160"/>
        <v>-16.021049508845834</v>
      </c>
      <c r="AF595" s="2">
        <f t="shared" si="169"/>
        <v>0</v>
      </c>
    </row>
    <row r="596" spans="16:32">
      <c r="P596" s="10">
        <f t="shared" ca="1" si="155"/>
        <v>3.0554999999999368</v>
      </c>
      <c r="Q596" s="10">
        <f t="shared" ca="1" si="153"/>
        <v>-1.3150004845968803</v>
      </c>
      <c r="R596" s="18">
        <f t="shared" ca="1" si="154"/>
        <v>-9.5148113901576075</v>
      </c>
      <c r="S596" s="18">
        <f t="shared" ca="1" si="161"/>
        <v>26.300009691937607</v>
      </c>
      <c r="T596" s="18">
        <f t="shared" ca="1" si="162"/>
        <v>-5.7037721968478827</v>
      </c>
      <c r="U596" s="18">
        <f t="shared" ca="1" si="163"/>
        <v>86.823963515343479</v>
      </c>
      <c r="V596" s="18">
        <f t="shared" ca="1" si="164"/>
        <v>29.345066585163082</v>
      </c>
      <c r="W596" s="18">
        <f t="shared" ca="1" si="165"/>
        <v>93.625951837999551</v>
      </c>
      <c r="X596" s="18">
        <f t="shared" ca="1" si="156"/>
        <v>32.814708430889084</v>
      </c>
      <c r="Y596" s="2">
        <f t="shared" ca="1" si="157"/>
        <v>0</v>
      </c>
      <c r="Z596" s="2">
        <f t="shared" ca="1" si="158"/>
        <v>0</v>
      </c>
      <c r="AA596" s="2">
        <f t="shared" ca="1" si="166"/>
        <v>1</v>
      </c>
      <c r="AB596" s="2">
        <f t="shared" ca="1" si="167"/>
        <v>1</v>
      </c>
      <c r="AC596" s="10">
        <f t="shared" si="168"/>
        <v>5.8199999999999203</v>
      </c>
      <c r="AD596" s="18">
        <f t="shared" si="159"/>
        <v>178.33514635809564</v>
      </c>
      <c r="AE596" s="18">
        <f t="shared" si="160"/>
        <v>-16.333804464971195</v>
      </c>
      <c r="AF596" s="2">
        <f t="shared" si="169"/>
        <v>0</v>
      </c>
    </row>
    <row r="597" spans="16:32">
      <c r="P597" s="10">
        <f t="shared" ca="1" si="155"/>
        <v>3.0607499999999366</v>
      </c>
      <c r="Q597" s="10">
        <f t="shared" ca="1" si="153"/>
        <v>-1.3146552969696739</v>
      </c>
      <c r="R597" s="18">
        <f t="shared" ca="1" si="154"/>
        <v>-9.5123137521676906</v>
      </c>
      <c r="S597" s="18">
        <f t="shared" ca="1" si="161"/>
        <v>26.293105939393474</v>
      </c>
      <c r="T597" s="18">
        <f t="shared" ca="1" si="162"/>
        <v>-5.7537249566462094</v>
      </c>
      <c r="U597" s="18">
        <f t="shared" ca="1" si="163"/>
        <v>86.96202044387573</v>
      </c>
      <c r="V597" s="18">
        <f t="shared" ca="1" si="164"/>
        <v>29.314990655135158</v>
      </c>
      <c r="W597" s="18">
        <f t="shared" ca="1" si="165"/>
        <v>93.786821171054527</v>
      </c>
      <c r="X597" s="18">
        <f t="shared" ca="1" si="156"/>
        <v>32.792353297673273</v>
      </c>
      <c r="Y597" s="2">
        <f t="shared" ca="1" si="157"/>
        <v>0</v>
      </c>
      <c r="Z597" s="2">
        <f t="shared" ca="1" si="158"/>
        <v>0</v>
      </c>
      <c r="AA597" s="2">
        <f t="shared" ca="1" si="166"/>
        <v>1</v>
      </c>
      <c r="AB597" s="2">
        <f t="shared" ca="1" si="167"/>
        <v>1</v>
      </c>
      <c r="AC597" s="10">
        <f t="shared" si="168"/>
        <v>5.8299999999999201</v>
      </c>
      <c r="AD597" s="18">
        <f t="shared" si="159"/>
        <v>178.64156413534323</v>
      </c>
      <c r="AE597" s="18">
        <f t="shared" si="160"/>
        <v>-16.647539421096553</v>
      </c>
      <c r="AF597" s="2">
        <f t="shared" si="169"/>
        <v>0</v>
      </c>
    </row>
    <row r="598" spans="16:32">
      <c r="P598" s="10">
        <f t="shared" ca="1" si="155"/>
        <v>3.0659999999999363</v>
      </c>
      <c r="Q598" s="10">
        <f t="shared" ca="1" si="153"/>
        <v>-1.3143101999542193</v>
      </c>
      <c r="R598" s="18">
        <f t="shared" ca="1" si="154"/>
        <v>-9.5098167698077454</v>
      </c>
      <c r="S598" s="18">
        <f t="shared" ca="1" si="161"/>
        <v>26.286203999084382</v>
      </c>
      <c r="T598" s="18">
        <f t="shared" ca="1" si="162"/>
        <v>-5.803664603845089</v>
      </c>
      <c r="U598" s="18">
        <f t="shared" ca="1" si="163"/>
        <v>87.100041132464227</v>
      </c>
      <c r="V598" s="18">
        <f t="shared" ca="1" si="164"/>
        <v>29.284652507538869</v>
      </c>
      <c r="W598" s="18">
        <f t="shared" ca="1" si="165"/>
        <v>93.947690504109516</v>
      </c>
      <c r="X598" s="18">
        <f t="shared" ca="1" si="156"/>
        <v>32.769728051957443</v>
      </c>
      <c r="Y598" s="2">
        <f t="shared" ca="1" si="157"/>
        <v>0</v>
      </c>
      <c r="Z598" s="2">
        <f t="shared" ca="1" si="158"/>
        <v>0</v>
      </c>
      <c r="AA598" s="2">
        <f t="shared" ca="1" si="166"/>
        <v>1</v>
      </c>
      <c r="AB598" s="2">
        <f t="shared" ca="1" si="167"/>
        <v>1</v>
      </c>
      <c r="AC598" s="10">
        <f t="shared" si="168"/>
        <v>5.8399999999999199</v>
      </c>
      <c r="AD598" s="18">
        <f t="shared" si="159"/>
        <v>178.94798191259079</v>
      </c>
      <c r="AE598" s="18">
        <f t="shared" si="160"/>
        <v>-16.962254377221939</v>
      </c>
      <c r="AF598" s="2">
        <f t="shared" si="169"/>
        <v>0</v>
      </c>
    </row>
    <row r="599" spans="16:32">
      <c r="P599" s="10">
        <f t="shared" ca="1" si="155"/>
        <v>3.0712499999999361</v>
      </c>
      <c r="Q599" s="10">
        <f t="shared" ca="1" si="153"/>
        <v>-1.3139651935267311</v>
      </c>
      <c r="R599" s="18">
        <f t="shared" ca="1" si="154"/>
        <v>-9.5073204429056712</v>
      </c>
      <c r="S599" s="18">
        <f t="shared" ca="1" si="161"/>
        <v>26.279303870534623</v>
      </c>
      <c r="T599" s="18">
        <f t="shared" ca="1" si="162"/>
        <v>-5.8535911418865787</v>
      </c>
      <c r="U599" s="18">
        <f t="shared" ca="1" si="163"/>
        <v>87.238025590621987</v>
      </c>
      <c r="V599" s="18">
        <f t="shared" ca="1" si="164"/>
        <v>29.254052211206321</v>
      </c>
      <c r="W599" s="18">
        <f t="shared" ca="1" si="165"/>
        <v>94.108559837164492</v>
      </c>
      <c r="X599" s="18">
        <f t="shared" ca="1" si="156"/>
        <v>32.746832693741631</v>
      </c>
      <c r="Y599" s="2">
        <f t="shared" ca="1" si="157"/>
        <v>0</v>
      </c>
      <c r="Z599" s="2">
        <f t="shared" ca="1" si="158"/>
        <v>0</v>
      </c>
      <c r="AA599" s="2">
        <f t="shared" ca="1" si="166"/>
        <v>1</v>
      </c>
      <c r="AB599" s="2">
        <f t="shared" ca="1" si="167"/>
        <v>1</v>
      </c>
      <c r="AC599" s="10">
        <f t="shared" si="168"/>
        <v>5.8499999999999197</v>
      </c>
      <c r="AD599" s="18">
        <f t="shared" si="159"/>
        <v>179.25439968983838</v>
      </c>
      <c r="AE599" s="18">
        <f t="shared" si="160"/>
        <v>-17.277949333347266</v>
      </c>
      <c r="AF599" s="2">
        <f t="shared" si="169"/>
        <v>0</v>
      </c>
    </row>
    <row r="600" spans="16:32">
      <c r="P600" s="10">
        <f t="shared" ca="1" si="155"/>
        <v>3.0764999999999358</v>
      </c>
      <c r="Q600" s="10">
        <f t="shared" ca="1" si="153"/>
        <v>-1.3136202776634305</v>
      </c>
      <c r="R600" s="18">
        <f t="shared" ca="1" si="154"/>
        <v>-9.5048247712894085</v>
      </c>
      <c r="S600" s="18">
        <f t="shared" ca="1" si="161"/>
        <v>26.272405553268609</v>
      </c>
      <c r="T600" s="18">
        <f t="shared" ca="1" si="162"/>
        <v>-5.9035045742118326</v>
      </c>
      <c r="U600" s="18">
        <f t="shared" ca="1" si="163"/>
        <v>87.375973827859468</v>
      </c>
      <c r="V600" s="18">
        <f t="shared" ca="1" si="164"/>
        <v>29.223189834951565</v>
      </c>
      <c r="W600" s="18">
        <f t="shared" ca="1" si="165"/>
        <v>94.269429170219468</v>
      </c>
      <c r="X600" s="18">
        <f t="shared" ca="1" si="156"/>
        <v>32.723667223025799</v>
      </c>
      <c r="Y600" s="2">
        <f t="shared" ca="1" si="157"/>
        <v>0</v>
      </c>
      <c r="Z600" s="2">
        <f t="shared" ca="1" si="158"/>
        <v>0</v>
      </c>
      <c r="AA600" s="2">
        <f t="shared" ca="1" si="166"/>
        <v>1</v>
      </c>
      <c r="AB600" s="2">
        <f t="shared" ca="1" si="167"/>
        <v>1</v>
      </c>
      <c r="AC600" s="10">
        <f t="shared" si="168"/>
        <v>5.8599999999999195</v>
      </c>
      <c r="AD600" s="18">
        <f t="shared" si="159"/>
        <v>179.56081746708597</v>
      </c>
      <c r="AE600" s="18">
        <f t="shared" si="160"/>
        <v>-17.594624289472648</v>
      </c>
      <c r="AF600" s="2">
        <f t="shared" si="169"/>
        <v>0</v>
      </c>
    </row>
    <row r="601" spans="16:32">
      <c r="P601" s="10">
        <f t="shared" ca="1" si="155"/>
        <v>3.0817499999999356</v>
      </c>
      <c r="Q601" s="10">
        <f t="shared" ca="1" si="153"/>
        <v>-1.3132754523405439</v>
      </c>
      <c r="R601" s="18">
        <f t="shared" ca="1" si="154"/>
        <v>-9.5023297547869454</v>
      </c>
      <c r="S601" s="18">
        <f t="shared" ca="1" si="161"/>
        <v>26.265509046810877</v>
      </c>
      <c r="T601" s="18">
        <f t="shared" ca="1" si="162"/>
        <v>-5.9534049042611015</v>
      </c>
      <c r="U601" s="18">
        <f t="shared" ca="1" si="163"/>
        <v>87.51388585368467</v>
      </c>
      <c r="V601" s="18">
        <f t="shared" ca="1" si="164"/>
        <v>29.192065447570574</v>
      </c>
      <c r="W601" s="18">
        <f t="shared" ca="1" si="165"/>
        <v>94.430298503274443</v>
      </c>
      <c r="X601" s="18">
        <f t="shared" ca="1" si="156"/>
        <v>32.700231639809985</v>
      </c>
      <c r="Y601" s="2">
        <f t="shared" ca="1" si="157"/>
        <v>0</v>
      </c>
      <c r="Z601" s="2">
        <f t="shared" ca="1" si="158"/>
        <v>0</v>
      </c>
      <c r="AA601" s="2">
        <f t="shared" ca="1" si="166"/>
        <v>1</v>
      </c>
      <c r="AB601" s="2">
        <f t="shared" ca="1" si="167"/>
        <v>1</v>
      </c>
      <c r="AC601" s="10">
        <f t="shared" si="168"/>
        <v>5.8699999999999193</v>
      </c>
      <c r="AD601" s="18">
        <f t="shared" si="159"/>
        <v>179.86723524433356</v>
      </c>
      <c r="AE601" s="18">
        <f t="shared" si="160"/>
        <v>-17.912279245598029</v>
      </c>
      <c r="AF601" s="2">
        <f t="shared" si="169"/>
        <v>0</v>
      </c>
    </row>
    <row r="602" spans="16:32">
      <c r="P602" s="10">
        <f t="shared" ca="1" si="155"/>
        <v>3.0869999999999354</v>
      </c>
      <c r="Q602" s="10">
        <f t="shared" ca="1" si="153"/>
        <v>-1.3129307175343046</v>
      </c>
      <c r="R602" s="18">
        <f t="shared" ca="1" si="154"/>
        <v>-9.4998353932263147</v>
      </c>
      <c r="S602" s="18">
        <f t="shared" ca="1" si="161"/>
        <v>26.258614350686088</v>
      </c>
      <c r="T602" s="18">
        <f t="shared" ca="1" si="162"/>
        <v>-6.0032921354737319</v>
      </c>
      <c r="U602" s="18">
        <f t="shared" ca="1" si="163"/>
        <v>87.651761677603091</v>
      </c>
      <c r="V602" s="18">
        <f t="shared" ca="1" si="164"/>
        <v>29.160679117841269</v>
      </c>
      <c r="W602" s="18">
        <f t="shared" ca="1" si="165"/>
        <v>94.591167836329419</v>
      </c>
      <c r="X602" s="18">
        <f t="shared" ca="1" si="156"/>
        <v>32.676525944094159</v>
      </c>
      <c r="Y602" s="2">
        <f t="shared" ca="1" si="157"/>
        <v>0</v>
      </c>
      <c r="Z602" s="2">
        <f t="shared" ca="1" si="158"/>
        <v>0</v>
      </c>
      <c r="AA602" s="2">
        <f t="shared" ca="1" si="166"/>
        <v>1</v>
      </c>
      <c r="AB602" s="2">
        <f t="shared" ca="1" si="167"/>
        <v>1</v>
      </c>
      <c r="AC602" s="10">
        <f t="shared" si="168"/>
        <v>5.8799999999999191</v>
      </c>
      <c r="AD602" s="18">
        <f t="shared" si="159"/>
        <v>180.17365302158115</v>
      </c>
      <c r="AE602" s="18">
        <f t="shared" si="160"/>
        <v>-18.23091420172338</v>
      </c>
      <c r="AF602" s="2">
        <f t="shared" si="169"/>
        <v>0</v>
      </c>
    </row>
    <row r="603" spans="16:32">
      <c r="P603" s="10">
        <f t="shared" ca="1" si="155"/>
        <v>3.0922499999999351</v>
      </c>
      <c r="Q603" s="10">
        <f t="shared" ca="1" si="153"/>
        <v>-1.3125860732209516</v>
      </c>
      <c r="R603" s="18">
        <f t="shared" ca="1" si="154"/>
        <v>-9.4973416864355915</v>
      </c>
      <c r="S603" s="18">
        <f t="shared" ca="1" si="161"/>
        <v>26.251721464419031</v>
      </c>
      <c r="T603" s="18">
        <f t="shared" ca="1" si="162"/>
        <v>-6.0531662712881698</v>
      </c>
      <c r="U603" s="18">
        <f t="shared" ca="1" si="163"/>
        <v>87.789601309117742</v>
      </c>
      <c r="V603" s="18">
        <f t="shared" ca="1" si="164"/>
        <v>29.129030914523522</v>
      </c>
      <c r="W603" s="18">
        <f t="shared" ca="1" si="165"/>
        <v>94.752037169384394</v>
      </c>
      <c r="X603" s="18">
        <f t="shared" ca="1" si="156"/>
        <v>32.652550135878329</v>
      </c>
      <c r="Y603" s="2">
        <f t="shared" ca="1" si="157"/>
        <v>0</v>
      </c>
      <c r="Z603" s="2">
        <f t="shared" ca="1" si="158"/>
        <v>0</v>
      </c>
      <c r="AA603" s="2">
        <f t="shared" ca="1" si="166"/>
        <v>1</v>
      </c>
      <c r="AB603" s="2">
        <f t="shared" ca="1" si="167"/>
        <v>1</v>
      </c>
      <c r="AC603" s="10">
        <f t="shared" si="168"/>
        <v>5.8899999999999189</v>
      </c>
      <c r="AD603" s="18">
        <f t="shared" si="159"/>
        <v>180.48007079882873</v>
      </c>
      <c r="AE603" s="18">
        <f t="shared" si="160"/>
        <v>-18.550529157848757</v>
      </c>
      <c r="AF603" s="2">
        <f t="shared" si="169"/>
        <v>0</v>
      </c>
    </row>
    <row r="604" spans="16:32">
      <c r="P604" s="10">
        <f t="shared" ca="1" si="155"/>
        <v>3.0974999999999349</v>
      </c>
      <c r="Q604" s="10">
        <f t="shared" ca="1" si="153"/>
        <v>-1.3122415193767312</v>
      </c>
      <c r="R604" s="18">
        <f t="shared" ca="1" si="154"/>
        <v>-9.4948486342429028</v>
      </c>
      <c r="S604" s="18">
        <f t="shared" ca="1" si="161"/>
        <v>26.24483038753462</v>
      </c>
      <c r="T604" s="18">
        <f t="shared" ca="1" si="162"/>
        <v>-6.1030273151419561</v>
      </c>
      <c r="U604" s="18">
        <f t="shared" ca="1" si="163"/>
        <v>87.927404757729121</v>
      </c>
      <c r="V604" s="18">
        <f t="shared" ca="1" si="164"/>
        <v>29.097120906359144</v>
      </c>
      <c r="W604" s="18">
        <f t="shared" ca="1" si="165"/>
        <v>94.912906502439384</v>
      </c>
      <c r="X604" s="18">
        <f t="shared" ca="1" si="156"/>
        <v>32.628304215162515</v>
      </c>
      <c r="Y604" s="2">
        <f t="shared" ca="1" si="157"/>
        <v>0</v>
      </c>
      <c r="Z604" s="2">
        <f t="shared" ca="1" si="158"/>
        <v>0</v>
      </c>
      <c r="AA604" s="2">
        <f t="shared" ca="1" si="166"/>
        <v>1</v>
      </c>
      <c r="AB604" s="2">
        <f t="shared" ca="1" si="167"/>
        <v>1</v>
      </c>
      <c r="AC604" s="10">
        <f t="shared" si="168"/>
        <v>5.8999999999999186</v>
      </c>
      <c r="AD604" s="18">
        <f t="shared" si="159"/>
        <v>180.78648857607632</v>
      </c>
      <c r="AE604" s="18">
        <f t="shared" si="160"/>
        <v>-18.871124113974162</v>
      </c>
      <c r="AF604" s="2">
        <f t="shared" si="169"/>
        <v>0</v>
      </c>
    </row>
    <row r="605" spans="16:32">
      <c r="P605" s="10">
        <f t="shared" ca="1" si="155"/>
        <v>3.1027499999999346</v>
      </c>
      <c r="Q605" s="10">
        <f t="shared" ca="1" si="153"/>
        <v>-1.3118970559778946</v>
      </c>
      <c r="R605" s="18">
        <f t="shared" ca="1" si="154"/>
        <v>-9.4923562364764145</v>
      </c>
      <c r="S605" s="18">
        <f t="shared" ca="1" si="161"/>
        <v>26.237941119557892</v>
      </c>
      <c r="T605" s="18">
        <f t="shared" ca="1" si="162"/>
        <v>-6.1528752704717311</v>
      </c>
      <c r="U605" s="18">
        <f t="shared" ca="1" si="163"/>
        <v>88.065172032935237</v>
      </c>
      <c r="V605" s="18">
        <f t="shared" ca="1" si="164"/>
        <v>29.064949162071908</v>
      </c>
      <c r="W605" s="18">
        <f t="shared" ca="1" si="165"/>
        <v>95.073775835494359</v>
      </c>
      <c r="X605" s="18">
        <f t="shared" ca="1" si="156"/>
        <v>32.603788181946683</v>
      </c>
      <c r="Y605" s="2">
        <f t="shared" ca="1" si="157"/>
        <v>0</v>
      </c>
      <c r="Z605" s="2">
        <f t="shared" ca="1" si="158"/>
        <v>0</v>
      </c>
      <c r="AA605" s="2">
        <f t="shared" ca="1" si="166"/>
        <v>1</v>
      </c>
      <c r="AB605" s="2">
        <f t="shared" ca="1" si="167"/>
        <v>1</v>
      </c>
      <c r="AC605" s="10">
        <f t="shared" si="168"/>
        <v>5.9099999999999184</v>
      </c>
      <c r="AD605" s="18">
        <f t="shared" si="159"/>
        <v>181.09290635332391</v>
      </c>
      <c r="AE605" s="18">
        <f t="shared" si="160"/>
        <v>-19.192699070099508</v>
      </c>
      <c r="AF605" s="2">
        <f t="shared" si="169"/>
        <v>0</v>
      </c>
    </row>
    <row r="606" spans="16:32">
      <c r="P606" s="10">
        <f t="shared" ca="1" si="155"/>
        <v>3.1079999999999344</v>
      </c>
      <c r="Q606" s="10">
        <f t="shared" ca="1" si="153"/>
        <v>-1.3115526830007005</v>
      </c>
      <c r="R606" s="18">
        <f t="shared" ca="1" si="154"/>
        <v>-9.4898644929643385</v>
      </c>
      <c r="S606" s="18">
        <f t="shared" ca="1" si="161"/>
        <v>26.231053660014009</v>
      </c>
      <c r="T606" s="18">
        <f t="shared" ca="1" si="162"/>
        <v>-6.2027101407132319</v>
      </c>
      <c r="U606" s="18">
        <f t="shared" ca="1" si="163"/>
        <v>88.202903144231598</v>
      </c>
      <c r="V606" s="18">
        <f t="shared" ca="1" si="164"/>
        <v>29.032515750367548</v>
      </c>
      <c r="W606" s="18">
        <f t="shared" ca="1" si="165"/>
        <v>95.234645168549335</v>
      </c>
      <c r="X606" s="18">
        <f t="shared" ca="1" si="156"/>
        <v>32.579002036230868</v>
      </c>
      <c r="Y606" s="2">
        <f t="shared" ca="1" si="157"/>
        <v>0</v>
      </c>
      <c r="Z606" s="2">
        <f t="shared" ca="1" si="158"/>
        <v>0</v>
      </c>
      <c r="AA606" s="2">
        <f t="shared" ca="1" si="166"/>
        <v>1</v>
      </c>
      <c r="AB606" s="2">
        <f t="shared" ca="1" si="167"/>
        <v>1</v>
      </c>
      <c r="AC606" s="10">
        <f t="shared" si="168"/>
        <v>5.9199999999999182</v>
      </c>
      <c r="AD606" s="18">
        <f t="shared" si="159"/>
        <v>181.39932413057147</v>
      </c>
      <c r="AE606" s="18">
        <f t="shared" si="160"/>
        <v>-19.515254026224852</v>
      </c>
      <c r="AF606" s="2">
        <f t="shared" si="169"/>
        <v>0</v>
      </c>
    </row>
    <row r="607" spans="16:32">
      <c r="P607" s="10">
        <f t="shared" ca="1" si="155"/>
        <v>3.1132499999999341</v>
      </c>
      <c r="Q607" s="10">
        <f t="shared" ca="1" si="153"/>
        <v>-1.3112084004214128</v>
      </c>
      <c r="R607" s="18">
        <f t="shared" ca="1" si="154"/>
        <v>-9.4873734035349351</v>
      </c>
      <c r="S607" s="18">
        <f t="shared" ca="1" si="161"/>
        <v>26.224168008428254</v>
      </c>
      <c r="T607" s="18">
        <f t="shared" ca="1" si="162"/>
        <v>-6.252531929301294</v>
      </c>
      <c r="U607" s="18">
        <f t="shared" ca="1" si="163"/>
        <v>88.340598101111254</v>
      </c>
      <c r="V607" s="18">
        <f t="shared" ca="1" si="164"/>
        <v>28.99982073993376</v>
      </c>
      <c r="W607" s="18">
        <f t="shared" ca="1" si="165"/>
        <v>95.39551450160431</v>
      </c>
      <c r="X607" s="18">
        <f t="shared" ca="1" si="156"/>
        <v>32.553945778015041</v>
      </c>
      <c r="Y607" s="2">
        <f t="shared" ca="1" si="157"/>
        <v>0</v>
      </c>
      <c r="Z607" s="2">
        <f t="shared" ca="1" si="158"/>
        <v>0</v>
      </c>
      <c r="AA607" s="2">
        <f t="shared" ca="1" si="166"/>
        <v>1</v>
      </c>
      <c r="AB607" s="2">
        <f t="shared" ca="1" si="167"/>
        <v>1</v>
      </c>
      <c r="AC607" s="10">
        <f t="shared" si="168"/>
        <v>5.929999999999918</v>
      </c>
      <c r="AD607" s="18">
        <f t="shared" si="159"/>
        <v>181.70574190781906</v>
      </c>
      <c r="AE607" s="18">
        <f t="shared" si="160"/>
        <v>-19.838788982350252</v>
      </c>
      <c r="AF607" s="2">
        <f t="shared" si="169"/>
        <v>0</v>
      </c>
    </row>
    <row r="608" spans="16:32">
      <c r="P608" s="10">
        <f t="shared" ca="1" si="155"/>
        <v>3.1184999999999339</v>
      </c>
      <c r="Q608" s="10">
        <f t="shared" ca="1" si="153"/>
        <v>-1.3108642082163022</v>
      </c>
      <c r="R608" s="18">
        <f t="shared" ca="1" si="154"/>
        <v>-9.4848829680165085</v>
      </c>
      <c r="S608" s="18">
        <f t="shared" ca="1" si="161"/>
        <v>26.217284164326042</v>
      </c>
      <c r="T608" s="18">
        <f t="shared" ca="1" si="162"/>
        <v>-6.3023406396698514</v>
      </c>
      <c r="U608" s="18">
        <f t="shared" ca="1" si="163"/>
        <v>88.478256913064726</v>
      </c>
      <c r="V608" s="18">
        <f t="shared" ca="1" si="164"/>
        <v>28.966864199440213</v>
      </c>
      <c r="W608" s="18">
        <f t="shared" ca="1" si="165"/>
        <v>95.556383834659286</v>
      </c>
      <c r="X608" s="18">
        <f t="shared" ca="1" si="156"/>
        <v>32.528619407299232</v>
      </c>
      <c r="Y608" s="2">
        <f t="shared" ca="1" si="157"/>
        <v>0</v>
      </c>
      <c r="Z608" s="2">
        <f t="shared" ca="1" si="158"/>
        <v>0</v>
      </c>
      <c r="AA608" s="2">
        <f t="shared" ca="1" si="166"/>
        <v>1</v>
      </c>
      <c r="AB608" s="2">
        <f t="shared" ca="1" si="167"/>
        <v>1</v>
      </c>
      <c r="AC608" s="10">
        <f t="shared" si="168"/>
        <v>5.9399999999999178</v>
      </c>
      <c r="AD608" s="18">
        <f t="shared" si="159"/>
        <v>182.01215968506665</v>
      </c>
      <c r="AE608" s="18">
        <f t="shared" si="160"/>
        <v>-20.163303938475622</v>
      </c>
      <c r="AF608" s="2">
        <f t="shared" si="169"/>
        <v>0</v>
      </c>
    </row>
    <row r="609" spans="16:32">
      <c r="P609" s="10">
        <f t="shared" ca="1" si="155"/>
        <v>3.1237499999999336</v>
      </c>
      <c r="Q609" s="10">
        <f t="shared" ca="1" si="153"/>
        <v>-1.3105201063616454</v>
      </c>
      <c r="R609" s="18">
        <f t="shared" ca="1" si="154"/>
        <v>-9.4823931862374042</v>
      </c>
      <c r="S609" s="18">
        <f t="shared" ca="1" si="161"/>
        <v>26.210402127232907</v>
      </c>
      <c r="T609" s="18">
        <f t="shared" ca="1" si="162"/>
        <v>-6.3521362752519375</v>
      </c>
      <c r="U609" s="18">
        <f t="shared" ca="1" si="163"/>
        <v>88.615879589580061</v>
      </c>
      <c r="V609" s="18">
        <f t="shared" ca="1" si="164"/>
        <v>28.933646197538543</v>
      </c>
      <c r="W609" s="18">
        <f t="shared" ca="1" si="165"/>
        <v>95.717253167714262</v>
      </c>
      <c r="X609" s="18">
        <f t="shared" ca="1" si="156"/>
        <v>32.503022924083396</v>
      </c>
      <c r="Y609" s="2">
        <f t="shared" ca="1" si="157"/>
        <v>0</v>
      </c>
      <c r="Z609" s="2">
        <f t="shared" ca="1" si="158"/>
        <v>0</v>
      </c>
      <c r="AA609" s="2">
        <f t="shared" ca="1" si="166"/>
        <v>1</v>
      </c>
      <c r="AB609" s="2">
        <f t="shared" ca="1" si="167"/>
        <v>1</v>
      </c>
      <c r="AC609" s="10">
        <f t="shared" si="168"/>
        <v>5.9499999999999176</v>
      </c>
      <c r="AD609" s="18">
        <f t="shared" si="159"/>
        <v>182.31857746231424</v>
      </c>
      <c r="AE609" s="18">
        <f t="shared" si="160"/>
        <v>-20.48879889460099</v>
      </c>
      <c r="AF609" s="2">
        <f t="shared" si="169"/>
        <v>0</v>
      </c>
    </row>
    <row r="610" spans="16:32">
      <c r="P610" s="10">
        <f t="shared" ca="1" si="155"/>
        <v>3.1289999999999334</v>
      </c>
      <c r="Q610" s="10">
        <f t="shared" ca="1" si="153"/>
        <v>-1.3101760948337255</v>
      </c>
      <c r="R610" s="18">
        <f t="shared" ca="1" si="154"/>
        <v>-9.4799040580260172</v>
      </c>
      <c r="S610" s="18">
        <f t="shared" ca="1" si="161"/>
        <v>26.203521896674509</v>
      </c>
      <c r="T610" s="18">
        <f t="shared" ca="1" si="162"/>
        <v>-6.4019188394796833</v>
      </c>
      <c r="U610" s="18">
        <f t="shared" ca="1" si="163"/>
        <v>88.75346614014282</v>
      </c>
      <c r="V610" s="18">
        <f t="shared" ca="1" si="164"/>
        <v>28.900166802862373</v>
      </c>
      <c r="W610" s="18">
        <f t="shared" ca="1" si="165"/>
        <v>95.878122500769251</v>
      </c>
      <c r="X610" s="18">
        <f t="shared" ca="1" si="156"/>
        <v>32.477156328367585</v>
      </c>
      <c r="Y610" s="2">
        <f t="shared" ca="1" si="157"/>
        <v>0</v>
      </c>
      <c r="Z610" s="2">
        <f t="shared" ca="1" si="158"/>
        <v>0</v>
      </c>
      <c r="AA610" s="2">
        <f t="shared" ca="1" si="166"/>
        <v>1</v>
      </c>
      <c r="AB610" s="2">
        <f t="shared" ca="1" si="167"/>
        <v>1</v>
      </c>
      <c r="AC610" s="10">
        <f t="shared" si="168"/>
        <v>5.9599999999999174</v>
      </c>
      <c r="AD610" s="18">
        <f t="shared" si="159"/>
        <v>182.62499523956183</v>
      </c>
      <c r="AE610" s="18">
        <f t="shared" si="160"/>
        <v>-20.815273850726328</v>
      </c>
      <c r="AF610" s="2">
        <f t="shared" si="169"/>
        <v>0</v>
      </c>
    </row>
    <row r="611" spans="16:32">
      <c r="P611" s="10">
        <f t="shared" ca="1" si="155"/>
        <v>3.1342499999999331</v>
      </c>
      <c r="Q611" s="10">
        <f t="shared" ca="1" si="153"/>
        <v>-1.3098321736088316</v>
      </c>
      <c r="R611" s="18">
        <f t="shared" ca="1" si="154"/>
        <v>-9.4774155832107851</v>
      </c>
      <c r="S611" s="18">
        <f t="shared" ca="1" si="161"/>
        <v>26.196643472176632</v>
      </c>
      <c r="T611" s="18">
        <f t="shared" ca="1" si="162"/>
        <v>-6.4516883357843193</v>
      </c>
      <c r="U611" s="18">
        <f t="shared" ca="1" si="163"/>
        <v>88.891016574236062</v>
      </c>
      <c r="V611" s="18">
        <f t="shared" ca="1" si="164"/>
        <v>28.866426084027303</v>
      </c>
      <c r="W611" s="18">
        <f t="shared" ca="1" si="165"/>
        <v>96.038991833824227</v>
      </c>
      <c r="X611" s="18">
        <f t="shared" ca="1" si="156"/>
        <v>32.451019620151762</v>
      </c>
      <c r="Y611" s="2">
        <f t="shared" ca="1" si="157"/>
        <v>0</v>
      </c>
      <c r="Z611" s="2">
        <f t="shared" ca="1" si="158"/>
        <v>0</v>
      </c>
      <c r="AA611" s="2">
        <f t="shared" ca="1" si="166"/>
        <v>1</v>
      </c>
      <c r="AB611" s="2">
        <f t="shared" ca="1" si="167"/>
        <v>1</v>
      </c>
      <c r="AC611" s="10">
        <f t="shared" si="168"/>
        <v>5.9699999999999172</v>
      </c>
      <c r="AD611" s="18">
        <f t="shared" si="159"/>
        <v>182.93141301680942</v>
      </c>
      <c r="AE611" s="18">
        <f t="shared" si="160"/>
        <v>-21.142728806851693</v>
      </c>
      <c r="AF611" s="2">
        <f t="shared" si="169"/>
        <v>0</v>
      </c>
    </row>
    <row r="612" spans="16:32">
      <c r="P612" s="10">
        <f t="shared" ca="1" si="155"/>
        <v>3.1394999999999329</v>
      </c>
      <c r="Q612" s="10">
        <f t="shared" ca="1" si="153"/>
        <v>-1.3094883426632595</v>
      </c>
      <c r="R612" s="18">
        <f t="shared" ca="1" si="154"/>
        <v>-9.4749277616201919</v>
      </c>
      <c r="S612" s="18">
        <f t="shared" ca="1" si="161"/>
        <v>26.189766853265187</v>
      </c>
      <c r="T612" s="18">
        <f t="shared" ca="1" si="162"/>
        <v>-6.5014447675961753</v>
      </c>
      <c r="U612" s="18">
        <f t="shared" ca="1" si="163"/>
        <v>89.028530901340346</v>
      </c>
      <c r="V612" s="18">
        <f t="shared" ca="1" si="164"/>
        <v>28.832424109630931</v>
      </c>
      <c r="W612" s="18">
        <f t="shared" ca="1" si="165"/>
        <v>96.199861166879202</v>
      </c>
      <c r="X612" s="18">
        <f t="shared" ca="1" si="156"/>
        <v>32.424612799435927</v>
      </c>
      <c r="Y612" s="2">
        <f t="shared" ca="1" si="157"/>
        <v>0</v>
      </c>
      <c r="Z612" s="2">
        <f t="shared" ca="1" si="158"/>
        <v>0</v>
      </c>
      <c r="AA612" s="2">
        <f t="shared" ca="1" si="166"/>
        <v>1</v>
      </c>
      <c r="AB612" s="2">
        <f t="shared" ca="1" si="167"/>
        <v>1</v>
      </c>
      <c r="AC612" s="10">
        <f t="shared" si="168"/>
        <v>5.9799999999999169</v>
      </c>
      <c r="AD612" s="18">
        <f t="shared" si="159"/>
        <v>183.237830794057</v>
      </c>
      <c r="AE612" s="18">
        <f t="shared" si="160"/>
        <v>-21.471163762977113</v>
      </c>
      <c r="AF612" s="2">
        <f t="shared" si="169"/>
        <v>0</v>
      </c>
    </row>
    <row r="613" spans="16:32">
      <c r="P613" s="10">
        <f t="shared" ca="1" si="155"/>
        <v>3.1447499999999327</v>
      </c>
      <c r="Q613" s="10">
        <f t="shared" ca="1" si="153"/>
        <v>-1.3091446019733102</v>
      </c>
      <c r="R613" s="18">
        <f t="shared" ca="1" si="154"/>
        <v>-9.4724405930827658</v>
      </c>
      <c r="S613" s="18">
        <f t="shared" ca="1" si="161"/>
        <v>26.182892039466203</v>
      </c>
      <c r="T613" s="18">
        <f t="shared" ca="1" si="162"/>
        <v>-6.5511881383446804</v>
      </c>
      <c r="U613" s="18">
        <f t="shared" ca="1" si="163"/>
        <v>89.166009130933773</v>
      </c>
      <c r="V613" s="18">
        <f t="shared" ca="1" si="164"/>
        <v>28.798160948252836</v>
      </c>
      <c r="W613" s="18">
        <f t="shared" ca="1" si="165"/>
        <v>96.360730499934178</v>
      </c>
      <c r="X613" s="18">
        <f t="shared" ca="1" si="156"/>
        <v>32.397935866220116</v>
      </c>
      <c r="Y613" s="2">
        <f t="shared" ca="1" si="157"/>
        <v>0</v>
      </c>
      <c r="Z613" s="2">
        <f t="shared" ca="1" si="158"/>
        <v>0</v>
      </c>
      <c r="AA613" s="2">
        <f t="shared" ca="1" si="166"/>
        <v>1</v>
      </c>
      <c r="AB613" s="2">
        <f t="shared" ca="1" si="167"/>
        <v>1</v>
      </c>
      <c r="AC613" s="10">
        <f t="shared" si="168"/>
        <v>5.9899999999999167</v>
      </c>
      <c r="AD613" s="18">
        <f t="shared" si="159"/>
        <v>183.54424857130456</v>
      </c>
      <c r="AE613" s="18">
        <f t="shared" si="160"/>
        <v>-21.800578719102475</v>
      </c>
      <c r="AF613" s="2">
        <f t="shared" si="169"/>
        <v>0</v>
      </c>
    </row>
    <row r="614" spans="16:32">
      <c r="P614" s="10">
        <f t="shared" ca="1" si="155"/>
        <v>3.1499999999999324</v>
      </c>
      <c r="Q614" s="10">
        <f t="shared" ca="1" si="153"/>
        <v>-1.3088009515152923</v>
      </c>
      <c r="R614" s="18">
        <f t="shared" ca="1" si="154"/>
        <v>-9.469954077427083</v>
      </c>
      <c r="S614" s="18">
        <f t="shared" ca="1" si="161"/>
        <v>26.176019030305845</v>
      </c>
      <c r="T614" s="18">
        <f t="shared" ca="1" si="162"/>
        <v>-6.6009184514583641</v>
      </c>
      <c r="U614" s="18">
        <f t="shared" ca="1" si="163"/>
        <v>89.303451272491927</v>
      </c>
      <c r="V614" s="18">
        <f t="shared" ca="1" si="164"/>
        <v>28.763636668454605</v>
      </c>
      <c r="W614" s="18">
        <f t="shared" ca="1" si="165"/>
        <v>96.521599832989153</v>
      </c>
      <c r="X614" s="18">
        <f t="shared" ca="1" si="156"/>
        <v>32.37098882050428</v>
      </c>
      <c r="Y614" s="2">
        <f t="shared" ca="1" si="157"/>
        <v>0</v>
      </c>
      <c r="Z614" s="2">
        <f t="shared" ca="1" si="158"/>
        <v>0</v>
      </c>
      <c r="AA614" s="2">
        <f t="shared" ca="1" si="166"/>
        <v>1</v>
      </c>
      <c r="AB614" s="2">
        <f t="shared" ca="1" si="167"/>
        <v>1</v>
      </c>
      <c r="AC614" s="10">
        <f t="shared" si="168"/>
        <v>5.9999999999999165</v>
      </c>
      <c r="AD614" s="18">
        <f t="shared" si="159"/>
        <v>183.85066634855215</v>
      </c>
      <c r="AE614" s="18">
        <f t="shared" si="160"/>
        <v>-22.130973675227835</v>
      </c>
      <c r="AF614" s="2">
        <f t="shared" si="169"/>
        <v>0</v>
      </c>
    </row>
    <row r="615" spans="16:32">
      <c r="P615" s="10">
        <f t="shared" ca="1" si="155"/>
        <v>3.1552499999999322</v>
      </c>
      <c r="Q615" s="10">
        <f t="shared" ca="1" si="153"/>
        <v>-1.3084573912655195</v>
      </c>
      <c r="R615" s="18">
        <f t="shared" ca="1" si="154"/>
        <v>-9.4674682144817588</v>
      </c>
      <c r="S615" s="18">
        <f t="shared" ca="1" si="161"/>
        <v>26.16914782531039</v>
      </c>
      <c r="T615" s="18">
        <f t="shared" ca="1" si="162"/>
        <v>-6.6506357103648552</v>
      </c>
      <c r="U615" s="18">
        <f t="shared" ca="1" si="163"/>
        <v>89.440857335487905</v>
      </c>
      <c r="V615" s="18">
        <f t="shared" ca="1" si="164"/>
        <v>28.728851338779819</v>
      </c>
      <c r="W615" s="18">
        <f t="shared" ca="1" si="165"/>
        <v>96.682469166044129</v>
      </c>
      <c r="X615" s="18">
        <f t="shared" ca="1" si="156"/>
        <v>32.343771662288475</v>
      </c>
      <c r="Y615" s="2">
        <f t="shared" ca="1" si="157"/>
        <v>0</v>
      </c>
      <c r="Z615" s="2">
        <f t="shared" ca="1" si="158"/>
        <v>0</v>
      </c>
      <c r="AA615" s="2">
        <f t="shared" ca="1" si="166"/>
        <v>1</v>
      </c>
      <c r="AB615" s="2">
        <f t="shared" ca="1" si="167"/>
        <v>1</v>
      </c>
      <c r="AC615" s="10">
        <f t="shared" si="168"/>
        <v>6.0099999999999163</v>
      </c>
      <c r="AD615" s="18">
        <f t="shared" si="159"/>
        <v>184.15708412579974</v>
      </c>
      <c r="AE615" s="18">
        <f t="shared" si="160"/>
        <v>-22.462348631353194</v>
      </c>
      <c r="AF615" s="2">
        <f t="shared" si="169"/>
        <v>0</v>
      </c>
    </row>
    <row r="616" spans="16:32">
      <c r="P616" s="10">
        <f t="shared" ca="1" si="155"/>
        <v>3.1604999999999319</v>
      </c>
      <c r="Q616" s="10">
        <f t="shared" ca="1" si="153"/>
        <v>-1.3081139212003123</v>
      </c>
      <c r="R616" s="18">
        <f t="shared" ca="1" si="154"/>
        <v>-9.4649830040754566</v>
      </c>
      <c r="S616" s="18">
        <f t="shared" ca="1" si="161"/>
        <v>26.162278424006246</v>
      </c>
      <c r="T616" s="18">
        <f t="shared" ca="1" si="162"/>
        <v>-6.7003399184908838</v>
      </c>
      <c r="U616" s="18">
        <f t="shared" ca="1" si="163"/>
        <v>89.578227329392362</v>
      </c>
      <c r="V616" s="18">
        <f t="shared" ca="1" si="164"/>
        <v>28.693805027754074</v>
      </c>
      <c r="W616" s="18">
        <f t="shared" ca="1" si="165"/>
        <v>96.843338499099119</v>
      </c>
      <c r="X616" s="18">
        <f t="shared" ca="1" si="156"/>
        <v>32.316284391572644</v>
      </c>
      <c r="Y616" s="2">
        <f t="shared" ca="1" si="157"/>
        <v>0</v>
      </c>
      <c r="Z616" s="2">
        <f t="shared" ca="1" si="158"/>
        <v>0</v>
      </c>
      <c r="AA616" s="2">
        <f t="shared" ca="1" si="166"/>
        <v>1</v>
      </c>
      <c r="AB616" s="2">
        <f t="shared" ca="1" si="167"/>
        <v>1</v>
      </c>
      <c r="AC616" s="10">
        <f t="shared" si="168"/>
        <v>6.0199999999999161</v>
      </c>
      <c r="AD616" s="18">
        <f t="shared" si="159"/>
        <v>184.46350190304733</v>
      </c>
      <c r="AE616" s="18">
        <f t="shared" si="160"/>
        <v>-22.79470358747858</v>
      </c>
      <c r="AF616" s="2">
        <f t="shared" si="169"/>
        <v>0</v>
      </c>
    </row>
    <row r="617" spans="16:32">
      <c r="P617" s="10">
        <f t="shared" ca="1" si="155"/>
        <v>3.1657499999999317</v>
      </c>
      <c r="Q617" s="10">
        <f t="shared" ca="1" si="153"/>
        <v>-1.3077705412959972</v>
      </c>
      <c r="R617" s="18">
        <f t="shared" ca="1" si="154"/>
        <v>-9.4624984460368875</v>
      </c>
      <c r="S617" s="18">
        <f t="shared" ca="1" si="161"/>
        <v>26.155410825919944</v>
      </c>
      <c r="T617" s="18">
        <f t="shared" ca="1" si="162"/>
        <v>-6.7500310792622793</v>
      </c>
      <c r="U617" s="18">
        <f t="shared" ca="1" si="163"/>
        <v>89.715561263673408</v>
      </c>
      <c r="V617" s="18">
        <f t="shared" ca="1" si="164"/>
        <v>28.658497803884973</v>
      </c>
      <c r="W617" s="18">
        <f t="shared" ca="1" si="165"/>
        <v>97.004207832154094</v>
      </c>
      <c r="X617" s="18">
        <f t="shared" ca="1" si="156"/>
        <v>32.28852700835683</v>
      </c>
      <c r="Y617" s="2">
        <f t="shared" ca="1" si="157"/>
        <v>0</v>
      </c>
      <c r="Z617" s="2">
        <f t="shared" ca="1" si="158"/>
        <v>0</v>
      </c>
      <c r="AA617" s="2">
        <f t="shared" ca="1" si="166"/>
        <v>1</v>
      </c>
      <c r="AB617" s="2">
        <f t="shared" ca="1" si="167"/>
        <v>1</v>
      </c>
      <c r="AC617" s="10">
        <f t="shared" si="168"/>
        <v>6.0299999999999159</v>
      </c>
      <c r="AD617" s="18">
        <f t="shared" si="159"/>
        <v>184.76991968029492</v>
      </c>
      <c r="AE617" s="18">
        <f t="shared" si="160"/>
        <v>-23.128038543603935</v>
      </c>
      <c r="AF617" s="2">
        <f t="shared" si="169"/>
        <v>0</v>
      </c>
    </row>
    <row r="618" spans="16:32">
      <c r="P618" s="10">
        <f t="shared" ca="1" si="155"/>
        <v>3.1709999999999314</v>
      </c>
      <c r="Q618" s="10">
        <f t="shared" ca="1" si="153"/>
        <v>-1.3074272515289072</v>
      </c>
      <c r="R618" s="18">
        <f t="shared" ca="1" si="154"/>
        <v>-9.4600145401948019</v>
      </c>
      <c r="S618" s="18">
        <f t="shared" ca="1" si="161"/>
        <v>26.148545030578141</v>
      </c>
      <c r="T618" s="18">
        <f t="shared" ca="1" si="162"/>
        <v>-6.7997091961039722</v>
      </c>
      <c r="U618" s="18">
        <f t="shared" ca="1" si="163"/>
        <v>89.852859147796721</v>
      </c>
      <c r="V618" s="18">
        <f t="shared" ca="1" si="164"/>
        <v>28.622929735662137</v>
      </c>
      <c r="W618" s="18">
        <f t="shared" ca="1" si="165"/>
        <v>97.16507716520907</v>
      </c>
      <c r="X618" s="18">
        <f t="shared" ca="1" si="156"/>
        <v>32.260499512641005</v>
      </c>
      <c r="Y618" s="2">
        <f t="shared" ca="1" si="157"/>
        <v>0</v>
      </c>
      <c r="Z618" s="2">
        <f t="shared" ca="1" si="158"/>
        <v>0</v>
      </c>
      <c r="AA618" s="2">
        <f t="shared" ca="1" si="166"/>
        <v>1</v>
      </c>
      <c r="AB618" s="2">
        <f t="shared" ca="1" si="167"/>
        <v>1</v>
      </c>
      <c r="AC618" s="10">
        <f t="shared" si="168"/>
        <v>6.0399999999999157</v>
      </c>
      <c r="AD618" s="18">
        <f t="shared" si="159"/>
        <v>185.07633745754251</v>
      </c>
      <c r="AE618" s="18">
        <f t="shared" si="160"/>
        <v>-23.462353499729318</v>
      </c>
      <c r="AF618" s="2">
        <f t="shared" si="169"/>
        <v>0</v>
      </c>
    </row>
    <row r="619" spans="16:32">
      <c r="P619" s="10">
        <f t="shared" ca="1" si="155"/>
        <v>3.1762499999999312</v>
      </c>
      <c r="Q619" s="10">
        <f t="shared" ca="1" si="153"/>
        <v>-1.3070840518753808</v>
      </c>
      <c r="R619" s="18">
        <f t="shared" ca="1" si="154"/>
        <v>-9.4575312863780017</v>
      </c>
      <c r="S619" s="18">
        <f t="shared" ca="1" si="161"/>
        <v>26.141681037507613</v>
      </c>
      <c r="T619" s="18">
        <f t="shared" ca="1" si="162"/>
        <v>-6.8493742724399942</v>
      </c>
      <c r="U619" s="18">
        <f t="shared" ca="1" si="163"/>
        <v>89.990120991225439</v>
      </c>
      <c r="V619" s="18">
        <f t="shared" ca="1" si="164"/>
        <v>28.58710089155721</v>
      </c>
      <c r="W619" s="18">
        <f t="shared" ca="1" si="165"/>
        <v>97.325946498264045</v>
      </c>
      <c r="X619" s="18">
        <f t="shared" ca="1" si="156"/>
        <v>32.232201904425175</v>
      </c>
      <c r="Y619" s="2">
        <f t="shared" ca="1" si="157"/>
        <v>0</v>
      </c>
      <c r="Z619" s="2">
        <f t="shared" ca="1" si="158"/>
        <v>0</v>
      </c>
      <c r="AA619" s="2">
        <f t="shared" ca="1" si="166"/>
        <v>1</v>
      </c>
      <c r="AB619" s="2">
        <f t="shared" ca="1" si="167"/>
        <v>1</v>
      </c>
      <c r="AC619" s="10">
        <f t="shared" si="168"/>
        <v>6.0499999999999154</v>
      </c>
      <c r="AD619" s="18">
        <f t="shared" si="159"/>
        <v>185.3827552347901</v>
      </c>
      <c r="AE619" s="18">
        <f t="shared" si="160"/>
        <v>-23.79764845585467</v>
      </c>
      <c r="AF619" s="2">
        <f t="shared" si="169"/>
        <v>0</v>
      </c>
    </row>
    <row r="620" spans="16:32">
      <c r="P620" s="10">
        <f t="shared" ca="1" si="155"/>
        <v>3.1814999999999309</v>
      </c>
      <c r="Q620" s="10">
        <f t="shared" ca="1" si="153"/>
        <v>-1.3067409423117633</v>
      </c>
      <c r="R620" s="18">
        <f t="shared" ca="1" si="154"/>
        <v>-9.4550486844153276</v>
      </c>
      <c r="S620" s="18">
        <f t="shared" ca="1" si="161"/>
        <v>26.134818846235266</v>
      </c>
      <c r="T620" s="18">
        <f t="shared" ca="1" si="162"/>
        <v>-6.8990263116934782</v>
      </c>
      <c r="U620" s="18">
        <f t="shared" ca="1" si="163"/>
        <v>90.127346803420266</v>
      </c>
      <c r="V620" s="18">
        <f t="shared" ca="1" si="164"/>
        <v>28.551011340023862</v>
      </c>
      <c r="W620" s="18">
        <f t="shared" ca="1" si="165"/>
        <v>97.486815831319021</v>
      </c>
      <c r="X620" s="18">
        <f t="shared" ca="1" si="156"/>
        <v>32.203634183709354</v>
      </c>
      <c r="Y620" s="2">
        <f t="shared" ca="1" si="157"/>
        <v>0</v>
      </c>
      <c r="Z620" s="2">
        <f t="shared" ca="1" si="158"/>
        <v>0</v>
      </c>
      <c r="AA620" s="2">
        <f t="shared" ca="1" si="166"/>
        <v>1</v>
      </c>
      <c r="AB620" s="2">
        <f t="shared" ca="1" si="167"/>
        <v>1</v>
      </c>
      <c r="AC620" s="10">
        <f t="shared" si="168"/>
        <v>6.0599999999999152</v>
      </c>
      <c r="AD620" s="18">
        <f t="shared" si="159"/>
        <v>185.68917301203766</v>
      </c>
      <c r="AE620" s="18">
        <f t="shared" si="160"/>
        <v>-24.133923411980049</v>
      </c>
      <c r="AF620" s="2">
        <f t="shared" si="169"/>
        <v>0</v>
      </c>
    </row>
    <row r="621" spans="16:32">
      <c r="P621" s="10">
        <f t="shared" ca="1" si="155"/>
        <v>3.1867499999999307</v>
      </c>
      <c r="Q621" s="10">
        <f t="shared" ca="1" si="153"/>
        <v>-1.3063979228144067</v>
      </c>
      <c r="R621" s="18">
        <f t="shared" ca="1" si="154"/>
        <v>-9.4525667341356669</v>
      </c>
      <c r="S621" s="18">
        <f t="shared" ca="1" si="161"/>
        <v>26.12795845628813</v>
      </c>
      <c r="T621" s="18">
        <f t="shared" ca="1" si="162"/>
        <v>-6.9486653172866584</v>
      </c>
      <c r="U621" s="18">
        <f t="shared" ca="1" si="163"/>
        <v>90.264536593839395</v>
      </c>
      <c r="V621" s="18">
        <f t="shared" ca="1" si="164"/>
        <v>28.51466114949779</v>
      </c>
      <c r="W621" s="18">
        <f t="shared" ca="1" si="165"/>
        <v>97.647685164373996</v>
      </c>
      <c r="X621" s="18">
        <f t="shared" ca="1" si="156"/>
        <v>32.174796350493537</v>
      </c>
      <c r="Y621" s="2">
        <f t="shared" ca="1" si="157"/>
        <v>0</v>
      </c>
      <c r="Z621" s="2">
        <f t="shared" ca="1" si="158"/>
        <v>0</v>
      </c>
      <c r="AA621" s="2">
        <f t="shared" ca="1" si="166"/>
        <v>1</v>
      </c>
      <c r="AB621" s="2">
        <f t="shared" ca="1" si="167"/>
        <v>1</v>
      </c>
      <c r="AC621" s="10">
        <f t="shared" si="168"/>
        <v>6.069999999999915</v>
      </c>
      <c r="AD621" s="18">
        <f t="shared" si="159"/>
        <v>185.99559078928525</v>
      </c>
      <c r="AE621" s="18">
        <f t="shared" si="160"/>
        <v>-24.471178368105399</v>
      </c>
      <c r="AF621" s="2">
        <f t="shared" si="169"/>
        <v>0</v>
      </c>
    </row>
    <row r="622" spans="16:32">
      <c r="P622" s="10">
        <f t="shared" ca="1" si="155"/>
        <v>3.1919999999999304</v>
      </c>
      <c r="Q622" s="10">
        <f t="shared" ca="1" si="153"/>
        <v>-1.3060549933596679</v>
      </c>
      <c r="R622" s="18">
        <f t="shared" ca="1" si="154"/>
        <v>-9.4500854353679564</v>
      </c>
      <c r="S622" s="18">
        <f t="shared" ca="1" si="161"/>
        <v>26.121099867193355</v>
      </c>
      <c r="T622" s="18">
        <f t="shared" ca="1" si="162"/>
        <v>-6.9982912926408698</v>
      </c>
      <c r="U622" s="18">
        <f t="shared" ca="1" si="163"/>
        <v>90.401690371938543</v>
      </c>
      <c r="V622" s="18">
        <f t="shared" ca="1" si="164"/>
        <v>28.478050388396731</v>
      </c>
      <c r="W622" s="18">
        <f t="shared" ca="1" si="165"/>
        <v>97.808554497428972</v>
      </c>
      <c r="X622" s="18">
        <f t="shared" ca="1" si="156"/>
        <v>32.145688404777715</v>
      </c>
      <c r="Y622" s="2">
        <f t="shared" ca="1" si="157"/>
        <v>0</v>
      </c>
      <c r="Z622" s="2">
        <f t="shared" ca="1" si="158"/>
        <v>0</v>
      </c>
      <c r="AA622" s="2">
        <f t="shared" ca="1" si="166"/>
        <v>1</v>
      </c>
      <c r="AB622" s="2">
        <f t="shared" ca="1" si="167"/>
        <v>1</v>
      </c>
      <c r="AC622" s="10">
        <f t="shared" si="168"/>
        <v>6.0799999999999148</v>
      </c>
      <c r="AD622" s="18">
        <f t="shared" si="159"/>
        <v>186.30200856653283</v>
      </c>
      <c r="AE622" s="18">
        <f t="shared" si="160"/>
        <v>-24.809413324230775</v>
      </c>
      <c r="AF622" s="2">
        <f t="shared" si="169"/>
        <v>0</v>
      </c>
    </row>
    <row r="623" spans="16:32">
      <c r="P623" s="10">
        <f t="shared" ca="1" si="155"/>
        <v>3.1972499999999302</v>
      </c>
      <c r="Q623" s="10">
        <f t="shared" ca="1" si="153"/>
        <v>-1.3057121539239109</v>
      </c>
      <c r="R623" s="18">
        <f t="shared" ca="1" si="154"/>
        <v>-9.4476047879411738</v>
      </c>
      <c r="S623" s="18">
        <f t="shared" ca="1" si="161"/>
        <v>26.114243078478218</v>
      </c>
      <c r="T623" s="18">
        <f t="shared" ca="1" si="162"/>
        <v>-7.0479042411765507</v>
      </c>
      <c r="U623" s="18">
        <f t="shared" ca="1" si="163"/>
        <v>90.538808147170926</v>
      </c>
      <c r="V623" s="18">
        <f t="shared" ca="1" si="164"/>
        <v>28.44117912512046</v>
      </c>
      <c r="W623" s="18">
        <f t="shared" ca="1" si="165"/>
        <v>97.969423830483962</v>
      </c>
      <c r="X623" s="18">
        <f t="shared" ca="1" si="156"/>
        <v>32.116310346561896</v>
      </c>
      <c r="Y623" s="2">
        <f t="shared" ca="1" si="157"/>
        <v>0</v>
      </c>
      <c r="Z623" s="2">
        <f t="shared" ca="1" si="158"/>
        <v>0</v>
      </c>
      <c r="AA623" s="2">
        <f t="shared" ca="1" si="166"/>
        <v>1</v>
      </c>
      <c r="AB623" s="2">
        <f t="shared" ca="1" si="167"/>
        <v>1</v>
      </c>
      <c r="AC623" s="10">
        <f t="shared" si="168"/>
        <v>6.0899999999999146</v>
      </c>
      <c r="AD623" s="18">
        <f t="shared" si="159"/>
        <v>186.60842634378042</v>
      </c>
      <c r="AE623" s="18">
        <f t="shared" si="160"/>
        <v>-25.148628280356149</v>
      </c>
      <c r="AF623" s="2">
        <f t="shared" si="169"/>
        <v>0</v>
      </c>
    </row>
    <row r="624" spans="16:32">
      <c r="P624" s="10">
        <f t="shared" ca="1" si="155"/>
        <v>3.20249999999993</v>
      </c>
      <c r="Q624" s="10">
        <f t="shared" ca="1" si="153"/>
        <v>-1.305369404483506</v>
      </c>
      <c r="R624" s="18">
        <f t="shared" ca="1" si="154"/>
        <v>-9.4451247916843393</v>
      </c>
      <c r="S624" s="18">
        <f t="shared" ca="1" si="161"/>
        <v>26.107388089670117</v>
      </c>
      <c r="T624" s="18">
        <f t="shared" ca="1" si="162"/>
        <v>-7.0975041663132412</v>
      </c>
      <c r="U624" s="18">
        <f t="shared" ca="1" si="163"/>
        <v>90.675889928987303</v>
      </c>
      <c r="V624" s="18">
        <f t="shared" ca="1" si="164"/>
        <v>28.404047428050802</v>
      </c>
      <c r="W624" s="18">
        <f t="shared" ca="1" si="165"/>
        <v>98.130293163538937</v>
      </c>
      <c r="X624" s="18">
        <f t="shared" ca="1" si="156"/>
        <v>32.086662175846079</v>
      </c>
      <c r="Y624" s="2">
        <f t="shared" ca="1" si="157"/>
        <v>0</v>
      </c>
      <c r="Z624" s="2">
        <f t="shared" ca="1" si="158"/>
        <v>0</v>
      </c>
      <c r="AA624" s="2">
        <f t="shared" ca="1" si="166"/>
        <v>1</v>
      </c>
      <c r="AB624" s="2">
        <f t="shared" ca="1" si="167"/>
        <v>1</v>
      </c>
      <c r="AC624" s="10">
        <f t="shared" si="168"/>
        <v>6.0999999999999144</v>
      </c>
      <c r="AD624" s="18">
        <f t="shared" si="159"/>
        <v>186.91484412102801</v>
      </c>
      <c r="AE624" s="18">
        <f t="shared" si="160"/>
        <v>-25.488823236481522</v>
      </c>
      <c r="AF624" s="2">
        <f t="shared" si="169"/>
        <v>0</v>
      </c>
    </row>
    <row r="625" spans="16:32">
      <c r="P625" s="10">
        <f t="shared" ca="1" si="155"/>
        <v>3.2077499999999297</v>
      </c>
      <c r="Q625" s="10">
        <f t="shared" ca="1" si="153"/>
        <v>-1.3050267450148292</v>
      </c>
      <c r="R625" s="18">
        <f t="shared" ca="1" si="154"/>
        <v>-9.4426454464265213</v>
      </c>
      <c r="S625" s="18">
        <f t="shared" ca="1" si="161"/>
        <v>26.10053490029658</v>
      </c>
      <c r="T625" s="18">
        <f t="shared" ca="1" si="162"/>
        <v>-7.1470910714695837</v>
      </c>
      <c r="U625" s="18">
        <f t="shared" ca="1" si="163"/>
        <v>90.81293572683596</v>
      </c>
      <c r="V625" s="18">
        <f t="shared" ca="1" si="164"/>
        <v>28.366655365551622</v>
      </c>
      <c r="W625" s="18">
        <f t="shared" ca="1" si="165"/>
        <v>98.291162496593913</v>
      </c>
      <c r="X625" s="18">
        <f t="shared" ca="1" si="156"/>
        <v>32.056743892630251</v>
      </c>
      <c r="Y625" s="2">
        <f t="shared" ca="1" si="157"/>
        <v>0</v>
      </c>
      <c r="Z625" s="2">
        <f t="shared" ca="1" si="158"/>
        <v>0</v>
      </c>
      <c r="AA625" s="2">
        <f t="shared" ca="1" si="166"/>
        <v>1</v>
      </c>
      <c r="AB625" s="2">
        <f t="shared" ca="1" si="167"/>
        <v>1</v>
      </c>
      <c r="AC625" s="10">
        <f t="shared" si="168"/>
        <v>6.1099999999999142</v>
      </c>
      <c r="AD625" s="18">
        <f t="shared" si="159"/>
        <v>187.2212618982756</v>
      </c>
      <c r="AE625" s="18">
        <f t="shared" si="160"/>
        <v>-25.829998192606894</v>
      </c>
      <c r="AF625" s="2">
        <f t="shared" si="169"/>
        <v>0</v>
      </c>
    </row>
    <row r="626" spans="16:32">
      <c r="P626" s="10">
        <f t="shared" ca="1" si="155"/>
        <v>3.2129999999999295</v>
      </c>
      <c r="Q626" s="10">
        <f t="shared" ca="1" si="153"/>
        <v>-1.3046841754942626</v>
      </c>
      <c r="R626" s="18">
        <f t="shared" ca="1" si="154"/>
        <v>-9.4401667519968342</v>
      </c>
      <c r="S626" s="18">
        <f t="shared" ca="1" si="161"/>
        <v>26.093683509885253</v>
      </c>
      <c r="T626" s="18">
        <f t="shared" ca="1" si="162"/>
        <v>-7.1966649600633223</v>
      </c>
      <c r="U626" s="18">
        <f t="shared" ca="1" si="163"/>
        <v>90.949945550162681</v>
      </c>
      <c r="V626" s="18">
        <f t="shared" ca="1" si="164"/>
        <v>28.329003005968847</v>
      </c>
      <c r="W626" s="18">
        <f t="shared" ca="1" si="165"/>
        <v>98.452031829648888</v>
      </c>
      <c r="X626" s="18">
        <f t="shared" ca="1" si="156"/>
        <v>32.026555496914433</v>
      </c>
      <c r="Y626" s="2">
        <f t="shared" ca="1" si="157"/>
        <v>0</v>
      </c>
      <c r="Z626" s="2">
        <f t="shared" ca="1" si="158"/>
        <v>0</v>
      </c>
      <c r="AA626" s="2">
        <f t="shared" ca="1" si="166"/>
        <v>1</v>
      </c>
      <c r="AB626" s="2">
        <f t="shared" ca="1" si="167"/>
        <v>1</v>
      </c>
      <c r="AC626" s="10">
        <f t="shared" si="168"/>
        <v>6.119999999999914</v>
      </c>
      <c r="AD626" s="18">
        <f t="shared" si="159"/>
        <v>187.52767967552319</v>
      </c>
      <c r="AE626" s="18">
        <f t="shared" si="160"/>
        <v>-26.172153148732235</v>
      </c>
      <c r="AF626" s="2">
        <f t="shared" si="169"/>
        <v>0</v>
      </c>
    </row>
    <row r="627" spans="16:32">
      <c r="P627" s="10">
        <f t="shared" ca="1" si="155"/>
        <v>3.2182499999999292</v>
      </c>
      <c r="Q627" s="10">
        <f t="shared" ca="1" si="153"/>
        <v>-1.3043416958981955</v>
      </c>
      <c r="R627" s="18">
        <f t="shared" ca="1" si="154"/>
        <v>-9.4376887082244352</v>
      </c>
      <c r="S627" s="18">
        <f t="shared" ca="1" si="161"/>
        <v>26.086833917963908</v>
      </c>
      <c r="T627" s="18">
        <f t="shared" ca="1" si="162"/>
        <v>-7.2462258355113054</v>
      </c>
      <c r="U627" s="18">
        <f t="shared" ca="1" si="163"/>
        <v>91.086919408410779</v>
      </c>
      <c r="V627" s="18">
        <f t="shared" ca="1" si="164"/>
        <v>28.291090417630464</v>
      </c>
      <c r="W627" s="18">
        <f t="shared" ca="1" si="165"/>
        <v>98.612901162703864</v>
      </c>
      <c r="X627" s="18">
        <f t="shared" ca="1" si="156"/>
        <v>31.996096988698604</v>
      </c>
      <c r="Y627" s="2">
        <f t="shared" ca="1" si="157"/>
        <v>0</v>
      </c>
      <c r="Z627" s="2">
        <f t="shared" ca="1" si="158"/>
        <v>0</v>
      </c>
      <c r="AA627" s="2">
        <f t="shared" ca="1" si="166"/>
        <v>1</v>
      </c>
      <c r="AB627" s="2">
        <f t="shared" ca="1" si="167"/>
        <v>1</v>
      </c>
      <c r="AC627" s="10">
        <f t="shared" si="168"/>
        <v>6.1299999999999137</v>
      </c>
      <c r="AD627" s="18">
        <f t="shared" si="159"/>
        <v>187.83409745277075</v>
      </c>
      <c r="AE627" s="18">
        <f t="shared" si="160"/>
        <v>-26.515288104857632</v>
      </c>
      <c r="AF627" s="2">
        <f t="shared" si="169"/>
        <v>0</v>
      </c>
    </row>
    <row r="628" spans="16:32">
      <c r="P628" s="10">
        <f t="shared" ca="1" si="155"/>
        <v>3.223499999999929</v>
      </c>
      <c r="Q628" s="10">
        <f t="shared" ca="1" si="153"/>
        <v>-1.3039993062030222</v>
      </c>
      <c r="R628" s="18">
        <f t="shared" ca="1" si="154"/>
        <v>-9.4352113149385257</v>
      </c>
      <c r="S628" s="18">
        <f t="shared" ca="1" si="161"/>
        <v>26.079986124060444</v>
      </c>
      <c r="T628" s="18">
        <f t="shared" ca="1" si="162"/>
        <v>-7.295773701229483</v>
      </c>
      <c r="U628" s="18">
        <f t="shared" ca="1" si="163"/>
        <v>91.223857311021092</v>
      </c>
      <c r="V628" s="18">
        <f t="shared" ca="1" si="164"/>
        <v>28.252917668846521</v>
      </c>
      <c r="W628" s="18">
        <f t="shared" ca="1" si="165"/>
        <v>98.773770495758839</v>
      </c>
      <c r="X628" s="18">
        <f t="shared" ca="1" si="156"/>
        <v>31.965368367982784</v>
      </c>
      <c r="Y628" s="2">
        <f t="shared" ca="1" si="157"/>
        <v>0</v>
      </c>
      <c r="Z628" s="2">
        <f t="shared" ca="1" si="158"/>
        <v>0</v>
      </c>
      <c r="AA628" s="2">
        <f t="shared" ca="1" si="166"/>
        <v>1</v>
      </c>
      <c r="AB628" s="2">
        <f t="shared" ca="1" si="167"/>
        <v>1</v>
      </c>
      <c r="AC628" s="10">
        <f t="shared" si="168"/>
        <v>6.1399999999999135</v>
      </c>
      <c r="AD628" s="18">
        <f t="shared" si="159"/>
        <v>188.14051523001834</v>
      </c>
      <c r="AE628" s="18">
        <f t="shared" si="160"/>
        <v>-26.859403060982999</v>
      </c>
      <c r="AF628" s="2">
        <f t="shared" si="169"/>
        <v>0</v>
      </c>
    </row>
    <row r="629" spans="16:32">
      <c r="P629" s="10">
        <f t="shared" ca="1" si="155"/>
        <v>3.2287499999999287</v>
      </c>
      <c r="Q629" s="10">
        <f t="shared" ca="1" si="153"/>
        <v>-1.303657006385144</v>
      </c>
      <c r="R629" s="18">
        <f t="shared" ca="1" si="154"/>
        <v>-9.4327345719683553</v>
      </c>
      <c r="S629" s="18">
        <f t="shared" ca="1" si="161"/>
        <v>26.073140127702878</v>
      </c>
      <c r="T629" s="18">
        <f t="shared" ca="1" si="162"/>
        <v>-7.34530856063291</v>
      </c>
      <c r="U629" s="18">
        <f t="shared" ca="1" si="163"/>
        <v>91.360759267431959</v>
      </c>
      <c r="V629" s="18">
        <f t="shared" ca="1" si="164"/>
        <v>28.214484827909132</v>
      </c>
      <c r="W629" s="18">
        <f t="shared" ca="1" si="165"/>
        <v>98.934639828813829</v>
      </c>
      <c r="X629" s="18">
        <f t="shared" ca="1" si="156"/>
        <v>31.934369634766966</v>
      </c>
      <c r="Y629" s="2">
        <f t="shared" ca="1" si="157"/>
        <v>0</v>
      </c>
      <c r="Z629" s="2">
        <f t="shared" ca="1" si="158"/>
        <v>0</v>
      </c>
      <c r="AA629" s="2">
        <f t="shared" ca="1" si="166"/>
        <v>1</v>
      </c>
      <c r="AB629" s="2">
        <f t="shared" ca="1" si="167"/>
        <v>1</v>
      </c>
      <c r="AC629" s="10">
        <f t="shared" si="168"/>
        <v>6.1499999999999133</v>
      </c>
      <c r="AD629" s="18">
        <f t="shared" si="159"/>
        <v>188.44693300726593</v>
      </c>
      <c r="AE629" s="18">
        <f t="shared" si="160"/>
        <v>-27.204498017108364</v>
      </c>
      <c r="AF629" s="2">
        <f t="shared" si="169"/>
        <v>0</v>
      </c>
    </row>
    <row r="630" spans="16:32">
      <c r="P630" s="10">
        <f t="shared" ca="1" si="155"/>
        <v>3.2339999999999285</v>
      </c>
      <c r="Q630" s="10">
        <f t="shared" ca="1" si="153"/>
        <v>-1.3033147964209679</v>
      </c>
      <c r="R630" s="18">
        <f t="shared" ca="1" si="154"/>
        <v>-9.4302584791432142</v>
      </c>
      <c r="S630" s="18">
        <f t="shared" ca="1" si="161"/>
        <v>26.066295928419358</v>
      </c>
      <c r="T630" s="18">
        <f t="shared" ca="1" si="162"/>
        <v>-7.3948304171357435</v>
      </c>
      <c r="U630" s="18">
        <f t="shared" ca="1" si="163"/>
        <v>91.497625287079273</v>
      </c>
      <c r="V630" s="18">
        <f t="shared" ca="1" si="164"/>
        <v>28.17579196309249</v>
      </c>
      <c r="W630" s="18">
        <f t="shared" ca="1" si="165"/>
        <v>99.095509161868804</v>
      </c>
      <c r="X630" s="18">
        <f t="shared" ca="1" si="156"/>
        <v>31.903100789051138</v>
      </c>
      <c r="Y630" s="2">
        <f t="shared" ca="1" si="157"/>
        <v>0</v>
      </c>
      <c r="Z630" s="2">
        <f t="shared" ca="1" si="158"/>
        <v>0</v>
      </c>
      <c r="AA630" s="2">
        <f t="shared" ca="1" si="166"/>
        <v>1</v>
      </c>
      <c r="AB630" s="2">
        <f t="shared" ca="1" si="167"/>
        <v>1</v>
      </c>
      <c r="AC630" s="10">
        <f t="shared" si="168"/>
        <v>6.1599999999999131</v>
      </c>
      <c r="AD630" s="18">
        <f t="shared" si="159"/>
        <v>188.75335078451351</v>
      </c>
      <c r="AE630" s="18">
        <f t="shared" si="160"/>
        <v>-27.550572973233727</v>
      </c>
      <c r="AF630" s="2">
        <f t="shared" si="169"/>
        <v>0</v>
      </c>
    </row>
    <row r="631" spans="16:32">
      <c r="P631" s="10">
        <f t="shared" ca="1" si="155"/>
        <v>3.2392499999999282</v>
      </c>
      <c r="Q631" s="10">
        <f t="shared" ca="1" si="153"/>
        <v>-1.3029726762869074</v>
      </c>
      <c r="R631" s="18">
        <f t="shared" ca="1" si="154"/>
        <v>-9.4277830362924391</v>
      </c>
      <c r="S631" s="18">
        <f t="shared" ca="1" si="161"/>
        <v>26.059453525738146</v>
      </c>
      <c r="T631" s="18">
        <f t="shared" ca="1" si="162"/>
        <v>-7.4443392741512451</v>
      </c>
      <c r="U631" s="18">
        <f t="shared" ca="1" si="163"/>
        <v>91.634455379396442</v>
      </c>
      <c r="V631" s="18">
        <f t="shared" ca="1" si="164"/>
        <v>28.136839142652864</v>
      </c>
      <c r="W631" s="18">
        <f t="shared" ca="1" si="165"/>
        <v>99.25637849492378</v>
      </c>
      <c r="X631" s="18">
        <f t="shared" ca="1" si="156"/>
        <v>31.871561830835326</v>
      </c>
      <c r="Y631" s="2">
        <f t="shared" ca="1" si="157"/>
        <v>0</v>
      </c>
      <c r="Z631" s="2">
        <f t="shared" ca="1" si="158"/>
        <v>0</v>
      </c>
      <c r="AA631" s="2">
        <f t="shared" ca="1" si="166"/>
        <v>1</v>
      </c>
      <c r="AB631" s="2">
        <f t="shared" ca="1" si="167"/>
        <v>1</v>
      </c>
      <c r="AC631" s="10">
        <f t="shared" si="168"/>
        <v>6.1699999999999129</v>
      </c>
      <c r="AD631" s="18">
        <f t="shared" si="159"/>
        <v>189.0597685617611</v>
      </c>
      <c r="AE631" s="18">
        <f t="shared" si="160"/>
        <v>-27.897627929359089</v>
      </c>
      <c r="AF631" s="2">
        <f t="shared" si="169"/>
        <v>0</v>
      </c>
    </row>
    <row r="632" spans="16:32">
      <c r="P632" s="10">
        <f t="shared" ca="1" si="155"/>
        <v>3.244499999999928</v>
      </c>
      <c r="Q632" s="10">
        <f t="shared" ca="1" si="153"/>
        <v>-1.3026306459593822</v>
      </c>
      <c r="R632" s="18">
        <f t="shared" ca="1" si="154"/>
        <v>-9.4253082432454125</v>
      </c>
      <c r="S632" s="18">
        <f t="shared" ca="1" si="161"/>
        <v>26.052612919187641</v>
      </c>
      <c r="T632" s="18">
        <f t="shared" ca="1" si="162"/>
        <v>-7.4938351350917793</v>
      </c>
      <c r="U632" s="18">
        <f t="shared" ca="1" si="163"/>
        <v>91.771249553814371</v>
      </c>
      <c r="V632" s="18">
        <f t="shared" ca="1" si="164"/>
        <v>28.097626434828602</v>
      </c>
      <c r="W632" s="18">
        <f t="shared" ca="1" si="165"/>
        <v>99.417247827978755</v>
      </c>
      <c r="X632" s="18">
        <f t="shared" ca="1" si="156"/>
        <v>31.839752760119495</v>
      </c>
      <c r="Y632" s="2">
        <f t="shared" ca="1" si="157"/>
        <v>0</v>
      </c>
      <c r="Z632" s="2">
        <f t="shared" ca="1" si="158"/>
        <v>0</v>
      </c>
      <c r="AA632" s="2">
        <f t="shared" ca="1" si="166"/>
        <v>1</v>
      </c>
      <c r="AB632" s="2">
        <f t="shared" ca="1" si="167"/>
        <v>1</v>
      </c>
      <c r="AC632" s="10">
        <f t="shared" si="168"/>
        <v>6.1799999999999127</v>
      </c>
      <c r="AD632" s="18">
        <f t="shared" si="159"/>
        <v>189.36618633900869</v>
      </c>
      <c r="AE632" s="18">
        <f t="shared" si="160"/>
        <v>-28.245662885484478</v>
      </c>
      <c r="AF632" s="2">
        <f t="shared" si="169"/>
        <v>0</v>
      </c>
    </row>
    <row r="633" spans="16:32">
      <c r="P633" s="10">
        <f t="shared" ca="1" si="155"/>
        <v>3.2497499999999278</v>
      </c>
      <c r="Q633" s="10">
        <f t="shared" ca="1" si="153"/>
        <v>-1.302288705414818</v>
      </c>
      <c r="R633" s="18">
        <f t="shared" ca="1" si="154"/>
        <v>-9.4228340998315598</v>
      </c>
      <c r="S633" s="18">
        <f t="shared" ca="1" si="161"/>
        <v>26.045774108296357</v>
      </c>
      <c r="T633" s="18">
        <f t="shared" ca="1" si="162"/>
        <v>-7.5433180033688174</v>
      </c>
      <c r="U633" s="18">
        <f t="shared" ca="1" si="163"/>
        <v>91.908007819761508</v>
      </c>
      <c r="V633" s="18">
        <f t="shared" ca="1" si="164"/>
        <v>28.058153907840143</v>
      </c>
      <c r="W633" s="18">
        <f t="shared" ca="1" si="165"/>
        <v>99.578117161033731</v>
      </c>
      <c r="X633" s="18">
        <f t="shared" ca="1" si="156"/>
        <v>31.807673576903682</v>
      </c>
      <c r="Y633" s="2">
        <f t="shared" ca="1" si="157"/>
        <v>0</v>
      </c>
      <c r="Z633" s="2">
        <f t="shared" ca="1" si="158"/>
        <v>0</v>
      </c>
      <c r="AA633" s="2">
        <f t="shared" ca="1" si="166"/>
        <v>1</v>
      </c>
      <c r="AB633" s="2">
        <f t="shared" ca="1" si="167"/>
        <v>1</v>
      </c>
      <c r="AC633" s="10">
        <f t="shared" si="168"/>
        <v>6.1899999999999125</v>
      </c>
      <c r="AD633" s="18">
        <f t="shared" si="159"/>
        <v>189.67260411625628</v>
      </c>
      <c r="AE633" s="18">
        <f t="shared" si="160"/>
        <v>-28.594677841609837</v>
      </c>
      <c r="AF633" s="2">
        <f t="shared" si="169"/>
        <v>0</v>
      </c>
    </row>
    <row r="634" spans="16:32">
      <c r="P634" s="10">
        <f t="shared" ca="1" si="155"/>
        <v>3.2549999999999275</v>
      </c>
      <c r="Q634" s="10">
        <f t="shared" ca="1" si="153"/>
        <v>-1.3019468546296464</v>
      </c>
      <c r="R634" s="18">
        <f t="shared" ca="1" si="154"/>
        <v>-9.4203606058803544</v>
      </c>
      <c r="S634" s="18">
        <f t="shared" ca="1" si="161"/>
        <v>26.038937092592928</v>
      </c>
      <c r="T634" s="18">
        <f t="shared" ca="1" si="162"/>
        <v>-7.5927878823929325</v>
      </c>
      <c r="U634" s="18">
        <f t="shared" ca="1" si="163"/>
        <v>92.044730186663841</v>
      </c>
      <c r="V634" s="18">
        <f t="shared" ca="1" si="164"/>
        <v>28.018421629890021</v>
      </c>
      <c r="W634" s="18">
        <f t="shared" ca="1" si="165"/>
        <v>99.738986494088707</v>
      </c>
      <c r="X634" s="18">
        <f t="shared" ca="1" si="156"/>
        <v>31.775324281187856</v>
      </c>
      <c r="Y634" s="2">
        <f t="shared" ca="1" si="157"/>
        <v>0</v>
      </c>
      <c r="Z634" s="2">
        <f t="shared" ca="1" si="158"/>
        <v>0</v>
      </c>
      <c r="AA634" s="2">
        <f t="shared" ca="1" si="166"/>
        <v>1</v>
      </c>
      <c r="AB634" s="2">
        <f t="shared" ca="1" si="167"/>
        <v>1</v>
      </c>
      <c r="AC634" s="10">
        <f t="shared" si="168"/>
        <v>6.1999999999999122</v>
      </c>
      <c r="AD634" s="18">
        <f t="shared" si="159"/>
        <v>189.97902189350384</v>
      </c>
      <c r="AE634" s="18">
        <f t="shared" si="160"/>
        <v>-28.944672797735194</v>
      </c>
      <c r="AF634" s="2">
        <f t="shared" si="169"/>
        <v>0</v>
      </c>
    </row>
    <row r="635" spans="16:32">
      <c r="P635" s="10">
        <f t="shared" ca="1" si="155"/>
        <v>3.2602499999999273</v>
      </c>
      <c r="Q635" s="10">
        <f t="shared" ca="1" si="153"/>
        <v>-1.3016050935803063</v>
      </c>
      <c r="R635" s="18">
        <f t="shared" ca="1" si="154"/>
        <v>-9.4178877612213103</v>
      </c>
      <c r="S635" s="18">
        <f t="shared" ca="1" si="161"/>
        <v>26.032101871606123</v>
      </c>
      <c r="T635" s="18">
        <f t="shared" ca="1" si="162"/>
        <v>-7.6422447755738041</v>
      </c>
      <c r="U635" s="18">
        <f t="shared" ca="1" si="163"/>
        <v>92.181416663944859</v>
      </c>
      <c r="V635" s="18">
        <f t="shared" ca="1" si="164"/>
        <v>27.978429669162857</v>
      </c>
      <c r="W635" s="18">
        <f t="shared" ca="1" si="165"/>
        <v>99.899855827143696</v>
      </c>
      <c r="X635" s="18">
        <f t="shared" ca="1" si="156"/>
        <v>31.742704872972041</v>
      </c>
      <c r="Y635" s="2">
        <f t="shared" ca="1" si="157"/>
        <v>0</v>
      </c>
      <c r="Z635" s="2">
        <f t="shared" ca="1" si="158"/>
        <v>0</v>
      </c>
      <c r="AA635" s="2">
        <f t="shared" ca="1" si="166"/>
        <v>1</v>
      </c>
      <c r="AB635" s="2">
        <f t="shared" ca="1" si="167"/>
        <v>1</v>
      </c>
      <c r="AC635" s="10">
        <f t="shared" si="168"/>
        <v>6.209999999999912</v>
      </c>
      <c r="AD635" s="18">
        <f t="shared" si="159"/>
        <v>190.28543967075143</v>
      </c>
      <c r="AE635" s="18">
        <f t="shared" si="160"/>
        <v>-29.295647753860578</v>
      </c>
      <c r="AF635" s="2">
        <f t="shared" si="169"/>
        <v>0</v>
      </c>
    </row>
    <row r="636" spans="16:32">
      <c r="P636" s="10">
        <f t="shared" ca="1" si="155"/>
        <v>3.265499999999927</v>
      </c>
      <c r="Q636" s="10">
        <f t="shared" ca="1" si="153"/>
        <v>-1.3012634222432415</v>
      </c>
      <c r="R636" s="18">
        <f t="shared" ca="1" si="154"/>
        <v>-9.4154155656839897</v>
      </c>
      <c r="S636" s="18">
        <f t="shared" ca="1" si="161"/>
        <v>26.025268444864828</v>
      </c>
      <c r="T636" s="18">
        <f t="shared" ca="1" si="162"/>
        <v>-7.691688686320215</v>
      </c>
      <c r="U636" s="18">
        <f t="shared" ca="1" si="163"/>
        <v>92.31806726102559</v>
      </c>
      <c r="V636" s="18">
        <f t="shared" ca="1" si="164"/>
        <v>27.938178093825385</v>
      </c>
      <c r="W636" s="18">
        <f t="shared" ca="1" si="165"/>
        <v>100.06072516019867</v>
      </c>
      <c r="X636" s="18">
        <f t="shared" ca="1" si="156"/>
        <v>31.709815352256214</v>
      </c>
      <c r="Y636" s="2">
        <f t="shared" ca="1" si="157"/>
        <v>0</v>
      </c>
      <c r="Z636" s="2">
        <f t="shared" ca="1" si="158"/>
        <v>0</v>
      </c>
      <c r="AA636" s="2">
        <f t="shared" ca="1" si="166"/>
        <v>1</v>
      </c>
      <c r="AB636" s="2">
        <f t="shared" ca="1" si="167"/>
        <v>1</v>
      </c>
      <c r="AC636" s="10">
        <f t="shared" si="168"/>
        <v>6.2199999999999118</v>
      </c>
      <c r="AD636" s="18">
        <f t="shared" si="159"/>
        <v>190.59185744799902</v>
      </c>
      <c r="AE636" s="18">
        <f t="shared" si="160"/>
        <v>-29.647602709985932</v>
      </c>
      <c r="AF636" s="2">
        <f t="shared" si="169"/>
        <v>0</v>
      </c>
    </row>
    <row r="637" spans="16:32">
      <c r="P637" s="10">
        <f t="shared" ca="1" si="155"/>
        <v>3.2707499999999268</v>
      </c>
      <c r="Q637" s="10">
        <f t="shared" ca="1" si="153"/>
        <v>-1.3009218405949028</v>
      </c>
      <c r="R637" s="18">
        <f t="shared" ca="1" si="154"/>
        <v>-9.4129440190979974</v>
      </c>
      <c r="S637" s="18">
        <f t="shared" ca="1" si="161"/>
        <v>26.018436811898052</v>
      </c>
      <c r="T637" s="18">
        <f t="shared" ca="1" si="162"/>
        <v>-7.741119618040055</v>
      </c>
      <c r="U637" s="18">
        <f t="shared" ca="1" si="163"/>
        <v>92.454681987324591</v>
      </c>
      <c r="V637" s="18">
        <f t="shared" ca="1" si="164"/>
        <v>27.897666972026439</v>
      </c>
      <c r="W637" s="18">
        <f t="shared" ca="1" si="165"/>
        <v>100.22159449325365</v>
      </c>
      <c r="X637" s="18">
        <f t="shared" ca="1" si="156"/>
        <v>31.676655719040383</v>
      </c>
      <c r="Y637" s="2">
        <f t="shared" ca="1" si="157"/>
        <v>0</v>
      </c>
      <c r="Z637" s="2">
        <f t="shared" ca="1" si="158"/>
        <v>0</v>
      </c>
      <c r="AA637" s="2">
        <f t="shared" ca="1" si="166"/>
        <v>1</v>
      </c>
      <c r="AB637" s="2">
        <f t="shared" ca="1" si="167"/>
        <v>1</v>
      </c>
      <c r="AC637" s="10">
        <f t="shared" si="168"/>
        <v>6.2299999999999116</v>
      </c>
      <c r="AD637" s="18">
        <f t="shared" si="159"/>
        <v>190.89827522524661</v>
      </c>
      <c r="AE637" s="18">
        <f t="shared" si="160"/>
        <v>-30.000537666111285</v>
      </c>
      <c r="AF637" s="2">
        <f t="shared" si="169"/>
        <v>0</v>
      </c>
    </row>
    <row r="638" spans="16:32">
      <c r="P638" s="10">
        <f t="shared" ca="1" si="155"/>
        <v>3.2759999999999265</v>
      </c>
      <c r="Q638" s="10">
        <f t="shared" ca="1" si="153"/>
        <v>-1.3005803486117467</v>
      </c>
      <c r="R638" s="18">
        <f t="shared" ca="1" si="154"/>
        <v>-9.4104731212929842</v>
      </c>
      <c r="S638" s="18">
        <f t="shared" ca="1" si="161"/>
        <v>26.011606972234929</v>
      </c>
      <c r="T638" s="18">
        <f t="shared" ca="1" si="162"/>
        <v>-7.7905375741403189</v>
      </c>
      <c r="U638" s="18">
        <f t="shared" ca="1" si="163"/>
        <v>92.591260852257946</v>
      </c>
      <c r="V638" s="18">
        <f t="shared" ca="1" si="164"/>
        <v>27.856896371896966</v>
      </c>
      <c r="W638" s="18">
        <f t="shared" ca="1" si="165"/>
        <v>100.38246382630862</v>
      </c>
      <c r="X638" s="18">
        <f t="shared" ca="1" si="156"/>
        <v>31.643225973324569</v>
      </c>
      <c r="Y638" s="2">
        <f t="shared" ca="1" si="157"/>
        <v>0</v>
      </c>
      <c r="Z638" s="2">
        <f t="shared" ca="1" si="158"/>
        <v>0</v>
      </c>
      <c r="AA638" s="2">
        <f t="shared" ca="1" si="166"/>
        <v>1</v>
      </c>
      <c r="AB638" s="2">
        <f t="shared" ca="1" si="167"/>
        <v>1</v>
      </c>
      <c r="AC638" s="10">
        <f t="shared" si="168"/>
        <v>6.2399999999999114</v>
      </c>
      <c r="AD638" s="18">
        <f t="shared" si="159"/>
        <v>191.2046930024942</v>
      </c>
      <c r="AE638" s="18">
        <f t="shared" si="160"/>
        <v>-30.354452622236693</v>
      </c>
      <c r="AF638" s="2">
        <f t="shared" si="169"/>
        <v>0</v>
      </c>
    </row>
    <row r="639" spans="16:32">
      <c r="P639" s="10">
        <f t="shared" ca="1" si="155"/>
        <v>3.2812499999999263</v>
      </c>
      <c r="Q639" s="10">
        <f t="shared" ca="1" si="153"/>
        <v>-1.300238946270236</v>
      </c>
      <c r="R639" s="18">
        <f t="shared" ca="1" si="154"/>
        <v>-9.4080028720986455</v>
      </c>
      <c r="S639" s="18">
        <f t="shared" ca="1" si="161"/>
        <v>26.004778925404718</v>
      </c>
      <c r="T639" s="18">
        <f t="shared" ca="1" si="162"/>
        <v>-7.839942558027106</v>
      </c>
      <c r="U639" s="18">
        <f t="shared" ca="1" si="163"/>
        <v>92.727803865239238</v>
      </c>
      <c r="V639" s="18">
        <f t="shared" ca="1" si="164"/>
        <v>27.815866361550029</v>
      </c>
      <c r="W639" s="18">
        <f t="shared" ca="1" si="165"/>
        <v>100.5433331593636</v>
      </c>
      <c r="X639" s="18">
        <f t="shared" ca="1" si="156"/>
        <v>31.609526115108743</v>
      </c>
      <c r="Y639" s="2">
        <f t="shared" ca="1" si="157"/>
        <v>0</v>
      </c>
      <c r="Z639" s="2">
        <f t="shared" ca="1" si="158"/>
        <v>0</v>
      </c>
      <c r="AA639" s="2">
        <f t="shared" ca="1" si="166"/>
        <v>1</v>
      </c>
      <c r="AB639" s="2">
        <f t="shared" ca="1" si="167"/>
        <v>1</v>
      </c>
      <c r="AC639" s="10">
        <f t="shared" si="168"/>
        <v>6.2499999999999112</v>
      </c>
      <c r="AD639" s="18">
        <f t="shared" si="159"/>
        <v>191.51111077974178</v>
      </c>
      <c r="AE639" s="18">
        <f t="shared" si="160"/>
        <v>-30.709347578362042</v>
      </c>
      <c r="AF639" s="2">
        <f t="shared" si="169"/>
        <v>0</v>
      </c>
    </row>
    <row r="640" spans="16:32">
      <c r="P640" s="10">
        <f t="shared" ca="1" si="155"/>
        <v>3.286499999999926</v>
      </c>
      <c r="Q640" s="10">
        <f t="shared" ca="1" si="153"/>
        <v>-1.2998976335468402</v>
      </c>
      <c r="R640" s="18">
        <f t="shared" ca="1" si="154"/>
        <v>-9.4055332713447193</v>
      </c>
      <c r="S640" s="18">
        <f t="shared" ca="1" si="161"/>
        <v>25.997952670936801</v>
      </c>
      <c r="T640" s="18">
        <f t="shared" ca="1" si="162"/>
        <v>-7.8893345731056232</v>
      </c>
      <c r="U640" s="18">
        <f t="shared" ca="1" si="163"/>
        <v>92.864311035679634</v>
      </c>
      <c r="V640" s="18">
        <f t="shared" ca="1" si="164"/>
        <v>27.774577009080804</v>
      </c>
      <c r="W640" s="18">
        <f t="shared" ca="1" si="165"/>
        <v>100.70420249241857</v>
      </c>
      <c r="X640" s="18">
        <f t="shared" ca="1" si="156"/>
        <v>31.575556144392934</v>
      </c>
      <c r="Y640" s="2">
        <f t="shared" ca="1" si="157"/>
        <v>0</v>
      </c>
      <c r="Z640" s="2">
        <f t="shared" ca="1" si="158"/>
        <v>0</v>
      </c>
      <c r="AA640" s="2">
        <f t="shared" ca="1" si="166"/>
        <v>1</v>
      </c>
      <c r="AB640" s="2">
        <f t="shared" ca="1" si="167"/>
        <v>1</v>
      </c>
      <c r="AC640" s="10">
        <f t="shared" si="168"/>
        <v>6.259999999999911</v>
      </c>
      <c r="AD640" s="18">
        <f t="shared" si="159"/>
        <v>191.81752855698937</v>
      </c>
      <c r="AE640" s="18">
        <f t="shared" si="160"/>
        <v>-31.065222534487418</v>
      </c>
      <c r="AF640" s="2">
        <f t="shared" si="169"/>
        <v>0</v>
      </c>
    </row>
    <row r="641" spans="16:32">
      <c r="P641" s="10">
        <f t="shared" ca="1" si="155"/>
        <v>3.2917499999999258</v>
      </c>
      <c r="Q641" s="10">
        <f t="shared" ca="1" si="153"/>
        <v>-1.2995564104180342</v>
      </c>
      <c r="R641" s="18">
        <f t="shared" ca="1" si="154"/>
        <v>-9.4030643188609915</v>
      </c>
      <c r="S641" s="18">
        <f t="shared" ca="1" si="161"/>
        <v>25.991128208360681</v>
      </c>
      <c r="T641" s="18">
        <f t="shared" ca="1" si="162"/>
        <v>-7.938713622780182</v>
      </c>
      <c r="U641" s="18">
        <f t="shared" ca="1" si="163"/>
        <v>93.000782372987786</v>
      </c>
      <c r="V641" s="18">
        <f t="shared" ca="1" si="164"/>
        <v>27.733028382566605</v>
      </c>
      <c r="W641" s="18">
        <f t="shared" ca="1" si="165"/>
        <v>100.86507182547356</v>
      </c>
      <c r="X641" s="18">
        <f t="shared" ca="1" si="156"/>
        <v>31.541316061177099</v>
      </c>
      <c r="Y641" s="2">
        <f t="shared" ca="1" si="157"/>
        <v>0</v>
      </c>
      <c r="Z641" s="2">
        <f t="shared" ca="1" si="158"/>
        <v>0</v>
      </c>
      <c r="AA641" s="2">
        <f t="shared" ca="1" si="166"/>
        <v>1</v>
      </c>
      <c r="AB641" s="2">
        <f t="shared" ca="1" si="167"/>
        <v>1</v>
      </c>
      <c r="AC641" s="10">
        <f t="shared" si="168"/>
        <v>6.2699999999999108</v>
      </c>
      <c r="AD641" s="18">
        <f t="shared" si="159"/>
        <v>192.12394633423693</v>
      </c>
      <c r="AE641" s="18">
        <f t="shared" si="160"/>
        <v>-31.422077490612793</v>
      </c>
      <c r="AF641" s="2">
        <f t="shared" si="169"/>
        <v>0</v>
      </c>
    </row>
    <row r="642" spans="16:32">
      <c r="P642" s="10">
        <f t="shared" ca="1" si="155"/>
        <v>3.2969999999999255</v>
      </c>
      <c r="Q642" s="10">
        <f t="shared" ca="1" si="153"/>
        <v>-1.2992152768602994</v>
      </c>
      <c r="R642" s="18">
        <f t="shared" ca="1" si="154"/>
        <v>-9.4005960144772907</v>
      </c>
      <c r="S642" s="18">
        <f t="shared" ca="1" si="161"/>
        <v>25.984305537205987</v>
      </c>
      <c r="T642" s="18">
        <f t="shared" ca="1" si="162"/>
        <v>-7.9880797104542012</v>
      </c>
      <c r="U642" s="18">
        <f t="shared" ca="1" si="163"/>
        <v>93.1372178865699</v>
      </c>
      <c r="V642" s="18">
        <f t="shared" ca="1" si="164"/>
        <v>27.691220550066866</v>
      </c>
      <c r="W642" s="18">
        <f t="shared" ca="1" si="165"/>
        <v>101.02594115852854</v>
      </c>
      <c r="X642" s="18">
        <f t="shared" ca="1" si="156"/>
        <v>31.506805865461288</v>
      </c>
      <c r="Y642" s="2">
        <f t="shared" ca="1" si="157"/>
        <v>0</v>
      </c>
      <c r="Z642" s="2">
        <f t="shared" ca="1" si="158"/>
        <v>0</v>
      </c>
      <c r="AA642" s="2">
        <f t="shared" ca="1" si="166"/>
        <v>1</v>
      </c>
      <c r="AB642" s="2">
        <f t="shared" ca="1" si="167"/>
        <v>1</v>
      </c>
      <c r="AC642" s="10">
        <f t="shared" si="168"/>
        <v>6.2799999999999105</v>
      </c>
      <c r="AD642" s="18">
        <f t="shared" si="159"/>
        <v>192.43036411148452</v>
      </c>
      <c r="AE642" s="18">
        <f t="shared" si="160"/>
        <v>-31.779912446738166</v>
      </c>
      <c r="AF642" s="2">
        <f t="shared" si="169"/>
        <v>0</v>
      </c>
    </row>
    <row r="643" spans="16:32">
      <c r="P643" s="10">
        <f t="shared" ca="1" si="155"/>
        <v>3.3022499999999253</v>
      </c>
      <c r="Q643" s="10">
        <f t="shared" ca="1" si="153"/>
        <v>-1.2988742328501237</v>
      </c>
      <c r="R643" s="18">
        <f t="shared" ca="1" si="154"/>
        <v>-9.3981283580234898</v>
      </c>
      <c r="S643" s="18">
        <f t="shared" ca="1" si="161"/>
        <v>25.977484657002471</v>
      </c>
      <c r="T643" s="18">
        <f t="shared" ca="1" si="162"/>
        <v>-8.0374328395302062</v>
      </c>
      <c r="U643" s="18">
        <f t="shared" ca="1" si="163"/>
        <v>93.273617585829697</v>
      </c>
      <c r="V643" s="18">
        <f t="shared" ca="1" si="164"/>
        <v>27.64915357962316</v>
      </c>
      <c r="W643" s="18">
        <f t="shared" ca="1" si="165"/>
        <v>101.18681049158351</v>
      </c>
      <c r="X643" s="18">
        <f t="shared" ca="1" si="156"/>
        <v>31.472025557245459</v>
      </c>
      <c r="Y643" s="2">
        <f t="shared" ca="1" si="157"/>
        <v>0</v>
      </c>
      <c r="Z643" s="2">
        <f t="shared" ca="1" si="158"/>
        <v>0</v>
      </c>
      <c r="AA643" s="2">
        <f t="shared" ca="1" si="166"/>
        <v>1</v>
      </c>
      <c r="AB643" s="2">
        <f t="shared" ca="1" si="167"/>
        <v>1</v>
      </c>
      <c r="AC643" s="10">
        <f t="shared" si="168"/>
        <v>6.2899999999999103</v>
      </c>
      <c r="AD643" s="18">
        <f t="shared" si="159"/>
        <v>192.73678188873211</v>
      </c>
      <c r="AE643" s="18">
        <f t="shared" si="160"/>
        <v>-32.138727402863509</v>
      </c>
      <c r="AF643" s="2">
        <f t="shared" si="169"/>
        <v>0</v>
      </c>
    </row>
    <row r="644" spans="16:32">
      <c r="P644" s="10">
        <f t="shared" ca="1" si="155"/>
        <v>3.3074999999999251</v>
      </c>
      <c r="Q644" s="10">
        <f t="shared" ca="1" si="153"/>
        <v>-1.2985332783640005</v>
      </c>
      <c r="R644" s="18">
        <f t="shared" ca="1" si="154"/>
        <v>-9.3956613493295098</v>
      </c>
      <c r="S644" s="18">
        <f t="shared" ca="1" si="161"/>
        <v>25.970665567280008</v>
      </c>
      <c r="T644" s="18">
        <f t="shared" ca="1" si="162"/>
        <v>-8.0867730134098288</v>
      </c>
      <c r="U644" s="18">
        <f t="shared" ca="1" si="163"/>
        <v>93.40998148016844</v>
      </c>
      <c r="V644" s="18">
        <f t="shared" ca="1" si="164"/>
        <v>27.606827539259193</v>
      </c>
      <c r="W644" s="18">
        <f t="shared" ca="1" si="165"/>
        <v>101.34767982463849</v>
      </c>
      <c r="X644" s="18">
        <f t="shared" ca="1" si="156"/>
        <v>31.436975136529654</v>
      </c>
      <c r="Y644" s="2">
        <f t="shared" ca="1" si="157"/>
        <v>0</v>
      </c>
      <c r="Z644" s="2">
        <f t="shared" ca="1" si="158"/>
        <v>0</v>
      </c>
      <c r="AA644" s="2">
        <f t="shared" ca="1" si="166"/>
        <v>1</v>
      </c>
      <c r="AB644" s="2">
        <f t="shared" ca="1" si="167"/>
        <v>1</v>
      </c>
      <c r="AC644" s="10">
        <f t="shared" si="168"/>
        <v>6.2999999999999101</v>
      </c>
      <c r="AD644" s="18">
        <f t="shared" si="159"/>
        <v>193.0431996659797</v>
      </c>
      <c r="AE644" s="18">
        <f t="shared" si="160"/>
        <v>-32.498522358988907</v>
      </c>
      <c r="AF644" s="2">
        <f t="shared" si="169"/>
        <v>0</v>
      </c>
    </row>
    <row r="645" spans="16:32">
      <c r="P645" s="10">
        <f t="shared" ca="1" si="155"/>
        <v>3.3127499999999248</v>
      </c>
      <c r="Q645" s="10">
        <f t="shared" ca="1" si="153"/>
        <v>-1.2981924133784299</v>
      </c>
      <c r="R645" s="18">
        <f t="shared" ca="1" si="154"/>
        <v>-9.3931949882253107</v>
      </c>
      <c r="S645" s="18">
        <f t="shared" ca="1" si="161"/>
        <v>25.963848267568597</v>
      </c>
      <c r="T645" s="18">
        <f t="shared" ca="1" si="162"/>
        <v>-8.1361002354938083</v>
      </c>
      <c r="U645" s="18">
        <f t="shared" ca="1" si="163"/>
        <v>93.546309578984918</v>
      </c>
      <c r="V645" s="18">
        <f t="shared" ca="1" si="164"/>
        <v>27.564242496980821</v>
      </c>
      <c r="W645" s="18">
        <f t="shared" ca="1" si="165"/>
        <v>101.50854915769347</v>
      </c>
      <c r="X645" s="18">
        <f t="shared" ca="1" si="156"/>
        <v>31.401654603313816</v>
      </c>
      <c r="Y645" s="2">
        <f t="shared" ca="1" si="157"/>
        <v>0</v>
      </c>
      <c r="Z645" s="2">
        <f t="shared" ca="1" si="158"/>
        <v>0</v>
      </c>
      <c r="AA645" s="2">
        <f t="shared" ca="1" si="166"/>
        <v>1</v>
      </c>
      <c r="AB645" s="2">
        <f t="shared" ca="1" si="167"/>
        <v>1</v>
      </c>
      <c r="AC645" s="10">
        <f t="shared" si="168"/>
        <v>6.3099999999999099</v>
      </c>
      <c r="AD645" s="18">
        <f t="shared" si="159"/>
        <v>193.34961744322729</v>
      </c>
      <c r="AE645" s="18">
        <f t="shared" si="160"/>
        <v>-32.859297315114247</v>
      </c>
      <c r="AF645" s="2">
        <f t="shared" si="169"/>
        <v>0</v>
      </c>
    </row>
    <row r="646" spans="16:32">
      <c r="P646" s="10">
        <f t="shared" ca="1" si="155"/>
        <v>3.3179999999999246</v>
      </c>
      <c r="Q646" s="10">
        <f t="shared" ca="1" si="153"/>
        <v>-1.2978516378699181</v>
      </c>
      <c r="R646" s="18">
        <f t="shared" ca="1" si="154"/>
        <v>-9.3907292745409006</v>
      </c>
      <c r="S646" s="18">
        <f t="shared" ca="1" si="161"/>
        <v>25.957032757398359</v>
      </c>
      <c r="T646" s="18">
        <f t="shared" ca="1" si="162"/>
        <v>-8.1854145091819905</v>
      </c>
      <c r="U646" s="18">
        <f t="shared" ca="1" si="163"/>
        <v>93.682601891675461</v>
      </c>
      <c r="V646" s="18">
        <f t="shared" ca="1" si="164"/>
        <v>27.521398520776049</v>
      </c>
      <c r="W646" s="18">
        <f t="shared" ca="1" si="165"/>
        <v>101.66941849074844</v>
      </c>
      <c r="X646" s="18">
        <f t="shared" ca="1" si="156"/>
        <v>31.366063957597994</v>
      </c>
      <c r="Y646" s="2">
        <f t="shared" ca="1" si="157"/>
        <v>0</v>
      </c>
      <c r="Z646" s="2">
        <f t="shared" ca="1" si="158"/>
        <v>0</v>
      </c>
      <c r="AA646" s="2">
        <f t="shared" ca="1" si="166"/>
        <v>1</v>
      </c>
      <c r="AB646" s="2">
        <f t="shared" ca="1" si="167"/>
        <v>1</v>
      </c>
      <c r="AC646" s="10">
        <f t="shared" si="168"/>
        <v>6.3199999999999097</v>
      </c>
      <c r="AD646" s="18">
        <f t="shared" si="159"/>
        <v>193.65603522047488</v>
      </c>
      <c r="AE646" s="18">
        <f t="shared" si="160"/>
        <v>-33.221052271239586</v>
      </c>
      <c r="AF646" s="2">
        <f t="shared" si="169"/>
        <v>0</v>
      </c>
    </row>
    <row r="647" spans="16:32">
      <c r="P647" s="10">
        <f t="shared" ca="1" si="155"/>
        <v>3.3232499999999243</v>
      </c>
      <c r="Q647" s="10">
        <f t="shared" ca="1" si="153"/>
        <v>-1.2975109518149772</v>
      </c>
      <c r="R647" s="18">
        <f t="shared" ca="1" si="154"/>
        <v>-9.3882642081063334</v>
      </c>
      <c r="S647" s="18">
        <f t="shared" ca="1" si="161"/>
        <v>25.950219036299544</v>
      </c>
      <c r="T647" s="18">
        <f t="shared" ca="1" si="162"/>
        <v>-8.2347158378733294</v>
      </c>
      <c r="U647" s="18">
        <f t="shared" ca="1" si="163"/>
        <v>93.818858427633913</v>
      </c>
      <c r="V647" s="18">
        <f t="shared" ca="1" si="164"/>
        <v>27.47829567861503</v>
      </c>
      <c r="W647" s="18">
        <f t="shared" ca="1" si="165"/>
        <v>101.83028782380343</v>
      </c>
      <c r="X647" s="18">
        <f t="shared" ca="1" si="156"/>
        <v>31.330203199382183</v>
      </c>
      <c r="Y647" s="2">
        <f t="shared" ca="1" si="157"/>
        <v>0</v>
      </c>
      <c r="Z647" s="2">
        <f t="shared" ca="1" si="158"/>
        <v>0</v>
      </c>
      <c r="AA647" s="2">
        <f t="shared" ca="1" si="166"/>
        <v>1</v>
      </c>
      <c r="AB647" s="2">
        <f t="shared" ca="1" si="167"/>
        <v>1</v>
      </c>
      <c r="AC647" s="10">
        <f t="shared" si="168"/>
        <v>6.3299999999999095</v>
      </c>
      <c r="AD647" s="18">
        <f t="shared" si="159"/>
        <v>193.96245299772247</v>
      </c>
      <c r="AE647" s="18">
        <f t="shared" si="160"/>
        <v>-33.583787227365008</v>
      </c>
      <c r="AF647" s="2">
        <f t="shared" si="169"/>
        <v>0</v>
      </c>
    </row>
    <row r="648" spans="16:32">
      <c r="P648" s="10">
        <f t="shared" ca="1" si="155"/>
        <v>3.3284999999999241</v>
      </c>
      <c r="Q648" s="10">
        <f t="shared" ca="1" si="153"/>
        <v>-1.2971703551901257</v>
      </c>
      <c r="R648" s="18">
        <f t="shared" ca="1" si="154"/>
        <v>-9.3857997887517062</v>
      </c>
      <c r="S648" s="18">
        <f t="shared" ca="1" si="161"/>
        <v>25.943407103802514</v>
      </c>
      <c r="T648" s="18">
        <f t="shared" ca="1" si="162"/>
        <v>-8.2840042249658872</v>
      </c>
      <c r="U648" s="18">
        <f t="shared" ca="1" si="163"/>
        <v>93.955079196251674</v>
      </c>
      <c r="V648" s="18">
        <f t="shared" ca="1" si="164"/>
        <v>27.434934038450077</v>
      </c>
      <c r="W648" s="18">
        <f t="shared" ca="1" si="165"/>
        <v>101.99115715685841</v>
      </c>
      <c r="X648" s="18">
        <f t="shared" ca="1" si="156"/>
        <v>31.294072328666353</v>
      </c>
      <c r="Y648" s="2">
        <f t="shared" ca="1" si="157"/>
        <v>0</v>
      </c>
      <c r="Z648" s="2">
        <f t="shared" ca="1" si="158"/>
        <v>0</v>
      </c>
      <c r="AA648" s="2">
        <f t="shared" ca="1" si="166"/>
        <v>1</v>
      </c>
      <c r="AB648" s="2">
        <f t="shared" ca="1" si="167"/>
        <v>1</v>
      </c>
      <c r="AC648" s="10">
        <f t="shared" si="168"/>
        <v>6.3399999999999093</v>
      </c>
      <c r="AD648" s="18">
        <f t="shared" si="159"/>
        <v>194.26887077497003</v>
      </c>
      <c r="AE648" s="18">
        <f t="shared" si="160"/>
        <v>-33.947502183490343</v>
      </c>
      <c r="AF648" s="2">
        <f t="shared" si="169"/>
        <v>0</v>
      </c>
    </row>
    <row r="649" spans="16:32">
      <c r="P649" s="10">
        <f t="shared" ca="1" si="155"/>
        <v>3.3337499999999238</v>
      </c>
      <c r="Q649" s="10">
        <f t="shared" ca="1" si="153"/>
        <v>-1.2968298479718883</v>
      </c>
      <c r="R649" s="18">
        <f t="shared" ca="1" si="154"/>
        <v>-9.3833360163071582</v>
      </c>
      <c r="S649" s="18">
        <f t="shared" ca="1" si="161"/>
        <v>25.936596959437765</v>
      </c>
      <c r="T649" s="18">
        <f t="shared" ca="1" si="162"/>
        <v>-8.3332796738568327</v>
      </c>
      <c r="U649" s="18">
        <f t="shared" ca="1" si="163"/>
        <v>94.091264206917671</v>
      </c>
      <c r="V649" s="18">
        <f t="shared" ca="1" si="164"/>
        <v>27.39131366821567</v>
      </c>
      <c r="W649" s="18">
        <f t="shared" ca="1" si="165"/>
        <v>102.15202648991338</v>
      </c>
      <c r="X649" s="18">
        <f t="shared" ca="1" si="156"/>
        <v>31.257671345450539</v>
      </c>
      <c r="Y649" s="2">
        <f t="shared" ca="1" si="157"/>
        <v>0</v>
      </c>
      <c r="Z649" s="2">
        <f t="shared" ca="1" si="158"/>
        <v>0</v>
      </c>
      <c r="AA649" s="2">
        <f t="shared" ca="1" si="166"/>
        <v>1</v>
      </c>
      <c r="AB649" s="2">
        <f t="shared" ca="1" si="167"/>
        <v>1</v>
      </c>
      <c r="AC649" s="10">
        <f t="shared" si="168"/>
        <v>6.3499999999999091</v>
      </c>
      <c r="AD649" s="18">
        <f t="shared" si="159"/>
        <v>194.57528855221761</v>
      </c>
      <c r="AE649" s="18">
        <f t="shared" si="160"/>
        <v>-34.312197139615705</v>
      </c>
      <c r="AF649" s="2">
        <f t="shared" si="169"/>
        <v>0</v>
      </c>
    </row>
    <row r="650" spans="16:32">
      <c r="P650" s="10">
        <f t="shared" ca="1" si="155"/>
        <v>3.3389999999999236</v>
      </c>
      <c r="Q650" s="10">
        <f t="shared" ca="1" si="153"/>
        <v>-1.2964894301367957</v>
      </c>
      <c r="R650" s="18">
        <f t="shared" ca="1" si="154"/>
        <v>-9.3808728906028787</v>
      </c>
      <c r="S650" s="18">
        <f t="shared" ca="1" si="161"/>
        <v>25.929788602735911</v>
      </c>
      <c r="T650" s="18">
        <f t="shared" ca="1" si="162"/>
        <v>-8.3825421879424447</v>
      </c>
      <c r="U650" s="18">
        <f t="shared" ca="1" si="163"/>
        <v>94.227413469018387</v>
      </c>
      <c r="V650" s="18">
        <f t="shared" ca="1" si="164"/>
        <v>27.347434635828446</v>
      </c>
      <c r="W650" s="18">
        <f t="shared" ca="1" si="165"/>
        <v>102.31289582296836</v>
      </c>
      <c r="X650" s="18">
        <f t="shared" ca="1" si="156"/>
        <v>31.221000249734708</v>
      </c>
      <c r="Y650" s="2">
        <f t="shared" ca="1" si="157"/>
        <v>0</v>
      </c>
      <c r="Z650" s="2">
        <f t="shared" ca="1" si="158"/>
        <v>0</v>
      </c>
      <c r="AA650" s="2">
        <f t="shared" ca="1" si="166"/>
        <v>1</v>
      </c>
      <c r="AB650" s="2">
        <f t="shared" ca="1" si="167"/>
        <v>1</v>
      </c>
      <c r="AC650" s="10">
        <f t="shared" si="168"/>
        <v>6.3599999999999088</v>
      </c>
      <c r="AD650" s="18">
        <f t="shared" si="159"/>
        <v>194.8817063294652</v>
      </c>
      <c r="AE650" s="18">
        <f t="shared" si="160"/>
        <v>-34.677872095741094</v>
      </c>
      <c r="AF650" s="2">
        <f t="shared" si="169"/>
        <v>0</v>
      </c>
    </row>
    <row r="651" spans="16:32">
      <c r="P651" s="10">
        <f t="shared" ca="1" si="155"/>
        <v>3.3442499999999233</v>
      </c>
      <c r="Q651" s="10">
        <f t="shared" ca="1" si="153"/>
        <v>-1.2961491016613849</v>
      </c>
      <c r="R651" s="18">
        <f t="shared" ca="1" si="154"/>
        <v>-9.3784104114690958</v>
      </c>
      <c r="S651" s="18">
        <f t="shared" ca="1" si="161"/>
        <v>25.922982033227694</v>
      </c>
      <c r="T651" s="18">
        <f t="shared" ca="1" si="162"/>
        <v>-8.4317917706181085</v>
      </c>
      <c r="U651" s="18">
        <f t="shared" ca="1" si="163"/>
        <v>94.363526991937789</v>
      </c>
      <c r="V651" s="18">
        <f t="shared" ca="1" si="164"/>
        <v>27.303297009187222</v>
      </c>
      <c r="W651" s="18">
        <f t="shared" ca="1" si="165"/>
        <v>102.47376515602333</v>
      </c>
      <c r="X651" s="18">
        <f t="shared" ca="1" si="156"/>
        <v>31.1840590415189</v>
      </c>
      <c r="Y651" s="2">
        <f t="shared" ca="1" si="157"/>
        <v>0</v>
      </c>
      <c r="Z651" s="2">
        <f t="shared" ca="1" si="158"/>
        <v>0</v>
      </c>
      <c r="AA651" s="2">
        <f t="shared" ca="1" si="166"/>
        <v>1</v>
      </c>
      <c r="AB651" s="2">
        <f t="shared" ca="1" si="167"/>
        <v>1</v>
      </c>
      <c r="AC651" s="10">
        <f t="shared" si="168"/>
        <v>6.3699999999999086</v>
      </c>
      <c r="AD651" s="18">
        <f t="shared" si="159"/>
        <v>195.18812410671279</v>
      </c>
      <c r="AE651" s="18">
        <f t="shared" si="160"/>
        <v>-35.044527051866453</v>
      </c>
      <c r="AF651" s="2">
        <f t="shared" si="169"/>
        <v>0</v>
      </c>
    </row>
    <row r="652" spans="16:32">
      <c r="P652" s="10">
        <f t="shared" ca="1" si="155"/>
        <v>3.3494999999999231</v>
      </c>
      <c r="Q652" s="10">
        <f t="shared" ca="1" si="153"/>
        <v>-1.2958088625221986</v>
      </c>
      <c r="R652" s="18">
        <f t="shared" ca="1" si="154"/>
        <v>-9.3759485787360841</v>
      </c>
      <c r="S652" s="18">
        <f t="shared" ca="1" si="161"/>
        <v>25.916177250443972</v>
      </c>
      <c r="T652" s="18">
        <f t="shared" ca="1" si="162"/>
        <v>-8.4810284252783212</v>
      </c>
      <c r="U652" s="18">
        <f t="shared" ca="1" si="163"/>
        <v>94.499604785057414</v>
      </c>
      <c r="V652" s="18">
        <f t="shared" ca="1" si="164"/>
        <v>27.258900856172996</v>
      </c>
      <c r="W652" s="18">
        <f t="shared" ca="1" si="165"/>
        <v>102.63463448907831</v>
      </c>
      <c r="X652" s="18">
        <f t="shared" ca="1" si="156"/>
        <v>31.146847720803066</v>
      </c>
      <c r="Y652" s="2">
        <f t="shared" ca="1" si="157"/>
        <v>0</v>
      </c>
      <c r="Z652" s="2">
        <f t="shared" ca="1" si="158"/>
        <v>0</v>
      </c>
      <c r="AA652" s="2">
        <f t="shared" ca="1" si="166"/>
        <v>1</v>
      </c>
      <c r="AB652" s="2">
        <f t="shared" ca="1" si="167"/>
        <v>1</v>
      </c>
      <c r="AC652" s="10">
        <f t="shared" si="168"/>
        <v>6.3799999999999084</v>
      </c>
      <c r="AD652" s="18">
        <f t="shared" si="159"/>
        <v>195.49454188396038</v>
      </c>
      <c r="AE652" s="18">
        <f t="shared" si="160"/>
        <v>-35.412162007991867</v>
      </c>
      <c r="AF652" s="2">
        <f t="shared" si="169"/>
        <v>0</v>
      </c>
    </row>
    <row r="653" spans="16:32">
      <c r="P653" s="10">
        <f t="shared" ca="1" si="155"/>
        <v>3.3547499999999228</v>
      </c>
      <c r="Q653" s="10">
        <f t="shared" ca="1" si="153"/>
        <v>-1.2954687126957867</v>
      </c>
      <c r="R653" s="18">
        <f t="shared" ca="1" si="154"/>
        <v>-9.3734873922341659</v>
      </c>
      <c r="S653" s="18">
        <f t="shared" ca="1" si="161"/>
        <v>25.909374253915733</v>
      </c>
      <c r="T653" s="18">
        <f t="shared" ca="1" si="162"/>
        <v>-8.5302521553166848</v>
      </c>
      <c r="U653" s="18">
        <f t="shared" ca="1" si="163"/>
        <v>94.635646857756356</v>
      </c>
      <c r="V653" s="18">
        <f t="shared" ca="1" si="164"/>
        <v>27.214246244648933</v>
      </c>
      <c r="W653" s="18">
        <f t="shared" ca="1" si="165"/>
        <v>102.7955038221333</v>
      </c>
      <c r="X653" s="18">
        <f t="shared" ca="1" si="156"/>
        <v>31.109366287587257</v>
      </c>
      <c r="Y653" s="2">
        <f t="shared" ca="1" si="157"/>
        <v>0</v>
      </c>
      <c r="Z653" s="2">
        <f t="shared" ca="1" si="158"/>
        <v>0</v>
      </c>
      <c r="AA653" s="2">
        <f t="shared" ca="1" si="166"/>
        <v>1</v>
      </c>
      <c r="AB653" s="2">
        <f t="shared" ca="1" si="167"/>
        <v>1</v>
      </c>
      <c r="AC653" s="10">
        <f t="shared" si="168"/>
        <v>6.3899999999999082</v>
      </c>
      <c r="AD653" s="18">
        <f t="shared" si="159"/>
        <v>195.80095966120797</v>
      </c>
      <c r="AE653" s="18">
        <f t="shared" si="160"/>
        <v>-35.780776964117194</v>
      </c>
      <c r="AF653" s="2">
        <f t="shared" si="169"/>
        <v>0</v>
      </c>
    </row>
    <row r="654" spans="16:32">
      <c r="P654" s="10">
        <f t="shared" ca="1" si="155"/>
        <v>3.3599999999999226</v>
      </c>
      <c r="Q654" s="10">
        <f t="shared" ref="Q654:Q717" ca="1" si="170">-$B$38/$B$29*S654</f>
        <v>-1.295128652158704</v>
      </c>
      <c r="R654" s="18">
        <f t="shared" ref="R654:R717" ca="1" si="171">-$B$35-$B$38/$B$29*T654</f>
        <v>-9.3710268517937045</v>
      </c>
      <c r="S654" s="18">
        <f t="shared" ca="1" si="161"/>
        <v>25.90257304317408</v>
      </c>
      <c r="T654" s="18">
        <f t="shared" ca="1" si="162"/>
        <v>-8.5794629641259128</v>
      </c>
      <c r="U654" s="18">
        <f t="shared" ca="1" si="163"/>
        <v>94.77165321941122</v>
      </c>
      <c r="V654" s="18">
        <f t="shared" ca="1" si="164"/>
        <v>27.169333242460397</v>
      </c>
      <c r="W654" s="18">
        <f t="shared" ca="1" si="165"/>
        <v>102.95637315518827</v>
      </c>
      <c r="X654" s="18">
        <f t="shared" ca="1" si="156"/>
        <v>31.071614741871429</v>
      </c>
      <c r="Y654" s="2">
        <f t="shared" ca="1" si="157"/>
        <v>0</v>
      </c>
      <c r="Z654" s="2">
        <f t="shared" ca="1" si="158"/>
        <v>0</v>
      </c>
      <c r="AA654" s="2">
        <f t="shared" ca="1" si="166"/>
        <v>1</v>
      </c>
      <c r="AB654" s="2">
        <f t="shared" ca="1" si="167"/>
        <v>1</v>
      </c>
      <c r="AC654" s="10">
        <f t="shared" si="168"/>
        <v>6.399999999999908</v>
      </c>
      <c r="AD654" s="18">
        <f t="shared" si="159"/>
        <v>196.10737743845556</v>
      </c>
      <c r="AE654" s="18">
        <f t="shared" si="160"/>
        <v>-36.150371920242549</v>
      </c>
      <c r="AF654" s="2">
        <f t="shared" si="169"/>
        <v>0</v>
      </c>
    </row>
    <row r="655" spans="16:32">
      <c r="P655" s="10">
        <f t="shared" ref="P655:P718" ca="1" si="172">P654+$Q$10</f>
        <v>3.3652499999999224</v>
      </c>
      <c r="Q655" s="10">
        <f t="shared" ca="1" si="170"/>
        <v>-1.2947886808875124</v>
      </c>
      <c r="R655" s="18">
        <f t="shared" ca="1" si="171"/>
        <v>-9.3685669572451094</v>
      </c>
      <c r="S655" s="18">
        <f t="shared" ca="1" si="161"/>
        <v>25.895773617750248</v>
      </c>
      <c r="T655" s="18">
        <f t="shared" ca="1" si="162"/>
        <v>-8.628660855097829</v>
      </c>
      <c r="U655" s="18">
        <f t="shared" ca="1" si="163"/>
        <v>94.907623879396141</v>
      </c>
      <c r="V655" s="18">
        <f t="shared" ca="1" si="164"/>
        <v>27.124161917434932</v>
      </c>
      <c r="W655" s="18">
        <f t="shared" ca="1" si="165"/>
        <v>103.11724248824325</v>
      </c>
      <c r="X655" s="18">
        <f t="shared" ref="X655:X718" ca="1" si="173">$X$14+$T$14*P655-0.5*$B$35*P655^2</f>
        <v>31.033593083655603</v>
      </c>
      <c r="Y655" s="2">
        <f t="shared" ref="Y655:Y718" ca="1" si="174">IF(V655&lt;0,IF(V654&gt;=0,1,0),0)</f>
        <v>0</v>
      </c>
      <c r="Z655" s="2">
        <f t="shared" ref="Z655:Z718" ca="1" si="175">IF(X655&lt;0,IF(X654&gt;=0,1,0),0)</f>
        <v>0</v>
      </c>
      <c r="AA655" s="2">
        <f t="shared" ca="1" si="166"/>
        <v>1</v>
      </c>
      <c r="AB655" s="2">
        <f t="shared" ca="1" si="167"/>
        <v>1</v>
      </c>
      <c r="AC655" s="10">
        <f t="shared" si="168"/>
        <v>6.4099999999999078</v>
      </c>
      <c r="AD655" s="18">
        <f t="shared" ref="AD655:AD718" si="176">$AD$14+$S$14*AC655</f>
        <v>196.41379521570312</v>
      </c>
      <c r="AE655" s="18">
        <f t="shared" ref="AE655:AE718" si="177">$AE$14+$T$14*AC655-0.5*$B$35*AC655^2</f>
        <v>-36.52094687636793</v>
      </c>
      <c r="AF655" s="2">
        <f t="shared" si="169"/>
        <v>0</v>
      </c>
    </row>
    <row r="656" spans="16:32">
      <c r="P656" s="10">
        <f t="shared" ca="1" si="172"/>
        <v>3.3704999999999221</v>
      </c>
      <c r="Q656" s="10">
        <f t="shared" ca="1" si="170"/>
        <v>-1.2944487988587794</v>
      </c>
      <c r="R656" s="18">
        <f t="shared" ca="1" si="171"/>
        <v>-9.3661077084188324</v>
      </c>
      <c r="S656" s="18">
        <f t="shared" ref="S656:S719" ca="1" si="178">S655+Q655*$Q$10</f>
        <v>25.888975977175587</v>
      </c>
      <c r="T656" s="18">
        <f t="shared" ref="T656:T719" ca="1" si="179">T655+R655*$Q$10</f>
        <v>-8.6778458316233653</v>
      </c>
      <c r="U656" s="18">
        <f t="shared" ref="U656:U719" ca="1" si="180">U655+S655*$Q$10+0.5*Q655*$Q$10^2</f>
        <v>95.043558847082821</v>
      </c>
      <c r="V656" s="18">
        <f t="shared" ref="V656:V719" ca="1" si="181">V655+T655*$Q$10+0.5*R655*$Q$10^2</f>
        <v>27.078732337382291</v>
      </c>
      <c r="W656" s="18">
        <f t="shared" ref="W656:W719" ca="1" si="182">$W$14+$S$14*P656</f>
        <v>103.27811182129822</v>
      </c>
      <c r="X656" s="18">
        <f t="shared" ca="1" si="173"/>
        <v>30.995301312939787</v>
      </c>
      <c r="Y656" s="2">
        <f t="shared" ca="1" si="174"/>
        <v>0</v>
      </c>
      <c r="Z656" s="2">
        <f t="shared" ca="1" si="175"/>
        <v>0</v>
      </c>
      <c r="AA656" s="2">
        <f t="shared" ref="AA656:AA719" ca="1" si="183">IF(V655&gt;V656,1,0)</f>
        <v>1</v>
      </c>
      <c r="AB656" s="2">
        <f t="shared" ref="AB656:AB719" ca="1" si="184">IF(X655&gt;X656,1,0)</f>
        <v>1</v>
      </c>
      <c r="AC656" s="10">
        <f t="shared" ref="AC656:AC719" si="185">AC655+$AD$10</f>
        <v>6.4199999999999076</v>
      </c>
      <c r="AD656" s="18">
        <f t="shared" si="176"/>
        <v>196.72021299295071</v>
      </c>
      <c r="AE656" s="18">
        <f t="shared" si="177"/>
        <v>-36.892501832493309</v>
      </c>
      <c r="AF656" s="2">
        <f t="shared" ref="AF656:AF719" si="186">IF(AE656&lt;0,IF(AE655&gt;=0,1,0),0)</f>
        <v>0</v>
      </c>
    </row>
    <row r="657" spans="16:32">
      <c r="P657" s="10">
        <f t="shared" ca="1" si="172"/>
        <v>3.3757499999999219</v>
      </c>
      <c r="Q657" s="10">
        <f t="shared" ca="1" si="170"/>
        <v>-1.294109006049079</v>
      </c>
      <c r="R657" s="18">
        <f t="shared" ca="1" si="171"/>
        <v>-9.3636491051453721</v>
      </c>
      <c r="S657" s="18">
        <f t="shared" ca="1" si="178"/>
        <v>25.882180120981577</v>
      </c>
      <c r="T657" s="18">
        <f t="shared" ca="1" si="179"/>
        <v>-8.7270178970925638</v>
      </c>
      <c r="U657" s="18">
        <f t="shared" ca="1" si="180"/>
        <v>95.179458131840491</v>
      </c>
      <c r="V657" s="18">
        <f t="shared" ca="1" si="181"/>
        <v>27.033044570094411</v>
      </c>
      <c r="W657" s="18">
        <f t="shared" ca="1" si="182"/>
        <v>103.4389811543532</v>
      </c>
      <c r="X657" s="18">
        <f t="shared" ca="1" si="173"/>
        <v>30.956739429723967</v>
      </c>
      <c r="Y657" s="2">
        <f t="shared" ca="1" si="174"/>
        <v>0</v>
      </c>
      <c r="Z657" s="2">
        <f t="shared" ca="1" si="175"/>
        <v>0</v>
      </c>
      <c r="AA657" s="2">
        <f t="shared" ca="1" si="183"/>
        <v>1</v>
      </c>
      <c r="AB657" s="2">
        <f t="shared" ca="1" si="184"/>
        <v>1</v>
      </c>
      <c r="AC657" s="10">
        <f t="shared" si="185"/>
        <v>6.4299999999999073</v>
      </c>
      <c r="AD657" s="18">
        <f t="shared" si="176"/>
        <v>197.0266307701983</v>
      </c>
      <c r="AE657" s="18">
        <f t="shared" si="177"/>
        <v>-37.265036788618659</v>
      </c>
      <c r="AF657" s="2">
        <f t="shared" si="186"/>
        <v>0</v>
      </c>
    </row>
    <row r="658" spans="16:32">
      <c r="P658" s="10">
        <f t="shared" ca="1" si="172"/>
        <v>3.3809999999999216</v>
      </c>
      <c r="Q658" s="10">
        <f t="shared" ca="1" si="170"/>
        <v>-1.293769302434991</v>
      </c>
      <c r="R658" s="18">
        <f t="shared" ca="1" si="171"/>
        <v>-9.3611911472552727</v>
      </c>
      <c r="S658" s="18">
        <f t="shared" ca="1" si="178"/>
        <v>25.87538604869982</v>
      </c>
      <c r="T658" s="18">
        <f t="shared" ca="1" si="179"/>
        <v>-8.7761770548945766</v>
      </c>
      <c r="U658" s="18">
        <f t="shared" ca="1" si="180"/>
        <v>95.315321743035895</v>
      </c>
      <c r="V658" s="18">
        <f t="shared" ca="1" si="181"/>
        <v>26.987098683345447</v>
      </c>
      <c r="W658" s="18">
        <f t="shared" ca="1" si="182"/>
        <v>103.59985048740818</v>
      </c>
      <c r="X658" s="18">
        <f t="shared" ca="1" si="173"/>
        <v>30.91790743400815</v>
      </c>
      <c r="Y658" s="2">
        <f t="shared" ca="1" si="174"/>
        <v>0</v>
      </c>
      <c r="Z658" s="2">
        <f t="shared" ca="1" si="175"/>
        <v>0</v>
      </c>
      <c r="AA658" s="2">
        <f t="shared" ca="1" si="183"/>
        <v>1</v>
      </c>
      <c r="AB658" s="2">
        <f t="shared" ca="1" si="184"/>
        <v>1</v>
      </c>
      <c r="AC658" s="10">
        <f t="shared" si="185"/>
        <v>6.4399999999999071</v>
      </c>
      <c r="AD658" s="18">
        <f t="shared" si="176"/>
        <v>197.33304854744588</v>
      </c>
      <c r="AE658" s="18">
        <f t="shared" si="177"/>
        <v>-37.638551744744035</v>
      </c>
      <c r="AF658" s="2">
        <f t="shared" si="186"/>
        <v>0</v>
      </c>
    </row>
    <row r="659" spans="16:32">
      <c r="P659" s="10">
        <f t="shared" ca="1" si="172"/>
        <v>3.3862499999999214</v>
      </c>
      <c r="Q659" s="10">
        <f t="shared" ca="1" si="170"/>
        <v>-1.293429687993102</v>
      </c>
      <c r="R659" s="18">
        <f t="shared" ca="1" si="171"/>
        <v>-9.3587338345791178</v>
      </c>
      <c r="S659" s="18">
        <f t="shared" ca="1" si="178"/>
        <v>25.868593759862037</v>
      </c>
      <c r="T659" s="18">
        <f t="shared" ca="1" si="179"/>
        <v>-8.8253233084176657</v>
      </c>
      <c r="U659" s="18">
        <f t="shared" ca="1" si="180"/>
        <v>95.451149690033375</v>
      </c>
      <c r="V659" s="18">
        <f t="shared" ca="1" si="181"/>
        <v>26.940894744891754</v>
      </c>
      <c r="W659" s="18">
        <f t="shared" ca="1" si="182"/>
        <v>103.76071982046317</v>
      </c>
      <c r="X659" s="18">
        <f t="shared" ca="1" si="173"/>
        <v>30.878805325792321</v>
      </c>
      <c r="Y659" s="2">
        <f t="shared" ca="1" si="174"/>
        <v>0</v>
      </c>
      <c r="Z659" s="2">
        <f t="shared" ca="1" si="175"/>
        <v>0</v>
      </c>
      <c r="AA659" s="2">
        <f t="shared" ca="1" si="183"/>
        <v>1</v>
      </c>
      <c r="AB659" s="2">
        <f t="shared" ca="1" si="184"/>
        <v>1</v>
      </c>
      <c r="AC659" s="10">
        <f t="shared" si="185"/>
        <v>6.4499999999999069</v>
      </c>
      <c r="AD659" s="18">
        <f t="shared" si="176"/>
        <v>197.63946632469347</v>
      </c>
      <c r="AE659" s="18">
        <f t="shared" si="177"/>
        <v>-38.013046700869381</v>
      </c>
      <c r="AF659" s="2">
        <f t="shared" si="186"/>
        <v>0</v>
      </c>
    </row>
    <row r="660" spans="16:32">
      <c r="P660" s="10">
        <f t="shared" ca="1" si="172"/>
        <v>3.3914999999999211</v>
      </c>
      <c r="Q660" s="10">
        <f t="shared" ca="1" si="170"/>
        <v>-1.2930901627000038</v>
      </c>
      <c r="R660" s="18">
        <f t="shared" ca="1" si="171"/>
        <v>-9.3562771669475406</v>
      </c>
      <c r="S660" s="18">
        <f t="shared" ca="1" si="178"/>
        <v>25.861803254000073</v>
      </c>
      <c r="T660" s="18">
        <f t="shared" ca="1" si="179"/>
        <v>-8.8744566610492051</v>
      </c>
      <c r="U660" s="18">
        <f t="shared" ca="1" si="180"/>
        <v>95.586941982194759</v>
      </c>
      <c r="V660" s="18">
        <f t="shared" ca="1" si="181"/>
        <v>26.894432822471906</v>
      </c>
      <c r="W660" s="18">
        <f t="shared" ca="1" si="182"/>
        <v>103.92158915351814</v>
      </c>
      <c r="X660" s="18">
        <f t="shared" ca="1" si="173"/>
        <v>30.839433105076516</v>
      </c>
      <c r="Y660" s="2">
        <f t="shared" ca="1" si="174"/>
        <v>0</v>
      </c>
      <c r="Z660" s="2">
        <f t="shared" ca="1" si="175"/>
        <v>0</v>
      </c>
      <c r="AA660" s="2">
        <f t="shared" ca="1" si="183"/>
        <v>1</v>
      </c>
      <c r="AB660" s="2">
        <f t="shared" ca="1" si="184"/>
        <v>1</v>
      </c>
      <c r="AC660" s="10">
        <f t="shared" si="185"/>
        <v>6.4599999999999067</v>
      </c>
      <c r="AD660" s="18">
        <f t="shared" si="176"/>
        <v>197.94588410194106</v>
      </c>
      <c r="AE660" s="18">
        <f t="shared" si="177"/>
        <v>-38.388521656994754</v>
      </c>
      <c r="AF660" s="2">
        <f t="shared" si="186"/>
        <v>0</v>
      </c>
    </row>
    <row r="661" spans="16:32">
      <c r="P661" s="10">
        <f t="shared" ca="1" si="172"/>
        <v>3.3967499999999209</v>
      </c>
      <c r="Q661" s="10">
        <f t="shared" ca="1" si="170"/>
        <v>-1.2927507265322951</v>
      </c>
      <c r="R661" s="18">
        <f t="shared" ca="1" si="171"/>
        <v>-9.3538211441912171</v>
      </c>
      <c r="S661" s="18">
        <f t="shared" ca="1" si="178"/>
        <v>25.855014530645899</v>
      </c>
      <c r="T661" s="18">
        <f t="shared" ca="1" si="179"/>
        <v>-8.9235771161756787</v>
      </c>
      <c r="U661" s="18">
        <f t="shared" ca="1" si="180"/>
        <v>95.722698628879442</v>
      </c>
      <c r="V661" s="18">
        <f t="shared" ca="1" si="181"/>
        <v>26.847712983806691</v>
      </c>
      <c r="W661" s="18">
        <f t="shared" ca="1" si="182"/>
        <v>104.08245848657312</v>
      </c>
      <c r="X661" s="18">
        <f t="shared" ca="1" si="173"/>
        <v>30.799790771860685</v>
      </c>
      <c r="Y661" s="2">
        <f t="shared" ca="1" si="174"/>
        <v>0</v>
      </c>
      <c r="Z661" s="2">
        <f t="shared" ca="1" si="175"/>
        <v>0</v>
      </c>
      <c r="AA661" s="2">
        <f t="shared" ca="1" si="183"/>
        <v>1</v>
      </c>
      <c r="AB661" s="2">
        <f t="shared" ca="1" si="184"/>
        <v>1</v>
      </c>
      <c r="AC661" s="10">
        <f t="shared" si="185"/>
        <v>6.4699999999999065</v>
      </c>
      <c r="AD661" s="18">
        <f t="shared" si="176"/>
        <v>198.25230187918865</v>
      </c>
      <c r="AE661" s="18">
        <f t="shared" si="177"/>
        <v>-38.764976613120155</v>
      </c>
      <c r="AF661" s="2">
        <f t="shared" si="186"/>
        <v>0</v>
      </c>
    </row>
    <row r="662" spans="16:32">
      <c r="P662" s="10">
        <f t="shared" ca="1" si="172"/>
        <v>3.4019999999999206</v>
      </c>
      <c r="Q662" s="10">
        <f t="shared" ca="1" si="170"/>
        <v>-1.2924113794665804</v>
      </c>
      <c r="R662" s="18">
        <f t="shared" ca="1" si="171"/>
        <v>-9.3513657661408658</v>
      </c>
      <c r="S662" s="18">
        <f t="shared" ca="1" si="178"/>
        <v>25.848227589331604</v>
      </c>
      <c r="T662" s="18">
        <f t="shared" ca="1" si="179"/>
        <v>-8.9726846771826825</v>
      </c>
      <c r="U662" s="18">
        <f t="shared" ca="1" si="180"/>
        <v>95.858419639444378</v>
      </c>
      <c r="V662" s="18">
        <f t="shared" ca="1" si="181"/>
        <v>26.800735296599125</v>
      </c>
      <c r="W662" s="18">
        <f t="shared" ca="1" si="182"/>
        <v>104.24332781962809</v>
      </c>
      <c r="X662" s="18">
        <f t="shared" ca="1" si="173"/>
        <v>30.759878326144872</v>
      </c>
      <c r="Y662" s="2">
        <f t="shared" ca="1" si="174"/>
        <v>0</v>
      </c>
      <c r="Z662" s="2">
        <f t="shared" ca="1" si="175"/>
        <v>0</v>
      </c>
      <c r="AA662" s="2">
        <f t="shared" ca="1" si="183"/>
        <v>1</v>
      </c>
      <c r="AB662" s="2">
        <f t="shared" ca="1" si="184"/>
        <v>1</v>
      </c>
      <c r="AC662" s="10">
        <f t="shared" si="185"/>
        <v>6.4799999999999063</v>
      </c>
      <c r="AD662" s="18">
        <f t="shared" si="176"/>
        <v>198.55871965643621</v>
      </c>
      <c r="AE662" s="18">
        <f t="shared" si="177"/>
        <v>-39.142411569245496</v>
      </c>
      <c r="AF662" s="2">
        <f t="shared" si="186"/>
        <v>0</v>
      </c>
    </row>
    <row r="663" spans="16:32">
      <c r="P663" s="10">
        <f t="shared" ca="1" si="172"/>
        <v>3.4072499999999204</v>
      </c>
      <c r="Q663" s="10">
        <f t="shared" ca="1" si="170"/>
        <v>-1.2920721214794701</v>
      </c>
      <c r="R663" s="18">
        <f t="shared" ca="1" si="171"/>
        <v>-9.3489110326272549</v>
      </c>
      <c r="S663" s="18">
        <f t="shared" ca="1" si="178"/>
        <v>25.841442429589403</v>
      </c>
      <c r="T663" s="18">
        <f t="shared" ca="1" si="179"/>
        <v>-9.0217793474549222</v>
      </c>
      <c r="U663" s="18">
        <f t="shared" ca="1" si="180"/>
        <v>95.994105023244032</v>
      </c>
      <c r="V663" s="18">
        <f t="shared" ca="1" si="181"/>
        <v>26.753499828534451</v>
      </c>
      <c r="W663" s="18">
        <f t="shared" ca="1" si="182"/>
        <v>104.40419715268307</v>
      </c>
      <c r="X663" s="18">
        <f t="shared" ca="1" si="173"/>
        <v>30.719695767929039</v>
      </c>
      <c r="Y663" s="2">
        <f t="shared" ca="1" si="174"/>
        <v>0</v>
      </c>
      <c r="Z663" s="2">
        <f t="shared" ca="1" si="175"/>
        <v>0</v>
      </c>
      <c r="AA663" s="2">
        <f t="shared" ca="1" si="183"/>
        <v>1</v>
      </c>
      <c r="AB663" s="2">
        <f t="shared" ca="1" si="184"/>
        <v>1</v>
      </c>
      <c r="AC663" s="10">
        <f t="shared" si="185"/>
        <v>6.4899999999999061</v>
      </c>
      <c r="AD663" s="18">
        <f t="shared" si="176"/>
        <v>198.8651374336838</v>
      </c>
      <c r="AE663" s="18">
        <f t="shared" si="177"/>
        <v>-39.520826525370836</v>
      </c>
      <c r="AF663" s="2">
        <f t="shared" si="186"/>
        <v>0</v>
      </c>
    </row>
    <row r="664" spans="16:32">
      <c r="P664" s="10">
        <f t="shared" ca="1" si="172"/>
        <v>3.4124999999999202</v>
      </c>
      <c r="Q664" s="10">
        <f t="shared" ca="1" si="170"/>
        <v>-1.2917329525475818</v>
      </c>
      <c r="R664" s="18">
        <f t="shared" ca="1" si="171"/>
        <v>-9.3464569434811899</v>
      </c>
      <c r="S664" s="18">
        <f t="shared" ca="1" si="178"/>
        <v>25.834659050951636</v>
      </c>
      <c r="T664" s="18">
        <f t="shared" ca="1" si="179"/>
        <v>-9.0708611303762154</v>
      </c>
      <c r="U664" s="18">
        <f t="shared" ca="1" si="180"/>
        <v>96.129754789630439</v>
      </c>
      <c r="V664" s="18">
        <f t="shared" ca="1" si="181"/>
        <v>26.706006647280145</v>
      </c>
      <c r="W664" s="18">
        <f t="shared" ca="1" si="182"/>
        <v>104.56506648573804</v>
      </c>
      <c r="X664" s="18">
        <f t="shared" ca="1" si="173"/>
        <v>30.67924309721321</v>
      </c>
      <c r="Y664" s="2">
        <f t="shared" ca="1" si="174"/>
        <v>0</v>
      </c>
      <c r="Z664" s="2">
        <f t="shared" ca="1" si="175"/>
        <v>0</v>
      </c>
      <c r="AA664" s="2">
        <f t="shared" ca="1" si="183"/>
        <v>1</v>
      </c>
      <c r="AB664" s="2">
        <f t="shared" ca="1" si="184"/>
        <v>1</v>
      </c>
      <c r="AC664" s="10">
        <f t="shared" si="185"/>
        <v>6.4999999999999059</v>
      </c>
      <c r="AD664" s="18">
        <f t="shared" si="176"/>
        <v>199.17155521093139</v>
      </c>
      <c r="AE664" s="18">
        <f t="shared" si="177"/>
        <v>-39.90022148149626</v>
      </c>
      <c r="AF664" s="2">
        <f t="shared" si="186"/>
        <v>0</v>
      </c>
    </row>
    <row r="665" spans="16:32">
      <c r="P665" s="10">
        <f t="shared" ca="1" si="172"/>
        <v>3.4177499999999199</v>
      </c>
      <c r="Q665" s="10">
        <f t="shared" ca="1" si="170"/>
        <v>-1.2913938726475382</v>
      </c>
      <c r="R665" s="18">
        <f t="shared" ca="1" si="171"/>
        <v>-9.3440034985335263</v>
      </c>
      <c r="S665" s="18">
        <f t="shared" ca="1" si="178"/>
        <v>25.827877452950762</v>
      </c>
      <c r="T665" s="18">
        <f t="shared" ca="1" si="179"/>
        <v>-9.1199300293294918</v>
      </c>
      <c r="U665" s="18">
        <f t="shared" ca="1" si="180"/>
        <v>96.265368947953178</v>
      </c>
      <c r="V665" s="18">
        <f t="shared" ca="1" si="181"/>
        <v>26.658255820485916</v>
      </c>
      <c r="W665" s="18">
        <f t="shared" ca="1" si="182"/>
        <v>104.72593581879303</v>
      </c>
      <c r="X665" s="18">
        <f t="shared" ca="1" si="173"/>
        <v>30.638520313997397</v>
      </c>
      <c r="Y665" s="2">
        <f t="shared" ca="1" si="174"/>
        <v>0</v>
      </c>
      <c r="Z665" s="2">
        <f t="shared" ca="1" si="175"/>
        <v>0</v>
      </c>
      <c r="AA665" s="2">
        <f t="shared" ca="1" si="183"/>
        <v>1</v>
      </c>
      <c r="AB665" s="2">
        <f t="shared" ca="1" si="184"/>
        <v>1</v>
      </c>
      <c r="AC665" s="10">
        <f t="shared" si="185"/>
        <v>6.5099999999999056</v>
      </c>
      <c r="AD665" s="18">
        <f t="shared" si="176"/>
        <v>199.47797298817898</v>
      </c>
      <c r="AE665" s="18">
        <f t="shared" si="177"/>
        <v>-40.280596437621597</v>
      </c>
      <c r="AF665" s="2">
        <f t="shared" si="186"/>
        <v>0</v>
      </c>
    </row>
    <row r="666" spans="16:32">
      <c r="P666" s="10">
        <f t="shared" ca="1" si="172"/>
        <v>3.4229999999999197</v>
      </c>
      <c r="Q666" s="10">
        <f t="shared" ca="1" si="170"/>
        <v>-1.2910548817559682</v>
      </c>
      <c r="R666" s="18">
        <f t="shared" ca="1" si="171"/>
        <v>-9.3415506976151619</v>
      </c>
      <c r="S666" s="18">
        <f t="shared" ca="1" si="178"/>
        <v>25.821097635119362</v>
      </c>
      <c r="T666" s="18">
        <f t="shared" ca="1" si="179"/>
        <v>-9.1689860476967926</v>
      </c>
      <c r="U666" s="18">
        <f t="shared" ca="1" si="180"/>
        <v>96.400947507559351</v>
      </c>
      <c r="V666" s="18">
        <f t="shared" ca="1" si="181"/>
        <v>26.610247415783721</v>
      </c>
      <c r="W666" s="18">
        <f t="shared" ca="1" si="182"/>
        <v>104.88680515184801</v>
      </c>
      <c r="X666" s="18">
        <f t="shared" ca="1" si="173"/>
        <v>30.59752741828158</v>
      </c>
      <c r="Y666" s="2">
        <f t="shared" ca="1" si="174"/>
        <v>0</v>
      </c>
      <c r="Z666" s="2">
        <f t="shared" ca="1" si="175"/>
        <v>0</v>
      </c>
      <c r="AA666" s="2">
        <f t="shared" ca="1" si="183"/>
        <v>1</v>
      </c>
      <c r="AB666" s="2">
        <f t="shared" ca="1" si="184"/>
        <v>1</v>
      </c>
      <c r="AC666" s="10">
        <f t="shared" si="185"/>
        <v>6.5199999999999054</v>
      </c>
      <c r="AD666" s="18">
        <f t="shared" si="176"/>
        <v>199.78439076542656</v>
      </c>
      <c r="AE666" s="18">
        <f t="shared" si="177"/>
        <v>-40.661951393746961</v>
      </c>
      <c r="AF666" s="2">
        <f t="shared" si="186"/>
        <v>0</v>
      </c>
    </row>
    <row r="667" spans="16:32">
      <c r="P667" s="10">
        <f t="shared" ca="1" si="172"/>
        <v>3.4282499999999194</v>
      </c>
      <c r="Q667" s="10">
        <f t="shared" ca="1" si="170"/>
        <v>-1.2907159798495071</v>
      </c>
      <c r="R667" s="18">
        <f t="shared" ca="1" si="171"/>
        <v>-9.3390985405570373</v>
      </c>
      <c r="S667" s="18">
        <f t="shared" ca="1" si="178"/>
        <v>25.814319596990142</v>
      </c>
      <c r="T667" s="18">
        <f t="shared" ca="1" si="179"/>
        <v>-9.2180291888592709</v>
      </c>
      <c r="U667" s="18">
        <f t="shared" ca="1" si="180"/>
        <v>96.536490477793635</v>
      </c>
      <c r="V667" s="18">
        <f t="shared" ca="1" si="181"/>
        <v>26.561981500787763</v>
      </c>
      <c r="W667" s="18">
        <f t="shared" ca="1" si="182"/>
        <v>105.04767448490298</v>
      </c>
      <c r="X667" s="18">
        <f t="shared" ca="1" si="173"/>
        <v>30.556264410065765</v>
      </c>
      <c r="Y667" s="2">
        <f t="shared" ca="1" si="174"/>
        <v>0</v>
      </c>
      <c r="Z667" s="2">
        <f t="shared" ca="1" si="175"/>
        <v>0</v>
      </c>
      <c r="AA667" s="2">
        <f t="shared" ca="1" si="183"/>
        <v>1</v>
      </c>
      <c r="AB667" s="2">
        <f t="shared" ca="1" si="184"/>
        <v>1</v>
      </c>
      <c r="AC667" s="10">
        <f t="shared" si="185"/>
        <v>6.5299999999999052</v>
      </c>
      <c r="AD667" s="18">
        <f t="shared" si="176"/>
        <v>200.09080854267415</v>
      </c>
      <c r="AE667" s="18">
        <f t="shared" si="177"/>
        <v>-41.044286349872323</v>
      </c>
      <c r="AF667" s="2">
        <f t="shared" si="186"/>
        <v>0</v>
      </c>
    </row>
    <row r="668" spans="16:32">
      <c r="P668" s="10">
        <f t="shared" ca="1" si="172"/>
        <v>3.4334999999999192</v>
      </c>
      <c r="Q668" s="10">
        <f t="shared" ca="1" si="170"/>
        <v>-1.2903771669047968</v>
      </c>
      <c r="R668" s="18">
        <f t="shared" ca="1" si="171"/>
        <v>-9.3366470271901409</v>
      </c>
      <c r="S668" s="18">
        <f t="shared" ca="1" si="178"/>
        <v>25.807543338095932</v>
      </c>
      <c r="T668" s="18">
        <f t="shared" ca="1" si="179"/>
        <v>-9.2670594561971953</v>
      </c>
      <c r="U668" s="18">
        <f t="shared" ca="1" si="180"/>
        <v>96.671997867998229</v>
      </c>
      <c r="V668" s="18">
        <f t="shared" ca="1" si="181"/>
        <v>26.513458143094493</v>
      </c>
      <c r="W668" s="18">
        <f t="shared" ca="1" si="182"/>
        <v>105.20854381795796</v>
      </c>
      <c r="X668" s="18">
        <f t="shared" ca="1" si="173"/>
        <v>30.514731289349939</v>
      </c>
      <c r="Y668" s="2">
        <f t="shared" ca="1" si="174"/>
        <v>0</v>
      </c>
      <c r="Z668" s="2">
        <f t="shared" ca="1" si="175"/>
        <v>0</v>
      </c>
      <c r="AA668" s="2">
        <f t="shared" ca="1" si="183"/>
        <v>1</v>
      </c>
      <c r="AB668" s="2">
        <f t="shared" ca="1" si="184"/>
        <v>1</v>
      </c>
      <c r="AC668" s="10">
        <f t="shared" si="185"/>
        <v>6.539999999999905</v>
      </c>
      <c r="AD668" s="18">
        <f t="shared" si="176"/>
        <v>200.39722631992174</v>
      </c>
      <c r="AE668" s="18">
        <f t="shared" si="177"/>
        <v>-41.427601305997683</v>
      </c>
      <c r="AF668" s="2">
        <f t="shared" si="186"/>
        <v>0</v>
      </c>
    </row>
    <row r="669" spans="16:32">
      <c r="P669" s="10">
        <f t="shared" ca="1" si="172"/>
        <v>3.4387499999999189</v>
      </c>
      <c r="Q669" s="10">
        <f t="shared" ca="1" si="170"/>
        <v>-1.2900384428984841</v>
      </c>
      <c r="R669" s="18">
        <f t="shared" ca="1" si="171"/>
        <v>-9.3341961573455041</v>
      </c>
      <c r="S669" s="18">
        <f t="shared" ca="1" si="178"/>
        <v>25.800768857969683</v>
      </c>
      <c r="T669" s="18">
        <f t="shared" ca="1" si="179"/>
        <v>-9.3160768530899425</v>
      </c>
      <c r="U669" s="18">
        <f t="shared" ca="1" si="180"/>
        <v>96.807469687512892</v>
      </c>
      <c r="V669" s="18">
        <f t="shared" ca="1" si="181"/>
        <v>26.464677410282615</v>
      </c>
      <c r="W669" s="18">
        <f t="shared" ca="1" si="182"/>
        <v>105.36941315101294</v>
      </c>
      <c r="X669" s="18">
        <f t="shared" ca="1" si="173"/>
        <v>30.472928056134123</v>
      </c>
      <c r="Y669" s="2">
        <f t="shared" ca="1" si="174"/>
        <v>0</v>
      </c>
      <c r="Z669" s="2">
        <f t="shared" ca="1" si="175"/>
        <v>0</v>
      </c>
      <c r="AA669" s="2">
        <f t="shared" ca="1" si="183"/>
        <v>1</v>
      </c>
      <c r="AB669" s="2">
        <f t="shared" ca="1" si="184"/>
        <v>1</v>
      </c>
      <c r="AC669" s="10">
        <f t="shared" si="185"/>
        <v>6.5499999999999048</v>
      </c>
      <c r="AD669" s="18">
        <f t="shared" si="176"/>
        <v>200.7036440971693</v>
      </c>
      <c r="AE669" s="18">
        <f t="shared" si="177"/>
        <v>-41.811896262123042</v>
      </c>
      <c r="AF669" s="2">
        <f t="shared" si="186"/>
        <v>0</v>
      </c>
    </row>
    <row r="670" spans="16:32">
      <c r="P670" s="10">
        <f t="shared" ca="1" si="172"/>
        <v>3.4439999999999187</v>
      </c>
      <c r="Q670" s="10">
        <f t="shared" ca="1" si="170"/>
        <v>-1.2896998078072235</v>
      </c>
      <c r="R670" s="18">
        <f t="shared" ca="1" si="171"/>
        <v>-9.3317459308542006</v>
      </c>
      <c r="S670" s="18">
        <f t="shared" ca="1" si="178"/>
        <v>25.793996156144466</v>
      </c>
      <c r="T670" s="18">
        <f t="shared" ca="1" si="179"/>
        <v>-9.3650813829160064</v>
      </c>
      <c r="U670" s="18">
        <f t="shared" ca="1" si="180"/>
        <v>96.942905945674937</v>
      </c>
      <c r="V670" s="18">
        <f t="shared" ca="1" si="181"/>
        <v>26.415639369913102</v>
      </c>
      <c r="W670" s="18">
        <f t="shared" ca="1" si="182"/>
        <v>105.53028248406791</v>
      </c>
      <c r="X670" s="18">
        <f t="shared" ca="1" si="173"/>
        <v>30.430854710418295</v>
      </c>
      <c r="Y670" s="2">
        <f t="shared" ca="1" si="174"/>
        <v>0</v>
      </c>
      <c r="Z670" s="2">
        <f t="shared" ca="1" si="175"/>
        <v>0</v>
      </c>
      <c r="AA670" s="2">
        <f t="shared" ca="1" si="183"/>
        <v>1</v>
      </c>
      <c r="AB670" s="2">
        <f t="shared" ca="1" si="184"/>
        <v>1</v>
      </c>
      <c r="AC670" s="10">
        <f t="shared" si="185"/>
        <v>6.5599999999999046</v>
      </c>
      <c r="AD670" s="18">
        <f t="shared" si="176"/>
        <v>201.01006187441689</v>
      </c>
      <c r="AE670" s="18">
        <f t="shared" si="177"/>
        <v>-42.197171218248457</v>
      </c>
      <c r="AF670" s="2">
        <f t="shared" si="186"/>
        <v>0</v>
      </c>
    </row>
    <row r="671" spans="16:32">
      <c r="P671" s="10">
        <f t="shared" ca="1" si="172"/>
        <v>3.4492499999999184</v>
      </c>
      <c r="Q671" s="10">
        <f t="shared" ca="1" si="170"/>
        <v>-1.2893612616076739</v>
      </c>
      <c r="R671" s="18">
        <f t="shared" ca="1" si="171"/>
        <v>-9.329296347547352</v>
      </c>
      <c r="S671" s="18">
        <f t="shared" ca="1" si="178"/>
        <v>25.787225232153478</v>
      </c>
      <c r="T671" s="18">
        <f t="shared" ca="1" si="179"/>
        <v>-9.4140730490529911</v>
      </c>
      <c r="U671" s="18">
        <f t="shared" ca="1" si="180"/>
        <v>97.078306651819219</v>
      </c>
      <c r="V671" s="18">
        <f t="shared" ca="1" si="181"/>
        <v>26.366344089529182</v>
      </c>
      <c r="W671" s="18">
        <f t="shared" ca="1" si="182"/>
        <v>105.6911518171229</v>
      </c>
      <c r="X671" s="18">
        <f t="shared" ca="1" si="173"/>
        <v>30.38851125220247</v>
      </c>
      <c r="Y671" s="2">
        <f t="shared" ca="1" si="174"/>
        <v>0</v>
      </c>
      <c r="Z671" s="2">
        <f t="shared" ca="1" si="175"/>
        <v>0</v>
      </c>
      <c r="AA671" s="2">
        <f t="shared" ca="1" si="183"/>
        <v>1</v>
      </c>
      <c r="AB671" s="2">
        <f t="shared" ca="1" si="184"/>
        <v>1</v>
      </c>
      <c r="AC671" s="10">
        <f t="shared" si="185"/>
        <v>6.5699999999999044</v>
      </c>
      <c r="AD671" s="18">
        <f t="shared" si="176"/>
        <v>201.31647965166448</v>
      </c>
      <c r="AE671" s="18">
        <f t="shared" si="177"/>
        <v>-42.583426174373813</v>
      </c>
      <c r="AF671" s="2">
        <f t="shared" si="186"/>
        <v>0</v>
      </c>
    </row>
    <row r="672" spans="16:32">
      <c r="P672" s="10">
        <f t="shared" ca="1" si="172"/>
        <v>3.4544999999999182</v>
      </c>
      <c r="Q672" s="10">
        <f t="shared" ca="1" si="170"/>
        <v>-1.289022804276502</v>
      </c>
      <c r="R672" s="18">
        <f t="shared" ca="1" si="171"/>
        <v>-9.3268474072561194</v>
      </c>
      <c r="S672" s="18">
        <f t="shared" ca="1" si="178"/>
        <v>25.780456085530037</v>
      </c>
      <c r="T672" s="18">
        <f t="shared" ca="1" si="179"/>
        <v>-9.4630518548776141</v>
      </c>
      <c r="U672" s="18">
        <f t="shared" ca="1" si="180"/>
        <v>97.213671815278133</v>
      </c>
      <c r="V672" s="18">
        <f t="shared" ca="1" si="181"/>
        <v>26.316791636656365</v>
      </c>
      <c r="W672" s="18">
        <f t="shared" ca="1" si="182"/>
        <v>105.85202115017788</v>
      </c>
      <c r="X672" s="18">
        <f t="shared" ca="1" si="173"/>
        <v>30.345897681486662</v>
      </c>
      <c r="Y672" s="2">
        <f t="shared" ca="1" si="174"/>
        <v>0</v>
      </c>
      <c r="Z672" s="2">
        <f t="shared" ca="1" si="175"/>
        <v>0</v>
      </c>
      <c r="AA672" s="2">
        <f t="shared" ca="1" si="183"/>
        <v>1</v>
      </c>
      <c r="AB672" s="2">
        <f t="shared" ca="1" si="184"/>
        <v>1</v>
      </c>
      <c r="AC672" s="10">
        <f t="shared" si="185"/>
        <v>6.5799999999999041</v>
      </c>
      <c r="AD672" s="18">
        <f t="shared" si="176"/>
        <v>201.62289742891207</v>
      </c>
      <c r="AE672" s="18">
        <f t="shared" si="177"/>
        <v>-42.970661130499195</v>
      </c>
      <c r="AF672" s="2">
        <f t="shared" si="186"/>
        <v>0</v>
      </c>
    </row>
    <row r="673" spans="16:32">
      <c r="P673" s="10">
        <f t="shared" ca="1" si="172"/>
        <v>3.4597499999999179</v>
      </c>
      <c r="Q673" s="10">
        <f t="shared" ca="1" si="170"/>
        <v>-1.2886844357903795</v>
      </c>
      <c r="R673" s="18">
        <f t="shared" ca="1" si="171"/>
        <v>-9.3243991098117149</v>
      </c>
      <c r="S673" s="18">
        <f t="shared" ca="1" si="178"/>
        <v>25.773688715807587</v>
      </c>
      <c r="T673" s="18">
        <f t="shared" ca="1" si="179"/>
        <v>-9.5120178037657084</v>
      </c>
      <c r="U673" s="18">
        <f t="shared" ca="1" si="180"/>
        <v>97.349001445381646</v>
      </c>
      <c r="V673" s="18">
        <f t="shared" ca="1" si="181"/>
        <v>26.266982078802425</v>
      </c>
      <c r="W673" s="18">
        <f t="shared" ca="1" si="182"/>
        <v>106.01289048323285</v>
      </c>
      <c r="X673" s="18">
        <f t="shared" ca="1" si="173"/>
        <v>30.303013998270835</v>
      </c>
      <c r="Y673" s="2">
        <f t="shared" ca="1" si="174"/>
        <v>0</v>
      </c>
      <c r="Z673" s="2">
        <f t="shared" ca="1" si="175"/>
        <v>0</v>
      </c>
      <c r="AA673" s="2">
        <f t="shared" ca="1" si="183"/>
        <v>1</v>
      </c>
      <c r="AB673" s="2">
        <f t="shared" ca="1" si="184"/>
        <v>1</v>
      </c>
      <c r="AC673" s="10">
        <f t="shared" si="185"/>
        <v>6.5899999999999039</v>
      </c>
      <c r="AD673" s="18">
        <f t="shared" si="176"/>
        <v>201.92931520615966</v>
      </c>
      <c r="AE673" s="18">
        <f t="shared" si="177"/>
        <v>-43.358876086624548</v>
      </c>
      <c r="AF673" s="2">
        <f t="shared" si="186"/>
        <v>0</v>
      </c>
    </row>
    <row r="674" spans="16:32">
      <c r="P674" s="10">
        <f t="shared" ca="1" si="172"/>
        <v>3.4649999999999177</v>
      </c>
      <c r="Q674" s="10">
        <f t="shared" ca="1" si="170"/>
        <v>-1.2883461561259846</v>
      </c>
      <c r="R674" s="18">
        <f t="shared" ca="1" si="171"/>
        <v>-9.3219514550453901</v>
      </c>
      <c r="S674" s="18">
        <f t="shared" ca="1" si="178"/>
        <v>25.766923122519689</v>
      </c>
      <c r="T674" s="18">
        <f t="shared" ca="1" si="179"/>
        <v>-9.5609708990922186</v>
      </c>
      <c r="U674" s="18">
        <f t="shared" ca="1" si="180"/>
        <v>97.484295551457251</v>
      </c>
      <c r="V674" s="18">
        <f t="shared" ca="1" si="181"/>
        <v>26.216915483457424</v>
      </c>
      <c r="W674" s="18">
        <f t="shared" ca="1" si="182"/>
        <v>106.17375981628783</v>
      </c>
      <c r="X674" s="18">
        <f t="shared" ca="1" si="173"/>
        <v>30.259860202555011</v>
      </c>
      <c r="Y674" s="2">
        <f t="shared" ca="1" si="174"/>
        <v>0</v>
      </c>
      <c r="Z674" s="2">
        <f t="shared" ca="1" si="175"/>
        <v>0</v>
      </c>
      <c r="AA674" s="2">
        <f t="shared" ca="1" si="183"/>
        <v>1</v>
      </c>
      <c r="AB674" s="2">
        <f t="shared" ca="1" si="184"/>
        <v>1</v>
      </c>
      <c r="AC674" s="10">
        <f t="shared" si="185"/>
        <v>6.5999999999999037</v>
      </c>
      <c r="AD674" s="18">
        <f t="shared" si="176"/>
        <v>202.23573298340725</v>
      </c>
      <c r="AE674" s="18">
        <f t="shared" si="177"/>
        <v>-43.748071042749899</v>
      </c>
      <c r="AF674" s="2">
        <f t="shared" si="186"/>
        <v>0</v>
      </c>
    </row>
    <row r="675" spans="16:32">
      <c r="P675" s="10">
        <f t="shared" ca="1" si="172"/>
        <v>3.4702499999999175</v>
      </c>
      <c r="Q675" s="10">
        <f t="shared" ca="1" si="170"/>
        <v>-1.2880079652600014</v>
      </c>
      <c r="R675" s="18">
        <f t="shared" ca="1" si="171"/>
        <v>-9.3195044427884408</v>
      </c>
      <c r="S675" s="18">
        <f t="shared" ca="1" si="178"/>
        <v>25.760159305200027</v>
      </c>
      <c r="T675" s="18">
        <f t="shared" ca="1" si="179"/>
        <v>-9.6099111442312068</v>
      </c>
      <c r="U675" s="18">
        <f t="shared" ca="1" si="180"/>
        <v>97.619554142830012</v>
      </c>
      <c r="V675" s="18">
        <f t="shared" ca="1" si="181"/>
        <v>26.166591918093701</v>
      </c>
      <c r="W675" s="18">
        <f t="shared" ca="1" si="182"/>
        <v>106.3346291493428</v>
      </c>
      <c r="X675" s="18">
        <f t="shared" ca="1" si="173"/>
        <v>30.216436294339189</v>
      </c>
      <c r="Y675" s="2">
        <f t="shared" ca="1" si="174"/>
        <v>0</v>
      </c>
      <c r="Z675" s="2">
        <f t="shared" ca="1" si="175"/>
        <v>0</v>
      </c>
      <c r="AA675" s="2">
        <f t="shared" ca="1" si="183"/>
        <v>1</v>
      </c>
      <c r="AB675" s="2">
        <f t="shared" ca="1" si="184"/>
        <v>1</v>
      </c>
      <c r="AC675" s="10">
        <f t="shared" si="185"/>
        <v>6.6099999999999035</v>
      </c>
      <c r="AD675" s="18">
        <f t="shared" si="176"/>
        <v>202.54215076065483</v>
      </c>
      <c r="AE675" s="18">
        <f t="shared" si="177"/>
        <v>-44.138245998875277</v>
      </c>
      <c r="AF675" s="2">
        <f t="shared" si="186"/>
        <v>0</v>
      </c>
    </row>
    <row r="676" spans="16:32">
      <c r="P676" s="10">
        <f t="shared" ca="1" si="172"/>
        <v>3.4754999999999172</v>
      </c>
      <c r="Q676" s="10">
        <f t="shared" ca="1" si="170"/>
        <v>-1.2876698631691206</v>
      </c>
      <c r="R676" s="18">
        <f t="shared" ca="1" si="171"/>
        <v>-9.317058072872209</v>
      </c>
      <c r="S676" s="18">
        <f t="shared" ca="1" si="178"/>
        <v>25.753397263382411</v>
      </c>
      <c r="T676" s="18">
        <f t="shared" ca="1" si="179"/>
        <v>-9.658838542555845</v>
      </c>
      <c r="U676" s="18">
        <f t="shared" ca="1" si="180"/>
        <v>97.754777228822533</v>
      </c>
      <c r="V676" s="18">
        <f t="shared" ca="1" si="181"/>
        <v>26.116011450165885</v>
      </c>
      <c r="W676" s="18">
        <f t="shared" ca="1" si="182"/>
        <v>106.49549848239778</v>
      </c>
      <c r="X676" s="18">
        <f t="shared" ca="1" si="173"/>
        <v>30.172742273623378</v>
      </c>
      <c r="Y676" s="2">
        <f t="shared" ca="1" si="174"/>
        <v>0</v>
      </c>
      <c r="Z676" s="2">
        <f t="shared" ca="1" si="175"/>
        <v>0</v>
      </c>
      <c r="AA676" s="2">
        <f t="shared" ca="1" si="183"/>
        <v>1</v>
      </c>
      <c r="AB676" s="2">
        <f t="shared" ca="1" si="184"/>
        <v>1</v>
      </c>
      <c r="AC676" s="10">
        <f t="shared" si="185"/>
        <v>6.6199999999999033</v>
      </c>
      <c r="AD676" s="18">
        <f t="shared" si="176"/>
        <v>202.84856853790239</v>
      </c>
      <c r="AE676" s="18">
        <f t="shared" si="177"/>
        <v>-44.529400955000625</v>
      </c>
      <c r="AF676" s="2">
        <f t="shared" si="186"/>
        <v>0</v>
      </c>
    </row>
    <row r="677" spans="16:32">
      <c r="P677" s="10">
        <f t="shared" ca="1" si="172"/>
        <v>3.480749999999917</v>
      </c>
      <c r="Q677" s="10">
        <f t="shared" ca="1" si="170"/>
        <v>-1.2873318498300388</v>
      </c>
      <c r="R677" s="18">
        <f t="shared" ca="1" si="171"/>
        <v>-9.3146123451280793</v>
      </c>
      <c r="S677" s="18">
        <f t="shared" ca="1" si="178"/>
        <v>25.746636996600774</v>
      </c>
      <c r="T677" s="18">
        <f t="shared" ca="1" si="179"/>
        <v>-9.7077530974384239</v>
      </c>
      <c r="U677" s="18">
        <f t="shared" ca="1" si="180"/>
        <v>97.88996481875499</v>
      </c>
      <c r="V677" s="18">
        <f t="shared" ca="1" si="181"/>
        <v>26.065174147110898</v>
      </c>
      <c r="W677" s="18">
        <f t="shared" ca="1" si="182"/>
        <v>106.65636781545277</v>
      </c>
      <c r="X677" s="18">
        <f t="shared" ca="1" si="173"/>
        <v>30.128778140407555</v>
      </c>
      <c r="Y677" s="2">
        <f t="shared" ca="1" si="174"/>
        <v>0</v>
      </c>
      <c r="Z677" s="2">
        <f t="shared" ca="1" si="175"/>
        <v>0</v>
      </c>
      <c r="AA677" s="2">
        <f t="shared" ca="1" si="183"/>
        <v>1</v>
      </c>
      <c r="AB677" s="2">
        <f t="shared" ca="1" si="184"/>
        <v>1</v>
      </c>
      <c r="AC677" s="10">
        <f t="shared" si="185"/>
        <v>6.6299999999999031</v>
      </c>
      <c r="AD677" s="18">
        <f t="shared" si="176"/>
        <v>203.15498631514998</v>
      </c>
      <c r="AE677" s="18">
        <f t="shared" si="177"/>
        <v>-44.921535911125972</v>
      </c>
      <c r="AF677" s="2">
        <f t="shared" si="186"/>
        <v>0</v>
      </c>
    </row>
    <row r="678" spans="16:32">
      <c r="P678" s="10">
        <f t="shared" ca="1" si="172"/>
        <v>3.4859999999999167</v>
      </c>
      <c r="Q678" s="10">
        <f t="shared" ca="1" si="170"/>
        <v>-1.2869939252194584</v>
      </c>
      <c r="R678" s="18">
        <f t="shared" ca="1" si="171"/>
        <v>-9.3121672593874827</v>
      </c>
      <c r="S678" s="18">
        <f t="shared" ca="1" si="178"/>
        <v>25.739878504389168</v>
      </c>
      <c r="T678" s="18">
        <f t="shared" ca="1" si="179"/>
        <v>-9.7566548122503463</v>
      </c>
      <c r="U678" s="18">
        <f t="shared" ca="1" si="180"/>
        <v>98.025116921945084</v>
      </c>
      <c r="V678" s="18">
        <f t="shared" ca="1" si="181"/>
        <v>26.014080076347966</v>
      </c>
      <c r="W678" s="18">
        <f t="shared" ca="1" si="182"/>
        <v>106.81723714850774</v>
      </c>
      <c r="X678" s="18">
        <f t="shared" ca="1" si="173"/>
        <v>30.084543894691741</v>
      </c>
      <c r="Y678" s="2">
        <f t="shared" ca="1" si="174"/>
        <v>0</v>
      </c>
      <c r="Z678" s="2">
        <f t="shared" ca="1" si="175"/>
        <v>0</v>
      </c>
      <c r="AA678" s="2">
        <f t="shared" ca="1" si="183"/>
        <v>1</v>
      </c>
      <c r="AB678" s="2">
        <f t="shared" ca="1" si="184"/>
        <v>1</v>
      </c>
      <c r="AC678" s="10">
        <f t="shared" si="185"/>
        <v>6.6399999999999029</v>
      </c>
      <c r="AD678" s="18">
        <f t="shared" si="176"/>
        <v>203.46140409239757</v>
      </c>
      <c r="AE678" s="18">
        <f t="shared" si="177"/>
        <v>-45.314650867251373</v>
      </c>
      <c r="AF678" s="2">
        <f t="shared" si="186"/>
        <v>0</v>
      </c>
    </row>
    <row r="679" spans="16:32">
      <c r="P679" s="10">
        <f t="shared" ca="1" si="172"/>
        <v>3.4912499999999165</v>
      </c>
      <c r="Q679" s="10">
        <f t="shared" ca="1" si="170"/>
        <v>-1.2866560893140884</v>
      </c>
      <c r="R679" s="18">
        <f t="shared" ca="1" si="171"/>
        <v>-9.3097228154818943</v>
      </c>
      <c r="S679" s="18">
        <f t="shared" ca="1" si="178"/>
        <v>25.733121786281767</v>
      </c>
      <c r="T679" s="18">
        <f t="shared" ca="1" si="179"/>
        <v>-9.8055436903621302</v>
      </c>
      <c r="U679" s="18">
        <f t="shared" ca="1" si="180"/>
        <v>98.160233547708089</v>
      </c>
      <c r="V679" s="18">
        <f t="shared" ca="1" si="181"/>
        <v>25.962729305278611</v>
      </c>
      <c r="W679" s="18">
        <f t="shared" ca="1" si="182"/>
        <v>106.97810648156272</v>
      </c>
      <c r="X679" s="18">
        <f t="shared" ca="1" si="173"/>
        <v>30.040039536475916</v>
      </c>
      <c r="Y679" s="2">
        <f t="shared" ca="1" si="174"/>
        <v>0</v>
      </c>
      <c r="Z679" s="2">
        <f t="shared" ca="1" si="175"/>
        <v>0</v>
      </c>
      <c r="AA679" s="2">
        <f t="shared" ca="1" si="183"/>
        <v>1</v>
      </c>
      <c r="AB679" s="2">
        <f t="shared" ca="1" si="184"/>
        <v>1</v>
      </c>
      <c r="AC679" s="10">
        <f t="shared" si="185"/>
        <v>6.6499999999999027</v>
      </c>
      <c r="AD679" s="18">
        <f t="shared" si="176"/>
        <v>203.76782186964516</v>
      </c>
      <c r="AE679" s="18">
        <f t="shared" si="177"/>
        <v>-45.708745823376717</v>
      </c>
      <c r="AF679" s="2">
        <f t="shared" si="186"/>
        <v>0</v>
      </c>
    </row>
    <row r="680" spans="16:32">
      <c r="P680" s="10">
        <f t="shared" ca="1" si="172"/>
        <v>3.4964999999999162</v>
      </c>
      <c r="Q680" s="10">
        <f t="shared" ca="1" si="170"/>
        <v>-1.2863183420906434</v>
      </c>
      <c r="R680" s="18">
        <f t="shared" ca="1" si="171"/>
        <v>-9.3072790132428302</v>
      </c>
      <c r="S680" s="18">
        <f t="shared" ca="1" si="178"/>
        <v>25.726366841812869</v>
      </c>
      <c r="T680" s="18">
        <f t="shared" ca="1" si="179"/>
        <v>-9.8544197351434093</v>
      </c>
      <c r="U680" s="18">
        <f t="shared" ca="1" si="180"/>
        <v>98.29531470535683</v>
      </c>
      <c r="V680" s="18">
        <f t="shared" ca="1" si="181"/>
        <v>25.911121901286659</v>
      </c>
      <c r="W680" s="18">
        <f t="shared" ca="1" si="182"/>
        <v>107.13897581461769</v>
      </c>
      <c r="X680" s="18">
        <f t="shared" ca="1" si="173"/>
        <v>29.995265065760087</v>
      </c>
      <c r="Y680" s="2">
        <f t="shared" ca="1" si="174"/>
        <v>0</v>
      </c>
      <c r="Z680" s="2">
        <f t="shared" ca="1" si="175"/>
        <v>0</v>
      </c>
      <c r="AA680" s="2">
        <f t="shared" ca="1" si="183"/>
        <v>1</v>
      </c>
      <c r="AB680" s="2">
        <f t="shared" ca="1" si="184"/>
        <v>1</v>
      </c>
      <c r="AC680" s="10">
        <f t="shared" si="185"/>
        <v>6.6599999999999024</v>
      </c>
      <c r="AD680" s="18">
        <f t="shared" si="176"/>
        <v>204.07423964689275</v>
      </c>
      <c r="AE680" s="18">
        <f t="shared" si="177"/>
        <v>-46.103820779502087</v>
      </c>
      <c r="AF680" s="2">
        <f t="shared" si="186"/>
        <v>0</v>
      </c>
    </row>
    <row r="681" spans="16:32">
      <c r="P681" s="10">
        <f t="shared" ca="1" si="172"/>
        <v>3.501749999999916</v>
      </c>
      <c r="Q681" s="10">
        <f t="shared" ca="1" si="170"/>
        <v>-1.2859806835258447</v>
      </c>
      <c r="R681" s="18">
        <f t="shared" ca="1" si="171"/>
        <v>-9.3048358525018546</v>
      </c>
      <c r="S681" s="18">
        <f t="shared" ca="1" si="178"/>
        <v>25.719613670516893</v>
      </c>
      <c r="T681" s="18">
        <f t="shared" ca="1" si="179"/>
        <v>-9.903282949962934</v>
      </c>
      <c r="U681" s="18">
        <f t="shared" ca="1" si="180"/>
        <v>98.430360404201693</v>
      </c>
      <c r="V681" s="18">
        <f t="shared" ca="1" si="181"/>
        <v>25.859257931738256</v>
      </c>
      <c r="W681" s="18">
        <f t="shared" ca="1" si="182"/>
        <v>107.29984514767267</v>
      </c>
      <c r="X681" s="18">
        <f t="shared" ca="1" si="173"/>
        <v>29.950220482544275</v>
      </c>
      <c r="Y681" s="2">
        <f t="shared" ca="1" si="174"/>
        <v>0</v>
      </c>
      <c r="Z681" s="2">
        <f t="shared" ca="1" si="175"/>
        <v>0</v>
      </c>
      <c r="AA681" s="2">
        <f t="shared" ca="1" si="183"/>
        <v>1</v>
      </c>
      <c r="AB681" s="2">
        <f t="shared" ca="1" si="184"/>
        <v>1</v>
      </c>
      <c r="AC681" s="10">
        <f t="shared" si="185"/>
        <v>6.6699999999999022</v>
      </c>
      <c r="AD681" s="18">
        <f t="shared" si="176"/>
        <v>204.38065742414034</v>
      </c>
      <c r="AE681" s="18">
        <f t="shared" si="177"/>
        <v>-46.499875735627455</v>
      </c>
      <c r="AF681" s="2">
        <f t="shared" si="186"/>
        <v>0</v>
      </c>
    </row>
    <row r="682" spans="16:32">
      <c r="P682" s="10">
        <f t="shared" ca="1" si="172"/>
        <v>3.5069999999999157</v>
      </c>
      <c r="Q682" s="10">
        <f t="shared" ca="1" si="170"/>
        <v>-1.2856431135964193</v>
      </c>
      <c r="R682" s="18">
        <f t="shared" ca="1" si="171"/>
        <v>-9.3023933330905724</v>
      </c>
      <c r="S682" s="18">
        <f t="shared" ca="1" si="178"/>
        <v>25.712862271928383</v>
      </c>
      <c r="T682" s="18">
        <f t="shared" ca="1" si="179"/>
        <v>-9.9521333381885686</v>
      </c>
      <c r="U682" s="18">
        <f t="shared" ca="1" si="180"/>
        <v>98.565370653550616</v>
      </c>
      <c r="V682" s="18">
        <f t="shared" ca="1" si="181"/>
        <v>25.80713746398186</v>
      </c>
      <c r="W682" s="18">
        <f t="shared" ca="1" si="182"/>
        <v>107.46071448072765</v>
      </c>
      <c r="X682" s="18">
        <f t="shared" ca="1" si="173"/>
        <v>29.904905786828451</v>
      </c>
      <c r="Y682" s="2">
        <f t="shared" ca="1" si="174"/>
        <v>0</v>
      </c>
      <c r="Z682" s="2">
        <f t="shared" ca="1" si="175"/>
        <v>0</v>
      </c>
      <c r="AA682" s="2">
        <f t="shared" ca="1" si="183"/>
        <v>1</v>
      </c>
      <c r="AB682" s="2">
        <f t="shared" ca="1" si="184"/>
        <v>1</v>
      </c>
      <c r="AC682" s="10">
        <f t="shared" si="185"/>
        <v>6.679999999999902</v>
      </c>
      <c r="AD682" s="18">
        <f t="shared" si="176"/>
        <v>204.68707520138793</v>
      </c>
      <c r="AE682" s="18">
        <f t="shared" si="177"/>
        <v>-46.896910691752822</v>
      </c>
      <c r="AF682" s="2">
        <f t="shared" si="186"/>
        <v>0</v>
      </c>
    </row>
    <row r="683" spans="16:32">
      <c r="P683" s="10">
        <f t="shared" ca="1" si="172"/>
        <v>3.5122499999999155</v>
      </c>
      <c r="Q683" s="10">
        <f t="shared" ca="1" si="170"/>
        <v>-1.2853056322791003</v>
      </c>
      <c r="R683" s="18">
        <f t="shared" ca="1" si="171"/>
        <v>-9.2999514548406363</v>
      </c>
      <c r="S683" s="18">
        <f t="shared" ca="1" si="178"/>
        <v>25.706112645582003</v>
      </c>
      <c r="T683" s="18">
        <f t="shared" ca="1" si="179"/>
        <v>-10.000970903187293</v>
      </c>
      <c r="U683" s="18">
        <f t="shared" ca="1" si="180"/>
        <v>98.70034546270908</v>
      </c>
      <c r="V683" s="18">
        <f t="shared" ca="1" si="181"/>
        <v>25.754760565348249</v>
      </c>
      <c r="W683" s="18">
        <f t="shared" ca="1" si="182"/>
        <v>107.62158381378264</v>
      </c>
      <c r="X683" s="18">
        <f t="shared" ca="1" si="173"/>
        <v>29.859320978612629</v>
      </c>
      <c r="Y683" s="2">
        <f t="shared" ca="1" si="174"/>
        <v>0</v>
      </c>
      <c r="Z683" s="2">
        <f t="shared" ca="1" si="175"/>
        <v>0</v>
      </c>
      <c r="AA683" s="2">
        <f t="shared" ca="1" si="183"/>
        <v>1</v>
      </c>
      <c r="AB683" s="2">
        <f t="shared" ca="1" si="184"/>
        <v>1</v>
      </c>
      <c r="AC683" s="10">
        <f t="shared" si="185"/>
        <v>6.6899999999999018</v>
      </c>
      <c r="AD683" s="18">
        <f t="shared" si="176"/>
        <v>204.99349297863552</v>
      </c>
      <c r="AE683" s="18">
        <f t="shared" si="177"/>
        <v>-47.294925647878216</v>
      </c>
      <c r="AF683" s="2">
        <f t="shared" si="186"/>
        <v>0</v>
      </c>
    </row>
    <row r="684" spans="16:32">
      <c r="P684" s="10">
        <f t="shared" ca="1" si="172"/>
        <v>3.5174999999999153</v>
      </c>
      <c r="Q684" s="10">
        <f t="shared" ca="1" si="170"/>
        <v>-1.284968239550627</v>
      </c>
      <c r="R684" s="18">
        <f t="shared" ca="1" si="171"/>
        <v>-9.2975102175837403</v>
      </c>
      <c r="S684" s="18">
        <f t="shared" ca="1" si="178"/>
        <v>25.699364791012538</v>
      </c>
      <c r="T684" s="18">
        <f t="shared" ca="1" si="179"/>
        <v>-10.049795648325205</v>
      </c>
      <c r="U684" s="18">
        <f t="shared" ca="1" si="180"/>
        <v>98.835284840980151</v>
      </c>
      <c r="V684" s="18">
        <f t="shared" ca="1" si="181"/>
        <v>25.70212730315053</v>
      </c>
      <c r="W684" s="18">
        <f t="shared" ca="1" si="182"/>
        <v>107.78245314683761</v>
      </c>
      <c r="X684" s="18">
        <f t="shared" ca="1" si="173"/>
        <v>29.813466057896811</v>
      </c>
      <c r="Y684" s="2">
        <f t="shared" ca="1" si="174"/>
        <v>0</v>
      </c>
      <c r="Z684" s="2">
        <f t="shared" ca="1" si="175"/>
        <v>0</v>
      </c>
      <c r="AA684" s="2">
        <f t="shared" ca="1" si="183"/>
        <v>1</v>
      </c>
      <c r="AB684" s="2">
        <f t="shared" ca="1" si="184"/>
        <v>1</v>
      </c>
      <c r="AC684" s="10">
        <f t="shared" si="185"/>
        <v>6.6999999999999016</v>
      </c>
      <c r="AD684" s="18">
        <f t="shared" si="176"/>
        <v>205.29991075588308</v>
      </c>
      <c r="AE684" s="18">
        <f t="shared" si="177"/>
        <v>-47.693920604003551</v>
      </c>
      <c r="AF684" s="2">
        <f t="shared" si="186"/>
        <v>0</v>
      </c>
    </row>
    <row r="685" spans="16:32">
      <c r="P685" s="10">
        <f t="shared" ca="1" si="172"/>
        <v>3.522749999999915</v>
      </c>
      <c r="Q685" s="10">
        <f t="shared" ca="1" si="170"/>
        <v>-1.284630935387745</v>
      </c>
      <c r="R685" s="18">
        <f t="shared" ca="1" si="171"/>
        <v>-9.2950696211516242</v>
      </c>
      <c r="S685" s="18">
        <f t="shared" ca="1" si="178"/>
        <v>25.692618707754896</v>
      </c>
      <c r="T685" s="18">
        <f t="shared" ca="1" si="179"/>
        <v>-10.098607576967519</v>
      </c>
      <c r="U685" s="18">
        <f t="shared" ca="1" si="180"/>
        <v>98.97018879766442</v>
      </c>
      <c r="V685" s="18">
        <f t="shared" ca="1" si="181"/>
        <v>25.649237744684136</v>
      </c>
      <c r="W685" s="18">
        <f t="shared" ca="1" si="182"/>
        <v>107.94332247989259</v>
      </c>
      <c r="X685" s="18">
        <f t="shared" ca="1" si="173"/>
        <v>29.767341024681002</v>
      </c>
      <c r="Y685" s="2">
        <f t="shared" ca="1" si="174"/>
        <v>0</v>
      </c>
      <c r="Z685" s="2">
        <f t="shared" ca="1" si="175"/>
        <v>0</v>
      </c>
      <c r="AA685" s="2">
        <f t="shared" ca="1" si="183"/>
        <v>1</v>
      </c>
      <c r="AB685" s="2">
        <f t="shared" ca="1" si="184"/>
        <v>1</v>
      </c>
      <c r="AC685" s="10">
        <f t="shared" si="185"/>
        <v>6.7099999999999014</v>
      </c>
      <c r="AD685" s="18">
        <f t="shared" si="176"/>
        <v>205.60632853313066</v>
      </c>
      <c r="AE685" s="18">
        <f t="shared" si="177"/>
        <v>-48.093895560128914</v>
      </c>
      <c r="AF685" s="2">
        <f t="shared" si="186"/>
        <v>0</v>
      </c>
    </row>
    <row r="686" spans="16:32">
      <c r="P686" s="10">
        <f t="shared" ca="1" si="172"/>
        <v>3.5279999999999148</v>
      </c>
      <c r="Q686" s="10">
        <f t="shared" ca="1" si="170"/>
        <v>-1.2842937197672057</v>
      </c>
      <c r="R686" s="18">
        <f t="shared" ca="1" si="171"/>
        <v>-9.2926296653760723</v>
      </c>
      <c r="S686" s="18">
        <f t="shared" ca="1" si="178"/>
        <v>25.685874395344111</v>
      </c>
      <c r="T686" s="18">
        <f t="shared" ca="1" si="179"/>
        <v>-10.147406692478564</v>
      </c>
      <c r="U686" s="18">
        <f t="shared" ca="1" si="180"/>
        <v>99.10505734206005</v>
      </c>
      <c r="V686" s="18">
        <f t="shared" ca="1" si="181"/>
        <v>25.596091957226839</v>
      </c>
      <c r="W686" s="18">
        <f t="shared" ca="1" si="182"/>
        <v>108.10419181294756</v>
      </c>
      <c r="X686" s="18">
        <f t="shared" ca="1" si="173"/>
        <v>29.720945878965168</v>
      </c>
      <c r="Y686" s="2">
        <f t="shared" ca="1" si="174"/>
        <v>0</v>
      </c>
      <c r="Z686" s="2">
        <f t="shared" ca="1" si="175"/>
        <v>0</v>
      </c>
      <c r="AA686" s="2">
        <f t="shared" ca="1" si="183"/>
        <v>1</v>
      </c>
      <c r="AB686" s="2">
        <f t="shared" ca="1" si="184"/>
        <v>1</v>
      </c>
      <c r="AC686" s="10">
        <f t="shared" si="185"/>
        <v>6.7199999999999012</v>
      </c>
      <c r="AD686" s="18">
        <f t="shared" si="176"/>
        <v>205.91274631037825</v>
      </c>
      <c r="AE686" s="18">
        <f t="shared" si="177"/>
        <v>-48.494850516254274</v>
      </c>
      <c r="AF686" s="2">
        <f t="shared" si="186"/>
        <v>0</v>
      </c>
    </row>
    <row r="687" spans="16:32">
      <c r="P687" s="10">
        <f t="shared" ca="1" si="172"/>
        <v>3.5332499999999145</v>
      </c>
      <c r="Q687" s="10">
        <f t="shared" ca="1" si="170"/>
        <v>-1.2839565926657668</v>
      </c>
      <c r="R687" s="18">
        <f t="shared" ca="1" si="171"/>
        <v>-9.2901903500889116</v>
      </c>
      <c r="S687" s="18">
        <f t="shared" ca="1" si="178"/>
        <v>25.679131853315333</v>
      </c>
      <c r="T687" s="18">
        <f t="shared" ca="1" si="179"/>
        <v>-10.196192998221788</v>
      </c>
      <c r="U687" s="18">
        <f t="shared" ca="1" si="180"/>
        <v>99.239890483462773</v>
      </c>
      <c r="V687" s="18">
        <f t="shared" ca="1" si="181"/>
        <v>25.542690008038754</v>
      </c>
      <c r="W687" s="18">
        <f t="shared" ca="1" si="182"/>
        <v>108.26506114600254</v>
      </c>
      <c r="X687" s="18">
        <f t="shared" ca="1" si="173"/>
        <v>29.67428062074935</v>
      </c>
      <c r="Y687" s="2">
        <f t="shared" ca="1" si="174"/>
        <v>0</v>
      </c>
      <c r="Z687" s="2">
        <f t="shared" ca="1" si="175"/>
        <v>0</v>
      </c>
      <c r="AA687" s="2">
        <f t="shared" ca="1" si="183"/>
        <v>1</v>
      </c>
      <c r="AB687" s="2">
        <f t="shared" ca="1" si="184"/>
        <v>1</v>
      </c>
      <c r="AC687" s="10">
        <f t="shared" si="185"/>
        <v>6.729999999999901</v>
      </c>
      <c r="AD687" s="18">
        <f t="shared" si="176"/>
        <v>206.21916408762584</v>
      </c>
      <c r="AE687" s="18">
        <f t="shared" si="177"/>
        <v>-48.896785472379662</v>
      </c>
      <c r="AF687" s="2">
        <f t="shared" si="186"/>
        <v>0</v>
      </c>
    </row>
    <row r="688" spans="16:32">
      <c r="P688" s="10">
        <f t="shared" ca="1" si="172"/>
        <v>3.5384999999999143</v>
      </c>
      <c r="Q688" s="10">
        <f t="shared" ca="1" si="170"/>
        <v>-1.283619554060192</v>
      </c>
      <c r="R688" s="18">
        <f t="shared" ca="1" si="171"/>
        <v>-9.2877516751220135</v>
      </c>
      <c r="S688" s="18">
        <f t="shared" ca="1" si="178"/>
        <v>25.672391081203838</v>
      </c>
      <c r="T688" s="18">
        <f t="shared" ca="1" si="179"/>
        <v>-10.244966497559753</v>
      </c>
      <c r="U688" s="18">
        <f t="shared" ca="1" si="180"/>
        <v>99.374688231165891</v>
      </c>
      <c r="V688" s="18">
        <f t="shared" ca="1" si="181"/>
        <v>25.489031964362329</v>
      </c>
      <c r="W688" s="18">
        <f t="shared" ca="1" si="182"/>
        <v>108.42593047905751</v>
      </c>
      <c r="X688" s="18">
        <f t="shared" ca="1" si="173"/>
        <v>29.627345250033528</v>
      </c>
      <c r="Y688" s="2">
        <f t="shared" ca="1" si="174"/>
        <v>0</v>
      </c>
      <c r="Z688" s="2">
        <f t="shared" ca="1" si="175"/>
        <v>0</v>
      </c>
      <c r="AA688" s="2">
        <f t="shared" ca="1" si="183"/>
        <v>1</v>
      </c>
      <c r="AB688" s="2">
        <f t="shared" ca="1" si="184"/>
        <v>1</v>
      </c>
      <c r="AC688" s="10">
        <f t="shared" si="185"/>
        <v>6.7399999999999007</v>
      </c>
      <c r="AD688" s="18">
        <f t="shared" si="176"/>
        <v>206.52558186487343</v>
      </c>
      <c r="AE688" s="18">
        <f t="shared" si="177"/>
        <v>-49.29970042850502</v>
      </c>
      <c r="AF688" s="2">
        <f t="shared" si="186"/>
        <v>0</v>
      </c>
    </row>
    <row r="689" spans="16:32">
      <c r="P689" s="10">
        <f t="shared" ca="1" si="172"/>
        <v>3.543749999999914</v>
      </c>
      <c r="Q689" s="10">
        <f t="shared" ca="1" si="170"/>
        <v>-1.2832826039272511</v>
      </c>
      <c r="R689" s="18">
        <f t="shared" ca="1" si="171"/>
        <v>-9.2853136403072938</v>
      </c>
      <c r="S689" s="18">
        <f t="shared" ca="1" si="178"/>
        <v>25.665652078545023</v>
      </c>
      <c r="T689" s="18">
        <f t="shared" ca="1" si="179"/>
        <v>-10.293727193854144</v>
      </c>
      <c r="U689" s="18">
        <f t="shared" ca="1" si="180"/>
        <v>99.509450594460219</v>
      </c>
      <c r="V689" s="18">
        <f t="shared" ca="1" si="181"/>
        <v>25.435117893422369</v>
      </c>
      <c r="W689" s="18">
        <f t="shared" ca="1" si="182"/>
        <v>108.5867998121125</v>
      </c>
      <c r="X689" s="18">
        <f t="shared" ca="1" si="173"/>
        <v>29.580139766817709</v>
      </c>
      <c r="Y689" s="2">
        <f t="shared" ca="1" si="174"/>
        <v>0</v>
      </c>
      <c r="Z689" s="2">
        <f t="shared" ca="1" si="175"/>
        <v>0</v>
      </c>
      <c r="AA689" s="2">
        <f t="shared" ca="1" si="183"/>
        <v>1</v>
      </c>
      <c r="AB689" s="2">
        <f t="shared" ca="1" si="184"/>
        <v>1</v>
      </c>
      <c r="AC689" s="10">
        <f t="shared" si="185"/>
        <v>6.7499999999999005</v>
      </c>
      <c r="AD689" s="18">
        <f t="shared" si="176"/>
        <v>206.83199964212102</v>
      </c>
      <c r="AE689" s="18">
        <f t="shared" si="177"/>
        <v>-49.703595384630376</v>
      </c>
      <c r="AF689" s="2">
        <f t="shared" si="186"/>
        <v>0</v>
      </c>
    </row>
    <row r="690" spans="16:32">
      <c r="P690" s="10">
        <f t="shared" ca="1" si="172"/>
        <v>3.5489999999999138</v>
      </c>
      <c r="Q690" s="10">
        <f t="shared" ca="1" si="170"/>
        <v>-1.2829457422437205</v>
      </c>
      <c r="R690" s="18">
        <f t="shared" ca="1" si="171"/>
        <v>-9.2828762454767126</v>
      </c>
      <c r="S690" s="18">
        <f t="shared" ca="1" si="178"/>
        <v>25.658914844874406</v>
      </c>
      <c r="T690" s="18">
        <f t="shared" ca="1" si="179"/>
        <v>-10.342475090465756</v>
      </c>
      <c r="U690" s="18">
        <f t="shared" ca="1" si="180"/>
        <v>99.644177582634185</v>
      </c>
      <c r="V690" s="18">
        <f t="shared" ca="1" si="181"/>
        <v>25.38094786242603</v>
      </c>
      <c r="W690" s="18">
        <f t="shared" ca="1" si="182"/>
        <v>108.74766914516748</v>
      </c>
      <c r="X690" s="18">
        <f t="shared" ca="1" si="173"/>
        <v>29.532664171101892</v>
      </c>
      <c r="Y690" s="2">
        <f t="shared" ca="1" si="174"/>
        <v>0</v>
      </c>
      <c r="Z690" s="2">
        <f t="shared" ca="1" si="175"/>
        <v>0</v>
      </c>
      <c r="AA690" s="2">
        <f t="shared" ca="1" si="183"/>
        <v>1</v>
      </c>
      <c r="AB690" s="2">
        <f t="shared" ca="1" si="184"/>
        <v>1</v>
      </c>
      <c r="AC690" s="10">
        <f t="shared" si="185"/>
        <v>6.7599999999999003</v>
      </c>
      <c r="AD690" s="18">
        <f t="shared" si="176"/>
        <v>207.13841741936861</v>
      </c>
      <c r="AE690" s="18">
        <f t="shared" si="177"/>
        <v>-50.108470340755758</v>
      </c>
      <c r="AF690" s="2">
        <f t="shared" si="186"/>
        <v>0</v>
      </c>
    </row>
    <row r="691" spans="16:32">
      <c r="P691" s="10">
        <f t="shared" ca="1" si="172"/>
        <v>3.5542499999999135</v>
      </c>
      <c r="Q691" s="10">
        <f t="shared" ca="1" si="170"/>
        <v>-1.2826089689863815</v>
      </c>
      <c r="R691" s="18">
        <f t="shared" ca="1" si="171"/>
        <v>-9.2804394904622747</v>
      </c>
      <c r="S691" s="18">
        <f t="shared" ca="1" si="178"/>
        <v>25.652179379727627</v>
      </c>
      <c r="T691" s="18">
        <f t="shared" ca="1" si="179"/>
        <v>-10.391210190754508</v>
      </c>
      <c r="U691" s="18">
        <f t="shared" ca="1" si="180"/>
        <v>99.778869204973759</v>
      </c>
      <c r="V691" s="18">
        <f t="shared" ca="1" si="181"/>
        <v>25.326521938562827</v>
      </c>
      <c r="W691" s="18">
        <f t="shared" ca="1" si="182"/>
        <v>108.90853847822245</v>
      </c>
      <c r="X691" s="18">
        <f t="shared" ca="1" si="173"/>
        <v>29.484918462886064</v>
      </c>
      <c r="Y691" s="2">
        <f t="shared" ca="1" si="174"/>
        <v>0</v>
      </c>
      <c r="Z691" s="2">
        <f t="shared" ca="1" si="175"/>
        <v>0</v>
      </c>
      <c r="AA691" s="2">
        <f t="shared" ca="1" si="183"/>
        <v>1</v>
      </c>
      <c r="AB691" s="2">
        <f t="shared" ca="1" si="184"/>
        <v>1</v>
      </c>
      <c r="AC691" s="10">
        <f t="shared" si="185"/>
        <v>6.7699999999999001</v>
      </c>
      <c r="AD691" s="18">
        <f t="shared" si="176"/>
        <v>207.44483519661617</v>
      </c>
      <c r="AE691" s="18">
        <f t="shared" si="177"/>
        <v>-50.514325296881111</v>
      </c>
      <c r="AF691" s="2">
        <f t="shared" si="186"/>
        <v>0</v>
      </c>
    </row>
    <row r="692" spans="16:32">
      <c r="P692" s="10">
        <f t="shared" ca="1" si="172"/>
        <v>3.5594999999999133</v>
      </c>
      <c r="Q692" s="10">
        <f t="shared" ca="1" si="170"/>
        <v>-1.2822722841320227</v>
      </c>
      <c r="R692" s="18">
        <f t="shared" ca="1" si="171"/>
        <v>-9.2780033750960289</v>
      </c>
      <c r="S692" s="18">
        <f t="shared" ca="1" si="178"/>
        <v>25.64544568264045</v>
      </c>
      <c r="T692" s="18">
        <f t="shared" ca="1" si="179"/>
        <v>-10.439932498079434</v>
      </c>
      <c r="U692" s="18">
        <f t="shared" ca="1" si="180"/>
        <v>99.91352547076248</v>
      </c>
      <c r="V692" s="18">
        <f t="shared" ca="1" si="181"/>
        <v>25.271840189004639</v>
      </c>
      <c r="W692" s="18">
        <f t="shared" ca="1" si="182"/>
        <v>109.06940781127743</v>
      </c>
      <c r="X692" s="18">
        <f t="shared" ca="1" si="173"/>
        <v>29.436902642170253</v>
      </c>
      <c r="Y692" s="2">
        <f t="shared" ca="1" si="174"/>
        <v>0</v>
      </c>
      <c r="Z692" s="2">
        <f t="shared" ca="1" si="175"/>
        <v>0</v>
      </c>
      <c r="AA692" s="2">
        <f t="shared" ca="1" si="183"/>
        <v>1</v>
      </c>
      <c r="AB692" s="2">
        <f t="shared" ca="1" si="184"/>
        <v>1</v>
      </c>
      <c r="AC692" s="10">
        <f t="shared" si="185"/>
        <v>6.7799999999998999</v>
      </c>
      <c r="AD692" s="18">
        <f t="shared" si="176"/>
        <v>207.75125297386376</v>
      </c>
      <c r="AE692" s="18">
        <f t="shared" si="177"/>
        <v>-50.921160253006519</v>
      </c>
      <c r="AF692" s="2">
        <f t="shared" si="186"/>
        <v>0</v>
      </c>
    </row>
    <row r="693" spans="16:32">
      <c r="P693" s="10">
        <f t="shared" ca="1" si="172"/>
        <v>3.564749999999913</v>
      </c>
      <c r="Q693" s="10">
        <f t="shared" ca="1" si="170"/>
        <v>-1.2819356876574379</v>
      </c>
      <c r="R693" s="18">
        <f t="shared" ca="1" si="171"/>
        <v>-9.275567899210067</v>
      </c>
      <c r="S693" s="18">
        <f t="shared" ca="1" si="178"/>
        <v>25.638713753148757</v>
      </c>
      <c r="T693" s="18">
        <f t="shared" ca="1" si="179"/>
        <v>-10.488642015798687</v>
      </c>
      <c r="U693" s="18">
        <f t="shared" ca="1" si="180"/>
        <v>100.04814638928141</v>
      </c>
      <c r="V693" s="18">
        <f t="shared" ca="1" si="181"/>
        <v>25.216902680905708</v>
      </c>
      <c r="W693" s="18">
        <f t="shared" ca="1" si="182"/>
        <v>109.2302771443324</v>
      </c>
      <c r="X693" s="18">
        <f t="shared" ca="1" si="173"/>
        <v>29.388616708954423</v>
      </c>
      <c r="Y693" s="2">
        <f t="shared" ca="1" si="174"/>
        <v>0</v>
      </c>
      <c r="Z693" s="2">
        <f t="shared" ca="1" si="175"/>
        <v>0</v>
      </c>
      <c r="AA693" s="2">
        <f t="shared" ca="1" si="183"/>
        <v>1</v>
      </c>
      <c r="AB693" s="2">
        <f t="shared" ca="1" si="184"/>
        <v>1</v>
      </c>
      <c r="AC693" s="10">
        <f t="shared" si="185"/>
        <v>6.7899999999998997</v>
      </c>
      <c r="AD693" s="18">
        <f t="shared" si="176"/>
        <v>208.05767075111135</v>
      </c>
      <c r="AE693" s="18">
        <f t="shared" si="177"/>
        <v>-51.328975209131869</v>
      </c>
      <c r="AF693" s="2">
        <f t="shared" si="186"/>
        <v>0</v>
      </c>
    </row>
    <row r="694" spans="16:32">
      <c r="P694" s="10">
        <f t="shared" ca="1" si="172"/>
        <v>3.5699999999999128</v>
      </c>
      <c r="Q694" s="10">
        <f t="shared" ca="1" si="170"/>
        <v>-1.2815991795394277</v>
      </c>
      <c r="R694" s="18">
        <f t="shared" ca="1" si="171"/>
        <v>-9.2731330626365231</v>
      </c>
      <c r="S694" s="18">
        <f t="shared" ca="1" si="178"/>
        <v>25.631983590788554</v>
      </c>
      <c r="T694" s="18">
        <f t="shared" ca="1" si="179"/>
        <v>-10.537338747269539</v>
      </c>
      <c r="U694" s="18">
        <f t="shared" ca="1" si="180"/>
        <v>100.18273196980924</v>
      </c>
      <c r="V694" s="18">
        <f t="shared" ca="1" si="181"/>
        <v>25.161709481402657</v>
      </c>
      <c r="W694" s="18">
        <f t="shared" ca="1" si="182"/>
        <v>109.39114647738738</v>
      </c>
      <c r="X694" s="18">
        <f t="shared" ca="1" si="173"/>
        <v>29.34006066323861</v>
      </c>
      <c r="Y694" s="2">
        <f t="shared" ca="1" si="174"/>
        <v>0</v>
      </c>
      <c r="Z694" s="2">
        <f t="shared" ca="1" si="175"/>
        <v>0</v>
      </c>
      <c r="AA694" s="2">
        <f t="shared" ca="1" si="183"/>
        <v>1</v>
      </c>
      <c r="AB694" s="2">
        <f t="shared" ca="1" si="184"/>
        <v>1</v>
      </c>
      <c r="AC694" s="10">
        <f t="shared" si="185"/>
        <v>6.7999999999998995</v>
      </c>
      <c r="AD694" s="18">
        <f t="shared" si="176"/>
        <v>208.36408852835893</v>
      </c>
      <c r="AE694" s="18">
        <f t="shared" si="177"/>
        <v>-51.737770165257217</v>
      </c>
      <c r="AF694" s="2">
        <f t="shared" si="186"/>
        <v>0</v>
      </c>
    </row>
    <row r="695" spans="16:32">
      <c r="P695" s="10">
        <f t="shared" ca="1" si="172"/>
        <v>3.5752499999999126</v>
      </c>
      <c r="Q695" s="10">
        <f t="shared" ca="1" si="170"/>
        <v>-1.2812627597547985</v>
      </c>
      <c r="R695" s="18">
        <f t="shared" ca="1" si="171"/>
        <v>-9.2706988652075815</v>
      </c>
      <c r="S695" s="18">
        <f t="shared" ca="1" si="178"/>
        <v>25.625255195095971</v>
      </c>
      <c r="T695" s="18">
        <f t="shared" ca="1" si="179"/>
        <v>-10.58602269584838</v>
      </c>
      <c r="U695" s="18">
        <f t="shared" ca="1" si="180"/>
        <v>100.31728222162219</v>
      </c>
      <c r="V695" s="18">
        <f t="shared" ca="1" si="181"/>
        <v>25.10626065761447</v>
      </c>
      <c r="W695" s="18">
        <f t="shared" ca="1" si="182"/>
        <v>109.55201581044237</v>
      </c>
      <c r="X695" s="18">
        <f t="shared" ca="1" si="173"/>
        <v>29.291234505022793</v>
      </c>
      <c r="Y695" s="2">
        <f t="shared" ca="1" si="174"/>
        <v>0</v>
      </c>
      <c r="Z695" s="2">
        <f t="shared" ca="1" si="175"/>
        <v>0</v>
      </c>
      <c r="AA695" s="2">
        <f t="shared" ca="1" si="183"/>
        <v>1</v>
      </c>
      <c r="AB695" s="2">
        <f t="shared" ca="1" si="184"/>
        <v>1</v>
      </c>
      <c r="AC695" s="10">
        <f t="shared" si="185"/>
        <v>6.8099999999998992</v>
      </c>
      <c r="AD695" s="18">
        <f t="shared" si="176"/>
        <v>208.67050630560652</v>
      </c>
      <c r="AE695" s="18">
        <f t="shared" si="177"/>
        <v>-52.14754512138262</v>
      </c>
      <c r="AF695" s="2">
        <f t="shared" si="186"/>
        <v>0</v>
      </c>
    </row>
    <row r="696" spans="16:32">
      <c r="P696" s="10">
        <f t="shared" ca="1" si="172"/>
        <v>3.5804999999999123</v>
      </c>
      <c r="Q696" s="10">
        <f t="shared" ca="1" si="170"/>
        <v>-1.280926428280363</v>
      </c>
      <c r="R696" s="18">
        <f t="shared" ca="1" si="171"/>
        <v>-9.268265306755465</v>
      </c>
      <c r="S696" s="18">
        <f t="shared" ca="1" si="178"/>
        <v>25.618528565607257</v>
      </c>
      <c r="T696" s="18">
        <f t="shared" ca="1" si="179"/>
        <v>-10.634693864890719</v>
      </c>
      <c r="U696" s="18">
        <f t="shared" ca="1" si="180"/>
        <v>100.45179715399404</v>
      </c>
      <c r="V696" s="18">
        <f t="shared" ca="1" si="181"/>
        <v>25.050556276642531</v>
      </c>
      <c r="W696" s="18">
        <f t="shared" ca="1" si="182"/>
        <v>109.71288514349735</v>
      </c>
      <c r="X696" s="18">
        <f t="shared" ca="1" si="173"/>
        <v>29.242138234306978</v>
      </c>
      <c r="Y696" s="2">
        <f t="shared" ca="1" si="174"/>
        <v>0</v>
      </c>
      <c r="Z696" s="2">
        <f t="shared" ca="1" si="175"/>
        <v>0</v>
      </c>
      <c r="AA696" s="2">
        <f t="shared" ca="1" si="183"/>
        <v>1</v>
      </c>
      <c r="AB696" s="2">
        <f t="shared" ca="1" si="184"/>
        <v>1</v>
      </c>
      <c r="AC696" s="10">
        <f t="shared" si="185"/>
        <v>6.819999999999899</v>
      </c>
      <c r="AD696" s="18">
        <f t="shared" si="176"/>
        <v>208.97692408285411</v>
      </c>
      <c r="AE696" s="18">
        <f t="shared" si="177"/>
        <v>-52.558300077507937</v>
      </c>
      <c r="AF696" s="2">
        <f t="shared" si="186"/>
        <v>0</v>
      </c>
    </row>
    <row r="697" spans="16:32">
      <c r="P697" s="10">
        <f t="shared" ca="1" si="172"/>
        <v>3.5857499999999121</v>
      </c>
      <c r="Q697" s="10">
        <f t="shared" ca="1" si="170"/>
        <v>-1.2805901850929393</v>
      </c>
      <c r="R697" s="18">
        <f t="shared" ca="1" si="171"/>
        <v>-9.2658323871124413</v>
      </c>
      <c r="S697" s="18">
        <f t="shared" ca="1" si="178"/>
        <v>25.611803701858786</v>
      </c>
      <c r="T697" s="18">
        <f t="shared" ca="1" si="179"/>
        <v>-10.683352257751185</v>
      </c>
      <c r="U697" s="18">
        <f t="shared" ca="1" si="180"/>
        <v>100.58627677619613</v>
      </c>
      <c r="V697" s="18">
        <f t="shared" ca="1" si="181"/>
        <v>24.994596405570597</v>
      </c>
      <c r="W697" s="18">
        <f t="shared" ca="1" si="182"/>
        <v>109.87375447655232</v>
      </c>
      <c r="X697" s="18">
        <f t="shared" ca="1" si="173"/>
        <v>29.192771851091145</v>
      </c>
      <c r="Y697" s="2">
        <f t="shared" ca="1" si="174"/>
        <v>0</v>
      </c>
      <c r="Z697" s="2">
        <f t="shared" ca="1" si="175"/>
        <v>0</v>
      </c>
      <c r="AA697" s="2">
        <f t="shared" ca="1" si="183"/>
        <v>1</v>
      </c>
      <c r="AB697" s="2">
        <f t="shared" ca="1" si="184"/>
        <v>1</v>
      </c>
      <c r="AC697" s="10">
        <f t="shared" si="185"/>
        <v>6.8299999999998988</v>
      </c>
      <c r="AD697" s="18">
        <f t="shared" si="176"/>
        <v>209.2833418601017</v>
      </c>
      <c r="AE697" s="18">
        <f t="shared" si="177"/>
        <v>-52.970035033633309</v>
      </c>
      <c r="AF697" s="2">
        <f t="shared" si="186"/>
        <v>0</v>
      </c>
    </row>
    <row r="698" spans="16:32">
      <c r="P698" s="10">
        <f t="shared" ca="1" si="172"/>
        <v>3.5909999999999118</v>
      </c>
      <c r="Q698" s="10">
        <f t="shared" ca="1" si="170"/>
        <v>-1.2802540301693526</v>
      </c>
      <c r="R698" s="18">
        <f t="shared" ca="1" si="171"/>
        <v>-9.263400106110824</v>
      </c>
      <c r="S698" s="18">
        <f t="shared" ca="1" si="178"/>
        <v>25.605080603387048</v>
      </c>
      <c r="T698" s="18">
        <f t="shared" ca="1" si="179"/>
        <v>-10.731997877783524</v>
      </c>
      <c r="U698" s="18">
        <f t="shared" ca="1" si="180"/>
        <v>100.72072109749739</v>
      </c>
      <c r="V698" s="18">
        <f t="shared" ca="1" si="181"/>
        <v>24.938381111464818</v>
      </c>
      <c r="W698" s="18">
        <f t="shared" ca="1" si="182"/>
        <v>110.0346238096073</v>
      </c>
      <c r="X698" s="18">
        <f t="shared" ca="1" si="173"/>
        <v>29.143135355375321</v>
      </c>
      <c r="Y698" s="2">
        <f t="shared" ca="1" si="174"/>
        <v>0</v>
      </c>
      <c r="Z698" s="2">
        <f t="shared" ca="1" si="175"/>
        <v>0</v>
      </c>
      <c r="AA698" s="2">
        <f t="shared" ca="1" si="183"/>
        <v>1</v>
      </c>
      <c r="AB698" s="2">
        <f t="shared" ca="1" si="184"/>
        <v>1</v>
      </c>
      <c r="AC698" s="10">
        <f t="shared" si="185"/>
        <v>6.8399999999998986</v>
      </c>
      <c r="AD698" s="18">
        <f t="shared" si="176"/>
        <v>209.58975963734926</v>
      </c>
      <c r="AE698" s="18">
        <f t="shared" si="177"/>
        <v>-53.382749989758679</v>
      </c>
      <c r="AF698" s="2">
        <f t="shared" si="186"/>
        <v>0</v>
      </c>
    </row>
    <row r="699" spans="16:32">
      <c r="P699" s="10">
        <f t="shared" ca="1" si="172"/>
        <v>3.5962499999999116</v>
      </c>
      <c r="Q699" s="10">
        <f t="shared" ca="1" si="170"/>
        <v>-1.2799179634864331</v>
      </c>
      <c r="R699" s="18">
        <f t="shared" ca="1" si="171"/>
        <v>-9.2609684635829712</v>
      </c>
      <c r="S699" s="18">
        <f t="shared" ca="1" si="178"/>
        <v>25.598359269728657</v>
      </c>
      <c r="T699" s="18">
        <f t="shared" ca="1" si="179"/>
        <v>-10.780630728340604</v>
      </c>
      <c r="U699" s="18">
        <f t="shared" ca="1" si="180"/>
        <v>100.85513012716432</v>
      </c>
      <c r="V699" s="18">
        <f t="shared" ca="1" si="181"/>
        <v>24.881910461373742</v>
      </c>
      <c r="W699" s="18">
        <f t="shared" ca="1" si="182"/>
        <v>110.19549314266227</v>
      </c>
      <c r="X699" s="18">
        <f t="shared" ca="1" si="173"/>
        <v>29.093228747159515</v>
      </c>
      <c r="Y699" s="2">
        <f t="shared" ca="1" si="174"/>
        <v>0</v>
      </c>
      <c r="Z699" s="2">
        <f t="shared" ca="1" si="175"/>
        <v>0</v>
      </c>
      <c r="AA699" s="2">
        <f t="shared" ca="1" si="183"/>
        <v>1</v>
      </c>
      <c r="AB699" s="2">
        <f t="shared" ca="1" si="184"/>
        <v>1</v>
      </c>
      <c r="AC699" s="10">
        <f t="shared" si="185"/>
        <v>6.8499999999998984</v>
      </c>
      <c r="AD699" s="18">
        <f t="shared" si="176"/>
        <v>209.89617741459685</v>
      </c>
      <c r="AE699" s="18">
        <f t="shared" si="177"/>
        <v>-53.796444945884048</v>
      </c>
      <c r="AF699" s="2">
        <f t="shared" si="186"/>
        <v>0</v>
      </c>
    </row>
    <row r="700" spans="16:32">
      <c r="P700" s="10">
        <f t="shared" ca="1" si="172"/>
        <v>3.6014999999999113</v>
      </c>
      <c r="Q700" s="10">
        <f t="shared" ca="1" si="170"/>
        <v>-1.2795819850210179</v>
      </c>
      <c r="R700" s="18">
        <f t="shared" ca="1" si="171"/>
        <v>-9.2585374593612801</v>
      </c>
      <c r="S700" s="18">
        <f t="shared" ca="1" si="178"/>
        <v>25.591639700420355</v>
      </c>
      <c r="T700" s="18">
        <f t="shared" ca="1" si="179"/>
        <v>-10.829250812774415</v>
      </c>
      <c r="U700" s="18">
        <f t="shared" ca="1" si="180"/>
        <v>100.98950387446095</v>
      </c>
      <c r="V700" s="18">
        <f t="shared" ca="1" si="181"/>
        <v>24.825184522328314</v>
      </c>
      <c r="W700" s="18">
        <f t="shared" ca="1" si="182"/>
        <v>110.35636247571725</v>
      </c>
      <c r="X700" s="18">
        <f t="shared" ca="1" si="173"/>
        <v>29.043052026443689</v>
      </c>
      <c r="Y700" s="2">
        <f t="shared" ca="1" si="174"/>
        <v>0</v>
      </c>
      <c r="Z700" s="2">
        <f t="shared" ca="1" si="175"/>
        <v>0</v>
      </c>
      <c r="AA700" s="2">
        <f t="shared" ca="1" si="183"/>
        <v>1</v>
      </c>
      <c r="AB700" s="2">
        <f t="shared" ca="1" si="184"/>
        <v>1</v>
      </c>
      <c r="AC700" s="10">
        <f t="shared" si="185"/>
        <v>6.8599999999998982</v>
      </c>
      <c r="AD700" s="18">
        <f t="shared" si="176"/>
        <v>210.20259519184444</v>
      </c>
      <c r="AE700" s="18">
        <f t="shared" si="177"/>
        <v>-54.211119902009415</v>
      </c>
      <c r="AF700" s="2">
        <f t="shared" si="186"/>
        <v>0</v>
      </c>
    </row>
    <row r="701" spans="16:32">
      <c r="P701" s="10">
        <f t="shared" ca="1" si="172"/>
        <v>3.6067499999999111</v>
      </c>
      <c r="Q701" s="10">
        <f t="shared" ca="1" si="170"/>
        <v>-1.2792460947499498</v>
      </c>
      <c r="R701" s="18">
        <f t="shared" ca="1" si="171"/>
        <v>-9.2561070932781977</v>
      </c>
      <c r="S701" s="18">
        <f t="shared" ca="1" si="178"/>
        <v>25.584921894998995</v>
      </c>
      <c r="T701" s="18">
        <f t="shared" ca="1" si="179"/>
        <v>-10.87785813443606</v>
      </c>
      <c r="U701" s="18">
        <f t="shared" ca="1" si="180"/>
        <v>101.12384234864892</v>
      </c>
      <c r="V701" s="18">
        <f t="shared" ca="1" si="181"/>
        <v>24.768203361341889</v>
      </c>
      <c r="W701" s="18">
        <f t="shared" ca="1" si="182"/>
        <v>110.51723180877222</v>
      </c>
      <c r="X701" s="18">
        <f t="shared" ca="1" si="173"/>
        <v>28.992605193227874</v>
      </c>
      <c r="Y701" s="2">
        <f t="shared" ca="1" si="174"/>
        <v>0</v>
      </c>
      <c r="Z701" s="2">
        <f t="shared" ca="1" si="175"/>
        <v>0</v>
      </c>
      <c r="AA701" s="2">
        <f t="shared" ca="1" si="183"/>
        <v>1</v>
      </c>
      <c r="AB701" s="2">
        <f t="shared" ca="1" si="184"/>
        <v>1</v>
      </c>
      <c r="AC701" s="10">
        <f t="shared" si="185"/>
        <v>6.869999999999898</v>
      </c>
      <c r="AD701" s="18">
        <f t="shared" si="176"/>
        <v>210.50901296909203</v>
      </c>
      <c r="AE701" s="18">
        <f t="shared" si="177"/>
        <v>-54.626774858134809</v>
      </c>
      <c r="AF701" s="2">
        <f t="shared" si="186"/>
        <v>0</v>
      </c>
    </row>
    <row r="702" spans="16:32">
      <c r="P702" s="10">
        <f t="shared" ca="1" si="172"/>
        <v>3.6119999999999108</v>
      </c>
      <c r="Q702" s="10">
        <f t="shared" ca="1" si="170"/>
        <v>-1.2789102926500782</v>
      </c>
      <c r="R702" s="18">
        <f t="shared" ca="1" si="171"/>
        <v>-9.2536773651662116</v>
      </c>
      <c r="S702" s="18">
        <f t="shared" ca="1" si="178"/>
        <v>25.57820585300156</v>
      </c>
      <c r="T702" s="18">
        <f t="shared" ca="1" si="179"/>
        <v>-10.926452696675771</v>
      </c>
      <c r="U702" s="18">
        <f t="shared" ca="1" si="180"/>
        <v>101.25814555898742</v>
      </c>
      <c r="V702" s="18">
        <f t="shared" ca="1" si="181"/>
        <v>24.710967045410221</v>
      </c>
      <c r="W702" s="18">
        <f t="shared" ca="1" si="182"/>
        <v>110.67810114182721</v>
      </c>
      <c r="X702" s="18">
        <f t="shared" ca="1" si="173"/>
        <v>28.941888247512047</v>
      </c>
      <c r="Y702" s="2">
        <f t="shared" ca="1" si="174"/>
        <v>0</v>
      </c>
      <c r="Z702" s="2">
        <f t="shared" ca="1" si="175"/>
        <v>0</v>
      </c>
      <c r="AA702" s="2">
        <f t="shared" ca="1" si="183"/>
        <v>1</v>
      </c>
      <c r="AB702" s="2">
        <f t="shared" ca="1" si="184"/>
        <v>1</v>
      </c>
      <c r="AC702" s="10">
        <f t="shared" si="185"/>
        <v>6.8799999999998978</v>
      </c>
      <c r="AD702" s="18">
        <f t="shared" si="176"/>
        <v>210.81543074633962</v>
      </c>
      <c r="AE702" s="18">
        <f t="shared" si="177"/>
        <v>-55.043409814260173</v>
      </c>
      <c r="AF702" s="2">
        <f t="shared" si="186"/>
        <v>0</v>
      </c>
    </row>
    <row r="703" spans="16:32">
      <c r="P703" s="10">
        <f t="shared" ca="1" si="172"/>
        <v>3.6172499999999106</v>
      </c>
      <c r="Q703" s="10">
        <f t="shared" ca="1" si="170"/>
        <v>-1.2785745786982574</v>
      </c>
      <c r="R703" s="18">
        <f t="shared" ca="1" si="171"/>
        <v>-9.2512482748578559</v>
      </c>
      <c r="S703" s="18">
        <f t="shared" ca="1" si="178"/>
        <v>25.571491573965147</v>
      </c>
      <c r="T703" s="18">
        <f t="shared" ca="1" si="179"/>
        <v>-10.975034502842894</v>
      </c>
      <c r="U703" s="18">
        <f t="shared" ca="1" si="180"/>
        <v>101.39241351473321</v>
      </c>
      <c r="V703" s="18">
        <f t="shared" ca="1" si="181"/>
        <v>24.653475641511484</v>
      </c>
      <c r="W703" s="18">
        <f t="shared" ca="1" si="182"/>
        <v>110.83897047488219</v>
      </c>
      <c r="X703" s="18">
        <f t="shared" ca="1" si="173"/>
        <v>28.890901189296244</v>
      </c>
      <c r="Y703" s="2">
        <f t="shared" ca="1" si="174"/>
        <v>0</v>
      </c>
      <c r="Z703" s="2">
        <f t="shared" ca="1" si="175"/>
        <v>0</v>
      </c>
      <c r="AA703" s="2">
        <f t="shared" ca="1" si="183"/>
        <v>1</v>
      </c>
      <c r="AB703" s="2">
        <f t="shared" ca="1" si="184"/>
        <v>1</v>
      </c>
      <c r="AC703" s="10">
        <f t="shared" si="185"/>
        <v>6.8899999999998975</v>
      </c>
      <c r="AD703" s="18">
        <f t="shared" si="176"/>
        <v>211.1218485235872</v>
      </c>
      <c r="AE703" s="18">
        <f t="shared" si="177"/>
        <v>-55.461024770385507</v>
      </c>
      <c r="AF703" s="2">
        <f t="shared" si="186"/>
        <v>0</v>
      </c>
    </row>
    <row r="704" spans="16:32">
      <c r="P704" s="10">
        <f t="shared" ca="1" si="172"/>
        <v>3.6224999999999103</v>
      </c>
      <c r="Q704" s="10">
        <f t="shared" ca="1" si="170"/>
        <v>-1.2782389528713491</v>
      </c>
      <c r="R704" s="18">
        <f t="shared" ca="1" si="171"/>
        <v>-9.2488198221857054</v>
      </c>
      <c r="S704" s="18">
        <f t="shared" ca="1" si="178"/>
        <v>25.564779057426982</v>
      </c>
      <c r="T704" s="18">
        <f t="shared" ca="1" si="179"/>
        <v>-11.023603556285897</v>
      </c>
      <c r="U704" s="18">
        <f t="shared" ca="1" si="180"/>
        <v>101.52664622514061</v>
      </c>
      <c r="V704" s="18">
        <f t="shared" ca="1" si="181"/>
        <v>24.595729216606273</v>
      </c>
      <c r="W704" s="18">
        <f t="shared" ca="1" si="182"/>
        <v>110.99983980793716</v>
      </c>
      <c r="X704" s="18">
        <f t="shared" ca="1" si="173"/>
        <v>28.839644018580415</v>
      </c>
      <c r="Y704" s="2">
        <f t="shared" ca="1" si="174"/>
        <v>0</v>
      </c>
      <c r="Z704" s="2">
        <f t="shared" ca="1" si="175"/>
        <v>0</v>
      </c>
      <c r="AA704" s="2">
        <f t="shared" ca="1" si="183"/>
        <v>1</v>
      </c>
      <c r="AB704" s="2">
        <f t="shared" ca="1" si="184"/>
        <v>1</v>
      </c>
      <c r="AC704" s="10">
        <f t="shared" si="185"/>
        <v>6.8999999999998973</v>
      </c>
      <c r="AD704" s="18">
        <f t="shared" si="176"/>
        <v>211.42826630083479</v>
      </c>
      <c r="AE704" s="18">
        <f t="shared" si="177"/>
        <v>-55.879619726510896</v>
      </c>
      <c r="AF704" s="2">
        <f t="shared" si="186"/>
        <v>0</v>
      </c>
    </row>
    <row r="705" spans="16:32">
      <c r="P705" s="10">
        <f t="shared" ca="1" si="172"/>
        <v>3.6277499999999101</v>
      </c>
      <c r="Q705" s="10">
        <f t="shared" ca="1" si="170"/>
        <v>-1.2779034151462205</v>
      </c>
      <c r="R705" s="18">
        <f t="shared" ca="1" si="171"/>
        <v>-9.2463920069823828</v>
      </c>
      <c r="S705" s="18">
        <f t="shared" ca="1" si="178"/>
        <v>25.558068302924408</v>
      </c>
      <c r="T705" s="18">
        <f t="shared" ca="1" si="179"/>
        <v>-11.072159860352372</v>
      </c>
      <c r="U705" s="18">
        <f t="shared" ca="1" si="180"/>
        <v>101.66084369946152</v>
      </c>
      <c r="V705" s="18">
        <f t="shared" ca="1" si="181"/>
        <v>24.5377278376376</v>
      </c>
      <c r="W705" s="18">
        <f t="shared" ca="1" si="182"/>
        <v>111.16070914099214</v>
      </c>
      <c r="X705" s="18">
        <f t="shared" ca="1" si="173"/>
        <v>28.788116735364596</v>
      </c>
      <c r="Y705" s="2">
        <f t="shared" ca="1" si="174"/>
        <v>0</v>
      </c>
      <c r="Z705" s="2">
        <f t="shared" ca="1" si="175"/>
        <v>0</v>
      </c>
      <c r="AA705" s="2">
        <f t="shared" ca="1" si="183"/>
        <v>1</v>
      </c>
      <c r="AB705" s="2">
        <f t="shared" ca="1" si="184"/>
        <v>1</v>
      </c>
      <c r="AC705" s="10">
        <f t="shared" si="185"/>
        <v>6.9099999999998971</v>
      </c>
      <c r="AD705" s="18">
        <f t="shared" si="176"/>
        <v>211.73468407808235</v>
      </c>
      <c r="AE705" s="18">
        <f t="shared" si="177"/>
        <v>-56.299194682636255</v>
      </c>
      <c r="AF705" s="2">
        <f t="shared" si="186"/>
        <v>0</v>
      </c>
    </row>
    <row r="706" spans="16:32">
      <c r="P706" s="10">
        <f t="shared" ca="1" si="172"/>
        <v>3.6329999999999099</v>
      </c>
      <c r="Q706" s="10">
        <f t="shared" ca="1" si="170"/>
        <v>-1.2775679654997445</v>
      </c>
      <c r="R706" s="18">
        <f t="shared" ca="1" si="171"/>
        <v>-9.2439648290805501</v>
      </c>
      <c r="S706" s="18">
        <f t="shared" ca="1" si="178"/>
        <v>25.55135930999489</v>
      </c>
      <c r="T706" s="18">
        <f t="shared" ca="1" si="179"/>
        <v>-11.120703418389029</v>
      </c>
      <c r="U706" s="18">
        <f t="shared" ca="1" si="180"/>
        <v>101.79500594694544</v>
      </c>
      <c r="V706" s="18">
        <f t="shared" ca="1" si="181"/>
        <v>24.479471571530905</v>
      </c>
      <c r="W706" s="18">
        <f t="shared" ca="1" si="182"/>
        <v>111.32157847404712</v>
      </c>
      <c r="X706" s="18">
        <f t="shared" ca="1" si="173"/>
        <v>28.736319339648773</v>
      </c>
      <c r="Y706" s="2">
        <f t="shared" ca="1" si="174"/>
        <v>0</v>
      </c>
      <c r="Z706" s="2">
        <f t="shared" ca="1" si="175"/>
        <v>0</v>
      </c>
      <c r="AA706" s="2">
        <f t="shared" ca="1" si="183"/>
        <v>1</v>
      </c>
      <c r="AB706" s="2">
        <f t="shared" ca="1" si="184"/>
        <v>1</v>
      </c>
      <c r="AC706" s="10">
        <f t="shared" si="185"/>
        <v>6.9199999999998969</v>
      </c>
      <c r="AD706" s="18">
        <f t="shared" si="176"/>
        <v>212.04110185532994</v>
      </c>
      <c r="AE706" s="18">
        <f t="shared" si="177"/>
        <v>-56.719749638761613</v>
      </c>
      <c r="AF706" s="2">
        <f t="shared" si="186"/>
        <v>0</v>
      </c>
    </row>
    <row r="707" spans="16:32">
      <c r="P707" s="10">
        <f t="shared" ca="1" si="172"/>
        <v>3.6382499999999096</v>
      </c>
      <c r="Q707" s="10">
        <f t="shared" ca="1" si="170"/>
        <v>-1.2772326039088009</v>
      </c>
      <c r="R707" s="18">
        <f t="shared" ca="1" si="171"/>
        <v>-9.2415382883129151</v>
      </c>
      <c r="S707" s="18">
        <f t="shared" ca="1" si="178"/>
        <v>25.544652078176018</v>
      </c>
      <c r="T707" s="18">
        <f t="shared" ca="1" si="179"/>
        <v>-11.169234233741701</v>
      </c>
      <c r="U707" s="18">
        <f t="shared" ca="1" si="180"/>
        <v>101.92913297683938</v>
      </c>
      <c r="V707" s="18">
        <f t="shared" ca="1" si="181"/>
        <v>24.420960485194062</v>
      </c>
      <c r="W707" s="18">
        <f t="shared" ca="1" si="182"/>
        <v>111.48244780710209</v>
      </c>
      <c r="X707" s="18">
        <f t="shared" ca="1" si="173"/>
        <v>28.684251831432945</v>
      </c>
      <c r="Y707" s="2">
        <f t="shared" ca="1" si="174"/>
        <v>0</v>
      </c>
      <c r="Z707" s="2">
        <f t="shared" ca="1" si="175"/>
        <v>0</v>
      </c>
      <c r="AA707" s="2">
        <f t="shared" ca="1" si="183"/>
        <v>1</v>
      </c>
      <c r="AB707" s="2">
        <f t="shared" ca="1" si="184"/>
        <v>1</v>
      </c>
      <c r="AC707" s="10">
        <f t="shared" si="185"/>
        <v>6.9299999999998967</v>
      </c>
      <c r="AD707" s="18">
        <f t="shared" si="176"/>
        <v>212.34751963257753</v>
      </c>
      <c r="AE707" s="18">
        <f t="shared" si="177"/>
        <v>-57.141284594886969</v>
      </c>
      <c r="AF707" s="2">
        <f t="shared" si="186"/>
        <v>0</v>
      </c>
    </row>
    <row r="708" spans="16:32">
      <c r="P708" s="10">
        <f t="shared" ca="1" si="172"/>
        <v>3.6434999999999094</v>
      </c>
      <c r="Q708" s="10">
        <f t="shared" ca="1" si="170"/>
        <v>-1.2768973303502751</v>
      </c>
      <c r="R708" s="18">
        <f t="shared" ca="1" si="171"/>
        <v>-9.239112384512234</v>
      </c>
      <c r="S708" s="18">
        <f t="shared" ca="1" si="178"/>
        <v>25.537946607005498</v>
      </c>
      <c r="T708" s="18">
        <f t="shared" ca="1" si="179"/>
        <v>-11.217752309755344</v>
      </c>
      <c r="U708" s="18">
        <f t="shared" ca="1" si="180"/>
        <v>102.06322479838798</v>
      </c>
      <c r="V708" s="18">
        <f t="shared" ca="1" si="181"/>
        <v>24.362194645517384</v>
      </c>
      <c r="W708" s="18">
        <f t="shared" ca="1" si="182"/>
        <v>111.64331714015708</v>
      </c>
      <c r="X708" s="18">
        <f t="shared" ca="1" si="173"/>
        <v>28.631914210717142</v>
      </c>
      <c r="Y708" s="2">
        <f t="shared" ca="1" si="174"/>
        <v>0</v>
      </c>
      <c r="Z708" s="2">
        <f t="shared" ca="1" si="175"/>
        <v>0</v>
      </c>
      <c r="AA708" s="2">
        <f t="shared" ca="1" si="183"/>
        <v>1</v>
      </c>
      <c r="AB708" s="2">
        <f t="shared" ca="1" si="184"/>
        <v>1</v>
      </c>
      <c r="AC708" s="10">
        <f t="shared" si="185"/>
        <v>6.9399999999998965</v>
      </c>
      <c r="AD708" s="18">
        <f t="shared" si="176"/>
        <v>212.65393740982512</v>
      </c>
      <c r="AE708" s="18">
        <f t="shared" si="177"/>
        <v>-57.563799551012323</v>
      </c>
      <c r="AF708" s="2">
        <f t="shared" si="186"/>
        <v>0</v>
      </c>
    </row>
    <row r="709" spans="16:32">
      <c r="P709" s="10">
        <f t="shared" ca="1" si="172"/>
        <v>3.6487499999999091</v>
      </c>
      <c r="Q709" s="10">
        <f t="shared" ca="1" si="170"/>
        <v>-1.276562144801058</v>
      </c>
      <c r="R709" s="18">
        <f t="shared" ca="1" si="171"/>
        <v>-9.2366871175112983</v>
      </c>
      <c r="S709" s="18">
        <f t="shared" ca="1" si="178"/>
        <v>25.531242896021158</v>
      </c>
      <c r="T709" s="18">
        <f t="shared" ca="1" si="179"/>
        <v>-11.266257649774033</v>
      </c>
      <c r="U709" s="18">
        <f t="shared" ca="1" si="180"/>
        <v>102.19728142083342</v>
      </c>
      <c r="V709" s="18">
        <f t="shared" ca="1" si="181"/>
        <v>24.303174119373619</v>
      </c>
      <c r="W709" s="18">
        <f t="shared" ca="1" si="182"/>
        <v>111.80418647321206</v>
      </c>
      <c r="X709" s="18">
        <f t="shared" ca="1" si="173"/>
        <v>28.579306477501305</v>
      </c>
      <c r="Y709" s="2">
        <f t="shared" ca="1" si="174"/>
        <v>0</v>
      </c>
      <c r="Z709" s="2">
        <f t="shared" ca="1" si="175"/>
        <v>0</v>
      </c>
      <c r="AA709" s="2">
        <f t="shared" ca="1" si="183"/>
        <v>1</v>
      </c>
      <c r="AB709" s="2">
        <f t="shared" ca="1" si="184"/>
        <v>1</v>
      </c>
      <c r="AC709" s="10">
        <f t="shared" si="185"/>
        <v>6.9499999999998963</v>
      </c>
      <c r="AD709" s="18">
        <f t="shared" si="176"/>
        <v>212.96035518707271</v>
      </c>
      <c r="AE709" s="18">
        <f t="shared" si="177"/>
        <v>-57.987294507137705</v>
      </c>
      <c r="AF709" s="2">
        <f t="shared" si="186"/>
        <v>0</v>
      </c>
    </row>
    <row r="710" spans="16:32">
      <c r="P710" s="10">
        <f t="shared" ca="1" si="172"/>
        <v>3.6539999999999089</v>
      </c>
      <c r="Q710" s="10">
        <f t="shared" ca="1" si="170"/>
        <v>-1.2762270472380477</v>
      </c>
      <c r="R710" s="18">
        <f t="shared" ca="1" si="171"/>
        <v>-9.2342624871429528</v>
      </c>
      <c r="S710" s="18">
        <f t="shared" ca="1" si="178"/>
        <v>25.524540944760954</v>
      </c>
      <c r="T710" s="18">
        <f t="shared" ca="1" si="179"/>
        <v>-11.314750257140966</v>
      </c>
      <c r="U710" s="18">
        <f t="shared" ca="1" si="180"/>
        <v>102.33130285341547</v>
      </c>
      <c r="V710" s="18">
        <f t="shared" ca="1" si="181"/>
        <v>24.24389897361797</v>
      </c>
      <c r="W710" s="18">
        <f t="shared" ca="1" si="182"/>
        <v>111.96505580626703</v>
      </c>
      <c r="X710" s="18">
        <f t="shared" ca="1" si="173"/>
        <v>28.526428631785492</v>
      </c>
      <c r="Y710" s="2">
        <f t="shared" ca="1" si="174"/>
        <v>0</v>
      </c>
      <c r="Z710" s="2">
        <f t="shared" ca="1" si="175"/>
        <v>0</v>
      </c>
      <c r="AA710" s="2">
        <f t="shared" ca="1" si="183"/>
        <v>1</v>
      </c>
      <c r="AB710" s="2">
        <f t="shared" ca="1" si="184"/>
        <v>1</v>
      </c>
      <c r="AC710" s="10">
        <f t="shared" si="185"/>
        <v>6.959999999999896</v>
      </c>
      <c r="AD710" s="18">
        <f t="shared" si="176"/>
        <v>213.2667729643203</v>
      </c>
      <c r="AE710" s="18">
        <f t="shared" si="177"/>
        <v>-58.411769463263084</v>
      </c>
      <c r="AF710" s="2">
        <f t="shared" si="186"/>
        <v>0</v>
      </c>
    </row>
    <row r="711" spans="16:32">
      <c r="P711" s="10">
        <f t="shared" ca="1" si="172"/>
        <v>3.6592499999999086</v>
      </c>
      <c r="Q711" s="10">
        <f t="shared" ca="1" si="170"/>
        <v>-1.2758920376381477</v>
      </c>
      <c r="R711" s="18">
        <f t="shared" ca="1" si="171"/>
        <v>-9.2318384932400779</v>
      </c>
      <c r="S711" s="18">
        <f t="shared" ca="1" si="178"/>
        <v>25.517840752762954</v>
      </c>
      <c r="T711" s="18">
        <f t="shared" ca="1" si="179"/>
        <v>-11.363230135198465</v>
      </c>
      <c r="U711" s="18">
        <f t="shared" ca="1" si="180"/>
        <v>102.46528910537145</v>
      </c>
      <c r="V711" s="18">
        <f t="shared" ca="1" si="181"/>
        <v>24.184369275088081</v>
      </c>
      <c r="W711" s="18">
        <f t="shared" ca="1" si="182"/>
        <v>112.12592513932201</v>
      </c>
      <c r="X711" s="18">
        <f t="shared" ca="1" si="173"/>
        <v>28.473280673569676</v>
      </c>
      <c r="Y711" s="2">
        <f t="shared" ca="1" si="174"/>
        <v>0</v>
      </c>
      <c r="Z711" s="2">
        <f t="shared" ca="1" si="175"/>
        <v>0</v>
      </c>
      <c r="AA711" s="2">
        <f t="shared" ca="1" si="183"/>
        <v>1</v>
      </c>
      <c r="AB711" s="2">
        <f t="shared" ca="1" si="184"/>
        <v>1</v>
      </c>
      <c r="AC711" s="10">
        <f t="shared" si="185"/>
        <v>6.9699999999998958</v>
      </c>
      <c r="AD711" s="18">
        <f t="shared" si="176"/>
        <v>213.57319074156788</v>
      </c>
      <c r="AE711" s="18">
        <f t="shared" si="177"/>
        <v>-58.837224419388434</v>
      </c>
      <c r="AF711" s="2">
        <f t="shared" si="186"/>
        <v>0</v>
      </c>
    </row>
    <row r="712" spans="16:32">
      <c r="P712" s="10">
        <f t="shared" ca="1" si="172"/>
        <v>3.6644999999999084</v>
      </c>
      <c r="Q712" s="10">
        <f t="shared" ca="1" si="170"/>
        <v>-1.2755571159782679</v>
      </c>
      <c r="R712" s="18">
        <f t="shared" ca="1" si="171"/>
        <v>-9.2294151356356018</v>
      </c>
      <c r="S712" s="18">
        <f t="shared" ca="1" si="178"/>
        <v>25.511142319565355</v>
      </c>
      <c r="T712" s="18">
        <f t="shared" ca="1" si="179"/>
        <v>-11.411697287287975</v>
      </c>
      <c r="U712" s="18">
        <f t="shared" ca="1" si="180"/>
        <v>102.59924018593631</v>
      </c>
      <c r="V712" s="18">
        <f t="shared" ca="1" si="181"/>
        <v>24.124585090604054</v>
      </c>
      <c r="W712" s="18">
        <f t="shared" ca="1" si="182"/>
        <v>112.28679447237698</v>
      </c>
      <c r="X712" s="18">
        <f t="shared" ca="1" si="173"/>
        <v>28.419862602853854</v>
      </c>
      <c r="Y712" s="2">
        <f t="shared" ca="1" si="174"/>
        <v>0</v>
      </c>
      <c r="Z712" s="2">
        <f t="shared" ca="1" si="175"/>
        <v>0</v>
      </c>
      <c r="AA712" s="2">
        <f t="shared" ca="1" si="183"/>
        <v>1</v>
      </c>
      <c r="AB712" s="2">
        <f t="shared" ca="1" si="184"/>
        <v>1</v>
      </c>
      <c r="AC712" s="10">
        <f t="shared" si="185"/>
        <v>6.9799999999998956</v>
      </c>
      <c r="AD712" s="18">
        <f t="shared" si="176"/>
        <v>213.87960851881544</v>
      </c>
      <c r="AE712" s="18">
        <f t="shared" si="177"/>
        <v>-59.263659375513782</v>
      </c>
      <c r="AF712" s="2">
        <f t="shared" si="186"/>
        <v>0</v>
      </c>
    </row>
    <row r="713" spans="16:32">
      <c r="P713" s="10">
        <f t="shared" ca="1" si="172"/>
        <v>3.6697499999999081</v>
      </c>
      <c r="Q713" s="10">
        <f t="shared" ca="1" si="170"/>
        <v>-1.2752222822353234</v>
      </c>
      <c r="R713" s="18">
        <f t="shared" ca="1" si="171"/>
        <v>-9.2269924141624973</v>
      </c>
      <c r="S713" s="18">
        <f t="shared" ca="1" si="178"/>
        <v>25.504445644706468</v>
      </c>
      <c r="T713" s="18">
        <f t="shared" ca="1" si="179"/>
        <v>-11.460151716750062</v>
      </c>
      <c r="U713" s="18">
        <f t="shared" ca="1" si="180"/>
        <v>102.73315610434253</v>
      </c>
      <c r="V713" s="18">
        <f t="shared" ca="1" si="181"/>
        <v>24.064546486968457</v>
      </c>
      <c r="W713" s="18">
        <f t="shared" ca="1" si="182"/>
        <v>112.44766380543196</v>
      </c>
      <c r="X713" s="18">
        <f t="shared" ca="1" si="173"/>
        <v>28.366174419638028</v>
      </c>
      <c r="Y713" s="2">
        <f t="shared" ca="1" si="174"/>
        <v>0</v>
      </c>
      <c r="Z713" s="2">
        <f t="shared" ca="1" si="175"/>
        <v>0</v>
      </c>
      <c r="AA713" s="2">
        <f t="shared" ca="1" si="183"/>
        <v>1</v>
      </c>
      <c r="AB713" s="2">
        <f t="shared" ca="1" si="184"/>
        <v>1</v>
      </c>
      <c r="AC713" s="10">
        <f t="shared" si="185"/>
        <v>6.9899999999998954</v>
      </c>
      <c r="AD713" s="18">
        <f t="shared" si="176"/>
        <v>214.18602629606303</v>
      </c>
      <c r="AE713" s="18">
        <f t="shared" si="177"/>
        <v>-59.691074331639186</v>
      </c>
      <c r="AF713" s="2">
        <f t="shared" si="186"/>
        <v>0</v>
      </c>
    </row>
    <row r="714" spans="16:32">
      <c r="P714" s="10">
        <f t="shared" ca="1" si="172"/>
        <v>3.6749999999999079</v>
      </c>
      <c r="Q714" s="10">
        <f t="shared" ca="1" si="170"/>
        <v>-1.2748875363862366</v>
      </c>
      <c r="R714" s="18">
        <f t="shared" ca="1" si="171"/>
        <v>-9.2245703286537797</v>
      </c>
      <c r="S714" s="18">
        <f t="shared" ca="1" si="178"/>
        <v>25.497750727724732</v>
      </c>
      <c r="T714" s="18">
        <f t="shared" ca="1" si="179"/>
        <v>-11.508593426924413</v>
      </c>
      <c r="U714" s="18">
        <f t="shared" ca="1" si="180"/>
        <v>102.86703686982017</v>
      </c>
      <c r="V714" s="18">
        <f t="shared" ca="1" si="181"/>
        <v>24.004253530966313</v>
      </c>
      <c r="W714" s="18">
        <f t="shared" ca="1" si="182"/>
        <v>112.60853313848695</v>
      </c>
      <c r="X714" s="18">
        <f t="shared" ca="1" si="173"/>
        <v>28.312216123922212</v>
      </c>
      <c r="Y714" s="2">
        <f t="shared" ca="1" si="174"/>
        <v>0</v>
      </c>
      <c r="Z714" s="2">
        <f t="shared" ca="1" si="175"/>
        <v>0</v>
      </c>
      <c r="AA714" s="2">
        <f t="shared" ca="1" si="183"/>
        <v>1</v>
      </c>
      <c r="AB714" s="2">
        <f t="shared" ca="1" si="184"/>
        <v>1</v>
      </c>
      <c r="AC714" s="10">
        <f t="shared" si="185"/>
        <v>6.9999999999998952</v>
      </c>
      <c r="AD714" s="18">
        <f t="shared" si="176"/>
        <v>214.49244407331062</v>
      </c>
      <c r="AE714" s="18">
        <f t="shared" si="177"/>
        <v>-60.119469287764531</v>
      </c>
      <c r="AF714" s="2">
        <f t="shared" si="186"/>
        <v>0</v>
      </c>
    </row>
    <row r="715" spans="16:32">
      <c r="P715" s="10">
        <f t="shared" ca="1" si="172"/>
        <v>3.6802499999999077</v>
      </c>
      <c r="Q715" s="10">
        <f t="shared" ca="1" si="170"/>
        <v>-1.2745528784079354</v>
      </c>
      <c r="R715" s="18">
        <f t="shared" ca="1" si="171"/>
        <v>-9.2221488789425088</v>
      </c>
      <c r="S715" s="18">
        <f t="shared" ca="1" si="178"/>
        <v>25.491057568158705</v>
      </c>
      <c r="T715" s="18">
        <f t="shared" ca="1" si="179"/>
        <v>-11.557022421149846</v>
      </c>
      <c r="U715" s="18">
        <f t="shared" ca="1" si="180"/>
        <v>103.00088249159687</v>
      </c>
      <c r="V715" s="18">
        <f t="shared" ca="1" si="181"/>
        <v>23.943706289365117</v>
      </c>
      <c r="W715" s="18">
        <f t="shared" ca="1" si="182"/>
        <v>112.76940247154192</v>
      </c>
      <c r="X715" s="18">
        <f t="shared" ca="1" si="173"/>
        <v>28.257987715706392</v>
      </c>
      <c r="Y715" s="2">
        <f t="shared" ca="1" si="174"/>
        <v>0</v>
      </c>
      <c r="Z715" s="2">
        <f t="shared" ca="1" si="175"/>
        <v>0</v>
      </c>
      <c r="AA715" s="2">
        <f t="shared" ca="1" si="183"/>
        <v>1</v>
      </c>
      <c r="AB715" s="2">
        <f t="shared" ca="1" si="184"/>
        <v>1</v>
      </c>
      <c r="AC715" s="10">
        <f t="shared" si="185"/>
        <v>7.009999999999895</v>
      </c>
      <c r="AD715" s="18">
        <f t="shared" si="176"/>
        <v>214.79886185055821</v>
      </c>
      <c r="AE715" s="18">
        <f t="shared" si="177"/>
        <v>-60.548844243889903</v>
      </c>
      <c r="AF715" s="2">
        <f t="shared" si="186"/>
        <v>0</v>
      </c>
    </row>
    <row r="716" spans="16:32">
      <c r="P716" s="10">
        <f t="shared" ca="1" si="172"/>
        <v>3.6854999999999074</v>
      </c>
      <c r="Q716" s="10">
        <f t="shared" ca="1" si="170"/>
        <v>-1.2742183082773533</v>
      </c>
      <c r="R716" s="18">
        <f t="shared" ca="1" si="171"/>
        <v>-9.219728064861787</v>
      </c>
      <c r="S716" s="18">
        <f t="shared" ca="1" si="178"/>
        <v>25.484366165547065</v>
      </c>
      <c r="T716" s="18">
        <f t="shared" ca="1" si="179"/>
        <v>-11.605438702764292</v>
      </c>
      <c r="U716" s="18">
        <f t="shared" ca="1" si="180"/>
        <v>103.13469297889785</v>
      </c>
      <c r="V716" s="18">
        <f t="shared" ca="1" si="181"/>
        <v>23.882904828914842</v>
      </c>
      <c r="W716" s="18">
        <f t="shared" ca="1" si="182"/>
        <v>112.9302718045969</v>
      </c>
      <c r="X716" s="18">
        <f t="shared" ca="1" si="173"/>
        <v>28.203489194990567</v>
      </c>
      <c r="Y716" s="2">
        <f t="shared" ca="1" si="174"/>
        <v>0</v>
      </c>
      <c r="Z716" s="2">
        <f t="shared" ca="1" si="175"/>
        <v>0</v>
      </c>
      <c r="AA716" s="2">
        <f t="shared" ca="1" si="183"/>
        <v>1</v>
      </c>
      <c r="AB716" s="2">
        <f t="shared" ca="1" si="184"/>
        <v>1</v>
      </c>
      <c r="AC716" s="10">
        <f t="shared" si="185"/>
        <v>7.0199999999998948</v>
      </c>
      <c r="AD716" s="18">
        <f t="shared" si="176"/>
        <v>215.1052796278058</v>
      </c>
      <c r="AE716" s="18">
        <f t="shared" si="177"/>
        <v>-60.979199200015273</v>
      </c>
      <c r="AF716" s="2">
        <f t="shared" si="186"/>
        <v>0</v>
      </c>
    </row>
    <row r="717" spans="16:32">
      <c r="P717" s="10">
        <f t="shared" ca="1" si="172"/>
        <v>3.6907499999999072</v>
      </c>
      <c r="Q717" s="10">
        <f t="shared" ca="1" si="170"/>
        <v>-1.2738838259714305</v>
      </c>
      <c r="R717" s="18">
        <f t="shared" ca="1" si="171"/>
        <v>-9.2173078862447593</v>
      </c>
      <c r="S717" s="18">
        <f t="shared" ca="1" si="178"/>
        <v>25.477676519428609</v>
      </c>
      <c r="T717" s="18">
        <f t="shared" ca="1" si="179"/>
        <v>-11.653842275104816</v>
      </c>
      <c r="U717" s="18">
        <f t="shared" ca="1" si="180"/>
        <v>103.26846834094592</v>
      </c>
      <c r="V717" s="18">
        <f t="shared" ca="1" si="181"/>
        <v>23.821849216347935</v>
      </c>
      <c r="W717" s="18">
        <f t="shared" ca="1" si="182"/>
        <v>113.09114113765187</v>
      </c>
      <c r="X717" s="18">
        <f t="shared" ca="1" si="173"/>
        <v>28.148720561774766</v>
      </c>
      <c r="Y717" s="2">
        <f t="shared" ca="1" si="174"/>
        <v>0</v>
      </c>
      <c r="Z717" s="2">
        <f t="shared" ca="1" si="175"/>
        <v>0</v>
      </c>
      <c r="AA717" s="2">
        <f t="shared" ca="1" si="183"/>
        <v>1</v>
      </c>
      <c r="AB717" s="2">
        <f t="shared" ca="1" si="184"/>
        <v>1</v>
      </c>
      <c r="AC717" s="10">
        <f t="shared" si="185"/>
        <v>7.0299999999998946</v>
      </c>
      <c r="AD717" s="18">
        <f t="shared" si="176"/>
        <v>215.41169740505339</v>
      </c>
      <c r="AE717" s="18">
        <f t="shared" si="177"/>
        <v>-61.410534156140614</v>
      </c>
      <c r="AF717" s="2">
        <f t="shared" si="186"/>
        <v>0</v>
      </c>
    </row>
    <row r="718" spans="16:32">
      <c r="P718" s="10">
        <f t="shared" ca="1" si="172"/>
        <v>3.6959999999999069</v>
      </c>
      <c r="Q718" s="10">
        <f t="shared" ref="Q718:Q781" ca="1" si="187">-$B$38/$B$29*S718</f>
        <v>-1.273549431467113</v>
      </c>
      <c r="R718" s="18">
        <f t="shared" ref="R718:R781" ca="1" si="188">-$B$35-$B$38/$B$29*T718</f>
        <v>-9.2148883429246204</v>
      </c>
      <c r="S718" s="18">
        <f t="shared" ca="1" si="178"/>
        <v>25.470988629342258</v>
      </c>
      <c r="T718" s="18">
        <f t="shared" ca="1" si="179"/>
        <v>-11.7022331415076</v>
      </c>
      <c r="U718" s="18">
        <f t="shared" ca="1" si="180"/>
        <v>103.40220858696144</v>
      </c>
      <c r="V718" s="18">
        <f t="shared" ca="1" si="181"/>
        <v>23.760539518379328</v>
      </c>
      <c r="W718" s="18">
        <f t="shared" ca="1" si="182"/>
        <v>113.25201047070685</v>
      </c>
      <c r="X718" s="18">
        <f t="shared" ca="1" si="173"/>
        <v>28.093681816058933</v>
      </c>
      <c r="Y718" s="2">
        <f t="shared" ca="1" si="174"/>
        <v>0</v>
      </c>
      <c r="Z718" s="2">
        <f t="shared" ca="1" si="175"/>
        <v>0</v>
      </c>
      <c r="AA718" s="2">
        <f t="shared" ca="1" si="183"/>
        <v>1</v>
      </c>
      <c r="AB718" s="2">
        <f t="shared" ca="1" si="184"/>
        <v>1</v>
      </c>
      <c r="AC718" s="10">
        <f t="shared" si="185"/>
        <v>7.0399999999998943</v>
      </c>
      <c r="AD718" s="18">
        <f t="shared" si="176"/>
        <v>215.71811518230098</v>
      </c>
      <c r="AE718" s="18">
        <f t="shared" si="177"/>
        <v>-61.842849112266009</v>
      </c>
      <c r="AF718" s="2">
        <f t="shared" si="186"/>
        <v>0</v>
      </c>
    </row>
    <row r="719" spans="16:32">
      <c r="P719" s="10">
        <f t="shared" ref="P719:P782" ca="1" si="189">P718+$Q$10</f>
        <v>3.7012499999999067</v>
      </c>
      <c r="Q719" s="10">
        <f t="shared" ca="1" si="187"/>
        <v>-1.2732151247413528</v>
      </c>
      <c r="R719" s="18">
        <f t="shared" ca="1" si="188"/>
        <v>-9.2124694347346026</v>
      </c>
      <c r="S719" s="18">
        <f t="shared" ca="1" si="178"/>
        <v>25.464302494827056</v>
      </c>
      <c r="T719" s="18">
        <f t="shared" ca="1" si="179"/>
        <v>-11.750611305307954</v>
      </c>
      <c r="U719" s="18">
        <f t="shared" ca="1" si="180"/>
        <v>103.53591372616238</v>
      </c>
      <c r="V719" s="18">
        <f t="shared" ca="1" si="181"/>
        <v>23.698975801706435</v>
      </c>
      <c r="W719" s="18">
        <f t="shared" ca="1" si="182"/>
        <v>113.41287980376183</v>
      </c>
      <c r="X719" s="18">
        <f t="shared" ref="X719:X782" ca="1" si="190">$X$14+$T$14*P719-0.5*$B$35*P719^2</f>
        <v>28.038372957843123</v>
      </c>
      <c r="Y719" s="2">
        <f t="shared" ref="Y719:Y782" ca="1" si="191">IF(V719&lt;0,IF(V718&gt;=0,1,0),0)</f>
        <v>0</v>
      </c>
      <c r="Z719" s="2">
        <f t="shared" ref="Z719:Z782" ca="1" si="192">IF(X719&lt;0,IF(X718&gt;=0,1,0),0)</f>
        <v>0</v>
      </c>
      <c r="AA719" s="2">
        <f t="shared" ca="1" si="183"/>
        <v>1</v>
      </c>
      <c r="AB719" s="2">
        <f t="shared" ca="1" si="184"/>
        <v>1</v>
      </c>
      <c r="AC719" s="10">
        <f t="shared" si="185"/>
        <v>7.0499999999998941</v>
      </c>
      <c r="AD719" s="18">
        <f t="shared" ref="AD719:AD782" si="193">$AD$14+$S$14*AC719</f>
        <v>216.02453295954854</v>
      </c>
      <c r="AE719" s="18">
        <f t="shared" ref="AE719:AE782" si="194">$AE$14+$T$14*AC719-0.5*$B$35*AC719^2</f>
        <v>-62.276144068391375</v>
      </c>
      <c r="AF719" s="2">
        <f t="shared" si="186"/>
        <v>0</v>
      </c>
    </row>
    <row r="720" spans="16:32">
      <c r="P720" s="10">
        <f t="shared" ca="1" si="189"/>
        <v>3.7064999999999064</v>
      </c>
      <c r="Q720" s="10">
        <f t="shared" ca="1" si="187"/>
        <v>-1.2728809057711084</v>
      </c>
      <c r="R720" s="18">
        <f t="shared" ca="1" si="188"/>
        <v>-9.2100511615079856</v>
      </c>
      <c r="S720" s="18">
        <f t="shared" ref="S720:S783" ca="1" si="195">S719+Q719*$Q$10</f>
        <v>25.457618115422164</v>
      </c>
      <c r="T720" s="18">
        <f t="shared" ref="T720:T783" ca="1" si="196">T719+R719*$Q$10</f>
        <v>-11.79897676984031</v>
      </c>
      <c r="U720" s="18">
        <f t="shared" ref="U720:U783" ca="1" si="197">U719+S719*$Q$10+0.5*Q719*$Q$10^2</f>
        <v>103.66958376776428</v>
      </c>
      <c r="V720" s="18">
        <f t="shared" ref="V720:V783" ca="1" si="198">V719+T719*$Q$10+0.5*R719*$Q$10^2</f>
        <v>23.637158133009173</v>
      </c>
      <c r="W720" s="18">
        <f t="shared" ref="W720:W783" ca="1" si="199">$W$14+$S$14*P720</f>
        <v>113.57374913681682</v>
      </c>
      <c r="X720" s="18">
        <f t="shared" ca="1" si="190"/>
        <v>27.982793987127295</v>
      </c>
      <c r="Y720" s="2">
        <f t="shared" ca="1" si="191"/>
        <v>0</v>
      </c>
      <c r="Z720" s="2">
        <f t="shared" ca="1" si="192"/>
        <v>0</v>
      </c>
      <c r="AA720" s="2">
        <f t="shared" ref="AA720:AA783" ca="1" si="200">IF(V719&gt;V720,1,0)</f>
        <v>1</v>
      </c>
      <c r="AB720" s="2">
        <f t="shared" ref="AB720:AB783" ca="1" si="201">IF(X719&gt;X720,1,0)</f>
        <v>1</v>
      </c>
      <c r="AC720" s="10">
        <f t="shared" ref="AC720:AC783" si="202">AC719+$AD$10</f>
        <v>7.0599999999998939</v>
      </c>
      <c r="AD720" s="18">
        <f t="shared" si="193"/>
        <v>216.33095073679613</v>
      </c>
      <c r="AE720" s="18">
        <f t="shared" si="194"/>
        <v>-62.71041902451671</v>
      </c>
      <c r="AF720" s="2">
        <f t="shared" ref="AF720:AF783" si="203">IF(AE720&lt;0,IF(AE719&gt;=0,1,0),0)</f>
        <v>0</v>
      </c>
    </row>
    <row r="721" spans="16:32">
      <c r="P721" s="10">
        <f t="shared" ca="1" si="189"/>
        <v>3.7117499999999062</v>
      </c>
      <c r="Q721" s="10">
        <f t="shared" ca="1" si="187"/>
        <v>-1.2725467745333434</v>
      </c>
      <c r="R721" s="18">
        <f t="shared" ca="1" si="188"/>
        <v>-9.2076335230780888</v>
      </c>
      <c r="S721" s="18">
        <f t="shared" ca="1" si="195"/>
        <v>25.450935490666865</v>
      </c>
      <c r="T721" s="18">
        <f t="shared" ca="1" si="196"/>
        <v>-11.847329538438226</v>
      </c>
      <c r="U721" s="18">
        <f t="shared" ca="1" si="197"/>
        <v>103.80321872098025</v>
      </c>
      <c r="V721" s="18">
        <f t="shared" ca="1" si="198"/>
        <v>23.575086578949943</v>
      </c>
      <c r="W721" s="18">
        <f t="shared" ca="1" si="199"/>
        <v>113.73461846987179</v>
      </c>
      <c r="X721" s="18">
        <f t="shared" ca="1" si="190"/>
        <v>27.926944903911476</v>
      </c>
      <c r="Y721" s="2">
        <f t="shared" ca="1" si="191"/>
        <v>0</v>
      </c>
      <c r="Z721" s="2">
        <f t="shared" ca="1" si="192"/>
        <v>0</v>
      </c>
      <c r="AA721" s="2">
        <f t="shared" ca="1" si="200"/>
        <v>1</v>
      </c>
      <c r="AB721" s="2">
        <f t="shared" ca="1" si="201"/>
        <v>1</v>
      </c>
      <c r="AC721" s="10">
        <f t="shared" si="202"/>
        <v>7.0699999999998937</v>
      </c>
      <c r="AD721" s="18">
        <f t="shared" si="193"/>
        <v>216.63736851404371</v>
      </c>
      <c r="AE721" s="18">
        <f t="shared" si="194"/>
        <v>-63.145673980642101</v>
      </c>
      <c r="AF721" s="2">
        <f t="shared" si="203"/>
        <v>0</v>
      </c>
    </row>
    <row r="722" spans="16:32">
      <c r="P722" s="10">
        <f t="shared" ca="1" si="189"/>
        <v>3.7169999999999059</v>
      </c>
      <c r="Q722" s="10">
        <f t="shared" ca="1" si="187"/>
        <v>-1.2722127310050284</v>
      </c>
      <c r="R722" s="18">
        <f t="shared" ca="1" si="188"/>
        <v>-9.2052165192782809</v>
      </c>
      <c r="S722" s="18">
        <f t="shared" ca="1" si="195"/>
        <v>25.444254620100565</v>
      </c>
      <c r="T722" s="18">
        <f t="shared" ca="1" si="196"/>
        <v>-11.895669614434386</v>
      </c>
      <c r="U722" s="18">
        <f t="shared" ca="1" si="197"/>
        <v>103.93681859502102</v>
      </c>
      <c r="V722" s="18">
        <f t="shared" ca="1" si="198"/>
        <v>23.512761206173654</v>
      </c>
      <c r="W722" s="18">
        <f t="shared" ca="1" si="199"/>
        <v>113.89548780292677</v>
      </c>
      <c r="X722" s="18">
        <f t="shared" ca="1" si="190"/>
        <v>27.870825708195667</v>
      </c>
      <c r="Y722" s="2">
        <f t="shared" ca="1" si="191"/>
        <v>0</v>
      </c>
      <c r="Z722" s="2">
        <f t="shared" ca="1" si="192"/>
        <v>0</v>
      </c>
      <c r="AA722" s="2">
        <f t="shared" ca="1" si="200"/>
        <v>1</v>
      </c>
      <c r="AB722" s="2">
        <f t="shared" ca="1" si="201"/>
        <v>1</v>
      </c>
      <c r="AC722" s="10">
        <f t="shared" si="202"/>
        <v>7.0799999999998935</v>
      </c>
      <c r="AD722" s="18">
        <f t="shared" si="193"/>
        <v>216.9437862912913</v>
      </c>
      <c r="AE722" s="18">
        <f t="shared" si="194"/>
        <v>-63.581908936767434</v>
      </c>
      <c r="AF722" s="2">
        <f t="shared" si="203"/>
        <v>0</v>
      </c>
    </row>
    <row r="723" spans="16:32">
      <c r="P723" s="10">
        <f t="shared" ca="1" si="189"/>
        <v>3.7222499999999057</v>
      </c>
      <c r="Q723" s="10">
        <f t="shared" ca="1" si="187"/>
        <v>-1.2718787751631395</v>
      </c>
      <c r="R723" s="18">
        <f t="shared" ca="1" si="188"/>
        <v>-9.2028001499419716</v>
      </c>
      <c r="S723" s="18">
        <f t="shared" ca="1" si="195"/>
        <v>25.437575503262789</v>
      </c>
      <c r="T723" s="18">
        <f t="shared" ca="1" si="196"/>
        <v>-11.943997001160596</v>
      </c>
      <c r="U723" s="18">
        <f t="shared" ca="1" si="197"/>
        <v>104.07038339909485</v>
      </c>
      <c r="V723" s="18">
        <f t="shared" ca="1" si="198"/>
        <v>23.450182081307716</v>
      </c>
      <c r="W723" s="18">
        <f t="shared" ca="1" si="199"/>
        <v>114.05635713598174</v>
      </c>
      <c r="X723" s="18">
        <f t="shared" ca="1" si="190"/>
        <v>27.814436399979826</v>
      </c>
      <c r="Y723" s="2">
        <f t="shared" ca="1" si="191"/>
        <v>0</v>
      </c>
      <c r="Z723" s="2">
        <f t="shared" ca="1" si="192"/>
        <v>0</v>
      </c>
      <c r="AA723" s="2">
        <f t="shared" ca="1" si="200"/>
        <v>1</v>
      </c>
      <c r="AB723" s="2">
        <f t="shared" ca="1" si="201"/>
        <v>1</v>
      </c>
      <c r="AC723" s="10">
        <f t="shared" si="202"/>
        <v>7.0899999999998933</v>
      </c>
      <c r="AD723" s="18">
        <f t="shared" si="193"/>
        <v>217.25020406853889</v>
      </c>
      <c r="AE723" s="18">
        <f t="shared" si="194"/>
        <v>-64.019123892892793</v>
      </c>
      <c r="AF723" s="2">
        <f t="shared" si="203"/>
        <v>0</v>
      </c>
    </row>
    <row r="724" spans="16:32">
      <c r="P724" s="10">
        <f t="shared" ca="1" si="189"/>
        <v>3.7274999999999054</v>
      </c>
      <c r="Q724" s="10">
        <f t="shared" ca="1" si="187"/>
        <v>-1.2715449069846592</v>
      </c>
      <c r="R724" s="18">
        <f t="shared" ca="1" si="188"/>
        <v>-9.2003844149026115</v>
      </c>
      <c r="S724" s="18">
        <f t="shared" ca="1" si="195"/>
        <v>25.430898139693181</v>
      </c>
      <c r="T724" s="18">
        <f t="shared" ca="1" si="196"/>
        <v>-11.992311701947791</v>
      </c>
      <c r="U724" s="18">
        <f t="shared" ca="1" si="197"/>
        <v>104.20391314240761</v>
      </c>
      <c r="V724" s="18">
        <f t="shared" ca="1" si="198"/>
        <v>23.387349270962059</v>
      </c>
      <c r="W724" s="18">
        <f t="shared" ca="1" si="199"/>
        <v>114.21722646903672</v>
      </c>
      <c r="X724" s="18">
        <f t="shared" ca="1" si="190"/>
        <v>27.757776979264023</v>
      </c>
      <c r="Y724" s="2">
        <f t="shared" ca="1" si="191"/>
        <v>0</v>
      </c>
      <c r="Z724" s="2">
        <f t="shared" ca="1" si="192"/>
        <v>0</v>
      </c>
      <c r="AA724" s="2">
        <f t="shared" ca="1" si="200"/>
        <v>1</v>
      </c>
      <c r="AB724" s="2">
        <f t="shared" ca="1" si="201"/>
        <v>1</v>
      </c>
      <c r="AC724" s="10">
        <f t="shared" si="202"/>
        <v>7.0999999999998931</v>
      </c>
      <c r="AD724" s="18">
        <f t="shared" si="193"/>
        <v>217.55662184578648</v>
      </c>
      <c r="AE724" s="18">
        <f t="shared" si="194"/>
        <v>-64.457318849018208</v>
      </c>
      <c r="AF724" s="2">
        <f t="shared" si="203"/>
        <v>0</v>
      </c>
    </row>
    <row r="725" spans="16:32">
      <c r="P725" s="10">
        <f t="shared" ca="1" si="189"/>
        <v>3.7327499999999052</v>
      </c>
      <c r="Q725" s="10">
        <f t="shared" ca="1" si="187"/>
        <v>-1.2712111264465757</v>
      </c>
      <c r="R725" s="18">
        <f t="shared" ca="1" si="188"/>
        <v>-9.1979693139936991</v>
      </c>
      <c r="S725" s="18">
        <f t="shared" ca="1" si="195"/>
        <v>25.424222528931512</v>
      </c>
      <c r="T725" s="18">
        <f t="shared" ca="1" si="196"/>
        <v>-12.040613720126029</v>
      </c>
      <c r="U725" s="18">
        <f t="shared" ca="1" si="197"/>
        <v>104.33740783416275</v>
      </c>
      <c r="V725" s="18">
        <f t="shared" ca="1" si="198"/>
        <v>23.324262841729116</v>
      </c>
      <c r="W725" s="18">
        <f t="shared" ca="1" si="199"/>
        <v>114.37809580209169</v>
      </c>
      <c r="X725" s="18">
        <f t="shared" ca="1" si="190"/>
        <v>27.700847446048201</v>
      </c>
      <c r="Y725" s="2">
        <f t="shared" ca="1" si="191"/>
        <v>0</v>
      </c>
      <c r="Z725" s="2">
        <f t="shared" ca="1" si="192"/>
        <v>0</v>
      </c>
      <c r="AA725" s="2">
        <f t="shared" ca="1" si="200"/>
        <v>1</v>
      </c>
      <c r="AB725" s="2">
        <f t="shared" ca="1" si="201"/>
        <v>1</v>
      </c>
      <c r="AC725" s="10">
        <f t="shared" si="202"/>
        <v>7.1099999999998929</v>
      </c>
      <c r="AD725" s="18">
        <f t="shared" si="193"/>
        <v>217.86303962303407</v>
      </c>
      <c r="AE725" s="18">
        <f t="shared" si="194"/>
        <v>-64.896493805143535</v>
      </c>
      <c r="AF725" s="2">
        <f t="shared" si="203"/>
        <v>0</v>
      </c>
    </row>
    <row r="726" spans="16:32">
      <c r="P726" s="10">
        <f t="shared" ca="1" si="189"/>
        <v>3.737999999999905</v>
      </c>
      <c r="Q726" s="10">
        <f t="shared" ca="1" si="187"/>
        <v>-1.2708774335258834</v>
      </c>
      <c r="R726" s="18">
        <f t="shared" ca="1" si="188"/>
        <v>-9.1955548470487756</v>
      </c>
      <c r="S726" s="18">
        <f t="shared" ca="1" si="195"/>
        <v>25.417548670517668</v>
      </c>
      <c r="T726" s="18">
        <f t="shared" ca="1" si="196"/>
        <v>-12.088903059024496</v>
      </c>
      <c r="U726" s="18">
        <f t="shared" ca="1" si="197"/>
        <v>104.47086748356129</v>
      </c>
      <c r="V726" s="18">
        <f t="shared" ca="1" si="198"/>
        <v>23.260922860183847</v>
      </c>
      <c r="W726" s="18">
        <f t="shared" ca="1" si="199"/>
        <v>114.53896513514668</v>
      </c>
      <c r="X726" s="18">
        <f t="shared" ca="1" si="190"/>
        <v>27.643647800332374</v>
      </c>
      <c r="Y726" s="2">
        <f t="shared" ca="1" si="191"/>
        <v>0</v>
      </c>
      <c r="Z726" s="2">
        <f t="shared" ca="1" si="192"/>
        <v>0</v>
      </c>
      <c r="AA726" s="2">
        <f t="shared" ca="1" si="200"/>
        <v>1</v>
      </c>
      <c r="AB726" s="2">
        <f t="shared" ca="1" si="201"/>
        <v>1</v>
      </c>
      <c r="AC726" s="10">
        <f t="shared" si="202"/>
        <v>7.1199999999998926</v>
      </c>
      <c r="AD726" s="18">
        <f t="shared" si="193"/>
        <v>218.16945740028163</v>
      </c>
      <c r="AE726" s="18">
        <f t="shared" si="194"/>
        <v>-65.336648761268918</v>
      </c>
      <c r="AF726" s="2">
        <f t="shared" si="203"/>
        <v>0</v>
      </c>
    </row>
    <row r="727" spans="16:32">
      <c r="P727" s="10">
        <f t="shared" ca="1" si="189"/>
        <v>3.7432499999999047</v>
      </c>
      <c r="Q727" s="10">
        <f t="shared" ca="1" si="187"/>
        <v>-1.2705438281995829</v>
      </c>
      <c r="R727" s="18">
        <f t="shared" ca="1" si="188"/>
        <v>-9.1931410139014247</v>
      </c>
      <c r="S727" s="18">
        <f t="shared" ca="1" si="195"/>
        <v>25.410876563991657</v>
      </c>
      <c r="T727" s="18">
        <f t="shared" ca="1" si="196"/>
        <v>-12.137179721971501</v>
      </c>
      <c r="U727" s="18">
        <f t="shared" ca="1" si="197"/>
        <v>104.60429209980188</v>
      </c>
      <c r="V727" s="18">
        <f t="shared" ca="1" si="198"/>
        <v>23.197329392883734</v>
      </c>
      <c r="W727" s="18">
        <f t="shared" ca="1" si="199"/>
        <v>114.69983446820166</v>
      </c>
      <c r="X727" s="18">
        <f t="shared" ca="1" si="190"/>
        <v>27.586178042116558</v>
      </c>
      <c r="Y727" s="2">
        <f t="shared" ca="1" si="191"/>
        <v>0</v>
      </c>
      <c r="Z727" s="2">
        <f t="shared" ca="1" si="192"/>
        <v>0</v>
      </c>
      <c r="AA727" s="2">
        <f t="shared" ca="1" si="200"/>
        <v>1</v>
      </c>
      <c r="AB727" s="2">
        <f t="shared" ca="1" si="201"/>
        <v>1</v>
      </c>
      <c r="AC727" s="10">
        <f t="shared" si="202"/>
        <v>7.1299999999998924</v>
      </c>
      <c r="AD727" s="18">
        <f t="shared" si="193"/>
        <v>218.47587517752922</v>
      </c>
      <c r="AE727" s="18">
        <f t="shared" si="194"/>
        <v>-65.777783717394271</v>
      </c>
      <c r="AF727" s="2">
        <f t="shared" si="203"/>
        <v>0</v>
      </c>
    </row>
    <row r="728" spans="16:32">
      <c r="P728" s="10">
        <f t="shared" ca="1" si="189"/>
        <v>3.7484999999999045</v>
      </c>
      <c r="Q728" s="10">
        <f t="shared" ca="1" si="187"/>
        <v>-1.2702103104446805</v>
      </c>
      <c r="R728" s="18">
        <f t="shared" ca="1" si="188"/>
        <v>-9.1907278143852764</v>
      </c>
      <c r="S728" s="18">
        <f t="shared" ca="1" si="195"/>
        <v>25.404206208893608</v>
      </c>
      <c r="T728" s="18">
        <f t="shared" ca="1" si="196"/>
        <v>-12.185443712294482</v>
      </c>
      <c r="U728" s="18">
        <f t="shared" ca="1" si="197"/>
        <v>104.7376816920807</v>
      </c>
      <c r="V728" s="18">
        <f t="shared" ca="1" si="198"/>
        <v>23.133482506368789</v>
      </c>
      <c r="W728" s="18">
        <f t="shared" ca="1" si="199"/>
        <v>114.86070380125663</v>
      </c>
      <c r="X728" s="18">
        <f t="shared" ca="1" si="190"/>
        <v>27.528438171400751</v>
      </c>
      <c r="Y728" s="2">
        <f t="shared" ca="1" si="191"/>
        <v>0</v>
      </c>
      <c r="Z728" s="2">
        <f t="shared" ca="1" si="192"/>
        <v>0</v>
      </c>
      <c r="AA728" s="2">
        <f t="shared" ca="1" si="200"/>
        <v>1</v>
      </c>
      <c r="AB728" s="2">
        <f t="shared" ca="1" si="201"/>
        <v>1</v>
      </c>
      <c r="AC728" s="10">
        <f t="shared" si="202"/>
        <v>7.1399999999998922</v>
      </c>
      <c r="AD728" s="18">
        <f t="shared" si="193"/>
        <v>218.78229295477681</v>
      </c>
      <c r="AE728" s="18">
        <f t="shared" si="194"/>
        <v>-66.219898673519651</v>
      </c>
      <c r="AF728" s="2">
        <f t="shared" si="203"/>
        <v>0</v>
      </c>
    </row>
    <row r="729" spans="16:32">
      <c r="P729" s="10">
        <f t="shared" ca="1" si="189"/>
        <v>3.7537499999999042</v>
      </c>
      <c r="Q729" s="10">
        <f t="shared" ca="1" si="187"/>
        <v>-1.2698768802381888</v>
      </c>
      <c r="R729" s="18">
        <f t="shared" ca="1" si="188"/>
        <v>-9.1883152483339998</v>
      </c>
      <c r="S729" s="18">
        <f t="shared" ca="1" si="195"/>
        <v>25.397537604763773</v>
      </c>
      <c r="T729" s="18">
        <f t="shared" ca="1" si="196"/>
        <v>-12.233695033320004</v>
      </c>
      <c r="U729" s="18">
        <f t="shared" ca="1" si="197"/>
        <v>104.87103626959156</v>
      </c>
      <c r="V729" s="18">
        <f t="shared" ca="1" si="198"/>
        <v>23.069382267161551</v>
      </c>
      <c r="W729" s="18">
        <f t="shared" ca="1" si="199"/>
        <v>115.02157313431161</v>
      </c>
      <c r="X729" s="18">
        <f t="shared" ca="1" si="190"/>
        <v>27.470428188184925</v>
      </c>
      <c r="Y729" s="2">
        <f t="shared" ca="1" si="191"/>
        <v>0</v>
      </c>
      <c r="Z729" s="2">
        <f t="shared" ca="1" si="192"/>
        <v>0</v>
      </c>
      <c r="AA729" s="2">
        <f t="shared" ca="1" si="200"/>
        <v>1</v>
      </c>
      <c r="AB729" s="2">
        <f t="shared" ca="1" si="201"/>
        <v>1</v>
      </c>
      <c r="AC729" s="10">
        <f t="shared" si="202"/>
        <v>7.149999999999892</v>
      </c>
      <c r="AD729" s="18">
        <f t="shared" si="193"/>
        <v>219.0887107320244</v>
      </c>
      <c r="AE729" s="18">
        <f t="shared" si="194"/>
        <v>-66.662993629644973</v>
      </c>
      <c r="AF729" s="2">
        <f t="shared" si="203"/>
        <v>0</v>
      </c>
    </row>
    <row r="730" spans="16:32">
      <c r="P730" s="10">
        <f t="shared" ca="1" si="189"/>
        <v>3.758999999999904</v>
      </c>
      <c r="Q730" s="10">
        <f t="shared" ca="1" si="187"/>
        <v>-1.2695435375571262</v>
      </c>
      <c r="R730" s="18">
        <f t="shared" ca="1" si="188"/>
        <v>-9.1859033155813137</v>
      </c>
      <c r="S730" s="18">
        <f t="shared" ca="1" si="195"/>
        <v>25.390870751142522</v>
      </c>
      <c r="T730" s="18">
        <f t="shared" ca="1" si="196"/>
        <v>-12.281933688373757</v>
      </c>
      <c r="U730" s="18">
        <f t="shared" ca="1" si="197"/>
        <v>105.00435584152581</v>
      </c>
      <c r="V730" s="18">
        <f t="shared" ca="1" si="198"/>
        <v>23.005028741767106</v>
      </c>
      <c r="W730" s="18">
        <f t="shared" ca="1" si="199"/>
        <v>115.18244246736658</v>
      </c>
      <c r="X730" s="18">
        <f t="shared" ca="1" si="190"/>
        <v>27.41214809246911</v>
      </c>
      <c r="Y730" s="2">
        <f t="shared" ca="1" si="191"/>
        <v>0</v>
      </c>
      <c r="Z730" s="2">
        <f t="shared" ca="1" si="192"/>
        <v>0</v>
      </c>
      <c r="AA730" s="2">
        <f t="shared" ca="1" si="200"/>
        <v>1</v>
      </c>
      <c r="AB730" s="2">
        <f t="shared" ca="1" si="201"/>
        <v>1</v>
      </c>
      <c r="AC730" s="10">
        <f t="shared" si="202"/>
        <v>7.1599999999998918</v>
      </c>
      <c r="AD730" s="18">
        <f t="shared" si="193"/>
        <v>219.39512850927198</v>
      </c>
      <c r="AE730" s="18">
        <f t="shared" si="194"/>
        <v>-67.107068585770378</v>
      </c>
      <c r="AF730" s="2">
        <f t="shared" si="203"/>
        <v>0</v>
      </c>
    </row>
    <row r="731" spans="16:32">
      <c r="P731" s="10">
        <f t="shared" ca="1" si="189"/>
        <v>3.7642499999999037</v>
      </c>
      <c r="Q731" s="10">
        <f t="shared" ca="1" si="187"/>
        <v>-1.2692102823785174</v>
      </c>
      <c r="R731" s="18">
        <f t="shared" ca="1" si="188"/>
        <v>-9.1834920159609723</v>
      </c>
      <c r="S731" s="18">
        <f t="shared" ca="1" si="195"/>
        <v>25.384205647570347</v>
      </c>
      <c r="T731" s="18">
        <f t="shared" ca="1" si="196"/>
        <v>-12.330159680780557</v>
      </c>
      <c r="U731" s="18">
        <f t="shared" ca="1" si="197"/>
        <v>105.13764041707243</v>
      </c>
      <c r="V731" s="18">
        <f t="shared" ca="1" si="198"/>
        <v>22.940421996673077</v>
      </c>
      <c r="W731" s="18">
        <f t="shared" ca="1" si="199"/>
        <v>115.34331180042156</v>
      </c>
      <c r="X731" s="18">
        <f t="shared" ca="1" si="190"/>
        <v>27.35359788425329</v>
      </c>
      <c r="Y731" s="2">
        <f t="shared" ca="1" si="191"/>
        <v>0</v>
      </c>
      <c r="Z731" s="2">
        <f t="shared" ca="1" si="192"/>
        <v>0</v>
      </c>
      <c r="AA731" s="2">
        <f t="shared" ca="1" si="200"/>
        <v>1</v>
      </c>
      <c r="AB731" s="2">
        <f t="shared" ca="1" si="201"/>
        <v>1</v>
      </c>
      <c r="AC731" s="10">
        <f t="shared" si="202"/>
        <v>7.1699999999998916</v>
      </c>
      <c r="AD731" s="18">
        <f t="shared" si="193"/>
        <v>219.70154628651957</v>
      </c>
      <c r="AE731" s="18">
        <f t="shared" si="194"/>
        <v>-67.552123541895725</v>
      </c>
      <c r="AF731" s="2">
        <f t="shared" si="203"/>
        <v>0</v>
      </c>
    </row>
    <row r="732" spans="16:32">
      <c r="P732" s="10">
        <f t="shared" ca="1" si="189"/>
        <v>3.7694999999999035</v>
      </c>
      <c r="Q732" s="10">
        <f t="shared" ca="1" si="187"/>
        <v>-1.2688771146793931</v>
      </c>
      <c r="R732" s="18">
        <f t="shared" ca="1" si="188"/>
        <v>-9.1810813493067833</v>
      </c>
      <c r="S732" s="18">
        <f t="shared" ca="1" si="195"/>
        <v>25.377542293587862</v>
      </c>
      <c r="T732" s="18">
        <f t="shared" ca="1" si="196"/>
        <v>-12.378373013864351</v>
      </c>
      <c r="U732" s="18">
        <f t="shared" ca="1" si="197"/>
        <v>105.27089000541797</v>
      </c>
      <c r="V732" s="18">
        <f t="shared" ca="1" si="198"/>
        <v>22.875562098349636</v>
      </c>
      <c r="W732" s="18">
        <f t="shared" ca="1" si="199"/>
        <v>115.50418113347655</v>
      </c>
      <c r="X732" s="18">
        <f t="shared" ca="1" si="190"/>
        <v>27.294777563537451</v>
      </c>
      <c r="Y732" s="2">
        <f t="shared" ca="1" si="191"/>
        <v>0</v>
      </c>
      <c r="Z732" s="2">
        <f t="shared" ca="1" si="192"/>
        <v>0</v>
      </c>
      <c r="AA732" s="2">
        <f t="shared" ca="1" si="200"/>
        <v>1</v>
      </c>
      <c r="AB732" s="2">
        <f t="shared" ca="1" si="201"/>
        <v>1</v>
      </c>
      <c r="AC732" s="10">
        <f t="shared" si="202"/>
        <v>7.1799999999998914</v>
      </c>
      <c r="AD732" s="18">
        <f t="shared" si="193"/>
        <v>220.00796406376716</v>
      </c>
      <c r="AE732" s="18">
        <f t="shared" si="194"/>
        <v>-67.998158498021098</v>
      </c>
      <c r="AF732" s="2">
        <f t="shared" si="203"/>
        <v>0</v>
      </c>
    </row>
    <row r="733" spans="16:32">
      <c r="P733" s="10">
        <f t="shared" ca="1" si="189"/>
        <v>3.7747499999999032</v>
      </c>
      <c r="Q733" s="10">
        <f t="shared" ca="1" si="187"/>
        <v>-1.2685440344367898</v>
      </c>
      <c r="R733" s="18">
        <f t="shared" ca="1" si="188"/>
        <v>-9.1786713154525899</v>
      </c>
      <c r="S733" s="18">
        <f t="shared" ca="1" si="195"/>
        <v>25.370880688735795</v>
      </c>
      <c r="T733" s="18">
        <f t="shared" ca="1" si="196"/>
        <v>-12.426573690948212</v>
      </c>
      <c r="U733" s="18">
        <f t="shared" ca="1" si="197"/>
        <v>105.40410461574656</v>
      </c>
      <c r="V733" s="18">
        <f t="shared" ca="1" si="198"/>
        <v>22.810449113249508</v>
      </c>
      <c r="W733" s="18">
        <f t="shared" ca="1" si="199"/>
        <v>115.66505046653153</v>
      </c>
      <c r="X733" s="18">
        <f t="shared" ca="1" si="190"/>
        <v>27.235687130321651</v>
      </c>
      <c r="Y733" s="2">
        <f t="shared" ca="1" si="191"/>
        <v>0</v>
      </c>
      <c r="Z733" s="2">
        <f t="shared" ca="1" si="192"/>
        <v>0</v>
      </c>
      <c r="AA733" s="2">
        <f t="shared" ca="1" si="200"/>
        <v>1</v>
      </c>
      <c r="AB733" s="2">
        <f t="shared" ca="1" si="201"/>
        <v>1</v>
      </c>
      <c r="AC733" s="10">
        <f t="shared" si="202"/>
        <v>7.1899999999998911</v>
      </c>
      <c r="AD733" s="18">
        <f t="shared" si="193"/>
        <v>220.31438184101472</v>
      </c>
      <c r="AE733" s="18">
        <f t="shared" si="194"/>
        <v>-68.44517345414647</v>
      </c>
      <c r="AF733" s="2">
        <f t="shared" si="203"/>
        <v>0</v>
      </c>
    </row>
    <row r="734" spans="16:32">
      <c r="P734" s="10">
        <f t="shared" ca="1" si="189"/>
        <v>3.779999999999903</v>
      </c>
      <c r="Q734" s="10">
        <f t="shared" ca="1" si="187"/>
        <v>-1.2682110416277501</v>
      </c>
      <c r="R734" s="18">
        <f t="shared" ca="1" si="188"/>
        <v>-9.1762619142322848</v>
      </c>
      <c r="S734" s="18">
        <f t="shared" ca="1" si="195"/>
        <v>25.364220832555002</v>
      </c>
      <c r="T734" s="18">
        <f t="shared" ca="1" si="196"/>
        <v>-12.474761715354337</v>
      </c>
      <c r="U734" s="18">
        <f t="shared" ca="1" si="197"/>
        <v>105.53728425723995</v>
      </c>
      <c r="V734" s="18">
        <f t="shared" ca="1" si="198"/>
        <v>22.745083107807964</v>
      </c>
      <c r="W734" s="18">
        <f t="shared" ca="1" si="199"/>
        <v>115.8259197995865</v>
      </c>
      <c r="X734" s="18">
        <f t="shared" ca="1" si="190"/>
        <v>27.176326584605818</v>
      </c>
      <c r="Y734" s="2">
        <f t="shared" ca="1" si="191"/>
        <v>0</v>
      </c>
      <c r="Z734" s="2">
        <f t="shared" ca="1" si="192"/>
        <v>0</v>
      </c>
      <c r="AA734" s="2">
        <f t="shared" ca="1" si="200"/>
        <v>1</v>
      </c>
      <c r="AB734" s="2">
        <f t="shared" ca="1" si="201"/>
        <v>1</v>
      </c>
      <c r="AC734" s="10">
        <f t="shared" si="202"/>
        <v>7.1999999999998909</v>
      </c>
      <c r="AD734" s="18">
        <f t="shared" si="193"/>
        <v>220.62079961826231</v>
      </c>
      <c r="AE734" s="18">
        <f t="shared" si="194"/>
        <v>-68.893168410271812</v>
      </c>
      <c r="AF734" s="2">
        <f t="shared" si="203"/>
        <v>0</v>
      </c>
    </row>
    <row r="735" spans="16:32">
      <c r="P735" s="10">
        <f t="shared" ca="1" si="189"/>
        <v>3.7852499999999027</v>
      </c>
      <c r="Q735" s="10">
        <f t="shared" ca="1" si="187"/>
        <v>-1.267878136229323</v>
      </c>
      <c r="R735" s="18">
        <f t="shared" ca="1" si="188"/>
        <v>-9.1738531454797982</v>
      </c>
      <c r="S735" s="18">
        <f t="shared" ca="1" si="195"/>
        <v>25.357562724586458</v>
      </c>
      <c r="T735" s="18">
        <f t="shared" ca="1" si="196"/>
        <v>-12.522937090404055</v>
      </c>
      <c r="U735" s="18">
        <f t="shared" ca="1" si="197"/>
        <v>105.67042893907744</v>
      </c>
      <c r="V735" s="18">
        <f t="shared" ca="1" si="198"/>
        <v>22.679464148442847</v>
      </c>
      <c r="W735" s="18">
        <f t="shared" ca="1" si="199"/>
        <v>115.98678913264148</v>
      </c>
      <c r="X735" s="18">
        <f t="shared" ca="1" si="190"/>
        <v>27.116695926390008</v>
      </c>
      <c r="Y735" s="2">
        <f t="shared" ca="1" si="191"/>
        <v>0</v>
      </c>
      <c r="Z735" s="2">
        <f t="shared" ca="1" si="192"/>
        <v>0</v>
      </c>
      <c r="AA735" s="2">
        <f t="shared" ca="1" si="200"/>
        <v>1</v>
      </c>
      <c r="AB735" s="2">
        <f t="shared" ca="1" si="201"/>
        <v>1</v>
      </c>
      <c r="AC735" s="10">
        <f t="shared" si="202"/>
        <v>7.2099999999998907</v>
      </c>
      <c r="AD735" s="18">
        <f t="shared" si="193"/>
        <v>220.9272173955099</v>
      </c>
      <c r="AE735" s="18">
        <f t="shared" si="194"/>
        <v>-69.34214336639721</v>
      </c>
      <c r="AF735" s="2">
        <f t="shared" si="203"/>
        <v>0</v>
      </c>
    </row>
    <row r="736" spans="16:32">
      <c r="P736" s="10">
        <f t="shared" ca="1" si="189"/>
        <v>3.7904999999999025</v>
      </c>
      <c r="Q736" s="10">
        <f t="shared" ca="1" si="187"/>
        <v>-1.2675453182185628</v>
      </c>
      <c r="R736" s="18">
        <f t="shared" ca="1" si="188"/>
        <v>-9.1714450090291102</v>
      </c>
      <c r="S736" s="18">
        <f t="shared" ca="1" si="195"/>
        <v>25.350906364371255</v>
      </c>
      <c r="T736" s="18">
        <f t="shared" ca="1" si="196"/>
        <v>-12.571099819417823</v>
      </c>
      <c r="U736" s="18">
        <f t="shared" ca="1" si="197"/>
        <v>105.80353867043596</v>
      </c>
      <c r="V736" s="18">
        <f t="shared" ca="1" si="198"/>
        <v>22.613592301554565</v>
      </c>
      <c r="W736" s="18">
        <f t="shared" ca="1" si="199"/>
        <v>116.14765846569645</v>
      </c>
      <c r="X736" s="18">
        <f t="shared" ca="1" si="190"/>
        <v>27.05679515567418</v>
      </c>
      <c r="Y736" s="2">
        <f t="shared" ca="1" si="191"/>
        <v>0</v>
      </c>
      <c r="Z736" s="2">
        <f t="shared" ca="1" si="192"/>
        <v>0</v>
      </c>
      <c r="AA736" s="2">
        <f t="shared" ca="1" si="200"/>
        <v>1</v>
      </c>
      <c r="AB736" s="2">
        <f t="shared" ca="1" si="201"/>
        <v>1</v>
      </c>
      <c r="AC736" s="10">
        <f t="shared" si="202"/>
        <v>7.2199999999998905</v>
      </c>
      <c r="AD736" s="18">
        <f t="shared" si="193"/>
        <v>221.23363517275749</v>
      </c>
      <c r="AE736" s="18">
        <f t="shared" si="194"/>
        <v>-69.792098322522577</v>
      </c>
      <c r="AF736" s="2">
        <f t="shared" si="203"/>
        <v>0</v>
      </c>
    </row>
    <row r="737" spans="16:32">
      <c r="P737" s="10">
        <f t="shared" ca="1" si="189"/>
        <v>3.7957499999999023</v>
      </c>
      <c r="Q737" s="10">
        <f t="shared" ca="1" si="187"/>
        <v>-1.2672125875725304</v>
      </c>
      <c r="R737" s="18">
        <f t="shared" ca="1" si="188"/>
        <v>-9.1690375047142396</v>
      </c>
      <c r="S737" s="18">
        <f t="shared" ca="1" si="195"/>
        <v>25.344251751450606</v>
      </c>
      <c r="T737" s="18">
        <f t="shared" ca="1" si="196"/>
        <v>-12.619249905715225</v>
      </c>
      <c r="U737" s="18">
        <f t="shared" ca="1" si="197"/>
        <v>105.93661346048998</v>
      </c>
      <c r="V737" s="18">
        <f t="shared" ca="1" si="198"/>
        <v>22.547467633526093</v>
      </c>
      <c r="W737" s="18">
        <f t="shared" ca="1" si="199"/>
        <v>116.30852779875143</v>
      </c>
      <c r="X737" s="18">
        <f t="shared" ca="1" si="190"/>
        <v>26.996624272458376</v>
      </c>
      <c r="Y737" s="2">
        <f t="shared" ca="1" si="191"/>
        <v>0</v>
      </c>
      <c r="Z737" s="2">
        <f t="shared" ca="1" si="192"/>
        <v>0</v>
      </c>
      <c r="AA737" s="2">
        <f t="shared" ca="1" si="200"/>
        <v>1</v>
      </c>
      <c r="AB737" s="2">
        <f t="shared" ca="1" si="201"/>
        <v>1</v>
      </c>
      <c r="AC737" s="10">
        <f t="shared" si="202"/>
        <v>7.2299999999998903</v>
      </c>
      <c r="AD737" s="18">
        <f t="shared" si="193"/>
        <v>221.54005295000508</v>
      </c>
      <c r="AE737" s="18">
        <f t="shared" si="194"/>
        <v>-70.243033278647914</v>
      </c>
      <c r="AF737" s="2">
        <f t="shared" si="203"/>
        <v>0</v>
      </c>
    </row>
    <row r="738" spans="16:32">
      <c r="P738" s="10">
        <f t="shared" ca="1" si="189"/>
        <v>3.800999999999902</v>
      </c>
      <c r="Q738" s="10">
        <f t="shared" ca="1" si="187"/>
        <v>-1.2668799442682925</v>
      </c>
      <c r="R738" s="18">
        <f t="shared" ca="1" si="188"/>
        <v>-9.1666306323692517</v>
      </c>
      <c r="S738" s="18">
        <f t="shared" ca="1" si="195"/>
        <v>25.33759888536585</v>
      </c>
      <c r="T738" s="18">
        <f t="shared" ca="1" si="196"/>
        <v>-12.667387352614975</v>
      </c>
      <c r="U738" s="18">
        <f t="shared" ca="1" si="197"/>
        <v>106.06965331841162</v>
      </c>
      <c r="V738" s="18">
        <f t="shared" ca="1" si="198"/>
        <v>22.481090210722975</v>
      </c>
      <c r="W738" s="18">
        <f t="shared" ca="1" si="199"/>
        <v>116.46939713180642</v>
      </c>
      <c r="X738" s="18">
        <f t="shared" ca="1" si="190"/>
        <v>26.936183276742554</v>
      </c>
      <c r="Y738" s="2">
        <f t="shared" ca="1" si="191"/>
        <v>0</v>
      </c>
      <c r="Z738" s="2">
        <f t="shared" ca="1" si="192"/>
        <v>0</v>
      </c>
      <c r="AA738" s="2">
        <f t="shared" ca="1" si="200"/>
        <v>1</v>
      </c>
      <c r="AB738" s="2">
        <f t="shared" ca="1" si="201"/>
        <v>1</v>
      </c>
      <c r="AC738" s="10">
        <f t="shared" si="202"/>
        <v>7.2399999999998901</v>
      </c>
      <c r="AD738" s="18">
        <f t="shared" si="193"/>
        <v>221.84647072725267</v>
      </c>
      <c r="AE738" s="18">
        <f t="shared" si="194"/>
        <v>-70.694948234773307</v>
      </c>
      <c r="AF738" s="2">
        <f t="shared" si="203"/>
        <v>0</v>
      </c>
    </row>
    <row r="739" spans="16:32">
      <c r="P739" s="10">
        <f t="shared" ca="1" si="189"/>
        <v>3.8062499999999018</v>
      </c>
      <c r="Q739" s="10">
        <f t="shared" ca="1" si="187"/>
        <v>-1.2665473882829221</v>
      </c>
      <c r="R739" s="18">
        <f t="shared" ca="1" si="188"/>
        <v>-9.1642243918282542</v>
      </c>
      <c r="S739" s="18">
        <f t="shared" ca="1" si="195"/>
        <v>25.33094776565844</v>
      </c>
      <c r="T739" s="18">
        <f t="shared" ca="1" si="196"/>
        <v>-12.715512163434914</v>
      </c>
      <c r="U739" s="18">
        <f t="shared" ca="1" si="197"/>
        <v>106.20265825337056</v>
      </c>
      <c r="V739" s="18">
        <f t="shared" ca="1" si="198"/>
        <v>22.414460099493347</v>
      </c>
      <c r="W739" s="18">
        <f t="shared" ca="1" si="199"/>
        <v>116.63026646486139</v>
      </c>
      <c r="X739" s="18">
        <f t="shared" ca="1" si="190"/>
        <v>26.875472168526741</v>
      </c>
      <c r="Y739" s="2">
        <f t="shared" ca="1" si="191"/>
        <v>0</v>
      </c>
      <c r="Z739" s="2">
        <f t="shared" ca="1" si="192"/>
        <v>0</v>
      </c>
      <c r="AA739" s="2">
        <f t="shared" ca="1" si="200"/>
        <v>1</v>
      </c>
      <c r="AB739" s="2">
        <f t="shared" ca="1" si="201"/>
        <v>1</v>
      </c>
      <c r="AC739" s="10">
        <f t="shared" si="202"/>
        <v>7.2499999999998899</v>
      </c>
      <c r="AD739" s="18">
        <f t="shared" si="193"/>
        <v>222.15288850450025</v>
      </c>
      <c r="AE739" s="18">
        <f t="shared" si="194"/>
        <v>-71.147843190898641</v>
      </c>
      <c r="AF739" s="2">
        <f t="shared" si="203"/>
        <v>0</v>
      </c>
    </row>
    <row r="740" spans="16:32">
      <c r="P740" s="10">
        <f t="shared" ca="1" si="189"/>
        <v>3.8114999999999015</v>
      </c>
      <c r="Q740" s="10">
        <f t="shared" ca="1" si="187"/>
        <v>-1.266214919593498</v>
      </c>
      <c r="R740" s="18">
        <f t="shared" ca="1" si="188"/>
        <v>-9.1618187829253994</v>
      </c>
      <c r="S740" s="18">
        <f t="shared" ca="1" si="195"/>
        <v>25.324298391869956</v>
      </c>
      <c r="T740" s="18">
        <f t="shared" ca="1" si="196"/>
        <v>-12.763624341492012</v>
      </c>
      <c r="U740" s="18">
        <f t="shared" ca="1" si="197"/>
        <v>106.33562827453407</v>
      </c>
      <c r="V740" s="18">
        <f t="shared" ca="1" si="198"/>
        <v>22.347577366167915</v>
      </c>
      <c r="W740" s="18">
        <f t="shared" ca="1" si="199"/>
        <v>116.79113579791637</v>
      </c>
      <c r="X740" s="18">
        <f t="shared" ca="1" si="190"/>
        <v>26.814490947810924</v>
      </c>
      <c r="Y740" s="2">
        <f t="shared" ca="1" si="191"/>
        <v>0</v>
      </c>
      <c r="Z740" s="2">
        <f t="shared" ca="1" si="192"/>
        <v>0</v>
      </c>
      <c r="AA740" s="2">
        <f t="shared" ca="1" si="200"/>
        <v>1</v>
      </c>
      <c r="AB740" s="2">
        <f t="shared" ca="1" si="201"/>
        <v>1</v>
      </c>
      <c r="AC740" s="10">
        <f t="shared" si="202"/>
        <v>7.2599999999998897</v>
      </c>
      <c r="AD740" s="18">
        <f t="shared" si="193"/>
        <v>222.45930628174781</v>
      </c>
      <c r="AE740" s="18">
        <f t="shared" si="194"/>
        <v>-71.601718147024002</v>
      </c>
      <c r="AF740" s="2">
        <f t="shared" si="203"/>
        <v>0</v>
      </c>
    </row>
    <row r="741" spans="16:32">
      <c r="P741" s="10">
        <f t="shared" ca="1" si="189"/>
        <v>3.8167499999999013</v>
      </c>
      <c r="Q741" s="10">
        <f t="shared" ca="1" si="187"/>
        <v>-1.2658825381771046</v>
      </c>
      <c r="R741" s="18">
        <f t="shared" ca="1" si="188"/>
        <v>-9.1594138054948822</v>
      </c>
      <c r="S741" s="18">
        <f t="shared" ca="1" si="195"/>
        <v>25.31765076354209</v>
      </c>
      <c r="T741" s="18">
        <f t="shared" ca="1" si="196"/>
        <v>-12.811723890102369</v>
      </c>
      <c r="U741" s="18">
        <f t="shared" ca="1" si="197"/>
        <v>106.46856339106704</v>
      </c>
      <c r="V741" s="18">
        <f t="shared" ca="1" si="198"/>
        <v>22.28044207705998</v>
      </c>
      <c r="W741" s="18">
        <f t="shared" ca="1" si="199"/>
        <v>116.95200513097134</v>
      </c>
      <c r="X741" s="18">
        <f t="shared" ca="1" si="190"/>
        <v>26.753239614595088</v>
      </c>
      <c r="Y741" s="2">
        <f t="shared" ca="1" si="191"/>
        <v>0</v>
      </c>
      <c r="Z741" s="2">
        <f t="shared" ca="1" si="192"/>
        <v>0</v>
      </c>
      <c r="AA741" s="2">
        <f t="shared" ca="1" si="200"/>
        <v>1</v>
      </c>
      <c r="AB741" s="2">
        <f t="shared" ca="1" si="201"/>
        <v>1</v>
      </c>
      <c r="AC741" s="10">
        <f t="shared" si="202"/>
        <v>7.2699999999998894</v>
      </c>
      <c r="AD741" s="18">
        <f t="shared" si="193"/>
        <v>222.7657240589954</v>
      </c>
      <c r="AE741" s="18">
        <f t="shared" si="194"/>
        <v>-72.056573103149361</v>
      </c>
      <c r="AF741" s="2">
        <f t="shared" si="203"/>
        <v>0</v>
      </c>
    </row>
    <row r="742" spans="16:32">
      <c r="P742" s="10">
        <f t="shared" ca="1" si="189"/>
        <v>3.821999999999901</v>
      </c>
      <c r="Q742" s="10">
        <f t="shared" ca="1" si="187"/>
        <v>-1.265550244010833</v>
      </c>
      <c r="R742" s="18">
        <f t="shared" ca="1" si="188"/>
        <v>-9.1570094593709399</v>
      </c>
      <c r="S742" s="18">
        <f t="shared" ca="1" si="195"/>
        <v>25.311004880216661</v>
      </c>
      <c r="T742" s="18">
        <f t="shared" ca="1" si="196"/>
        <v>-12.859810812581216</v>
      </c>
      <c r="U742" s="18">
        <f t="shared" ca="1" si="197"/>
        <v>106.60146361213189</v>
      </c>
      <c r="V742" s="18">
        <f t="shared" ca="1" si="198"/>
        <v>22.213054298465437</v>
      </c>
      <c r="W742" s="18">
        <f t="shared" ca="1" si="199"/>
        <v>117.11287446402632</v>
      </c>
      <c r="X742" s="18">
        <f t="shared" ca="1" si="190"/>
        <v>26.691718168879277</v>
      </c>
      <c r="Y742" s="2">
        <f t="shared" ca="1" si="191"/>
        <v>0</v>
      </c>
      <c r="Z742" s="2">
        <f t="shared" ca="1" si="192"/>
        <v>0</v>
      </c>
      <c r="AA742" s="2">
        <f t="shared" ca="1" si="200"/>
        <v>1</v>
      </c>
      <c r="AB742" s="2">
        <f t="shared" ca="1" si="201"/>
        <v>1</v>
      </c>
      <c r="AC742" s="10">
        <f t="shared" si="202"/>
        <v>7.2799999999998892</v>
      </c>
      <c r="AD742" s="18">
        <f t="shared" si="193"/>
        <v>223.07214183624299</v>
      </c>
      <c r="AE742" s="18">
        <f t="shared" si="194"/>
        <v>-72.512408059274719</v>
      </c>
      <c r="AF742" s="2">
        <f t="shared" si="203"/>
        <v>0</v>
      </c>
    </row>
    <row r="743" spans="16:32">
      <c r="P743" s="10">
        <f t="shared" ca="1" si="189"/>
        <v>3.8272499999999008</v>
      </c>
      <c r="Q743" s="10">
        <f t="shared" ca="1" si="187"/>
        <v>-1.2652180370717803</v>
      </c>
      <c r="R743" s="18">
        <f t="shared" ca="1" si="188"/>
        <v>-9.1546057443878546</v>
      </c>
      <c r="S743" s="18">
        <f t="shared" ca="1" si="195"/>
        <v>25.304360741435605</v>
      </c>
      <c r="T743" s="18">
        <f t="shared" ca="1" si="196"/>
        <v>-12.907885112242912</v>
      </c>
      <c r="U743" s="18">
        <f t="shared" ca="1" si="197"/>
        <v>106.73432894688874</v>
      </c>
      <c r="V743" s="18">
        <f t="shared" ca="1" si="198"/>
        <v>22.145414096662776</v>
      </c>
      <c r="W743" s="18">
        <f t="shared" ca="1" si="199"/>
        <v>117.27374379708129</v>
      </c>
      <c r="X743" s="18">
        <f t="shared" ca="1" si="190"/>
        <v>26.629926610663446</v>
      </c>
      <c r="Y743" s="2">
        <f t="shared" ca="1" si="191"/>
        <v>0</v>
      </c>
      <c r="Z743" s="2">
        <f t="shared" ca="1" si="192"/>
        <v>0</v>
      </c>
      <c r="AA743" s="2">
        <f t="shared" ca="1" si="200"/>
        <v>1</v>
      </c>
      <c r="AB743" s="2">
        <f t="shared" ca="1" si="201"/>
        <v>1</v>
      </c>
      <c r="AC743" s="10">
        <f t="shared" si="202"/>
        <v>7.289999999999889</v>
      </c>
      <c r="AD743" s="18">
        <f t="shared" si="193"/>
        <v>223.37855961349058</v>
      </c>
      <c r="AE743" s="18">
        <f t="shared" si="194"/>
        <v>-72.969223015400104</v>
      </c>
      <c r="AF743" s="2">
        <f t="shared" si="203"/>
        <v>0</v>
      </c>
    </row>
    <row r="744" spans="16:32">
      <c r="P744" s="10">
        <f t="shared" ca="1" si="189"/>
        <v>3.8324999999999005</v>
      </c>
      <c r="Q744" s="10">
        <f t="shared" ca="1" si="187"/>
        <v>-1.264885917337049</v>
      </c>
      <c r="R744" s="18">
        <f t="shared" ca="1" si="188"/>
        <v>-9.1522026603799524</v>
      </c>
      <c r="S744" s="18">
        <f t="shared" ca="1" si="195"/>
        <v>25.297718346740979</v>
      </c>
      <c r="T744" s="18">
        <f t="shared" ca="1" si="196"/>
        <v>-12.955946792400947</v>
      </c>
      <c r="U744" s="18">
        <f t="shared" ca="1" si="197"/>
        <v>106.8671594044952</v>
      </c>
      <c r="V744" s="18">
        <f t="shared" ca="1" si="198"/>
        <v>22.077521537913086</v>
      </c>
      <c r="W744" s="18">
        <f t="shared" ca="1" si="199"/>
        <v>117.43461313013628</v>
      </c>
      <c r="X744" s="18">
        <f t="shared" ca="1" si="190"/>
        <v>26.567864939947654</v>
      </c>
      <c r="Y744" s="2">
        <f t="shared" ca="1" si="191"/>
        <v>0</v>
      </c>
      <c r="Z744" s="2">
        <f t="shared" ca="1" si="192"/>
        <v>0</v>
      </c>
      <c r="AA744" s="2">
        <f t="shared" ca="1" si="200"/>
        <v>1</v>
      </c>
      <c r="AB744" s="2">
        <f t="shared" ca="1" si="201"/>
        <v>1</v>
      </c>
      <c r="AC744" s="10">
        <f t="shared" si="202"/>
        <v>7.2999999999998888</v>
      </c>
      <c r="AD744" s="18">
        <f t="shared" si="193"/>
        <v>223.68497739073817</v>
      </c>
      <c r="AE744" s="18">
        <f t="shared" si="194"/>
        <v>-73.427017971525487</v>
      </c>
      <c r="AF744" s="2">
        <f t="shared" si="203"/>
        <v>0</v>
      </c>
    </row>
    <row r="745" spans="16:32">
      <c r="P745" s="10">
        <f t="shared" ca="1" si="189"/>
        <v>3.8377499999999003</v>
      </c>
      <c r="Q745" s="10">
        <f t="shared" ca="1" si="187"/>
        <v>-1.2645538847837481</v>
      </c>
      <c r="R745" s="18">
        <f t="shared" ca="1" si="188"/>
        <v>-9.1498002071816043</v>
      </c>
      <c r="S745" s="18">
        <f t="shared" ca="1" si="195"/>
        <v>25.291077695674961</v>
      </c>
      <c r="T745" s="18">
        <f t="shared" ca="1" si="196"/>
        <v>-13.003995856367942</v>
      </c>
      <c r="U745" s="18">
        <f t="shared" ca="1" si="197"/>
        <v>106.99995499410653</v>
      </c>
      <c r="V745" s="18">
        <f t="shared" ca="1" si="198"/>
        <v>22.009376688460069</v>
      </c>
      <c r="W745" s="18">
        <f t="shared" ca="1" si="199"/>
        <v>117.59548246319126</v>
      </c>
      <c r="X745" s="18">
        <f t="shared" ca="1" si="190"/>
        <v>26.505533156731815</v>
      </c>
      <c r="Y745" s="2">
        <f t="shared" ca="1" si="191"/>
        <v>0</v>
      </c>
      <c r="Z745" s="2">
        <f t="shared" ca="1" si="192"/>
        <v>0</v>
      </c>
      <c r="AA745" s="2">
        <f t="shared" ca="1" si="200"/>
        <v>1</v>
      </c>
      <c r="AB745" s="2">
        <f t="shared" ca="1" si="201"/>
        <v>1</v>
      </c>
      <c r="AC745" s="10">
        <f t="shared" si="202"/>
        <v>7.3099999999998886</v>
      </c>
      <c r="AD745" s="18">
        <f t="shared" si="193"/>
        <v>223.99139516798576</v>
      </c>
      <c r="AE745" s="18">
        <f t="shared" si="194"/>
        <v>-73.885792927650812</v>
      </c>
      <c r="AF745" s="2">
        <f t="shared" si="203"/>
        <v>0</v>
      </c>
    </row>
    <row r="746" spans="16:32">
      <c r="P746" s="10">
        <f t="shared" ca="1" si="189"/>
        <v>3.8429999999999001</v>
      </c>
      <c r="Q746" s="10">
        <f t="shared" ca="1" si="187"/>
        <v>-1.2642219393889924</v>
      </c>
      <c r="R746" s="18">
        <f t="shared" ca="1" si="188"/>
        <v>-9.147398384627218</v>
      </c>
      <c r="S746" s="18">
        <f t="shared" ca="1" si="195"/>
        <v>25.284438787779845</v>
      </c>
      <c r="T746" s="18">
        <f t="shared" ca="1" si="196"/>
        <v>-13.052032307455644</v>
      </c>
      <c r="U746" s="18">
        <f t="shared" ca="1" si="197"/>
        <v>107.1327157248756</v>
      </c>
      <c r="V746" s="18">
        <f t="shared" ca="1" si="198"/>
        <v>21.940979614530033</v>
      </c>
      <c r="W746" s="18">
        <f t="shared" ca="1" si="199"/>
        <v>117.75635179624624</v>
      </c>
      <c r="X746" s="18">
        <f t="shared" ca="1" si="190"/>
        <v>26.442931261016</v>
      </c>
      <c r="Y746" s="2">
        <f t="shared" ca="1" si="191"/>
        <v>0</v>
      </c>
      <c r="Z746" s="2">
        <f t="shared" ca="1" si="192"/>
        <v>0</v>
      </c>
      <c r="AA746" s="2">
        <f t="shared" ca="1" si="200"/>
        <v>1</v>
      </c>
      <c r="AB746" s="2">
        <f t="shared" ca="1" si="201"/>
        <v>1</v>
      </c>
      <c r="AC746" s="10">
        <f t="shared" si="202"/>
        <v>7.3199999999998884</v>
      </c>
      <c r="AD746" s="18">
        <f t="shared" si="193"/>
        <v>224.29781294523335</v>
      </c>
      <c r="AE746" s="18">
        <f t="shared" si="194"/>
        <v>-74.345547883776163</v>
      </c>
      <c r="AF746" s="2">
        <f t="shared" si="203"/>
        <v>0</v>
      </c>
    </row>
    <row r="747" spans="16:32">
      <c r="P747" s="10">
        <f t="shared" ca="1" si="189"/>
        <v>3.8482499999998998</v>
      </c>
      <c r="Q747" s="10">
        <f t="shared" ca="1" si="187"/>
        <v>-1.2638900811299028</v>
      </c>
      <c r="R747" s="18">
        <f t="shared" ca="1" si="188"/>
        <v>-9.1449971925512532</v>
      </c>
      <c r="S747" s="18">
        <f t="shared" ca="1" si="195"/>
        <v>25.277801622598052</v>
      </c>
      <c r="T747" s="18">
        <f t="shared" ca="1" si="196"/>
        <v>-13.100056148974936</v>
      </c>
      <c r="U747" s="18">
        <f t="shared" ca="1" si="197"/>
        <v>107.26544160595284</v>
      </c>
      <c r="V747" s="18">
        <f t="shared" ca="1" si="198"/>
        <v>21.872330382331903</v>
      </c>
      <c r="W747" s="18">
        <f t="shared" ca="1" si="199"/>
        <v>117.91722112930121</v>
      </c>
      <c r="X747" s="18">
        <f t="shared" ca="1" si="190"/>
        <v>26.38005925280018</v>
      </c>
      <c r="Y747" s="2">
        <f t="shared" ca="1" si="191"/>
        <v>0</v>
      </c>
      <c r="Z747" s="2">
        <f t="shared" ca="1" si="192"/>
        <v>0</v>
      </c>
      <c r="AA747" s="2">
        <f t="shared" ca="1" si="200"/>
        <v>1</v>
      </c>
      <c r="AB747" s="2">
        <f t="shared" ca="1" si="201"/>
        <v>1</v>
      </c>
      <c r="AC747" s="10">
        <f t="shared" si="202"/>
        <v>7.3299999999998882</v>
      </c>
      <c r="AD747" s="18">
        <f t="shared" si="193"/>
        <v>224.60423072248091</v>
      </c>
      <c r="AE747" s="18">
        <f t="shared" si="194"/>
        <v>-74.80628283990157</v>
      </c>
      <c r="AF747" s="2">
        <f t="shared" si="203"/>
        <v>0</v>
      </c>
    </row>
    <row r="748" spans="16:32">
      <c r="P748" s="10">
        <f t="shared" ca="1" si="189"/>
        <v>3.8534999999998996</v>
      </c>
      <c r="Q748" s="10">
        <f t="shared" ca="1" si="187"/>
        <v>-1.2635583099836061</v>
      </c>
      <c r="R748" s="18">
        <f t="shared" ca="1" si="188"/>
        <v>-9.1425966307882085</v>
      </c>
      <c r="S748" s="18">
        <f t="shared" ca="1" si="195"/>
        <v>25.27116619967212</v>
      </c>
      <c r="T748" s="18">
        <f t="shared" ca="1" si="196"/>
        <v>-13.14806738423583</v>
      </c>
      <c r="U748" s="18">
        <f t="shared" ca="1" si="197"/>
        <v>107.3981326464863</v>
      </c>
      <c r="V748" s="18">
        <f t="shared" ca="1" si="198"/>
        <v>21.803429058057226</v>
      </c>
      <c r="W748" s="18">
        <f t="shared" ca="1" si="199"/>
        <v>118.07809046235619</v>
      </c>
      <c r="X748" s="18">
        <f t="shared" ca="1" si="190"/>
        <v>26.31691713208437</v>
      </c>
      <c r="Y748" s="2">
        <f t="shared" ca="1" si="191"/>
        <v>0</v>
      </c>
      <c r="Z748" s="2">
        <f t="shared" ca="1" si="192"/>
        <v>0</v>
      </c>
      <c r="AA748" s="2">
        <f t="shared" ca="1" si="200"/>
        <v>1</v>
      </c>
      <c r="AB748" s="2">
        <f t="shared" ca="1" si="201"/>
        <v>1</v>
      </c>
      <c r="AC748" s="10">
        <f t="shared" si="202"/>
        <v>7.3399999999998879</v>
      </c>
      <c r="AD748" s="18">
        <f t="shared" si="193"/>
        <v>224.9106484997285</v>
      </c>
      <c r="AE748" s="18">
        <f t="shared" si="194"/>
        <v>-75.267997796026918</v>
      </c>
      <c r="AF748" s="2">
        <f t="shared" si="203"/>
        <v>0</v>
      </c>
    </row>
    <row r="749" spans="16:32">
      <c r="P749" s="10">
        <f t="shared" ca="1" si="189"/>
        <v>3.8587499999998993</v>
      </c>
      <c r="Q749" s="10">
        <f t="shared" ca="1" si="187"/>
        <v>-1.2632266259272353</v>
      </c>
      <c r="R749" s="18">
        <f t="shared" ca="1" si="188"/>
        <v>-9.1401966991726269</v>
      </c>
      <c r="S749" s="18">
        <f t="shared" ca="1" si="195"/>
        <v>25.264532518544705</v>
      </c>
      <c r="T749" s="18">
        <f t="shared" ca="1" si="196"/>
        <v>-13.196066016547467</v>
      </c>
      <c r="U749" s="18">
        <f t="shared" ca="1" si="197"/>
        <v>107.53078885562162</v>
      </c>
      <c r="V749" s="18">
        <f t="shared" ca="1" si="198"/>
        <v>21.734275707880172</v>
      </c>
      <c r="W749" s="18">
        <f t="shared" ca="1" si="199"/>
        <v>118.23895979541116</v>
      </c>
      <c r="X749" s="18">
        <f t="shared" ca="1" si="190"/>
        <v>26.253504898868556</v>
      </c>
      <c r="Y749" s="2">
        <f t="shared" ca="1" si="191"/>
        <v>0</v>
      </c>
      <c r="Z749" s="2">
        <f t="shared" ca="1" si="192"/>
        <v>0</v>
      </c>
      <c r="AA749" s="2">
        <f t="shared" ca="1" si="200"/>
        <v>1</v>
      </c>
      <c r="AB749" s="2">
        <f t="shared" ca="1" si="201"/>
        <v>1</v>
      </c>
      <c r="AC749" s="10">
        <f t="shared" si="202"/>
        <v>7.3499999999998877</v>
      </c>
      <c r="AD749" s="18">
        <f t="shared" si="193"/>
        <v>225.21706627697608</v>
      </c>
      <c r="AE749" s="18">
        <f t="shared" si="194"/>
        <v>-75.730692752152294</v>
      </c>
      <c r="AF749" s="2">
        <f t="shared" si="203"/>
        <v>0</v>
      </c>
    </row>
    <row r="750" spans="16:32">
      <c r="P750" s="10">
        <f t="shared" ca="1" si="189"/>
        <v>3.8639999999998991</v>
      </c>
      <c r="Q750" s="10">
        <f t="shared" ca="1" si="187"/>
        <v>-1.2628950289379295</v>
      </c>
      <c r="R750" s="18">
        <f t="shared" ca="1" si="188"/>
        <v>-9.137797397539094</v>
      </c>
      <c r="S750" s="18">
        <f t="shared" ca="1" si="195"/>
        <v>25.257900578758587</v>
      </c>
      <c r="T750" s="18">
        <f t="shared" ca="1" si="196"/>
        <v>-13.244052049218123</v>
      </c>
      <c r="U750" s="18">
        <f t="shared" ca="1" si="197"/>
        <v>107.66341024250204</v>
      </c>
      <c r="V750" s="18">
        <f t="shared" ca="1" si="198"/>
        <v>21.664870397957536</v>
      </c>
      <c r="W750" s="18">
        <f t="shared" ca="1" si="199"/>
        <v>118.39982912846615</v>
      </c>
      <c r="X750" s="18">
        <f t="shared" ca="1" si="190"/>
        <v>26.189822553152723</v>
      </c>
      <c r="Y750" s="2">
        <f t="shared" ca="1" si="191"/>
        <v>0</v>
      </c>
      <c r="Z750" s="2">
        <f t="shared" ca="1" si="192"/>
        <v>0</v>
      </c>
      <c r="AA750" s="2">
        <f t="shared" ca="1" si="200"/>
        <v>1</v>
      </c>
      <c r="AB750" s="2">
        <f t="shared" ca="1" si="201"/>
        <v>1</v>
      </c>
      <c r="AC750" s="10">
        <f t="shared" si="202"/>
        <v>7.3599999999998875</v>
      </c>
      <c r="AD750" s="18">
        <f t="shared" si="193"/>
        <v>225.52348405422367</v>
      </c>
      <c r="AE750" s="18">
        <f t="shared" si="194"/>
        <v>-76.194367708277667</v>
      </c>
      <c r="AF750" s="2">
        <f t="shared" si="203"/>
        <v>0</v>
      </c>
    </row>
    <row r="751" spans="16:32">
      <c r="P751" s="10">
        <f t="shared" ca="1" si="189"/>
        <v>3.8692499999998988</v>
      </c>
      <c r="Q751" s="10">
        <f t="shared" ca="1" si="187"/>
        <v>-1.2625635189928333</v>
      </c>
      <c r="R751" s="18">
        <f t="shared" ca="1" si="188"/>
        <v>-9.13539872572224</v>
      </c>
      <c r="S751" s="18">
        <f t="shared" ca="1" si="195"/>
        <v>25.251270379856663</v>
      </c>
      <c r="T751" s="18">
        <f t="shared" ca="1" si="196"/>
        <v>-13.292025485555202</v>
      </c>
      <c r="U751" s="18">
        <f t="shared" ca="1" si="197"/>
        <v>107.7959968162684</v>
      </c>
      <c r="V751" s="18">
        <f t="shared" ca="1" si="198"/>
        <v>21.595213194428755</v>
      </c>
      <c r="W751" s="18">
        <f t="shared" ca="1" si="199"/>
        <v>118.56069846152113</v>
      </c>
      <c r="X751" s="18">
        <f t="shared" ca="1" si="190"/>
        <v>26.125870094936914</v>
      </c>
      <c r="Y751" s="2">
        <f t="shared" ca="1" si="191"/>
        <v>0</v>
      </c>
      <c r="Z751" s="2">
        <f t="shared" ca="1" si="192"/>
        <v>0</v>
      </c>
      <c r="AA751" s="2">
        <f t="shared" ca="1" si="200"/>
        <v>1</v>
      </c>
      <c r="AB751" s="2">
        <f t="shared" ca="1" si="201"/>
        <v>1</v>
      </c>
      <c r="AC751" s="10">
        <f t="shared" si="202"/>
        <v>7.3699999999998873</v>
      </c>
      <c r="AD751" s="18">
        <f t="shared" si="193"/>
        <v>225.82990183147126</v>
      </c>
      <c r="AE751" s="18">
        <f t="shared" si="194"/>
        <v>-76.659022664403039</v>
      </c>
      <c r="AF751" s="2">
        <f t="shared" si="203"/>
        <v>0</v>
      </c>
    </row>
    <row r="752" spans="16:32">
      <c r="P752" s="10">
        <f t="shared" ca="1" si="189"/>
        <v>3.8744999999998986</v>
      </c>
      <c r="Q752" s="10">
        <f t="shared" ca="1" si="187"/>
        <v>-1.2622320960690976</v>
      </c>
      <c r="R752" s="18">
        <f t="shared" ca="1" si="188"/>
        <v>-9.1330006835567392</v>
      </c>
      <c r="S752" s="18">
        <f t="shared" ca="1" si="195"/>
        <v>25.244641921381952</v>
      </c>
      <c r="T752" s="18">
        <f t="shared" ca="1" si="196"/>
        <v>-13.339986328865244</v>
      </c>
      <c r="U752" s="18">
        <f t="shared" ca="1" si="197"/>
        <v>107.92854858605915</v>
      </c>
      <c r="V752" s="18">
        <f t="shared" ca="1" si="198"/>
        <v>21.525304163415903</v>
      </c>
      <c r="W752" s="18">
        <f t="shared" ca="1" si="199"/>
        <v>118.7215677945761</v>
      </c>
      <c r="X752" s="18">
        <f t="shared" ca="1" si="190"/>
        <v>26.061647524221087</v>
      </c>
      <c r="Y752" s="2">
        <f t="shared" ca="1" si="191"/>
        <v>0</v>
      </c>
      <c r="Z752" s="2">
        <f t="shared" ca="1" si="192"/>
        <v>0</v>
      </c>
      <c r="AA752" s="2">
        <f t="shared" ca="1" si="200"/>
        <v>1</v>
      </c>
      <c r="AB752" s="2">
        <f t="shared" ca="1" si="201"/>
        <v>1</v>
      </c>
      <c r="AC752" s="10">
        <f t="shared" si="202"/>
        <v>7.3799999999998871</v>
      </c>
      <c r="AD752" s="18">
        <f t="shared" si="193"/>
        <v>226.13631960871885</v>
      </c>
      <c r="AE752" s="18">
        <f t="shared" si="194"/>
        <v>-77.124657620528382</v>
      </c>
      <c r="AF752" s="2">
        <f t="shared" si="203"/>
        <v>0</v>
      </c>
    </row>
    <row r="753" spans="16:32">
      <c r="P753" s="10">
        <f t="shared" ca="1" si="189"/>
        <v>3.8797499999998983</v>
      </c>
      <c r="Q753" s="10">
        <f t="shared" ca="1" si="187"/>
        <v>-1.2619007601438794</v>
      </c>
      <c r="R753" s="18">
        <f t="shared" ca="1" si="188"/>
        <v>-9.1306032708773053</v>
      </c>
      <c r="S753" s="18">
        <f t="shared" ca="1" si="195"/>
        <v>25.238015202877587</v>
      </c>
      <c r="T753" s="18">
        <f t="shared" ca="1" si="196"/>
        <v>-13.387934582453916</v>
      </c>
      <c r="U753" s="18">
        <f t="shared" ca="1" si="197"/>
        <v>108.06106556101034</v>
      </c>
      <c r="V753" s="18">
        <f t="shared" ca="1" si="198"/>
        <v>21.455143371023691</v>
      </c>
      <c r="W753" s="18">
        <f t="shared" ca="1" si="199"/>
        <v>118.88243712763108</v>
      </c>
      <c r="X753" s="18">
        <f t="shared" ca="1" si="190"/>
        <v>25.997154841005269</v>
      </c>
      <c r="Y753" s="2">
        <f t="shared" ca="1" si="191"/>
        <v>0</v>
      </c>
      <c r="Z753" s="2">
        <f t="shared" ca="1" si="192"/>
        <v>0</v>
      </c>
      <c r="AA753" s="2">
        <f t="shared" ca="1" si="200"/>
        <v>1</v>
      </c>
      <c r="AB753" s="2">
        <f t="shared" ca="1" si="201"/>
        <v>1</v>
      </c>
      <c r="AC753" s="10">
        <f t="shared" si="202"/>
        <v>7.3899999999998869</v>
      </c>
      <c r="AD753" s="18">
        <f t="shared" si="193"/>
        <v>226.44273738596644</v>
      </c>
      <c r="AE753" s="18">
        <f t="shared" si="194"/>
        <v>-77.591272576653722</v>
      </c>
      <c r="AF753" s="2">
        <f t="shared" si="203"/>
        <v>0</v>
      </c>
    </row>
    <row r="754" spans="16:32">
      <c r="P754" s="10">
        <f t="shared" ca="1" si="189"/>
        <v>3.8849999999998981</v>
      </c>
      <c r="Q754" s="10">
        <f t="shared" ca="1" si="187"/>
        <v>-1.2615695111943417</v>
      </c>
      <c r="R754" s="18">
        <f t="shared" ca="1" si="188"/>
        <v>-9.1282064875186997</v>
      </c>
      <c r="S754" s="18">
        <f t="shared" ca="1" si="195"/>
        <v>25.231390223886834</v>
      </c>
      <c r="T754" s="18">
        <f t="shared" ca="1" si="196"/>
        <v>-13.435870249626021</v>
      </c>
      <c r="U754" s="18">
        <f t="shared" ca="1" si="197"/>
        <v>108.19354775025559</v>
      </c>
      <c r="V754" s="18">
        <f t="shared" ca="1" si="198"/>
        <v>21.384730883339483</v>
      </c>
      <c r="W754" s="18">
        <f t="shared" ca="1" si="199"/>
        <v>119.04330646068605</v>
      </c>
      <c r="X754" s="18">
        <f t="shared" ca="1" si="190"/>
        <v>25.932392045289447</v>
      </c>
      <c r="Y754" s="2">
        <f t="shared" ca="1" si="191"/>
        <v>0</v>
      </c>
      <c r="Z754" s="2">
        <f t="shared" ca="1" si="192"/>
        <v>0</v>
      </c>
      <c r="AA754" s="2">
        <f t="shared" ca="1" si="200"/>
        <v>1</v>
      </c>
      <c r="AB754" s="2">
        <f t="shared" ca="1" si="201"/>
        <v>1</v>
      </c>
      <c r="AC754" s="10">
        <f t="shared" si="202"/>
        <v>7.3999999999998867</v>
      </c>
      <c r="AD754" s="18">
        <f t="shared" si="193"/>
        <v>226.749155163214</v>
      </c>
      <c r="AE754" s="18">
        <f t="shared" si="194"/>
        <v>-78.058867532779061</v>
      </c>
      <c r="AF754" s="2">
        <f t="shared" si="203"/>
        <v>0</v>
      </c>
    </row>
    <row r="755" spans="16:32">
      <c r="P755" s="10">
        <f t="shared" ca="1" si="189"/>
        <v>3.8902499999998978</v>
      </c>
      <c r="Q755" s="10">
        <f t="shared" ca="1" si="187"/>
        <v>-1.2612383491976533</v>
      </c>
      <c r="R755" s="18">
        <f t="shared" ca="1" si="188"/>
        <v>-9.1258103333157266</v>
      </c>
      <c r="S755" s="18">
        <f t="shared" ca="1" si="195"/>
        <v>25.224766983953064</v>
      </c>
      <c r="T755" s="18">
        <f t="shared" ca="1" si="196"/>
        <v>-13.483793333685494</v>
      </c>
      <c r="U755" s="18">
        <f t="shared" ca="1" si="197"/>
        <v>108.32599516292616</v>
      </c>
      <c r="V755" s="18">
        <f t="shared" ca="1" si="198"/>
        <v>21.314066766433292</v>
      </c>
      <c r="W755" s="18">
        <f t="shared" ca="1" si="199"/>
        <v>119.20417579374103</v>
      </c>
      <c r="X755" s="18">
        <f t="shared" ca="1" si="190"/>
        <v>25.867359137073649</v>
      </c>
      <c r="Y755" s="2">
        <f t="shared" ca="1" si="191"/>
        <v>0</v>
      </c>
      <c r="Z755" s="2">
        <f t="shared" ca="1" si="192"/>
        <v>0</v>
      </c>
      <c r="AA755" s="2">
        <f t="shared" ca="1" si="200"/>
        <v>1</v>
      </c>
      <c r="AB755" s="2">
        <f t="shared" ca="1" si="201"/>
        <v>1</v>
      </c>
      <c r="AC755" s="10">
        <f t="shared" si="202"/>
        <v>7.4099999999998865</v>
      </c>
      <c r="AD755" s="18">
        <f t="shared" si="193"/>
        <v>227.05557294046159</v>
      </c>
      <c r="AE755" s="18">
        <f t="shared" si="194"/>
        <v>-78.527442488904484</v>
      </c>
      <c r="AF755" s="2">
        <f t="shared" si="203"/>
        <v>0</v>
      </c>
    </row>
    <row r="756" spans="16:32">
      <c r="P756" s="10">
        <f t="shared" ca="1" si="189"/>
        <v>3.8954999999998976</v>
      </c>
      <c r="Q756" s="10">
        <f t="shared" ca="1" si="187"/>
        <v>-1.2609072741309888</v>
      </c>
      <c r="R756" s="18">
        <f t="shared" ca="1" si="188"/>
        <v>-9.1234148081032309</v>
      </c>
      <c r="S756" s="18">
        <f t="shared" ca="1" si="195"/>
        <v>25.218145482619775</v>
      </c>
      <c r="T756" s="18">
        <f t="shared" ca="1" si="196"/>
        <v>-13.531703837935401</v>
      </c>
      <c r="U756" s="18">
        <f t="shared" ca="1" si="197"/>
        <v>108.45840780815092</v>
      </c>
      <c r="V756" s="18">
        <f t="shared" ca="1" si="198"/>
        <v>21.243151086357791</v>
      </c>
      <c r="W756" s="18">
        <f t="shared" ca="1" si="199"/>
        <v>119.36504512679602</v>
      </c>
      <c r="X756" s="18">
        <f t="shared" ca="1" si="190"/>
        <v>25.802056116357818</v>
      </c>
      <c r="Y756" s="2">
        <f t="shared" ca="1" si="191"/>
        <v>0</v>
      </c>
      <c r="Z756" s="2">
        <f t="shared" ca="1" si="192"/>
        <v>0</v>
      </c>
      <c r="AA756" s="2">
        <f t="shared" ca="1" si="200"/>
        <v>1</v>
      </c>
      <c r="AB756" s="2">
        <f t="shared" ca="1" si="201"/>
        <v>1</v>
      </c>
      <c r="AC756" s="10">
        <f t="shared" si="202"/>
        <v>7.4199999999998862</v>
      </c>
      <c r="AD756" s="18">
        <f t="shared" si="193"/>
        <v>227.36199071770918</v>
      </c>
      <c r="AE756" s="18">
        <f t="shared" si="194"/>
        <v>-78.996997445029848</v>
      </c>
      <c r="AF756" s="2">
        <f t="shared" si="203"/>
        <v>0</v>
      </c>
    </row>
    <row r="757" spans="16:32">
      <c r="P757" s="10">
        <f t="shared" ca="1" si="189"/>
        <v>3.9007499999998974</v>
      </c>
      <c r="Q757" s="10">
        <f t="shared" ca="1" si="187"/>
        <v>-1.2605762859715295</v>
      </c>
      <c r="R757" s="18">
        <f t="shared" ca="1" si="188"/>
        <v>-9.1210199117161039</v>
      </c>
      <c r="S757" s="18">
        <f t="shared" ca="1" si="195"/>
        <v>25.211525719430586</v>
      </c>
      <c r="T757" s="18">
        <f t="shared" ca="1" si="196"/>
        <v>-13.579601765677943</v>
      </c>
      <c r="U757" s="18">
        <f t="shared" ca="1" si="197"/>
        <v>108.5907856950563</v>
      </c>
      <c r="V757" s="18">
        <f t="shared" ca="1" si="198"/>
        <v>21.171983909148306</v>
      </c>
      <c r="W757" s="18">
        <f t="shared" ca="1" si="199"/>
        <v>119.52591445985099</v>
      </c>
      <c r="X757" s="18">
        <f t="shared" ca="1" si="190"/>
        <v>25.736482983142011</v>
      </c>
      <c r="Y757" s="2">
        <f t="shared" ca="1" si="191"/>
        <v>0</v>
      </c>
      <c r="Z757" s="2">
        <f t="shared" ca="1" si="192"/>
        <v>0</v>
      </c>
      <c r="AA757" s="2">
        <f t="shared" ca="1" si="200"/>
        <v>1</v>
      </c>
      <c r="AB757" s="2">
        <f t="shared" ca="1" si="201"/>
        <v>1</v>
      </c>
      <c r="AC757" s="10">
        <f t="shared" si="202"/>
        <v>7.429999999999886</v>
      </c>
      <c r="AD757" s="18">
        <f t="shared" si="193"/>
        <v>227.66840849495676</v>
      </c>
      <c r="AE757" s="18">
        <f t="shared" si="194"/>
        <v>-79.467532401155154</v>
      </c>
      <c r="AF757" s="2">
        <f t="shared" si="203"/>
        <v>0</v>
      </c>
    </row>
    <row r="758" spans="16:32">
      <c r="P758" s="10">
        <f t="shared" ca="1" si="189"/>
        <v>3.9059999999998971</v>
      </c>
      <c r="Q758" s="10">
        <f t="shared" ca="1" si="187"/>
        <v>-1.2602453846964619</v>
      </c>
      <c r="R758" s="18">
        <f t="shared" ca="1" si="188"/>
        <v>-9.1186256439892777</v>
      </c>
      <c r="S758" s="18">
        <f t="shared" ca="1" si="195"/>
        <v>25.204907693929236</v>
      </c>
      <c r="T758" s="18">
        <f t="shared" ca="1" si="196"/>
        <v>-13.627487120214452</v>
      </c>
      <c r="U758" s="18">
        <f t="shared" ca="1" si="197"/>
        <v>108.72312883276636</v>
      </c>
      <c r="V758" s="18">
        <f t="shared" ca="1" si="198"/>
        <v>21.10056530082284</v>
      </c>
      <c r="W758" s="18">
        <f t="shared" ca="1" si="199"/>
        <v>119.68678379290597</v>
      </c>
      <c r="X758" s="18">
        <f t="shared" ca="1" si="190"/>
        <v>25.670639737426171</v>
      </c>
      <c r="Y758" s="2">
        <f t="shared" ca="1" si="191"/>
        <v>0</v>
      </c>
      <c r="Z758" s="2">
        <f t="shared" ca="1" si="192"/>
        <v>0</v>
      </c>
      <c r="AA758" s="2">
        <f t="shared" ca="1" si="200"/>
        <v>1</v>
      </c>
      <c r="AB758" s="2">
        <f t="shared" ca="1" si="201"/>
        <v>1</v>
      </c>
      <c r="AC758" s="10">
        <f t="shared" si="202"/>
        <v>7.4399999999998858</v>
      </c>
      <c r="AD758" s="18">
        <f t="shared" si="193"/>
        <v>227.97482627220435</v>
      </c>
      <c r="AE758" s="18">
        <f t="shared" si="194"/>
        <v>-79.939047357280572</v>
      </c>
      <c r="AF758" s="2">
        <f t="shared" si="203"/>
        <v>0</v>
      </c>
    </row>
    <row r="759" spans="16:32">
      <c r="P759" s="10">
        <f t="shared" ca="1" si="189"/>
        <v>3.9112499999998969</v>
      </c>
      <c r="Q759" s="10">
        <f t="shared" ca="1" si="187"/>
        <v>-1.259914570282979</v>
      </c>
      <c r="R759" s="18">
        <f t="shared" ca="1" si="188"/>
        <v>-9.1162320047577303</v>
      </c>
      <c r="S759" s="18">
        <f t="shared" ca="1" si="195"/>
        <v>25.198291405659578</v>
      </c>
      <c r="T759" s="18">
        <f t="shared" ca="1" si="196"/>
        <v>-13.675359904845395</v>
      </c>
      <c r="U759" s="18">
        <f t="shared" ca="1" si="197"/>
        <v>108.85543723040279</v>
      </c>
      <c r="V759" s="18">
        <f t="shared" ca="1" si="198"/>
        <v>21.02889532738206</v>
      </c>
      <c r="W759" s="18">
        <f t="shared" ca="1" si="199"/>
        <v>119.84765312596095</v>
      </c>
      <c r="X759" s="18">
        <f t="shared" ca="1" si="190"/>
        <v>25.604526379210355</v>
      </c>
      <c r="Y759" s="2">
        <f t="shared" ca="1" si="191"/>
        <v>0</v>
      </c>
      <c r="Z759" s="2">
        <f t="shared" ca="1" si="192"/>
        <v>0</v>
      </c>
      <c r="AA759" s="2">
        <f t="shared" ca="1" si="200"/>
        <v>1</v>
      </c>
      <c r="AB759" s="2">
        <f t="shared" ca="1" si="201"/>
        <v>1</v>
      </c>
      <c r="AC759" s="10">
        <f t="shared" si="202"/>
        <v>7.4499999999998856</v>
      </c>
      <c r="AD759" s="18">
        <f t="shared" si="193"/>
        <v>228.28124404945194</v>
      </c>
      <c r="AE759" s="18">
        <f t="shared" si="194"/>
        <v>-80.411542313405874</v>
      </c>
      <c r="AF759" s="2">
        <f t="shared" si="203"/>
        <v>0</v>
      </c>
    </row>
    <row r="760" spans="16:32">
      <c r="P760" s="10">
        <f t="shared" ca="1" si="189"/>
        <v>3.9164999999998966</v>
      </c>
      <c r="Q760" s="10">
        <f t="shared" ca="1" si="187"/>
        <v>-1.2595838427082797</v>
      </c>
      <c r="R760" s="18">
        <f t="shared" ca="1" si="188"/>
        <v>-9.1138389938564828</v>
      </c>
      <c r="S760" s="18">
        <f t="shared" ca="1" si="195"/>
        <v>25.191676854165593</v>
      </c>
      <c r="T760" s="18">
        <f t="shared" ca="1" si="196"/>
        <v>-13.723220122870373</v>
      </c>
      <c r="U760" s="18">
        <f t="shared" ca="1" si="197"/>
        <v>108.98771089708482</v>
      </c>
      <c r="V760" s="18">
        <f t="shared" ca="1" si="198"/>
        <v>20.956974054809308</v>
      </c>
      <c r="W760" s="18">
        <f t="shared" ca="1" si="199"/>
        <v>120.00852245901592</v>
      </c>
      <c r="X760" s="18">
        <f t="shared" ca="1" si="190"/>
        <v>25.538142908494549</v>
      </c>
      <c r="Y760" s="2">
        <f t="shared" ca="1" si="191"/>
        <v>0</v>
      </c>
      <c r="Z760" s="2">
        <f t="shared" ca="1" si="192"/>
        <v>0</v>
      </c>
      <c r="AA760" s="2">
        <f t="shared" ca="1" si="200"/>
        <v>1</v>
      </c>
      <c r="AB760" s="2">
        <f t="shared" ca="1" si="201"/>
        <v>1</v>
      </c>
      <c r="AC760" s="10">
        <f t="shared" si="202"/>
        <v>7.4599999999998854</v>
      </c>
      <c r="AD760" s="18">
        <f t="shared" si="193"/>
        <v>228.58766182669953</v>
      </c>
      <c r="AE760" s="18">
        <f t="shared" si="194"/>
        <v>-80.885017269531261</v>
      </c>
      <c r="AF760" s="2">
        <f t="shared" si="203"/>
        <v>0</v>
      </c>
    </row>
    <row r="761" spans="16:32">
      <c r="P761" s="10">
        <f t="shared" ca="1" si="189"/>
        <v>3.9217499999998964</v>
      </c>
      <c r="Q761" s="10">
        <f t="shared" ca="1" si="187"/>
        <v>-1.2592532019495688</v>
      </c>
      <c r="R761" s="18">
        <f t="shared" ca="1" si="188"/>
        <v>-9.111446611120595</v>
      </c>
      <c r="S761" s="18">
        <f t="shared" ca="1" si="195"/>
        <v>25.185064038991374</v>
      </c>
      <c r="T761" s="18">
        <f t="shared" ca="1" si="196"/>
        <v>-13.771067777588119</v>
      </c>
      <c r="U761" s="18">
        <f t="shared" ca="1" si="197"/>
        <v>109.11994984192935</v>
      </c>
      <c r="V761" s="18">
        <f t="shared" ca="1" si="198"/>
        <v>20.884801549070605</v>
      </c>
      <c r="W761" s="18">
        <f t="shared" ca="1" si="199"/>
        <v>120.1693917920709</v>
      </c>
      <c r="X761" s="18">
        <f t="shared" ca="1" si="190"/>
        <v>25.471489325278725</v>
      </c>
      <c r="Y761" s="2">
        <f t="shared" ca="1" si="191"/>
        <v>0</v>
      </c>
      <c r="Z761" s="2">
        <f t="shared" ca="1" si="192"/>
        <v>0</v>
      </c>
      <c r="AA761" s="2">
        <f t="shared" ca="1" si="200"/>
        <v>1</v>
      </c>
      <c r="AB761" s="2">
        <f t="shared" ca="1" si="201"/>
        <v>1</v>
      </c>
      <c r="AC761" s="10">
        <f t="shared" si="202"/>
        <v>7.4699999999998852</v>
      </c>
      <c r="AD761" s="18">
        <f t="shared" si="193"/>
        <v>228.89407960394712</v>
      </c>
      <c r="AE761" s="18">
        <f t="shared" si="194"/>
        <v>-81.359472225656646</v>
      </c>
      <c r="AF761" s="2">
        <f t="shared" si="203"/>
        <v>0</v>
      </c>
    </row>
    <row r="762" spans="16:32">
      <c r="P762" s="10">
        <f t="shared" ca="1" si="189"/>
        <v>3.9269999999998961</v>
      </c>
      <c r="Q762" s="10">
        <f t="shared" ca="1" si="187"/>
        <v>-1.258922647984057</v>
      </c>
      <c r="R762" s="18">
        <f t="shared" ca="1" si="188"/>
        <v>-9.1090548563851748</v>
      </c>
      <c r="S762" s="18">
        <f t="shared" ca="1" si="195"/>
        <v>25.178452959681138</v>
      </c>
      <c r="T762" s="18">
        <f t="shared" ca="1" si="196"/>
        <v>-13.818902872296501</v>
      </c>
      <c r="U762" s="18">
        <f t="shared" ca="1" si="197"/>
        <v>109.25215407405088</v>
      </c>
      <c r="V762" s="18">
        <f t="shared" ca="1" si="198"/>
        <v>20.812377876114656</v>
      </c>
      <c r="W762" s="18">
        <f t="shared" ca="1" si="199"/>
        <v>120.33026112512589</v>
      </c>
      <c r="X762" s="18">
        <f t="shared" ca="1" si="190"/>
        <v>25.40456562956291</v>
      </c>
      <c r="Y762" s="2">
        <f t="shared" ca="1" si="191"/>
        <v>0</v>
      </c>
      <c r="Z762" s="2">
        <f t="shared" ca="1" si="192"/>
        <v>0</v>
      </c>
      <c r="AA762" s="2">
        <f t="shared" ca="1" si="200"/>
        <v>1</v>
      </c>
      <c r="AB762" s="2">
        <f t="shared" ca="1" si="201"/>
        <v>1</v>
      </c>
      <c r="AC762" s="10">
        <f t="shared" si="202"/>
        <v>7.479999999999885</v>
      </c>
      <c r="AD762" s="18">
        <f t="shared" si="193"/>
        <v>229.20049738119468</v>
      </c>
      <c r="AE762" s="18">
        <f t="shared" si="194"/>
        <v>-81.834907181782029</v>
      </c>
      <c r="AF762" s="2">
        <f t="shared" si="203"/>
        <v>0</v>
      </c>
    </row>
    <row r="763" spans="16:32">
      <c r="P763" s="10">
        <f t="shared" ca="1" si="189"/>
        <v>3.9322499999998959</v>
      </c>
      <c r="Q763" s="10">
        <f t="shared" ca="1" si="187"/>
        <v>-1.2585921807889611</v>
      </c>
      <c r="R763" s="18">
        <f t="shared" ca="1" si="188"/>
        <v>-9.1066637294853745</v>
      </c>
      <c r="S763" s="18">
        <f t="shared" ca="1" si="195"/>
        <v>25.17184361577922</v>
      </c>
      <c r="T763" s="18">
        <f t="shared" ca="1" si="196"/>
        <v>-13.866725410292522</v>
      </c>
      <c r="U763" s="18">
        <f t="shared" ca="1" si="197"/>
        <v>109.38432360256147</v>
      </c>
      <c r="V763" s="18">
        <f t="shared" ca="1" si="198"/>
        <v>20.739703101872859</v>
      </c>
      <c r="W763" s="18">
        <f t="shared" ca="1" si="199"/>
        <v>120.49113045818086</v>
      </c>
      <c r="X763" s="18">
        <f t="shared" ca="1" si="190"/>
        <v>25.337371821347091</v>
      </c>
      <c r="Y763" s="2">
        <f t="shared" ca="1" si="191"/>
        <v>0</v>
      </c>
      <c r="Z763" s="2">
        <f t="shared" ca="1" si="192"/>
        <v>0</v>
      </c>
      <c r="AA763" s="2">
        <f t="shared" ca="1" si="200"/>
        <v>1</v>
      </c>
      <c r="AB763" s="2">
        <f t="shared" ca="1" si="201"/>
        <v>1</v>
      </c>
      <c r="AC763" s="10">
        <f t="shared" si="202"/>
        <v>7.4899999999998847</v>
      </c>
      <c r="AD763" s="18">
        <f t="shared" si="193"/>
        <v>229.50691515844227</v>
      </c>
      <c r="AE763" s="18">
        <f t="shared" si="194"/>
        <v>-82.311322137907325</v>
      </c>
      <c r="AF763" s="2">
        <f t="shared" si="203"/>
        <v>0</v>
      </c>
    </row>
    <row r="764" spans="16:32">
      <c r="P764" s="10">
        <f t="shared" ca="1" si="189"/>
        <v>3.9374999999998956</v>
      </c>
      <c r="Q764" s="10">
        <f t="shared" ca="1" si="187"/>
        <v>-1.258261800341504</v>
      </c>
      <c r="R764" s="18">
        <f t="shared" ca="1" si="188"/>
        <v>-9.1042732302563856</v>
      </c>
      <c r="S764" s="18">
        <f t="shared" ca="1" si="195"/>
        <v>25.165236006830078</v>
      </c>
      <c r="T764" s="18">
        <f t="shared" ca="1" si="196"/>
        <v>-13.91453539487232</v>
      </c>
      <c r="U764" s="18">
        <f t="shared" ca="1" si="197"/>
        <v>109.51645843657082</v>
      </c>
      <c r="V764" s="18">
        <f t="shared" ca="1" si="198"/>
        <v>20.666777292259304</v>
      </c>
      <c r="W764" s="18">
        <f t="shared" ca="1" si="199"/>
        <v>120.65199979123584</v>
      </c>
      <c r="X764" s="18">
        <f t="shared" ca="1" si="190"/>
        <v>25.269907900631281</v>
      </c>
      <c r="Y764" s="2">
        <f t="shared" ca="1" si="191"/>
        <v>0</v>
      </c>
      <c r="Z764" s="2">
        <f t="shared" ca="1" si="192"/>
        <v>0</v>
      </c>
      <c r="AA764" s="2">
        <f t="shared" ca="1" si="200"/>
        <v>1</v>
      </c>
      <c r="AB764" s="2">
        <f t="shared" ca="1" si="201"/>
        <v>1</v>
      </c>
      <c r="AC764" s="10">
        <f t="shared" si="202"/>
        <v>7.4999999999998845</v>
      </c>
      <c r="AD764" s="18">
        <f t="shared" si="193"/>
        <v>229.81333293568986</v>
      </c>
      <c r="AE764" s="18">
        <f t="shared" si="194"/>
        <v>-82.788717094032734</v>
      </c>
      <c r="AF764" s="2">
        <f t="shared" si="203"/>
        <v>0</v>
      </c>
    </row>
    <row r="765" spans="16:32">
      <c r="P765" s="10">
        <f t="shared" ca="1" si="189"/>
        <v>3.9427499999998954</v>
      </c>
      <c r="Q765" s="10">
        <f t="shared" ca="1" si="187"/>
        <v>-1.2579315066189143</v>
      </c>
      <c r="R765" s="18">
        <f t="shared" ca="1" si="188"/>
        <v>-9.101883358533442</v>
      </c>
      <c r="S765" s="18">
        <f t="shared" ca="1" si="195"/>
        <v>25.158630132378285</v>
      </c>
      <c r="T765" s="18">
        <f t="shared" ca="1" si="196"/>
        <v>-13.962332829331165</v>
      </c>
      <c r="U765" s="18">
        <f t="shared" ca="1" si="197"/>
        <v>109.64855858518622</v>
      </c>
      <c r="V765" s="18">
        <f t="shared" ca="1" si="198"/>
        <v>20.59360051317077</v>
      </c>
      <c r="W765" s="18">
        <f t="shared" ca="1" si="199"/>
        <v>120.81286912429081</v>
      </c>
      <c r="X765" s="18">
        <f t="shared" ca="1" si="190"/>
        <v>25.202173867415453</v>
      </c>
      <c r="Y765" s="2">
        <f t="shared" ca="1" si="191"/>
        <v>0</v>
      </c>
      <c r="Z765" s="2">
        <f t="shared" ca="1" si="192"/>
        <v>0</v>
      </c>
      <c r="AA765" s="2">
        <f t="shared" ca="1" si="200"/>
        <v>1</v>
      </c>
      <c r="AB765" s="2">
        <f t="shared" ca="1" si="201"/>
        <v>1</v>
      </c>
      <c r="AC765" s="10">
        <f t="shared" si="202"/>
        <v>7.5099999999998843</v>
      </c>
      <c r="AD765" s="18">
        <f t="shared" si="193"/>
        <v>230.11975071293745</v>
      </c>
      <c r="AE765" s="18">
        <f t="shared" si="194"/>
        <v>-83.267092050158084</v>
      </c>
      <c r="AF765" s="2">
        <f t="shared" si="203"/>
        <v>0</v>
      </c>
    </row>
    <row r="766" spans="16:32">
      <c r="P766" s="10">
        <f t="shared" ca="1" si="189"/>
        <v>3.9479999999998951</v>
      </c>
      <c r="Q766" s="10">
        <f t="shared" ca="1" si="187"/>
        <v>-1.2576012995984269</v>
      </c>
      <c r="R766" s="18">
        <f t="shared" ca="1" si="188"/>
        <v>-9.0994941141518275</v>
      </c>
      <c r="S766" s="18">
        <f t="shared" ca="1" si="195"/>
        <v>25.152025991968536</v>
      </c>
      <c r="T766" s="18">
        <f t="shared" ca="1" si="196"/>
        <v>-14.010117716963466</v>
      </c>
      <c r="U766" s="18">
        <f t="shared" ca="1" si="197"/>
        <v>109.78062405751263</v>
      </c>
      <c r="V766" s="18">
        <f t="shared" ca="1" si="198"/>
        <v>20.52017283048675</v>
      </c>
      <c r="W766" s="18">
        <f t="shared" ca="1" si="199"/>
        <v>120.97373845734579</v>
      </c>
      <c r="X766" s="18">
        <f t="shared" ca="1" si="190"/>
        <v>25.134169721699649</v>
      </c>
      <c r="Y766" s="2">
        <f t="shared" ca="1" si="191"/>
        <v>0</v>
      </c>
      <c r="Z766" s="2">
        <f t="shared" ca="1" si="192"/>
        <v>0</v>
      </c>
      <c r="AA766" s="2">
        <f t="shared" ca="1" si="200"/>
        <v>1</v>
      </c>
      <c r="AB766" s="2">
        <f t="shared" ca="1" si="201"/>
        <v>1</v>
      </c>
      <c r="AC766" s="10">
        <f t="shared" si="202"/>
        <v>7.5199999999998841</v>
      </c>
      <c r="AD766" s="18">
        <f t="shared" si="193"/>
        <v>230.42616849018503</v>
      </c>
      <c r="AE766" s="18">
        <f t="shared" si="194"/>
        <v>-83.746447006283461</v>
      </c>
      <c r="AF766" s="2">
        <f t="shared" si="203"/>
        <v>0</v>
      </c>
    </row>
    <row r="767" spans="16:32">
      <c r="P767" s="10">
        <f t="shared" ca="1" si="189"/>
        <v>3.9532499999998949</v>
      </c>
      <c r="Q767" s="10">
        <f t="shared" ca="1" si="187"/>
        <v>-1.2572711792572822</v>
      </c>
      <c r="R767" s="18">
        <f t="shared" ca="1" si="188"/>
        <v>-9.0971054969468632</v>
      </c>
      <c r="S767" s="18">
        <f t="shared" ca="1" si="195"/>
        <v>25.145423585145643</v>
      </c>
      <c r="T767" s="18">
        <f t="shared" ca="1" si="196"/>
        <v>-14.057890061062762</v>
      </c>
      <c r="U767" s="18">
        <f t="shared" ca="1" si="197"/>
        <v>109.91265486265256</v>
      </c>
      <c r="V767" s="18">
        <f t="shared" ca="1" si="198"/>
        <v>20.446494310069433</v>
      </c>
      <c r="W767" s="18">
        <f t="shared" ca="1" si="199"/>
        <v>121.13460779040076</v>
      </c>
      <c r="X767" s="18">
        <f t="shared" ca="1" si="190"/>
        <v>25.065895463483812</v>
      </c>
      <c r="Y767" s="2">
        <f t="shared" ca="1" si="191"/>
        <v>0</v>
      </c>
      <c r="Z767" s="2">
        <f t="shared" ca="1" si="192"/>
        <v>0</v>
      </c>
      <c r="AA767" s="2">
        <f t="shared" ca="1" si="200"/>
        <v>1</v>
      </c>
      <c r="AB767" s="2">
        <f t="shared" ca="1" si="201"/>
        <v>1</v>
      </c>
      <c r="AC767" s="10">
        <f t="shared" si="202"/>
        <v>7.5299999999998839</v>
      </c>
      <c r="AD767" s="18">
        <f t="shared" si="193"/>
        <v>230.73258626743262</v>
      </c>
      <c r="AE767" s="18">
        <f t="shared" si="194"/>
        <v>-84.226781962408836</v>
      </c>
      <c r="AF767" s="2">
        <f t="shared" si="203"/>
        <v>0</v>
      </c>
    </row>
    <row r="768" spans="16:32">
      <c r="P768" s="10">
        <f t="shared" ca="1" si="189"/>
        <v>3.9584999999998947</v>
      </c>
      <c r="Q768" s="10">
        <f t="shared" ca="1" si="187"/>
        <v>-1.2569411455727273</v>
      </c>
      <c r="R768" s="18">
        <f t="shared" ca="1" si="188"/>
        <v>-9.0947175067539145</v>
      </c>
      <c r="S768" s="18">
        <f t="shared" ca="1" si="195"/>
        <v>25.138822911454543</v>
      </c>
      <c r="T768" s="18">
        <f t="shared" ca="1" si="196"/>
        <v>-14.105649864921732</v>
      </c>
      <c r="U768" s="18">
        <f t="shared" ca="1" si="197"/>
        <v>110.04465100970613</v>
      </c>
      <c r="V768" s="18">
        <f t="shared" ca="1" si="198"/>
        <v>20.372565017763726</v>
      </c>
      <c r="W768" s="18">
        <f t="shared" ca="1" si="199"/>
        <v>121.29547712345575</v>
      </c>
      <c r="X768" s="18">
        <f t="shared" ca="1" si="190"/>
        <v>24.997351092767985</v>
      </c>
      <c r="Y768" s="2">
        <f t="shared" ca="1" si="191"/>
        <v>0</v>
      </c>
      <c r="Z768" s="2">
        <f t="shared" ca="1" si="192"/>
        <v>0</v>
      </c>
      <c r="AA768" s="2">
        <f t="shared" ca="1" si="200"/>
        <v>1</v>
      </c>
      <c r="AB768" s="2">
        <f t="shared" ca="1" si="201"/>
        <v>1</v>
      </c>
      <c r="AC768" s="10">
        <f t="shared" si="202"/>
        <v>7.5399999999998837</v>
      </c>
      <c r="AD768" s="18">
        <f t="shared" si="193"/>
        <v>231.03900404468021</v>
      </c>
      <c r="AE768" s="18">
        <f t="shared" si="194"/>
        <v>-84.708096918534153</v>
      </c>
      <c r="AF768" s="2">
        <f t="shared" si="203"/>
        <v>0</v>
      </c>
    </row>
    <row r="769" spans="16:32">
      <c r="P769" s="10">
        <f t="shared" ca="1" si="189"/>
        <v>3.9637499999998944</v>
      </c>
      <c r="Q769" s="10">
        <f t="shared" ca="1" si="187"/>
        <v>-1.2566111985220143</v>
      </c>
      <c r="R769" s="18">
        <f t="shared" ca="1" si="188"/>
        <v>-9.0923301434083914</v>
      </c>
      <c r="S769" s="18">
        <f t="shared" ca="1" si="195"/>
        <v>25.132223970440286</v>
      </c>
      <c r="T769" s="18">
        <f t="shared" ca="1" si="196"/>
        <v>-14.15339713183219</v>
      </c>
      <c r="U769" s="18">
        <f t="shared" ca="1" si="197"/>
        <v>110.17661250777111</v>
      </c>
      <c r="V769" s="18">
        <f t="shared" ca="1" si="198"/>
        <v>20.298385019397248</v>
      </c>
      <c r="W769" s="18">
        <f t="shared" ca="1" si="199"/>
        <v>121.45634645651073</v>
      </c>
      <c r="X769" s="18">
        <f t="shared" ca="1" si="190"/>
        <v>24.928536609552182</v>
      </c>
      <c r="Y769" s="2">
        <f t="shared" ca="1" si="191"/>
        <v>0</v>
      </c>
      <c r="Z769" s="2">
        <f t="shared" ca="1" si="192"/>
        <v>0</v>
      </c>
      <c r="AA769" s="2">
        <f t="shared" ca="1" si="200"/>
        <v>1</v>
      </c>
      <c r="AB769" s="2">
        <f t="shared" ca="1" si="201"/>
        <v>1</v>
      </c>
      <c r="AC769" s="10">
        <f t="shared" si="202"/>
        <v>7.5499999999998835</v>
      </c>
      <c r="AD769" s="18">
        <f t="shared" si="193"/>
        <v>231.34542182192777</v>
      </c>
      <c r="AE769" s="18">
        <f t="shared" si="194"/>
        <v>-85.190391874659554</v>
      </c>
      <c r="AF769" s="2">
        <f t="shared" si="203"/>
        <v>0</v>
      </c>
    </row>
    <row r="770" spans="16:32">
      <c r="P770" s="10">
        <f t="shared" ca="1" si="189"/>
        <v>3.9689999999998942</v>
      </c>
      <c r="Q770" s="10">
        <f t="shared" ca="1" si="187"/>
        <v>-1.2562813380824025</v>
      </c>
      <c r="R770" s="18">
        <f t="shared" ca="1" si="188"/>
        <v>-9.0899434067457463</v>
      </c>
      <c r="S770" s="18">
        <f t="shared" ca="1" si="195"/>
        <v>25.125626761648046</v>
      </c>
      <c r="T770" s="18">
        <f t="shared" ca="1" si="196"/>
        <v>-14.201131865085083</v>
      </c>
      <c r="U770" s="18">
        <f t="shared" ca="1" si="197"/>
        <v>110.30853936594283</v>
      </c>
      <c r="V770" s="18">
        <f t="shared" ca="1" si="198"/>
        <v>20.223954380780341</v>
      </c>
      <c r="W770" s="18">
        <f t="shared" ca="1" si="199"/>
        <v>121.61721578956571</v>
      </c>
      <c r="X770" s="18">
        <f t="shared" ca="1" si="190"/>
        <v>24.859452013836361</v>
      </c>
      <c r="Y770" s="2">
        <f t="shared" ca="1" si="191"/>
        <v>0</v>
      </c>
      <c r="Z770" s="2">
        <f t="shared" ca="1" si="192"/>
        <v>0</v>
      </c>
      <c r="AA770" s="2">
        <f t="shared" ca="1" si="200"/>
        <v>1</v>
      </c>
      <c r="AB770" s="2">
        <f t="shared" ca="1" si="201"/>
        <v>1</v>
      </c>
      <c r="AC770" s="10">
        <f t="shared" si="202"/>
        <v>7.5599999999998833</v>
      </c>
      <c r="AD770" s="18">
        <f t="shared" si="193"/>
        <v>231.65183959917536</v>
      </c>
      <c r="AE770" s="18">
        <f t="shared" si="194"/>
        <v>-85.673666830784896</v>
      </c>
      <c r="AF770" s="2">
        <f t="shared" si="203"/>
        <v>0</v>
      </c>
    </row>
    <row r="771" spans="16:32">
      <c r="P771" s="10">
        <f t="shared" ca="1" si="189"/>
        <v>3.9742499999998939</v>
      </c>
      <c r="Q771" s="10">
        <f t="shared" ca="1" si="187"/>
        <v>-1.2559515642311556</v>
      </c>
      <c r="R771" s="18">
        <f t="shared" ca="1" si="188"/>
        <v>-9.0875572966014762</v>
      </c>
      <c r="S771" s="18">
        <f t="shared" ca="1" si="195"/>
        <v>25.119031284623112</v>
      </c>
      <c r="T771" s="18">
        <f t="shared" ca="1" si="196"/>
        <v>-14.248854067970498</v>
      </c>
      <c r="U771" s="18">
        <f t="shared" ca="1" si="197"/>
        <v>110.4404315933143</v>
      </c>
      <c r="V771" s="18">
        <f t="shared" ca="1" si="198"/>
        <v>20.14927316770607</v>
      </c>
      <c r="W771" s="18">
        <f t="shared" ca="1" si="199"/>
        <v>121.77808512262068</v>
      </c>
      <c r="X771" s="18">
        <f t="shared" ca="1" si="190"/>
        <v>24.790097305620549</v>
      </c>
      <c r="Y771" s="2">
        <f t="shared" ca="1" si="191"/>
        <v>0</v>
      </c>
      <c r="Z771" s="2">
        <f t="shared" ca="1" si="192"/>
        <v>0</v>
      </c>
      <c r="AA771" s="2">
        <f t="shared" ca="1" si="200"/>
        <v>1</v>
      </c>
      <c r="AB771" s="2">
        <f t="shared" ca="1" si="201"/>
        <v>1</v>
      </c>
      <c r="AC771" s="10">
        <f t="shared" si="202"/>
        <v>7.569999999999883</v>
      </c>
      <c r="AD771" s="18">
        <f t="shared" si="193"/>
        <v>231.95825737642295</v>
      </c>
      <c r="AE771" s="18">
        <f t="shared" si="194"/>
        <v>-86.157921786910237</v>
      </c>
      <c r="AF771" s="2">
        <f t="shared" si="203"/>
        <v>0</v>
      </c>
    </row>
    <row r="772" spans="16:32">
      <c r="P772" s="10">
        <f t="shared" ca="1" si="189"/>
        <v>3.9794999999998937</v>
      </c>
      <c r="Q772" s="10">
        <f t="shared" ca="1" si="187"/>
        <v>-1.2556218769455452</v>
      </c>
      <c r="R772" s="18">
        <f t="shared" ca="1" si="188"/>
        <v>-9.0851718128111187</v>
      </c>
      <c r="S772" s="18">
        <f t="shared" ca="1" si="195"/>
        <v>25.1124375389109</v>
      </c>
      <c r="T772" s="18">
        <f t="shared" ca="1" si="196"/>
        <v>-14.296563743777655</v>
      </c>
      <c r="U772" s="18">
        <f t="shared" ca="1" si="197"/>
        <v>110.57228919897607</v>
      </c>
      <c r="V772" s="18">
        <f t="shared" ca="1" si="198"/>
        <v>20.074341445950232</v>
      </c>
      <c r="W772" s="18">
        <f t="shared" ca="1" si="199"/>
        <v>121.93895445567566</v>
      </c>
      <c r="X772" s="18">
        <f t="shared" ca="1" si="190"/>
        <v>24.720472484904718</v>
      </c>
      <c r="Y772" s="2">
        <f t="shared" ca="1" si="191"/>
        <v>0</v>
      </c>
      <c r="Z772" s="2">
        <f t="shared" ca="1" si="192"/>
        <v>0</v>
      </c>
      <c r="AA772" s="2">
        <f t="shared" ca="1" si="200"/>
        <v>1</v>
      </c>
      <c r="AB772" s="2">
        <f t="shared" ca="1" si="201"/>
        <v>1</v>
      </c>
      <c r="AC772" s="10">
        <f t="shared" si="202"/>
        <v>7.5799999999998828</v>
      </c>
      <c r="AD772" s="18">
        <f t="shared" si="193"/>
        <v>232.26467515367054</v>
      </c>
      <c r="AE772" s="18">
        <f t="shared" si="194"/>
        <v>-86.643156743035604</v>
      </c>
      <c r="AF772" s="2">
        <f t="shared" si="203"/>
        <v>0</v>
      </c>
    </row>
    <row r="773" spans="16:32">
      <c r="P773" s="10">
        <f t="shared" ca="1" si="189"/>
        <v>3.9847499999998934</v>
      </c>
      <c r="Q773" s="10">
        <f t="shared" ca="1" si="187"/>
        <v>-1.2552922762028469</v>
      </c>
      <c r="R773" s="18">
        <f t="shared" ca="1" si="188"/>
        <v>-9.0827869552102545</v>
      </c>
      <c r="S773" s="18">
        <f t="shared" ca="1" si="195"/>
        <v>25.105845524056935</v>
      </c>
      <c r="T773" s="18">
        <f t="shared" ca="1" si="196"/>
        <v>-14.344260895794912</v>
      </c>
      <c r="U773" s="18">
        <f t="shared" ca="1" si="197"/>
        <v>110.70411219201635</v>
      </c>
      <c r="V773" s="18">
        <f t="shared" ca="1" si="198"/>
        <v>19.999159281271357</v>
      </c>
      <c r="W773" s="18">
        <f t="shared" ca="1" si="199"/>
        <v>122.09982378873063</v>
      </c>
      <c r="X773" s="18">
        <f t="shared" ca="1" si="190"/>
        <v>24.650577551688912</v>
      </c>
      <c r="Y773" s="2">
        <f t="shared" ca="1" si="191"/>
        <v>0</v>
      </c>
      <c r="Z773" s="2">
        <f t="shared" ca="1" si="192"/>
        <v>0</v>
      </c>
      <c r="AA773" s="2">
        <f t="shared" ca="1" si="200"/>
        <v>1</v>
      </c>
      <c r="AB773" s="2">
        <f t="shared" ca="1" si="201"/>
        <v>1</v>
      </c>
      <c r="AC773" s="10">
        <f t="shared" si="202"/>
        <v>7.5899999999998826</v>
      </c>
      <c r="AD773" s="18">
        <f t="shared" si="193"/>
        <v>232.57109293091813</v>
      </c>
      <c r="AE773" s="18">
        <f t="shared" si="194"/>
        <v>-87.12937169916097</v>
      </c>
      <c r="AF773" s="2">
        <f t="shared" si="203"/>
        <v>0</v>
      </c>
    </row>
    <row r="774" spans="16:32">
      <c r="P774" s="10">
        <f t="shared" ca="1" si="189"/>
        <v>3.9899999999998932</v>
      </c>
      <c r="Q774" s="10">
        <f t="shared" ca="1" si="187"/>
        <v>-1.2549627619803436</v>
      </c>
      <c r="R774" s="18">
        <f t="shared" ca="1" si="188"/>
        <v>-9.0804027236345117</v>
      </c>
      <c r="S774" s="18">
        <f t="shared" ca="1" si="195"/>
        <v>25.099255239606869</v>
      </c>
      <c r="T774" s="18">
        <f t="shared" ca="1" si="196"/>
        <v>-14.391945527309765</v>
      </c>
      <c r="U774" s="18">
        <f t="shared" ca="1" si="197"/>
        <v>110.83590058152097</v>
      </c>
      <c r="V774" s="18">
        <f t="shared" ca="1" si="198"/>
        <v>19.923726739410707</v>
      </c>
      <c r="W774" s="18">
        <f t="shared" ca="1" si="199"/>
        <v>122.26069312178562</v>
      </c>
      <c r="X774" s="18">
        <f t="shared" ca="1" si="190"/>
        <v>24.580412505973086</v>
      </c>
      <c r="Y774" s="2">
        <f t="shared" ca="1" si="191"/>
        <v>0</v>
      </c>
      <c r="Z774" s="2">
        <f t="shared" ca="1" si="192"/>
        <v>0</v>
      </c>
      <c r="AA774" s="2">
        <f t="shared" ca="1" si="200"/>
        <v>1</v>
      </c>
      <c r="AB774" s="2">
        <f t="shared" ca="1" si="201"/>
        <v>1</v>
      </c>
      <c r="AC774" s="10">
        <f t="shared" si="202"/>
        <v>7.5999999999998824</v>
      </c>
      <c r="AD774" s="18">
        <f t="shared" si="193"/>
        <v>232.87751070816572</v>
      </c>
      <c r="AE774" s="18">
        <f t="shared" si="194"/>
        <v>-87.616566655286334</v>
      </c>
      <c r="AF774" s="2">
        <f t="shared" si="203"/>
        <v>0</v>
      </c>
    </row>
    <row r="775" spans="16:32">
      <c r="P775" s="10">
        <f t="shared" ca="1" si="189"/>
        <v>3.9952499999998929</v>
      </c>
      <c r="Q775" s="10">
        <f t="shared" ca="1" si="187"/>
        <v>-1.2546333342553238</v>
      </c>
      <c r="R775" s="18">
        <f t="shared" ca="1" si="188"/>
        <v>-9.078019117919558</v>
      </c>
      <c r="S775" s="18">
        <f t="shared" ca="1" si="195"/>
        <v>25.092666685106472</v>
      </c>
      <c r="T775" s="18">
        <f t="shared" ca="1" si="196"/>
        <v>-14.439617641608846</v>
      </c>
      <c r="U775" s="18">
        <f t="shared" ca="1" si="197"/>
        <v>110.96765437657334</v>
      </c>
      <c r="V775" s="18">
        <f t="shared" ca="1" si="198"/>
        <v>19.848043886092295</v>
      </c>
      <c r="W775" s="18">
        <f t="shared" ca="1" si="199"/>
        <v>122.4215624548406</v>
      </c>
      <c r="X775" s="18">
        <f t="shared" ca="1" si="190"/>
        <v>24.509977347757271</v>
      </c>
      <c r="Y775" s="2">
        <f t="shared" ca="1" si="191"/>
        <v>0</v>
      </c>
      <c r="Z775" s="2">
        <f t="shared" ca="1" si="192"/>
        <v>0</v>
      </c>
      <c r="AA775" s="2">
        <f t="shared" ca="1" si="200"/>
        <v>1</v>
      </c>
      <c r="AB775" s="2">
        <f t="shared" ca="1" si="201"/>
        <v>1</v>
      </c>
      <c r="AC775" s="10">
        <f t="shared" si="202"/>
        <v>7.6099999999998822</v>
      </c>
      <c r="AD775" s="18">
        <f t="shared" si="193"/>
        <v>233.1839284854133</v>
      </c>
      <c r="AE775" s="18">
        <f t="shared" si="194"/>
        <v>-88.104741611411669</v>
      </c>
      <c r="AF775" s="2">
        <f t="shared" si="203"/>
        <v>0</v>
      </c>
    </row>
    <row r="776" spans="16:32">
      <c r="P776" s="10">
        <f t="shared" ca="1" si="189"/>
        <v>4.0004999999998931</v>
      </c>
      <c r="Q776" s="10">
        <f t="shared" ca="1" si="187"/>
        <v>-1.2543039930050817</v>
      </c>
      <c r="R776" s="18">
        <f t="shared" ca="1" si="188"/>
        <v>-9.075636137901105</v>
      </c>
      <c r="S776" s="18">
        <f t="shared" ca="1" si="195"/>
        <v>25.086079860101631</v>
      </c>
      <c r="T776" s="18">
        <f t="shared" ca="1" si="196"/>
        <v>-14.487277241977923</v>
      </c>
      <c r="U776" s="18">
        <f t="shared" ca="1" si="197"/>
        <v>111.0993735862545</v>
      </c>
      <c r="V776" s="18">
        <f t="shared" ca="1" si="198"/>
        <v>19.772110787022878</v>
      </c>
      <c r="W776" s="18">
        <f t="shared" ca="1" si="199"/>
        <v>122.58243178789559</v>
      </c>
      <c r="X776" s="18">
        <f t="shared" ca="1" si="190"/>
        <v>24.439272077041451</v>
      </c>
      <c r="Y776" s="2">
        <f t="shared" ca="1" si="191"/>
        <v>0</v>
      </c>
      <c r="Z776" s="2">
        <f t="shared" ca="1" si="192"/>
        <v>0</v>
      </c>
      <c r="AA776" s="2">
        <f t="shared" ca="1" si="200"/>
        <v>1</v>
      </c>
      <c r="AB776" s="2">
        <f t="shared" ca="1" si="201"/>
        <v>1</v>
      </c>
      <c r="AC776" s="10">
        <f t="shared" si="202"/>
        <v>7.619999999999882</v>
      </c>
      <c r="AD776" s="18">
        <f t="shared" si="193"/>
        <v>233.49034626266086</v>
      </c>
      <c r="AE776" s="18">
        <f t="shared" si="194"/>
        <v>-88.593896567537058</v>
      </c>
      <c r="AF776" s="2">
        <f t="shared" si="203"/>
        <v>0</v>
      </c>
    </row>
    <row r="777" spans="16:32">
      <c r="P777" s="10">
        <f t="shared" ca="1" si="189"/>
        <v>4.0057499999998933</v>
      </c>
      <c r="Q777" s="10">
        <f t="shared" ca="1" si="187"/>
        <v>-1.2539747382069177</v>
      </c>
      <c r="R777" s="18">
        <f t="shared" ca="1" si="188"/>
        <v>-9.0732537834149056</v>
      </c>
      <c r="S777" s="18">
        <f t="shared" ca="1" si="195"/>
        <v>25.079494764138353</v>
      </c>
      <c r="T777" s="18">
        <f t="shared" ca="1" si="196"/>
        <v>-14.534924331701903</v>
      </c>
      <c r="U777" s="18">
        <f t="shared" ca="1" si="197"/>
        <v>111.23105821964313</v>
      </c>
      <c r="V777" s="18">
        <f t="shared" ca="1" si="198"/>
        <v>19.69592750789197</v>
      </c>
      <c r="W777" s="18">
        <f t="shared" ca="1" si="199"/>
        <v>122.74330112095058</v>
      </c>
      <c r="X777" s="18">
        <f t="shared" ca="1" si="190"/>
        <v>24.368296693825627</v>
      </c>
      <c r="Y777" s="2">
        <f t="shared" ca="1" si="191"/>
        <v>0</v>
      </c>
      <c r="Z777" s="2">
        <f t="shared" ca="1" si="192"/>
        <v>0</v>
      </c>
      <c r="AA777" s="2">
        <f t="shared" ca="1" si="200"/>
        <v>1</v>
      </c>
      <c r="AB777" s="2">
        <f t="shared" ca="1" si="201"/>
        <v>1</v>
      </c>
      <c r="AC777" s="10">
        <f t="shared" si="202"/>
        <v>7.6299999999998818</v>
      </c>
      <c r="AD777" s="18">
        <f t="shared" si="193"/>
        <v>233.79676403990845</v>
      </c>
      <c r="AE777" s="18">
        <f t="shared" si="194"/>
        <v>-89.084031523662446</v>
      </c>
      <c r="AF777" s="2">
        <f t="shared" si="203"/>
        <v>0</v>
      </c>
    </row>
    <row r="778" spans="16:32">
      <c r="P778" s="10">
        <f t="shared" ca="1" si="189"/>
        <v>4.0109999999998935</v>
      </c>
      <c r="Q778" s="10">
        <f t="shared" ca="1" si="187"/>
        <v>-1.2536455698381384</v>
      </c>
      <c r="R778" s="18">
        <f t="shared" ca="1" si="188"/>
        <v>-9.0708720542967587</v>
      </c>
      <c r="S778" s="18">
        <f t="shared" ca="1" si="195"/>
        <v>25.072911396762766</v>
      </c>
      <c r="T778" s="18">
        <f t="shared" ca="1" si="196"/>
        <v>-14.582558914064832</v>
      </c>
      <c r="U778" s="18">
        <f t="shared" ca="1" si="197"/>
        <v>111.36270828581549</v>
      </c>
      <c r="V778" s="18">
        <f t="shared" ca="1" si="198"/>
        <v>19.619494114371832</v>
      </c>
      <c r="W778" s="18">
        <f t="shared" ca="1" si="199"/>
        <v>122.90417045400557</v>
      </c>
      <c r="X778" s="18">
        <f t="shared" ca="1" si="190"/>
        <v>24.297051198109799</v>
      </c>
      <c r="Y778" s="2">
        <f t="shared" ca="1" si="191"/>
        <v>0</v>
      </c>
      <c r="Z778" s="2">
        <f t="shared" ca="1" si="192"/>
        <v>0</v>
      </c>
      <c r="AA778" s="2">
        <f t="shared" ca="1" si="200"/>
        <v>1</v>
      </c>
      <c r="AB778" s="2">
        <f t="shared" ca="1" si="201"/>
        <v>1</v>
      </c>
      <c r="AC778" s="10">
        <f t="shared" si="202"/>
        <v>7.6399999999998816</v>
      </c>
      <c r="AD778" s="18">
        <f t="shared" si="193"/>
        <v>234.10318181715604</v>
      </c>
      <c r="AE778" s="18">
        <f t="shared" si="194"/>
        <v>-89.575146479787833</v>
      </c>
      <c r="AF778" s="2">
        <f t="shared" si="203"/>
        <v>0</v>
      </c>
    </row>
    <row r="779" spans="16:32">
      <c r="P779" s="10">
        <f t="shared" ca="1" si="189"/>
        <v>4.0162499999998937</v>
      </c>
      <c r="Q779" s="10">
        <f t="shared" ca="1" si="187"/>
        <v>-1.2533164878760559</v>
      </c>
      <c r="R779" s="18">
        <f t="shared" ca="1" si="188"/>
        <v>-9.0684909503825057</v>
      </c>
      <c r="S779" s="18">
        <f t="shared" ca="1" si="195"/>
        <v>25.066329757521117</v>
      </c>
      <c r="T779" s="18">
        <f t="shared" ca="1" si="196"/>
        <v>-14.630180992349889</v>
      </c>
      <c r="U779" s="18">
        <f t="shared" ca="1" si="197"/>
        <v>111.49432379384548</v>
      </c>
      <c r="V779" s="18">
        <f t="shared" ca="1" si="198"/>
        <v>19.542810672117493</v>
      </c>
      <c r="W779" s="18">
        <f t="shared" ca="1" si="199"/>
        <v>123.06503978706056</v>
      </c>
      <c r="X779" s="18">
        <f t="shared" ca="1" si="190"/>
        <v>24.225535589893965</v>
      </c>
      <c r="Y779" s="2">
        <f t="shared" ca="1" si="191"/>
        <v>0</v>
      </c>
      <c r="Z779" s="2">
        <f t="shared" ca="1" si="192"/>
        <v>0</v>
      </c>
      <c r="AA779" s="2">
        <f t="shared" ca="1" si="200"/>
        <v>1</v>
      </c>
      <c r="AB779" s="2">
        <f t="shared" ca="1" si="201"/>
        <v>1</v>
      </c>
      <c r="AC779" s="10">
        <f t="shared" si="202"/>
        <v>7.6499999999998813</v>
      </c>
      <c r="AD779" s="18">
        <f t="shared" si="193"/>
        <v>234.40959959440363</v>
      </c>
      <c r="AE779" s="18">
        <f t="shared" si="194"/>
        <v>-90.067241435913161</v>
      </c>
      <c r="AF779" s="2">
        <f t="shared" si="203"/>
        <v>0</v>
      </c>
    </row>
    <row r="780" spans="16:32">
      <c r="P780" s="10">
        <f t="shared" ca="1" si="189"/>
        <v>4.0214999999998939</v>
      </c>
      <c r="Q780" s="10">
        <f t="shared" ca="1" si="187"/>
        <v>-1.2529874922979884</v>
      </c>
      <c r="R780" s="18">
        <f t="shared" ca="1" si="188"/>
        <v>-9.066110471508031</v>
      </c>
      <c r="S780" s="18">
        <f t="shared" ca="1" si="195"/>
        <v>25.059749845959768</v>
      </c>
      <c r="T780" s="18">
        <f t="shared" ca="1" si="196"/>
        <v>-14.677790569839397</v>
      </c>
      <c r="U780" s="18">
        <f t="shared" ca="1" si="197"/>
        <v>111.62590475280462</v>
      </c>
      <c r="V780" s="18">
        <f t="shared" ca="1" si="198"/>
        <v>19.465877246766748</v>
      </c>
      <c r="W780" s="18">
        <f t="shared" ca="1" si="199"/>
        <v>123.22590912011555</v>
      </c>
      <c r="X780" s="18">
        <f t="shared" ca="1" si="190"/>
        <v>24.153749869178156</v>
      </c>
      <c r="Y780" s="2">
        <f t="shared" ca="1" si="191"/>
        <v>0</v>
      </c>
      <c r="Z780" s="2">
        <f t="shared" ca="1" si="192"/>
        <v>0</v>
      </c>
      <c r="AA780" s="2">
        <f t="shared" ca="1" si="200"/>
        <v>1</v>
      </c>
      <c r="AB780" s="2">
        <f t="shared" ca="1" si="201"/>
        <v>1</v>
      </c>
      <c r="AC780" s="10">
        <f t="shared" si="202"/>
        <v>7.6599999999998811</v>
      </c>
      <c r="AD780" s="18">
        <f t="shared" si="193"/>
        <v>234.71601737165122</v>
      </c>
      <c r="AE780" s="18">
        <f t="shared" si="194"/>
        <v>-90.560316392038516</v>
      </c>
      <c r="AF780" s="2">
        <f t="shared" si="203"/>
        <v>0</v>
      </c>
    </row>
    <row r="781" spans="16:32">
      <c r="P781" s="10">
        <f t="shared" ca="1" si="189"/>
        <v>4.0267499999998941</v>
      </c>
      <c r="Q781" s="10">
        <f t="shared" ca="1" si="187"/>
        <v>-1.2526585830812602</v>
      </c>
      <c r="R781" s="18">
        <f t="shared" ca="1" si="188"/>
        <v>-9.0637306175092593</v>
      </c>
      <c r="S781" s="18">
        <f t="shared" ca="1" si="195"/>
        <v>25.053171661625203</v>
      </c>
      <c r="T781" s="18">
        <f t="shared" ca="1" si="196"/>
        <v>-14.725387649814813</v>
      </c>
      <c r="U781" s="18">
        <f t="shared" ca="1" si="197"/>
        <v>111.75745117176203</v>
      </c>
      <c r="V781" s="18">
        <f t="shared" ca="1" si="198"/>
        <v>19.388693903940158</v>
      </c>
      <c r="W781" s="18">
        <f t="shared" ca="1" si="199"/>
        <v>123.38677845317054</v>
      </c>
      <c r="X781" s="18">
        <f t="shared" ca="1" si="190"/>
        <v>24.081694035962329</v>
      </c>
      <c r="Y781" s="2">
        <f t="shared" ca="1" si="191"/>
        <v>0</v>
      </c>
      <c r="Z781" s="2">
        <f t="shared" ca="1" si="192"/>
        <v>0</v>
      </c>
      <c r="AA781" s="2">
        <f t="shared" ca="1" si="200"/>
        <v>1</v>
      </c>
      <c r="AB781" s="2">
        <f t="shared" ca="1" si="201"/>
        <v>1</v>
      </c>
      <c r="AC781" s="10">
        <f t="shared" si="202"/>
        <v>7.6699999999998809</v>
      </c>
      <c r="AD781" s="18">
        <f t="shared" si="193"/>
        <v>235.02243514889881</v>
      </c>
      <c r="AE781" s="18">
        <f t="shared" si="194"/>
        <v>-91.054371348163869</v>
      </c>
      <c r="AF781" s="2">
        <f t="shared" si="203"/>
        <v>0</v>
      </c>
    </row>
    <row r="782" spans="16:32">
      <c r="P782" s="10">
        <f t="shared" ca="1" si="189"/>
        <v>4.0319999999998943</v>
      </c>
      <c r="Q782" s="10">
        <f t="shared" ref="Q782:Q845" ca="1" si="204">-$B$38/$B$29*S782</f>
        <v>-1.2523297602032013</v>
      </c>
      <c r="R782" s="18">
        <f t="shared" ref="R782:R845" ca="1" si="205">-$B$35-$B$38/$B$29*T782</f>
        <v>-9.0613513882221639</v>
      </c>
      <c r="S782" s="18">
        <f t="shared" ca="1" si="195"/>
        <v>25.046595204064026</v>
      </c>
      <c r="T782" s="18">
        <f t="shared" ca="1" si="196"/>
        <v>-14.772972235556736</v>
      </c>
      <c r="U782" s="18">
        <f t="shared" ca="1" si="197"/>
        <v>111.88896305978446</v>
      </c>
      <c r="V782" s="18">
        <f t="shared" ca="1" si="198"/>
        <v>19.311260709241058</v>
      </c>
      <c r="W782" s="18">
        <f t="shared" ca="1" si="199"/>
        <v>123.54764778622554</v>
      </c>
      <c r="X782" s="18">
        <f t="shared" ca="1" si="190"/>
        <v>24.009368090246497</v>
      </c>
      <c r="Y782" s="2">
        <f t="shared" ca="1" si="191"/>
        <v>0</v>
      </c>
      <c r="Z782" s="2">
        <f t="shared" ca="1" si="192"/>
        <v>0</v>
      </c>
      <c r="AA782" s="2">
        <f t="shared" ca="1" si="200"/>
        <v>1</v>
      </c>
      <c r="AB782" s="2">
        <f t="shared" ca="1" si="201"/>
        <v>1</v>
      </c>
      <c r="AC782" s="10">
        <f t="shared" si="202"/>
        <v>7.6799999999998807</v>
      </c>
      <c r="AD782" s="18">
        <f t="shared" si="193"/>
        <v>235.3288529261464</v>
      </c>
      <c r="AE782" s="18">
        <f t="shared" si="194"/>
        <v>-91.549406304289221</v>
      </c>
      <c r="AF782" s="2">
        <f t="shared" si="203"/>
        <v>0</v>
      </c>
    </row>
    <row r="783" spans="16:32">
      <c r="P783" s="10">
        <f t="shared" ref="P783:P846" ca="1" si="206">P782+$Q$10</f>
        <v>4.0372499999998945</v>
      </c>
      <c r="Q783" s="10">
        <f t="shared" ca="1" si="204"/>
        <v>-1.2520010236411481</v>
      </c>
      <c r="R783" s="18">
        <f t="shared" ca="1" si="205"/>
        <v>-9.0589727834827549</v>
      </c>
      <c r="S783" s="18">
        <f t="shared" ca="1" si="195"/>
        <v>25.04002047282296</v>
      </c>
      <c r="T783" s="18">
        <f t="shared" ca="1" si="196"/>
        <v>-14.820544330344902</v>
      </c>
      <c r="U783" s="18">
        <f t="shared" ca="1" si="197"/>
        <v>112.02044042593629</v>
      </c>
      <c r="V783" s="18">
        <f t="shared" ca="1" si="198"/>
        <v>19.233577728255565</v>
      </c>
      <c r="W783" s="18">
        <f t="shared" ca="1" si="199"/>
        <v>123.70851711928053</v>
      </c>
      <c r="X783" s="18">
        <f t="shared" ref="X783:X846" ca="1" si="207">$X$14+$T$14*P783-0.5*$B$35*P783^2</f>
        <v>23.936772032030674</v>
      </c>
      <c r="Y783" s="2">
        <f t="shared" ref="Y783:Y846" ca="1" si="208">IF(V783&lt;0,IF(V782&gt;=0,1,0),0)</f>
        <v>0</v>
      </c>
      <c r="Z783" s="2">
        <f t="shared" ref="Z783:Z846" ca="1" si="209">IF(X783&lt;0,IF(X782&gt;=0,1,0),0)</f>
        <v>0</v>
      </c>
      <c r="AA783" s="2">
        <f t="shared" ca="1" si="200"/>
        <v>1</v>
      </c>
      <c r="AB783" s="2">
        <f t="shared" ca="1" si="201"/>
        <v>1</v>
      </c>
      <c r="AC783" s="10">
        <f t="shared" si="202"/>
        <v>7.6899999999998805</v>
      </c>
      <c r="AD783" s="18">
        <f t="shared" ref="AD783:AD846" si="210">$AD$14+$S$14*AC783</f>
        <v>235.63527070339396</v>
      </c>
      <c r="AE783" s="18">
        <f t="shared" ref="AE783:AE846" si="211">$AE$14+$T$14*AC783-0.5*$B$35*AC783^2</f>
        <v>-92.045421260414599</v>
      </c>
      <c r="AF783" s="2">
        <f t="shared" si="203"/>
        <v>0</v>
      </c>
    </row>
    <row r="784" spans="16:32">
      <c r="P784" s="10">
        <f t="shared" ca="1" si="206"/>
        <v>4.0424999999998947</v>
      </c>
      <c r="Q784" s="10">
        <f t="shared" ca="1" si="204"/>
        <v>-1.2516723733724424</v>
      </c>
      <c r="R784" s="18">
        <f t="shared" ca="1" si="205"/>
        <v>-9.0565948031270906</v>
      </c>
      <c r="S784" s="18">
        <f t="shared" ref="S784:S847" ca="1" si="212">S783+Q783*$Q$10</f>
        <v>25.033447467448845</v>
      </c>
      <c r="T784" s="18">
        <f t="shared" ref="T784:T847" ca="1" si="213">T783+R783*$Q$10</f>
        <v>-14.868103937458185</v>
      </c>
      <c r="U784" s="18">
        <f t="shared" ref="U784:U847" ca="1" si="214">U783+S783*$Q$10+0.5*Q783*$Q$10^2</f>
        <v>112.1518832792795</v>
      </c>
      <c r="V784" s="18">
        <f t="shared" ref="V784:V847" ca="1" si="215">V783+T783*$Q$10+0.5*R783*$Q$10^2</f>
        <v>19.15564502655258</v>
      </c>
      <c r="W784" s="18">
        <f t="shared" ref="W784:W847" ca="1" si="216">$W$14+$S$14*P784</f>
        <v>123.86938645233552</v>
      </c>
      <c r="X784" s="18">
        <f t="shared" ca="1" si="207"/>
        <v>23.863905861314862</v>
      </c>
      <c r="Y784" s="2">
        <f t="shared" ca="1" si="208"/>
        <v>0</v>
      </c>
      <c r="Z784" s="2">
        <f t="shared" ca="1" si="209"/>
        <v>0</v>
      </c>
      <c r="AA784" s="2">
        <f t="shared" ref="AA784:AA847" ca="1" si="217">IF(V783&gt;V784,1,0)</f>
        <v>1</v>
      </c>
      <c r="AB784" s="2">
        <f t="shared" ref="AB784:AB847" ca="1" si="218">IF(X783&gt;X784,1,0)</f>
        <v>1</v>
      </c>
      <c r="AC784" s="10">
        <f t="shared" ref="AC784:AC847" si="219">AC783+$AD$10</f>
        <v>7.6999999999998803</v>
      </c>
      <c r="AD784" s="18">
        <f t="shared" si="210"/>
        <v>235.94168848064155</v>
      </c>
      <c r="AE784" s="18">
        <f t="shared" si="211"/>
        <v>-92.542416216539976</v>
      </c>
      <c r="AF784" s="2">
        <f t="shared" ref="AF784:AF847" si="220">IF(AE784&lt;0,IF(AE783&gt;=0,1,0),0)</f>
        <v>0</v>
      </c>
    </row>
    <row r="785" spans="16:32">
      <c r="P785" s="10">
        <f t="shared" ca="1" si="206"/>
        <v>4.0477499999998949</v>
      </c>
      <c r="Q785" s="10">
        <f t="shared" ca="1" si="204"/>
        <v>-1.251343809374432</v>
      </c>
      <c r="R785" s="18">
        <f t="shared" ca="1" si="205"/>
        <v>-9.0542174469912702</v>
      </c>
      <c r="S785" s="18">
        <f t="shared" ca="1" si="212"/>
        <v>25.026876187488639</v>
      </c>
      <c r="T785" s="18">
        <f t="shared" ca="1" si="213"/>
        <v>-14.915651060174602</v>
      </c>
      <c r="U785" s="18">
        <f t="shared" ca="1" si="214"/>
        <v>112.28329162887371</v>
      </c>
      <c r="V785" s="18">
        <f t="shared" ca="1" si="215"/>
        <v>19.077462669683793</v>
      </c>
      <c r="W785" s="18">
        <f t="shared" ca="1" si="216"/>
        <v>124.03025578539051</v>
      </c>
      <c r="X785" s="18">
        <f t="shared" ca="1" si="207"/>
        <v>23.790769578099017</v>
      </c>
      <c r="Y785" s="2">
        <f t="shared" ca="1" si="208"/>
        <v>0</v>
      </c>
      <c r="Z785" s="2">
        <f t="shared" ca="1" si="209"/>
        <v>0</v>
      </c>
      <c r="AA785" s="2">
        <f t="shared" ca="1" si="217"/>
        <v>1</v>
      </c>
      <c r="AB785" s="2">
        <f t="shared" ca="1" si="218"/>
        <v>1</v>
      </c>
      <c r="AC785" s="10">
        <f t="shared" si="219"/>
        <v>7.7099999999998801</v>
      </c>
      <c r="AD785" s="18">
        <f t="shared" si="210"/>
        <v>236.24810625788913</v>
      </c>
      <c r="AE785" s="18">
        <f t="shared" si="211"/>
        <v>-93.040391172665352</v>
      </c>
      <c r="AF785" s="2">
        <f t="shared" si="220"/>
        <v>0</v>
      </c>
    </row>
    <row r="786" spans="16:32">
      <c r="P786" s="10">
        <f t="shared" ca="1" si="206"/>
        <v>4.0529999999998951</v>
      </c>
      <c r="Q786" s="10">
        <f t="shared" ca="1" si="204"/>
        <v>-1.2510153316244712</v>
      </c>
      <c r="R786" s="18">
        <f t="shared" ca="1" si="205"/>
        <v>-9.0518407149114353</v>
      </c>
      <c r="S786" s="18">
        <f t="shared" ca="1" si="212"/>
        <v>25.020306632489422</v>
      </c>
      <c r="T786" s="18">
        <f t="shared" ca="1" si="213"/>
        <v>-14.963185701771305</v>
      </c>
      <c r="U786" s="18">
        <f t="shared" ca="1" si="214"/>
        <v>112.41466548377615</v>
      </c>
      <c r="V786" s="18">
        <f t="shared" ca="1" si="215"/>
        <v>18.999030723183687</v>
      </c>
      <c r="W786" s="18">
        <f t="shared" ca="1" si="216"/>
        <v>124.1911251184455</v>
      </c>
      <c r="X786" s="18">
        <f t="shared" ca="1" si="207"/>
        <v>23.71736318238321</v>
      </c>
      <c r="Y786" s="2">
        <f t="shared" ca="1" si="208"/>
        <v>0</v>
      </c>
      <c r="Z786" s="2">
        <f t="shared" ca="1" si="209"/>
        <v>0</v>
      </c>
      <c r="AA786" s="2">
        <f t="shared" ca="1" si="217"/>
        <v>1</v>
      </c>
      <c r="AB786" s="2">
        <f t="shared" ca="1" si="218"/>
        <v>1</v>
      </c>
      <c r="AC786" s="10">
        <f t="shared" si="219"/>
        <v>7.7199999999998798</v>
      </c>
      <c r="AD786" s="18">
        <f t="shared" si="210"/>
        <v>236.55452403513672</v>
      </c>
      <c r="AE786" s="18">
        <f t="shared" si="211"/>
        <v>-93.539346128790697</v>
      </c>
      <c r="AF786" s="2">
        <f t="shared" si="220"/>
        <v>0</v>
      </c>
    </row>
    <row r="787" spans="16:32">
      <c r="P787" s="10">
        <f t="shared" ca="1" si="206"/>
        <v>4.0582499999998953</v>
      </c>
      <c r="Q787" s="10">
        <f t="shared" ca="1" si="204"/>
        <v>-1.2506869400999197</v>
      </c>
      <c r="R787" s="18">
        <f t="shared" ca="1" si="205"/>
        <v>-9.0494646067237703</v>
      </c>
      <c r="S787" s="18">
        <f t="shared" ca="1" si="212"/>
        <v>25.013738801998393</v>
      </c>
      <c r="T787" s="18">
        <f t="shared" ca="1" si="213"/>
        <v>-15.010707865524589</v>
      </c>
      <c r="U787" s="18">
        <f t="shared" ca="1" si="214"/>
        <v>112.54600485304168</v>
      </c>
      <c r="V787" s="18">
        <f t="shared" ca="1" si="215"/>
        <v>18.920349252569537</v>
      </c>
      <c r="W787" s="18">
        <f t="shared" ca="1" si="216"/>
        <v>124.35199445150049</v>
      </c>
      <c r="X787" s="18">
        <f t="shared" ca="1" si="207"/>
        <v>23.64368667416737</v>
      </c>
      <c r="Y787" s="2">
        <f t="shared" ca="1" si="208"/>
        <v>0</v>
      </c>
      <c r="Z787" s="2">
        <f t="shared" ca="1" si="209"/>
        <v>0</v>
      </c>
      <c r="AA787" s="2">
        <f t="shared" ca="1" si="217"/>
        <v>1</v>
      </c>
      <c r="AB787" s="2">
        <f t="shared" ca="1" si="218"/>
        <v>1</v>
      </c>
      <c r="AC787" s="10">
        <f t="shared" si="219"/>
        <v>7.7299999999998796</v>
      </c>
      <c r="AD787" s="18">
        <f t="shared" si="210"/>
        <v>236.86094181238431</v>
      </c>
      <c r="AE787" s="18">
        <f t="shared" si="211"/>
        <v>-94.039281084916098</v>
      </c>
      <c r="AF787" s="2">
        <f t="shared" si="220"/>
        <v>0</v>
      </c>
    </row>
    <row r="788" spans="16:32">
      <c r="P788" s="10">
        <f t="shared" ca="1" si="206"/>
        <v>4.0634999999998955</v>
      </c>
      <c r="Q788" s="10">
        <f t="shared" ca="1" si="204"/>
        <v>-1.2503586347781435</v>
      </c>
      <c r="R788" s="18">
        <f t="shared" ca="1" si="205"/>
        <v>-9.0470891222645058</v>
      </c>
      <c r="S788" s="18">
        <f t="shared" ca="1" si="212"/>
        <v>25.007172695562868</v>
      </c>
      <c r="T788" s="18">
        <f t="shared" ca="1" si="213"/>
        <v>-15.058217554709888</v>
      </c>
      <c r="U788" s="18">
        <f t="shared" ca="1" si="214"/>
        <v>112.67730974572278</v>
      </c>
      <c r="V788" s="18">
        <f t="shared" ca="1" si="215"/>
        <v>18.841418323341422</v>
      </c>
      <c r="W788" s="18">
        <f t="shared" ca="1" si="216"/>
        <v>124.51286378455548</v>
      </c>
      <c r="X788" s="18">
        <f t="shared" ca="1" si="207"/>
        <v>23.569740053451554</v>
      </c>
      <c r="Y788" s="2">
        <f t="shared" ca="1" si="208"/>
        <v>0</v>
      </c>
      <c r="Z788" s="2">
        <f t="shared" ca="1" si="209"/>
        <v>0</v>
      </c>
      <c r="AA788" s="2">
        <f t="shared" ca="1" si="217"/>
        <v>1</v>
      </c>
      <c r="AB788" s="2">
        <f t="shared" ca="1" si="218"/>
        <v>1</v>
      </c>
      <c r="AC788" s="10">
        <f t="shared" si="219"/>
        <v>7.7399999999998794</v>
      </c>
      <c r="AD788" s="18">
        <f t="shared" si="210"/>
        <v>237.1673595896319</v>
      </c>
      <c r="AE788" s="18">
        <f t="shared" si="211"/>
        <v>-94.54019604104144</v>
      </c>
      <c r="AF788" s="2">
        <f t="shared" si="220"/>
        <v>0</v>
      </c>
    </row>
    <row r="789" spans="16:32">
      <c r="P789" s="10">
        <f t="shared" ca="1" si="206"/>
        <v>4.0687499999998957</v>
      </c>
      <c r="Q789" s="10">
        <f t="shared" ca="1" si="204"/>
        <v>-1.2500304156365143</v>
      </c>
      <c r="R789" s="18">
        <f t="shared" ca="1" si="205"/>
        <v>-9.0447142613699114</v>
      </c>
      <c r="S789" s="18">
        <f t="shared" ca="1" si="212"/>
        <v>25.000608312730282</v>
      </c>
      <c r="T789" s="18">
        <f t="shared" ca="1" si="213"/>
        <v>-15.105714772601775</v>
      </c>
      <c r="U789" s="18">
        <f t="shared" ca="1" si="214"/>
        <v>112.80858017086955</v>
      </c>
      <c r="V789" s="18">
        <f t="shared" ca="1" si="215"/>
        <v>18.762238000982233</v>
      </c>
      <c r="W789" s="18">
        <f t="shared" ca="1" si="216"/>
        <v>124.67373311761047</v>
      </c>
      <c r="X789" s="18">
        <f t="shared" ca="1" si="207"/>
        <v>23.495523320235733</v>
      </c>
      <c r="Y789" s="2">
        <f t="shared" ca="1" si="208"/>
        <v>0</v>
      </c>
      <c r="Z789" s="2">
        <f t="shared" ca="1" si="209"/>
        <v>0</v>
      </c>
      <c r="AA789" s="2">
        <f t="shared" ca="1" si="217"/>
        <v>1</v>
      </c>
      <c r="AB789" s="2">
        <f t="shared" ca="1" si="218"/>
        <v>1</v>
      </c>
      <c r="AC789" s="10">
        <f t="shared" si="219"/>
        <v>7.7499999999998792</v>
      </c>
      <c r="AD789" s="18">
        <f t="shared" si="210"/>
        <v>237.47377736687949</v>
      </c>
      <c r="AE789" s="18">
        <f t="shared" si="211"/>
        <v>-95.042090997166753</v>
      </c>
      <c r="AF789" s="2">
        <f t="shared" si="220"/>
        <v>0</v>
      </c>
    </row>
    <row r="790" spans="16:32">
      <c r="P790" s="10">
        <f t="shared" ca="1" si="206"/>
        <v>4.0739999999998959</v>
      </c>
      <c r="Q790" s="10">
        <f t="shared" ca="1" si="204"/>
        <v>-1.2497022826524096</v>
      </c>
      <c r="R790" s="18">
        <f t="shared" ca="1" si="205"/>
        <v>-9.042340023876303</v>
      </c>
      <c r="S790" s="18">
        <f t="shared" ca="1" si="212"/>
        <v>24.99404565304819</v>
      </c>
      <c r="T790" s="18">
        <f t="shared" ca="1" si="213"/>
        <v>-15.153199522473967</v>
      </c>
      <c r="U790" s="18">
        <f t="shared" ca="1" si="214"/>
        <v>112.9398161375297</v>
      </c>
      <c r="V790" s="18">
        <f t="shared" ca="1" si="215"/>
        <v>18.682808350957661</v>
      </c>
      <c r="W790" s="18">
        <f t="shared" ca="1" si="216"/>
        <v>124.83460245066547</v>
      </c>
      <c r="X790" s="18">
        <f t="shared" ca="1" si="207"/>
        <v>23.421036474519909</v>
      </c>
      <c r="Y790" s="2">
        <f t="shared" ca="1" si="208"/>
        <v>0</v>
      </c>
      <c r="Z790" s="2">
        <f t="shared" ca="1" si="209"/>
        <v>0</v>
      </c>
      <c r="AA790" s="2">
        <f t="shared" ca="1" si="217"/>
        <v>1</v>
      </c>
      <c r="AB790" s="2">
        <f t="shared" ca="1" si="218"/>
        <v>1</v>
      </c>
      <c r="AC790" s="10">
        <f t="shared" si="219"/>
        <v>7.759999999999879</v>
      </c>
      <c r="AD790" s="18">
        <f t="shared" si="210"/>
        <v>237.78019514412705</v>
      </c>
      <c r="AE790" s="18">
        <f t="shared" si="211"/>
        <v>-95.544965953292177</v>
      </c>
      <c r="AF790" s="2">
        <f t="shared" si="220"/>
        <v>0</v>
      </c>
    </row>
    <row r="791" spans="16:32">
      <c r="P791" s="10">
        <f t="shared" ca="1" si="206"/>
        <v>4.0792499999998961</v>
      </c>
      <c r="Q791" s="10">
        <f t="shared" ca="1" si="204"/>
        <v>-1.2493742358032134</v>
      </c>
      <c r="R791" s="18">
        <f t="shared" ca="1" si="205"/>
        <v>-9.0399664096200354</v>
      </c>
      <c r="S791" s="18">
        <f t="shared" ca="1" si="212"/>
        <v>24.987484716064266</v>
      </c>
      <c r="T791" s="18">
        <f t="shared" ca="1" si="213"/>
        <v>-15.200671807599317</v>
      </c>
      <c r="U791" s="18">
        <f t="shared" ca="1" si="214"/>
        <v>113.07101765474863</v>
      </c>
      <c r="V791" s="18">
        <f t="shared" ca="1" si="215"/>
        <v>18.60312943871622</v>
      </c>
      <c r="W791" s="18">
        <f t="shared" ca="1" si="216"/>
        <v>124.99547178372046</v>
      </c>
      <c r="X791" s="18">
        <f t="shared" ca="1" si="207"/>
        <v>23.346279516304079</v>
      </c>
      <c r="Y791" s="2">
        <f t="shared" ca="1" si="208"/>
        <v>0</v>
      </c>
      <c r="Z791" s="2">
        <f t="shared" ca="1" si="209"/>
        <v>0</v>
      </c>
      <c r="AA791" s="2">
        <f t="shared" ca="1" si="217"/>
        <v>1</v>
      </c>
      <c r="AB791" s="2">
        <f t="shared" ca="1" si="218"/>
        <v>1</v>
      </c>
      <c r="AC791" s="10">
        <f t="shared" si="219"/>
        <v>7.7699999999998788</v>
      </c>
      <c r="AD791" s="18">
        <f t="shared" si="210"/>
        <v>238.08661292137464</v>
      </c>
      <c r="AE791" s="18">
        <f t="shared" si="211"/>
        <v>-96.048820909417543</v>
      </c>
      <c r="AF791" s="2">
        <f t="shared" si="220"/>
        <v>0</v>
      </c>
    </row>
    <row r="792" spans="16:32">
      <c r="P792" s="10">
        <f t="shared" ca="1" si="206"/>
        <v>4.0844999999998963</v>
      </c>
      <c r="Q792" s="10">
        <f t="shared" ca="1" si="204"/>
        <v>-1.2490462750663152</v>
      </c>
      <c r="R792" s="18">
        <f t="shared" ca="1" si="205"/>
        <v>-9.0375934184375097</v>
      </c>
      <c r="S792" s="18">
        <f t="shared" ca="1" si="212"/>
        <v>24.980925501326301</v>
      </c>
      <c r="T792" s="18">
        <f t="shared" ca="1" si="213"/>
        <v>-15.248131631249821</v>
      </c>
      <c r="U792" s="18">
        <f t="shared" ca="1" si="214"/>
        <v>113.20218473156928</v>
      </c>
      <c r="V792" s="18">
        <f t="shared" ca="1" si="215"/>
        <v>18.523201329689243</v>
      </c>
      <c r="W792" s="18">
        <f t="shared" ca="1" si="216"/>
        <v>125.15634111677545</v>
      </c>
      <c r="X792" s="18">
        <f t="shared" ca="1" si="207"/>
        <v>23.271252445588274</v>
      </c>
      <c r="Y792" s="2">
        <f t="shared" ca="1" si="208"/>
        <v>0</v>
      </c>
      <c r="Z792" s="2">
        <f t="shared" ca="1" si="209"/>
        <v>0</v>
      </c>
      <c r="AA792" s="2">
        <f t="shared" ca="1" si="217"/>
        <v>1</v>
      </c>
      <c r="AB792" s="2">
        <f t="shared" ca="1" si="218"/>
        <v>1</v>
      </c>
      <c r="AC792" s="10">
        <f t="shared" si="219"/>
        <v>7.7799999999998786</v>
      </c>
      <c r="AD792" s="18">
        <f t="shared" si="210"/>
        <v>238.39303069862223</v>
      </c>
      <c r="AE792" s="18">
        <f t="shared" si="211"/>
        <v>-96.553655865542822</v>
      </c>
      <c r="AF792" s="2">
        <f t="shared" si="220"/>
        <v>0</v>
      </c>
    </row>
    <row r="793" spans="16:32">
      <c r="P793" s="10">
        <f t="shared" ca="1" si="206"/>
        <v>4.0897499999998965</v>
      </c>
      <c r="Q793" s="10">
        <f t="shared" ca="1" si="204"/>
        <v>-1.2487184004191103</v>
      </c>
      <c r="R793" s="18">
        <f t="shared" ca="1" si="205"/>
        <v>-9.0352210501651697</v>
      </c>
      <c r="S793" s="18">
        <f t="shared" ca="1" si="212"/>
        <v>24.974368008382203</v>
      </c>
      <c r="T793" s="18">
        <f t="shared" ca="1" si="213"/>
        <v>-15.295578996696618</v>
      </c>
      <c r="U793" s="18">
        <f t="shared" ca="1" si="214"/>
        <v>113.33331737703224</v>
      </c>
      <c r="V793" s="18">
        <f t="shared" ca="1" si="215"/>
        <v>18.443024089290883</v>
      </c>
      <c r="W793" s="18">
        <f t="shared" ca="1" si="216"/>
        <v>125.31721044983044</v>
      </c>
      <c r="X793" s="18">
        <f t="shared" ca="1" si="207"/>
        <v>23.195955262372436</v>
      </c>
      <c r="Y793" s="2">
        <f t="shared" ca="1" si="208"/>
        <v>0</v>
      </c>
      <c r="Z793" s="2">
        <f t="shared" ca="1" si="209"/>
        <v>0</v>
      </c>
      <c r="AA793" s="2">
        <f t="shared" ca="1" si="217"/>
        <v>1</v>
      </c>
      <c r="AB793" s="2">
        <f t="shared" ca="1" si="218"/>
        <v>1</v>
      </c>
      <c r="AC793" s="10">
        <f t="shared" si="219"/>
        <v>7.7899999999998784</v>
      </c>
      <c r="AD793" s="18">
        <f t="shared" si="210"/>
        <v>238.69944847586981</v>
      </c>
      <c r="AE793" s="18">
        <f t="shared" si="211"/>
        <v>-97.059470821668214</v>
      </c>
      <c r="AF793" s="2">
        <f t="shared" si="220"/>
        <v>0</v>
      </c>
    </row>
    <row r="794" spans="16:32">
      <c r="P794" s="10">
        <f t="shared" ca="1" si="206"/>
        <v>4.0949999999998967</v>
      </c>
      <c r="Q794" s="10">
        <f t="shared" ca="1" si="204"/>
        <v>-1.2483906118390002</v>
      </c>
      <c r="R794" s="18">
        <f t="shared" ca="1" si="205"/>
        <v>-9.0328493046395018</v>
      </c>
      <c r="S794" s="18">
        <f t="shared" ca="1" si="212"/>
        <v>24.967812236780002</v>
      </c>
      <c r="T794" s="18">
        <f t="shared" ca="1" si="213"/>
        <v>-15.343013907209984</v>
      </c>
      <c r="U794" s="18">
        <f t="shared" ca="1" si="214"/>
        <v>113.46441560017578</v>
      </c>
      <c r="V794" s="18">
        <f t="shared" ca="1" si="215"/>
        <v>18.362597782918129</v>
      </c>
      <c r="W794" s="18">
        <f t="shared" ca="1" si="216"/>
        <v>125.47807978288543</v>
      </c>
      <c r="X794" s="18">
        <f t="shared" ca="1" si="207"/>
        <v>23.120387966656608</v>
      </c>
      <c r="Y794" s="2">
        <f t="shared" ca="1" si="208"/>
        <v>0</v>
      </c>
      <c r="Z794" s="2">
        <f t="shared" ca="1" si="209"/>
        <v>0</v>
      </c>
      <c r="AA794" s="2">
        <f t="shared" ca="1" si="217"/>
        <v>1</v>
      </c>
      <c r="AB794" s="2">
        <f t="shared" ca="1" si="218"/>
        <v>1</v>
      </c>
      <c r="AC794" s="10">
        <f t="shared" si="219"/>
        <v>7.7999999999998781</v>
      </c>
      <c r="AD794" s="18">
        <f t="shared" si="210"/>
        <v>239.0058662531174</v>
      </c>
      <c r="AE794" s="18">
        <f t="shared" si="211"/>
        <v>-97.566265777793603</v>
      </c>
      <c r="AF794" s="2">
        <f t="shared" si="220"/>
        <v>0</v>
      </c>
    </row>
    <row r="795" spans="16:32">
      <c r="P795" s="10">
        <f t="shared" ca="1" si="206"/>
        <v>4.1002499999998969</v>
      </c>
      <c r="Q795" s="10">
        <f t="shared" ca="1" si="204"/>
        <v>-1.2480629093033926</v>
      </c>
      <c r="R795" s="18">
        <f t="shared" ca="1" si="205"/>
        <v>-9.030478181697033</v>
      </c>
      <c r="S795" s="18">
        <f t="shared" ca="1" si="212"/>
        <v>24.961258186067848</v>
      </c>
      <c r="T795" s="18">
        <f t="shared" ca="1" si="213"/>
        <v>-15.39043636605934</v>
      </c>
      <c r="U795" s="18">
        <f t="shared" ca="1" si="214"/>
        <v>113.59547941003576</v>
      </c>
      <c r="V795" s="18">
        <f t="shared" ca="1" si="215"/>
        <v>18.281922475950797</v>
      </c>
      <c r="W795" s="18">
        <f t="shared" ca="1" si="216"/>
        <v>125.63894911594042</v>
      </c>
      <c r="X795" s="18">
        <f t="shared" ca="1" si="207"/>
        <v>23.04455055844079</v>
      </c>
      <c r="Y795" s="2">
        <f t="shared" ca="1" si="208"/>
        <v>0</v>
      </c>
      <c r="Z795" s="2">
        <f t="shared" ca="1" si="209"/>
        <v>0</v>
      </c>
      <c r="AA795" s="2">
        <f t="shared" ca="1" si="217"/>
        <v>1</v>
      </c>
      <c r="AB795" s="2">
        <f t="shared" ca="1" si="218"/>
        <v>1</v>
      </c>
      <c r="AC795" s="10">
        <f t="shared" si="219"/>
        <v>7.8099999999998779</v>
      </c>
      <c r="AD795" s="18">
        <f t="shared" si="210"/>
        <v>239.31228403036499</v>
      </c>
      <c r="AE795" s="18">
        <f t="shared" si="211"/>
        <v>-98.074040733918963</v>
      </c>
      <c r="AF795" s="2">
        <f t="shared" si="220"/>
        <v>0</v>
      </c>
    </row>
    <row r="796" spans="16:32">
      <c r="P796" s="10">
        <f t="shared" ca="1" si="206"/>
        <v>4.1054999999998971</v>
      </c>
      <c r="Q796" s="10">
        <f t="shared" ca="1" si="204"/>
        <v>-1.2477352927897005</v>
      </c>
      <c r="R796" s="18">
        <f t="shared" ca="1" si="205"/>
        <v>-9.0281076811743386</v>
      </c>
      <c r="S796" s="18">
        <f t="shared" ca="1" si="212"/>
        <v>24.954705855794007</v>
      </c>
      <c r="T796" s="18">
        <f t="shared" ca="1" si="213"/>
        <v>-15.437846376513249</v>
      </c>
      <c r="U796" s="18">
        <f t="shared" ca="1" si="214"/>
        <v>113.72650881564564</v>
      </c>
      <c r="V796" s="18">
        <f t="shared" ca="1" si="215"/>
        <v>18.200998233751548</v>
      </c>
      <c r="W796" s="18">
        <f t="shared" ca="1" si="216"/>
        <v>125.79981844899541</v>
      </c>
      <c r="X796" s="18">
        <f t="shared" ca="1" si="207"/>
        <v>22.968443037724967</v>
      </c>
      <c r="Y796" s="2">
        <f t="shared" ca="1" si="208"/>
        <v>0</v>
      </c>
      <c r="Z796" s="2">
        <f t="shared" ca="1" si="209"/>
        <v>0</v>
      </c>
      <c r="AA796" s="2">
        <f t="shared" ca="1" si="217"/>
        <v>1</v>
      </c>
      <c r="AB796" s="2">
        <f t="shared" ca="1" si="218"/>
        <v>1</v>
      </c>
      <c r="AC796" s="10">
        <f t="shared" si="219"/>
        <v>7.8199999999998777</v>
      </c>
      <c r="AD796" s="18">
        <f t="shared" si="210"/>
        <v>239.61870180761258</v>
      </c>
      <c r="AE796" s="18">
        <f t="shared" si="211"/>
        <v>-98.582795690044321</v>
      </c>
      <c r="AF796" s="2">
        <f t="shared" si="220"/>
        <v>0</v>
      </c>
    </row>
    <row r="797" spans="16:32">
      <c r="P797" s="10">
        <f t="shared" ca="1" si="206"/>
        <v>4.1107499999998973</v>
      </c>
      <c r="Q797" s="10">
        <f t="shared" ca="1" si="204"/>
        <v>-1.2474077622753432</v>
      </c>
      <c r="R797" s="18">
        <f t="shared" ca="1" si="205"/>
        <v>-9.0257378029080293</v>
      </c>
      <c r="S797" s="18">
        <f t="shared" ca="1" si="212"/>
        <v>24.948155245506861</v>
      </c>
      <c r="T797" s="18">
        <f t="shared" ca="1" si="213"/>
        <v>-15.485243941839414</v>
      </c>
      <c r="U797" s="18">
        <f t="shared" ca="1" si="214"/>
        <v>113.85750382603656</v>
      </c>
      <c r="V797" s="18">
        <f t="shared" ca="1" si="215"/>
        <v>18.119825121665876</v>
      </c>
      <c r="W797" s="18">
        <f t="shared" ca="1" si="216"/>
        <v>125.9606877820504</v>
      </c>
      <c r="X797" s="18">
        <f t="shared" ca="1" si="207"/>
        <v>22.89206540450914</v>
      </c>
      <c r="Y797" s="2">
        <f t="shared" ca="1" si="208"/>
        <v>0</v>
      </c>
      <c r="Z797" s="2">
        <f t="shared" ca="1" si="209"/>
        <v>0</v>
      </c>
      <c r="AA797" s="2">
        <f t="shared" ca="1" si="217"/>
        <v>1</v>
      </c>
      <c r="AB797" s="2">
        <f t="shared" ca="1" si="218"/>
        <v>1</v>
      </c>
      <c r="AC797" s="10">
        <f t="shared" si="219"/>
        <v>7.8299999999998775</v>
      </c>
      <c r="AD797" s="18">
        <f t="shared" si="210"/>
        <v>239.92511958486014</v>
      </c>
      <c r="AE797" s="18">
        <f t="shared" si="211"/>
        <v>-99.092530646169678</v>
      </c>
      <c r="AF797" s="2">
        <f t="shared" si="220"/>
        <v>0</v>
      </c>
    </row>
    <row r="798" spans="16:32">
      <c r="P798" s="10">
        <f t="shared" ca="1" si="206"/>
        <v>4.1159999999998975</v>
      </c>
      <c r="Q798" s="10">
        <f t="shared" ca="1" si="204"/>
        <v>-1.2470803177377459</v>
      </c>
      <c r="R798" s="18">
        <f t="shared" ca="1" si="205"/>
        <v>-9.0233685467347673</v>
      </c>
      <c r="S798" s="18">
        <f t="shared" ca="1" si="212"/>
        <v>24.941606354754917</v>
      </c>
      <c r="T798" s="18">
        <f t="shared" ca="1" si="213"/>
        <v>-15.532629065304681</v>
      </c>
      <c r="U798" s="18">
        <f t="shared" ca="1" si="214"/>
        <v>113.98846445023725</v>
      </c>
      <c r="V798" s="18">
        <f t="shared" ca="1" si="215"/>
        <v>18.038403205022124</v>
      </c>
      <c r="W798" s="18">
        <f t="shared" ca="1" si="216"/>
        <v>126.12155711510539</v>
      </c>
      <c r="X798" s="18">
        <f t="shared" ca="1" si="207"/>
        <v>22.815417658793308</v>
      </c>
      <c r="Y798" s="2">
        <f t="shared" ca="1" si="208"/>
        <v>0</v>
      </c>
      <c r="Z798" s="2">
        <f t="shared" ca="1" si="209"/>
        <v>0</v>
      </c>
      <c r="AA798" s="2">
        <f t="shared" ca="1" si="217"/>
        <v>1</v>
      </c>
      <c r="AB798" s="2">
        <f t="shared" ca="1" si="218"/>
        <v>1</v>
      </c>
      <c r="AC798" s="10">
        <f t="shared" si="219"/>
        <v>7.8399999999998773</v>
      </c>
      <c r="AD798" s="18">
        <f t="shared" si="210"/>
        <v>240.23153736210773</v>
      </c>
      <c r="AE798" s="18">
        <f t="shared" si="211"/>
        <v>-99.603245602295033</v>
      </c>
      <c r="AF798" s="2">
        <f t="shared" si="220"/>
        <v>0</v>
      </c>
    </row>
    <row r="799" spans="16:32">
      <c r="P799" s="10">
        <f t="shared" ca="1" si="206"/>
        <v>4.1212499999998977</v>
      </c>
      <c r="Q799" s="10">
        <f t="shared" ca="1" si="204"/>
        <v>-1.2467529591543398</v>
      </c>
      <c r="R799" s="18">
        <f t="shared" ca="1" si="205"/>
        <v>-9.0209999124912486</v>
      </c>
      <c r="S799" s="18">
        <f t="shared" ca="1" si="212"/>
        <v>24.935059183086793</v>
      </c>
      <c r="T799" s="18">
        <f t="shared" ca="1" si="213"/>
        <v>-15.580001750175038</v>
      </c>
      <c r="U799" s="18">
        <f t="shared" ca="1" si="214"/>
        <v>114.11939069727407</v>
      </c>
      <c r="V799" s="18">
        <f t="shared" ca="1" si="215"/>
        <v>17.956732549131491</v>
      </c>
      <c r="W799" s="18">
        <f t="shared" ca="1" si="216"/>
        <v>126.28242644816039</v>
      </c>
      <c r="X799" s="18">
        <f t="shared" ca="1" si="207"/>
        <v>22.738499800577486</v>
      </c>
      <c r="Y799" s="2">
        <f t="shared" ca="1" si="208"/>
        <v>0</v>
      </c>
      <c r="Z799" s="2">
        <f t="shared" ca="1" si="209"/>
        <v>0</v>
      </c>
      <c r="AA799" s="2">
        <f t="shared" ca="1" si="217"/>
        <v>1</v>
      </c>
      <c r="AB799" s="2">
        <f t="shared" ca="1" si="218"/>
        <v>1</v>
      </c>
      <c r="AC799" s="10">
        <f t="shared" si="219"/>
        <v>7.8499999999998771</v>
      </c>
      <c r="AD799" s="18">
        <f t="shared" si="210"/>
        <v>240.53795513935532</v>
      </c>
      <c r="AE799" s="18">
        <f t="shared" si="211"/>
        <v>-100.11494055842039</v>
      </c>
      <c r="AF799" s="2">
        <f t="shared" si="220"/>
        <v>0</v>
      </c>
    </row>
    <row r="800" spans="16:32">
      <c r="P800" s="10">
        <f t="shared" ca="1" si="206"/>
        <v>4.1264999999998979</v>
      </c>
      <c r="Q800" s="10">
        <f t="shared" ca="1" si="204"/>
        <v>-1.2464256865025618</v>
      </c>
      <c r="R800" s="18">
        <f t="shared" ca="1" si="205"/>
        <v>-9.0186319000142205</v>
      </c>
      <c r="S800" s="18">
        <f t="shared" ca="1" si="212"/>
        <v>24.928513730051232</v>
      </c>
      <c r="T800" s="18">
        <f t="shared" ca="1" si="213"/>
        <v>-15.627361999715616</v>
      </c>
      <c r="U800" s="18">
        <f t="shared" ca="1" si="214"/>
        <v>114.25028257617106</v>
      </c>
      <c r="V800" s="18">
        <f t="shared" ca="1" si="215"/>
        <v>17.874813219288029</v>
      </c>
      <c r="W800" s="18">
        <f t="shared" ca="1" si="216"/>
        <v>126.44329578121538</v>
      </c>
      <c r="X800" s="18">
        <f t="shared" ca="1" si="207"/>
        <v>22.661311829861674</v>
      </c>
      <c r="Y800" s="2">
        <f t="shared" ca="1" si="208"/>
        <v>0</v>
      </c>
      <c r="Z800" s="2">
        <f t="shared" ca="1" si="209"/>
        <v>0</v>
      </c>
      <c r="AA800" s="2">
        <f t="shared" ca="1" si="217"/>
        <v>1</v>
      </c>
      <c r="AB800" s="2">
        <f t="shared" ca="1" si="218"/>
        <v>1</v>
      </c>
      <c r="AC800" s="10">
        <f t="shared" si="219"/>
        <v>7.8599999999998769</v>
      </c>
      <c r="AD800" s="18">
        <f t="shared" si="210"/>
        <v>240.84437291660291</v>
      </c>
      <c r="AE800" s="18">
        <f t="shared" si="211"/>
        <v>-100.62761551454577</v>
      </c>
      <c r="AF800" s="2">
        <f t="shared" si="220"/>
        <v>0</v>
      </c>
    </row>
    <row r="801" spans="16:32">
      <c r="P801" s="10">
        <f t="shared" ca="1" si="206"/>
        <v>4.1317499999998981</v>
      </c>
      <c r="Q801" s="10">
        <f t="shared" ca="1" si="204"/>
        <v>-1.2460984997598548</v>
      </c>
      <c r="R801" s="18">
        <f t="shared" ca="1" si="205"/>
        <v>-9.0162645091404663</v>
      </c>
      <c r="S801" s="18">
        <f t="shared" ca="1" si="212"/>
        <v>24.921969995197095</v>
      </c>
      <c r="T801" s="18">
        <f t="shared" ca="1" si="213"/>
        <v>-15.67470981719069</v>
      </c>
      <c r="U801" s="18">
        <f t="shared" ca="1" si="214"/>
        <v>114.38114009594985</v>
      </c>
      <c r="V801" s="18">
        <f t="shared" ca="1" si="215"/>
        <v>17.792645280768653</v>
      </c>
      <c r="W801" s="18">
        <f t="shared" ca="1" si="216"/>
        <v>126.60416511427037</v>
      </c>
      <c r="X801" s="18">
        <f t="shared" ca="1" si="207"/>
        <v>22.583853746645843</v>
      </c>
      <c r="Y801" s="2">
        <f t="shared" ca="1" si="208"/>
        <v>0</v>
      </c>
      <c r="Z801" s="2">
        <f t="shared" ca="1" si="209"/>
        <v>0</v>
      </c>
      <c r="AA801" s="2">
        <f t="shared" ca="1" si="217"/>
        <v>1</v>
      </c>
      <c r="AB801" s="2">
        <f t="shared" ca="1" si="218"/>
        <v>1</v>
      </c>
      <c r="AC801" s="10">
        <f t="shared" si="219"/>
        <v>7.8699999999998766</v>
      </c>
      <c r="AD801" s="18">
        <f t="shared" si="210"/>
        <v>241.1507906938505</v>
      </c>
      <c r="AE801" s="18">
        <f t="shared" si="211"/>
        <v>-101.14127047067115</v>
      </c>
      <c r="AF801" s="2">
        <f t="shared" si="220"/>
        <v>0</v>
      </c>
    </row>
    <row r="802" spans="16:32">
      <c r="P802" s="10">
        <f t="shared" ca="1" si="206"/>
        <v>4.1369999999998983</v>
      </c>
      <c r="Q802" s="10">
        <f t="shared" ca="1" si="204"/>
        <v>-1.2457713989036678</v>
      </c>
      <c r="R802" s="18">
        <f t="shared" ca="1" si="205"/>
        <v>-9.0138977397068167</v>
      </c>
      <c r="S802" s="18">
        <f t="shared" ca="1" si="212"/>
        <v>24.915427978073357</v>
      </c>
      <c r="T802" s="18">
        <f t="shared" ca="1" si="213"/>
        <v>-15.722045205863678</v>
      </c>
      <c r="U802" s="18">
        <f t="shared" ca="1" si="214"/>
        <v>114.51196326562967</v>
      </c>
      <c r="V802" s="18">
        <f t="shared" ca="1" si="215"/>
        <v>17.710228798833135</v>
      </c>
      <c r="W802" s="18">
        <f t="shared" ca="1" si="216"/>
        <v>126.76503444732536</v>
      </c>
      <c r="X802" s="18">
        <f t="shared" ca="1" si="207"/>
        <v>22.506125550930022</v>
      </c>
      <c r="Y802" s="2">
        <f t="shared" ca="1" si="208"/>
        <v>0</v>
      </c>
      <c r="Z802" s="2">
        <f t="shared" ca="1" si="209"/>
        <v>0</v>
      </c>
      <c r="AA802" s="2">
        <f t="shared" ca="1" si="217"/>
        <v>1</v>
      </c>
      <c r="AB802" s="2">
        <f t="shared" ca="1" si="218"/>
        <v>1</v>
      </c>
      <c r="AC802" s="10">
        <f t="shared" si="219"/>
        <v>7.8799999999998764</v>
      </c>
      <c r="AD802" s="18">
        <f t="shared" si="210"/>
        <v>241.45720847109808</v>
      </c>
      <c r="AE802" s="18">
        <f t="shared" si="211"/>
        <v>-101.65590542679647</v>
      </c>
      <c r="AF802" s="2">
        <f t="shared" si="220"/>
        <v>0</v>
      </c>
    </row>
    <row r="803" spans="16:32">
      <c r="P803" s="10">
        <f t="shared" ca="1" si="206"/>
        <v>4.1422499999998985</v>
      </c>
      <c r="Q803" s="10">
        <f t="shared" ca="1" si="204"/>
        <v>-1.2454443839114557</v>
      </c>
      <c r="R803" s="18">
        <f t="shared" ca="1" si="205"/>
        <v>-9.0115315915501437</v>
      </c>
      <c r="S803" s="18">
        <f t="shared" ca="1" si="212"/>
        <v>24.908887678229114</v>
      </c>
      <c r="T803" s="18">
        <f t="shared" ca="1" si="213"/>
        <v>-15.769368168997138</v>
      </c>
      <c r="U803" s="18">
        <f t="shared" ca="1" si="214"/>
        <v>114.64275209422748</v>
      </c>
      <c r="V803" s="18">
        <f t="shared" ca="1" si="215"/>
        <v>17.627563838724125</v>
      </c>
      <c r="W803" s="18">
        <f t="shared" ca="1" si="216"/>
        <v>126.92590378038035</v>
      </c>
      <c r="X803" s="18">
        <f t="shared" ca="1" si="207"/>
        <v>22.428127242714183</v>
      </c>
      <c r="Y803" s="2">
        <f t="shared" ca="1" si="208"/>
        <v>0</v>
      </c>
      <c r="Z803" s="2">
        <f t="shared" ca="1" si="209"/>
        <v>0</v>
      </c>
      <c r="AA803" s="2">
        <f t="shared" ca="1" si="217"/>
        <v>1</v>
      </c>
      <c r="AB803" s="2">
        <f t="shared" ca="1" si="218"/>
        <v>1</v>
      </c>
      <c r="AC803" s="10">
        <f t="shared" si="219"/>
        <v>7.8899999999998762</v>
      </c>
      <c r="AD803" s="18">
        <f t="shared" si="210"/>
        <v>241.76362624834567</v>
      </c>
      <c r="AE803" s="18">
        <f t="shared" si="211"/>
        <v>-102.17152038292181</v>
      </c>
      <c r="AF803" s="2">
        <f t="shared" si="220"/>
        <v>0</v>
      </c>
    </row>
    <row r="804" spans="16:32">
      <c r="P804" s="10">
        <f t="shared" ca="1" si="206"/>
        <v>4.1474999999998987</v>
      </c>
      <c r="Q804" s="10">
        <f t="shared" ca="1" si="204"/>
        <v>-1.2451174547606791</v>
      </c>
      <c r="R804" s="18">
        <f t="shared" ca="1" si="205"/>
        <v>-9.0091660645073617</v>
      </c>
      <c r="S804" s="18">
        <f t="shared" ca="1" si="212"/>
        <v>24.90234909521358</v>
      </c>
      <c r="T804" s="18">
        <f t="shared" ca="1" si="213"/>
        <v>-15.816678709852775</v>
      </c>
      <c r="U804" s="18">
        <f t="shared" ca="1" si="214"/>
        <v>114.77350659075776</v>
      </c>
      <c r="V804" s="18">
        <f t="shared" ca="1" si="215"/>
        <v>17.544650465667146</v>
      </c>
      <c r="W804" s="18">
        <f t="shared" ca="1" si="216"/>
        <v>127.08677311343534</v>
      </c>
      <c r="X804" s="18">
        <f t="shared" ca="1" si="207"/>
        <v>22.349858821998367</v>
      </c>
      <c r="Y804" s="2">
        <f t="shared" ca="1" si="208"/>
        <v>0</v>
      </c>
      <c r="Z804" s="2">
        <f t="shared" ca="1" si="209"/>
        <v>0</v>
      </c>
      <c r="AA804" s="2">
        <f t="shared" ca="1" si="217"/>
        <v>1</v>
      </c>
      <c r="AB804" s="2">
        <f t="shared" ca="1" si="218"/>
        <v>1</v>
      </c>
      <c r="AC804" s="10">
        <f t="shared" si="219"/>
        <v>7.899999999999876</v>
      </c>
      <c r="AD804" s="18">
        <f t="shared" si="210"/>
        <v>242.07004402559323</v>
      </c>
      <c r="AE804" s="18">
        <f t="shared" si="211"/>
        <v>-102.68811533904722</v>
      </c>
      <c r="AF804" s="2">
        <f t="shared" si="220"/>
        <v>0</v>
      </c>
    </row>
    <row r="805" spans="16:32">
      <c r="P805" s="10">
        <f t="shared" ca="1" si="206"/>
        <v>4.1527499999998989</v>
      </c>
      <c r="Q805" s="10">
        <f t="shared" ca="1" si="204"/>
        <v>-1.2447906114288045</v>
      </c>
      <c r="R805" s="18">
        <f t="shared" ca="1" si="205"/>
        <v>-9.0068011584154295</v>
      </c>
      <c r="S805" s="18">
        <f t="shared" ca="1" si="212"/>
        <v>24.895812228576087</v>
      </c>
      <c r="T805" s="18">
        <f t="shared" ca="1" si="213"/>
        <v>-15.863976831691438</v>
      </c>
      <c r="U805" s="18">
        <f t="shared" ca="1" si="214"/>
        <v>114.90422676423272</v>
      </c>
      <c r="V805" s="18">
        <f t="shared" ca="1" si="215"/>
        <v>17.461488744870596</v>
      </c>
      <c r="W805" s="18">
        <f t="shared" ca="1" si="216"/>
        <v>127.24764244649033</v>
      </c>
      <c r="X805" s="18">
        <f t="shared" ca="1" si="207"/>
        <v>22.271320288782547</v>
      </c>
      <c r="Y805" s="2">
        <f t="shared" ca="1" si="208"/>
        <v>0</v>
      </c>
      <c r="Z805" s="2">
        <f t="shared" ca="1" si="209"/>
        <v>0</v>
      </c>
      <c r="AA805" s="2">
        <f t="shared" ca="1" si="217"/>
        <v>1</v>
      </c>
      <c r="AB805" s="2">
        <f t="shared" ca="1" si="218"/>
        <v>1</v>
      </c>
      <c r="AC805" s="10">
        <f t="shared" si="219"/>
        <v>7.9099999999998758</v>
      </c>
      <c r="AD805" s="18">
        <f t="shared" si="210"/>
        <v>242.37646180284082</v>
      </c>
      <c r="AE805" s="18">
        <f t="shared" si="211"/>
        <v>-103.20569029517256</v>
      </c>
      <c r="AF805" s="2">
        <f t="shared" si="220"/>
        <v>0</v>
      </c>
    </row>
    <row r="806" spans="16:32">
      <c r="P806" s="10">
        <f t="shared" ca="1" si="206"/>
        <v>4.1579999999998991</v>
      </c>
      <c r="Q806" s="10">
        <f t="shared" ca="1" si="204"/>
        <v>-1.2444638538933044</v>
      </c>
      <c r="R806" s="18">
        <f t="shared" ca="1" si="205"/>
        <v>-9.0044368731113451</v>
      </c>
      <c r="S806" s="18">
        <f t="shared" ca="1" si="212"/>
        <v>24.889277077866087</v>
      </c>
      <c r="T806" s="18">
        <f t="shared" ca="1" si="213"/>
        <v>-15.911262537773119</v>
      </c>
      <c r="U806" s="18">
        <f t="shared" ca="1" si="214"/>
        <v>115.03491262366212</v>
      </c>
      <c r="V806" s="18">
        <f t="shared" ca="1" si="215"/>
        <v>17.378078741525755</v>
      </c>
      <c r="W806" s="18">
        <f t="shared" ca="1" si="216"/>
        <v>127.40851177954532</v>
      </c>
      <c r="X806" s="18">
        <f t="shared" ca="1" si="207"/>
        <v>22.192511643066709</v>
      </c>
      <c r="Y806" s="2">
        <f t="shared" ca="1" si="208"/>
        <v>0</v>
      </c>
      <c r="Z806" s="2">
        <f t="shared" ca="1" si="209"/>
        <v>0</v>
      </c>
      <c r="AA806" s="2">
        <f t="shared" ca="1" si="217"/>
        <v>1</v>
      </c>
      <c r="AB806" s="2">
        <f t="shared" ca="1" si="218"/>
        <v>1</v>
      </c>
      <c r="AC806" s="10">
        <f t="shared" si="219"/>
        <v>7.9199999999998756</v>
      </c>
      <c r="AD806" s="18">
        <f t="shared" si="210"/>
        <v>242.68287958008841</v>
      </c>
      <c r="AE806" s="18">
        <f t="shared" si="211"/>
        <v>-103.72424525129793</v>
      </c>
      <c r="AF806" s="2">
        <f t="shared" si="220"/>
        <v>0</v>
      </c>
    </row>
    <row r="807" spans="16:32">
      <c r="P807" s="10">
        <f t="shared" ca="1" si="206"/>
        <v>4.1632499999998993</v>
      </c>
      <c r="Q807" s="10">
        <f t="shared" ca="1" si="204"/>
        <v>-1.2441371821316576</v>
      </c>
      <c r="R807" s="18">
        <f t="shared" ca="1" si="205"/>
        <v>-9.0020732084321526</v>
      </c>
      <c r="S807" s="18">
        <f t="shared" ca="1" si="212"/>
        <v>24.882743642633148</v>
      </c>
      <c r="T807" s="18">
        <f t="shared" ca="1" si="213"/>
        <v>-15.958535831356953</v>
      </c>
      <c r="U807" s="18">
        <f t="shared" ca="1" si="214"/>
        <v>115.16556417805343</v>
      </c>
      <c r="V807" s="18">
        <f t="shared" ca="1" si="215"/>
        <v>17.294420520806788</v>
      </c>
      <c r="W807" s="18">
        <f t="shared" ca="1" si="216"/>
        <v>127.56938111260033</v>
      </c>
      <c r="X807" s="18">
        <f t="shared" ca="1" si="207"/>
        <v>22.113432884850894</v>
      </c>
      <c r="Y807" s="2">
        <f t="shared" ca="1" si="208"/>
        <v>0</v>
      </c>
      <c r="Z807" s="2">
        <f t="shared" ca="1" si="209"/>
        <v>0</v>
      </c>
      <c r="AA807" s="2">
        <f t="shared" ca="1" si="217"/>
        <v>1</v>
      </c>
      <c r="AB807" s="2">
        <f t="shared" ca="1" si="218"/>
        <v>1</v>
      </c>
      <c r="AC807" s="10">
        <f t="shared" si="219"/>
        <v>7.9299999999998754</v>
      </c>
      <c r="AD807" s="18">
        <f t="shared" si="210"/>
        <v>242.989297357336</v>
      </c>
      <c r="AE807" s="18">
        <f t="shared" si="211"/>
        <v>-104.2437802074233</v>
      </c>
      <c r="AF807" s="2">
        <f t="shared" si="220"/>
        <v>0</v>
      </c>
    </row>
    <row r="808" spans="16:32">
      <c r="P808" s="10">
        <f t="shared" ca="1" si="206"/>
        <v>4.1684999999998995</v>
      </c>
      <c r="Q808" s="10">
        <f t="shared" ca="1" si="204"/>
        <v>-1.2438105961213479</v>
      </c>
      <c r="R808" s="18">
        <f t="shared" ca="1" si="205"/>
        <v>-8.9997101642149389</v>
      </c>
      <c r="S808" s="18">
        <f t="shared" ca="1" si="212"/>
        <v>24.876211922426958</v>
      </c>
      <c r="T808" s="18">
        <f t="shared" ca="1" si="213"/>
        <v>-16.005796715701219</v>
      </c>
      <c r="U808" s="18">
        <f t="shared" ca="1" si="214"/>
        <v>115.29618143641171</v>
      </c>
      <c r="V808" s="18">
        <f t="shared" ca="1" si="215"/>
        <v>17.210514147870764</v>
      </c>
      <c r="W808" s="18">
        <f t="shared" ca="1" si="216"/>
        <v>127.73025044565532</v>
      </c>
      <c r="X808" s="18">
        <f t="shared" ca="1" si="207"/>
        <v>22.034084014135075</v>
      </c>
      <c r="Y808" s="2">
        <f t="shared" ca="1" si="208"/>
        <v>0</v>
      </c>
      <c r="Z808" s="2">
        <f t="shared" ca="1" si="209"/>
        <v>0</v>
      </c>
      <c r="AA808" s="2">
        <f t="shared" ca="1" si="217"/>
        <v>1</v>
      </c>
      <c r="AB808" s="2">
        <f t="shared" ca="1" si="218"/>
        <v>1</v>
      </c>
      <c r="AC808" s="10">
        <f t="shared" si="219"/>
        <v>7.9399999999998752</v>
      </c>
      <c r="AD808" s="18">
        <f t="shared" si="210"/>
        <v>243.29571513458359</v>
      </c>
      <c r="AE808" s="18">
        <f t="shared" si="211"/>
        <v>-104.76429516354867</v>
      </c>
      <c r="AF808" s="2">
        <f t="shared" si="220"/>
        <v>0</v>
      </c>
    </row>
    <row r="809" spans="16:32">
      <c r="P809" s="10">
        <f t="shared" ca="1" si="206"/>
        <v>4.1737499999998997</v>
      </c>
      <c r="Q809" s="10">
        <f t="shared" ca="1" si="204"/>
        <v>-1.2434840958398661</v>
      </c>
      <c r="R809" s="18">
        <f t="shared" ca="1" si="205"/>
        <v>-8.9973477402968332</v>
      </c>
      <c r="S809" s="18">
        <f t="shared" ca="1" si="212"/>
        <v>24.869681916797319</v>
      </c>
      <c r="T809" s="18">
        <f t="shared" ca="1" si="213"/>
        <v>-16.053045194063348</v>
      </c>
      <c r="U809" s="18">
        <f t="shared" ca="1" si="214"/>
        <v>115.42676440773968</v>
      </c>
      <c r="V809" s="18">
        <f t="shared" ca="1" si="215"/>
        <v>17.126359687857633</v>
      </c>
      <c r="W809" s="18">
        <f t="shared" ca="1" si="216"/>
        <v>127.8911197787103</v>
      </c>
      <c r="X809" s="18">
        <f t="shared" ca="1" si="207"/>
        <v>21.954465030919252</v>
      </c>
      <c r="Y809" s="2">
        <f t="shared" ca="1" si="208"/>
        <v>0</v>
      </c>
      <c r="Z809" s="2">
        <f t="shared" ca="1" si="209"/>
        <v>0</v>
      </c>
      <c r="AA809" s="2">
        <f t="shared" ca="1" si="217"/>
        <v>1</v>
      </c>
      <c r="AB809" s="2">
        <f t="shared" ca="1" si="218"/>
        <v>1</v>
      </c>
      <c r="AC809" s="10">
        <f t="shared" si="219"/>
        <v>7.9499999999998749</v>
      </c>
      <c r="AD809" s="18">
        <f t="shared" si="210"/>
        <v>243.60213291183118</v>
      </c>
      <c r="AE809" s="18">
        <f t="shared" si="211"/>
        <v>-105.285790119674</v>
      </c>
      <c r="AF809" s="2">
        <f t="shared" si="220"/>
        <v>0</v>
      </c>
    </row>
    <row r="810" spans="16:32">
      <c r="P810" s="10">
        <f t="shared" ca="1" si="206"/>
        <v>4.1789999999998999</v>
      </c>
      <c r="Q810" s="10">
        <f t="shared" ca="1" si="204"/>
        <v>-1.243157681264708</v>
      </c>
      <c r="R810" s="18">
        <f t="shared" ca="1" si="205"/>
        <v>-8.9949859365150058</v>
      </c>
      <c r="S810" s="18">
        <f t="shared" ca="1" si="212"/>
        <v>24.86315362529416</v>
      </c>
      <c r="T810" s="18">
        <f t="shared" ca="1" si="213"/>
        <v>-16.100281269699906</v>
      </c>
      <c r="U810" s="18">
        <f t="shared" ca="1" si="214"/>
        <v>115.55731310103768</v>
      </c>
      <c r="V810" s="18">
        <f t="shared" ca="1" si="215"/>
        <v>17.041957205890256</v>
      </c>
      <c r="W810" s="18">
        <f t="shared" ca="1" si="216"/>
        <v>128.05198911176529</v>
      </c>
      <c r="X810" s="18">
        <f t="shared" ca="1" si="207"/>
        <v>21.874575935203424</v>
      </c>
      <c r="Y810" s="2">
        <f t="shared" ca="1" si="208"/>
        <v>0</v>
      </c>
      <c r="Z810" s="2">
        <f t="shared" ca="1" si="209"/>
        <v>0</v>
      </c>
      <c r="AA810" s="2">
        <f t="shared" ca="1" si="217"/>
        <v>1</v>
      </c>
      <c r="AB810" s="2">
        <f t="shared" ca="1" si="218"/>
        <v>1</v>
      </c>
      <c r="AC810" s="10">
        <f t="shared" si="219"/>
        <v>7.9599999999998747</v>
      </c>
      <c r="AD810" s="18">
        <f t="shared" si="210"/>
        <v>243.90855068907877</v>
      </c>
      <c r="AE810" s="18">
        <f t="shared" si="211"/>
        <v>-105.8082650757994</v>
      </c>
      <c r="AF810" s="2">
        <f t="shared" si="220"/>
        <v>0</v>
      </c>
    </row>
    <row r="811" spans="16:32">
      <c r="P811" s="10">
        <f t="shared" ca="1" si="206"/>
        <v>4.1842499999999001</v>
      </c>
      <c r="Q811" s="10">
        <f t="shared" ca="1" si="204"/>
        <v>-1.2428313523733761</v>
      </c>
      <c r="R811" s="18">
        <f t="shared" ca="1" si="205"/>
        <v>-8.9926247527066696</v>
      </c>
      <c r="S811" s="18">
        <f t="shared" ca="1" si="212"/>
        <v>24.856627047467519</v>
      </c>
      <c r="T811" s="18">
        <f t="shared" ca="1" si="213"/>
        <v>-16.147504945866608</v>
      </c>
      <c r="U811" s="18">
        <f t="shared" ca="1" si="214"/>
        <v>115.68782752530367</v>
      </c>
      <c r="V811" s="18">
        <f t="shared" ca="1" si="215"/>
        <v>16.957306767074392</v>
      </c>
      <c r="W811" s="18">
        <f t="shared" ca="1" si="216"/>
        <v>128.21285844482028</v>
      </c>
      <c r="X811" s="18">
        <f t="shared" ca="1" si="207"/>
        <v>21.794416726987592</v>
      </c>
      <c r="Y811" s="2">
        <f t="shared" ca="1" si="208"/>
        <v>0</v>
      </c>
      <c r="Z811" s="2">
        <f t="shared" ca="1" si="209"/>
        <v>0</v>
      </c>
      <c r="AA811" s="2">
        <f t="shared" ca="1" si="217"/>
        <v>1</v>
      </c>
      <c r="AB811" s="2">
        <f t="shared" ca="1" si="218"/>
        <v>1</v>
      </c>
      <c r="AC811" s="10">
        <f t="shared" si="219"/>
        <v>7.9699999999998745</v>
      </c>
      <c r="AD811" s="18">
        <f t="shared" si="210"/>
        <v>244.21496846632633</v>
      </c>
      <c r="AE811" s="18">
        <f t="shared" si="211"/>
        <v>-106.33172003192473</v>
      </c>
      <c r="AF811" s="2">
        <f t="shared" si="220"/>
        <v>0</v>
      </c>
    </row>
    <row r="812" spans="16:32">
      <c r="P812" s="10">
        <f t="shared" ca="1" si="206"/>
        <v>4.1894999999999003</v>
      </c>
      <c r="Q812" s="10">
        <f t="shared" ca="1" si="204"/>
        <v>-1.2425051091433781</v>
      </c>
      <c r="R812" s="18">
        <f t="shared" ca="1" si="205"/>
        <v>-8.9902641887090855</v>
      </c>
      <c r="S812" s="18">
        <f t="shared" ca="1" si="212"/>
        <v>24.850102182867559</v>
      </c>
      <c r="T812" s="18">
        <f t="shared" ca="1" si="213"/>
        <v>-16.194716225818318</v>
      </c>
      <c r="U812" s="18">
        <f t="shared" ca="1" si="214"/>
        <v>115.8183076895333</v>
      </c>
      <c r="V812" s="18">
        <f t="shared" ca="1" si="215"/>
        <v>16.87240843649872</v>
      </c>
      <c r="W812" s="18">
        <f t="shared" ca="1" si="216"/>
        <v>128.37372777787527</v>
      </c>
      <c r="X812" s="18">
        <f t="shared" ca="1" si="207"/>
        <v>21.713987406271784</v>
      </c>
      <c r="Y812" s="2">
        <f t="shared" ca="1" si="208"/>
        <v>0</v>
      </c>
      <c r="Z812" s="2">
        <f t="shared" ca="1" si="209"/>
        <v>0</v>
      </c>
      <c r="AA812" s="2">
        <f t="shared" ca="1" si="217"/>
        <v>1</v>
      </c>
      <c r="AB812" s="2">
        <f t="shared" ca="1" si="218"/>
        <v>1</v>
      </c>
      <c r="AC812" s="10">
        <f t="shared" si="219"/>
        <v>7.9799999999998743</v>
      </c>
      <c r="AD812" s="18">
        <f t="shared" si="210"/>
        <v>244.52138624357391</v>
      </c>
      <c r="AE812" s="18">
        <f t="shared" si="211"/>
        <v>-106.85615498805009</v>
      </c>
      <c r="AF812" s="2">
        <f t="shared" si="220"/>
        <v>0</v>
      </c>
    </row>
    <row r="813" spans="16:32">
      <c r="P813" s="10">
        <f t="shared" ca="1" si="206"/>
        <v>4.1947499999999005</v>
      </c>
      <c r="Q813" s="10">
        <f t="shared" ca="1" si="204"/>
        <v>-1.2421789515522279</v>
      </c>
      <c r="R813" s="18">
        <f t="shared" ca="1" si="205"/>
        <v>-8.987904244359548</v>
      </c>
      <c r="S813" s="18">
        <f t="shared" ca="1" si="212"/>
        <v>24.843579031044555</v>
      </c>
      <c r="T813" s="18">
        <f t="shared" ca="1" si="213"/>
        <v>-16.241915112809039</v>
      </c>
      <c r="U813" s="18">
        <f t="shared" ca="1" si="214"/>
        <v>115.94875360271982</v>
      </c>
      <c r="V813" s="18">
        <f t="shared" ca="1" si="215"/>
        <v>16.787262279234824</v>
      </c>
      <c r="W813" s="18">
        <f t="shared" ca="1" si="216"/>
        <v>128.53459711093026</v>
      </c>
      <c r="X813" s="18">
        <f t="shared" ca="1" si="207"/>
        <v>21.633287973055943</v>
      </c>
      <c r="Y813" s="2">
        <f t="shared" ca="1" si="208"/>
        <v>0</v>
      </c>
      <c r="Z813" s="2">
        <f t="shared" ca="1" si="209"/>
        <v>0</v>
      </c>
      <c r="AA813" s="2">
        <f t="shared" ca="1" si="217"/>
        <v>1</v>
      </c>
      <c r="AB813" s="2">
        <f t="shared" ca="1" si="218"/>
        <v>1</v>
      </c>
      <c r="AC813" s="10">
        <f t="shared" si="219"/>
        <v>7.9899999999998741</v>
      </c>
      <c r="AD813" s="18">
        <f t="shared" si="210"/>
        <v>244.8278040208215</v>
      </c>
      <c r="AE813" s="18">
        <f t="shared" si="211"/>
        <v>-107.38156994417545</v>
      </c>
      <c r="AF813" s="2">
        <f t="shared" si="220"/>
        <v>0</v>
      </c>
    </row>
    <row r="814" spans="16:32">
      <c r="P814" s="10">
        <f t="shared" ca="1" si="206"/>
        <v>4.1999999999999007</v>
      </c>
      <c r="Q814" s="10">
        <f t="shared" ca="1" si="204"/>
        <v>-1.2418528795774453</v>
      </c>
      <c r="R814" s="18">
        <f t="shared" ca="1" si="205"/>
        <v>-8.9855449194954051</v>
      </c>
      <c r="S814" s="18">
        <f t="shared" ca="1" si="212"/>
        <v>24.837057591548906</v>
      </c>
      <c r="T814" s="18">
        <f t="shared" ca="1" si="213"/>
        <v>-16.289101610091926</v>
      </c>
      <c r="U814" s="18">
        <f t="shared" ca="1" si="214"/>
        <v>116.07916527385413</v>
      </c>
      <c r="V814" s="18">
        <f t="shared" ca="1" si="215"/>
        <v>16.701868360337212</v>
      </c>
      <c r="W814" s="18">
        <f t="shared" ca="1" si="216"/>
        <v>128.69546644398525</v>
      </c>
      <c r="X814" s="18">
        <f t="shared" ca="1" si="207"/>
        <v>21.552318427340126</v>
      </c>
      <c r="Y814" s="2">
        <f t="shared" ca="1" si="208"/>
        <v>0</v>
      </c>
      <c r="Z814" s="2">
        <f t="shared" ca="1" si="209"/>
        <v>0</v>
      </c>
      <c r="AA814" s="2">
        <f t="shared" ca="1" si="217"/>
        <v>1</v>
      </c>
      <c r="AB814" s="2">
        <f t="shared" ca="1" si="218"/>
        <v>1</v>
      </c>
      <c r="AC814" s="10">
        <f t="shared" si="219"/>
        <v>7.9999999999998739</v>
      </c>
      <c r="AD814" s="18">
        <f t="shared" si="210"/>
        <v>245.13422179806909</v>
      </c>
      <c r="AE814" s="18">
        <f t="shared" si="211"/>
        <v>-107.90796490030081</v>
      </c>
      <c r="AF814" s="2">
        <f t="shared" si="220"/>
        <v>0</v>
      </c>
    </row>
    <row r="815" spans="16:32">
      <c r="P815" s="10">
        <f t="shared" ca="1" si="206"/>
        <v>4.2052499999999009</v>
      </c>
      <c r="Q815" s="10">
        <f t="shared" ca="1" si="204"/>
        <v>-1.2415268931965562</v>
      </c>
      <c r="R815" s="18">
        <f t="shared" ca="1" si="205"/>
        <v>-8.9831862139540366</v>
      </c>
      <c r="S815" s="18">
        <f t="shared" ca="1" si="212"/>
        <v>24.830537863931124</v>
      </c>
      <c r="T815" s="18">
        <f t="shared" ca="1" si="213"/>
        <v>-16.336275720919275</v>
      </c>
      <c r="U815" s="18">
        <f t="shared" ca="1" si="214"/>
        <v>116.20954271192475</v>
      </c>
      <c r="V815" s="18">
        <f t="shared" ca="1" si="215"/>
        <v>16.61622674484331</v>
      </c>
      <c r="W815" s="18">
        <f t="shared" ca="1" si="216"/>
        <v>128.85633577704024</v>
      </c>
      <c r="X815" s="18">
        <f t="shared" ca="1" si="207"/>
        <v>21.47107876912429</v>
      </c>
      <c r="Y815" s="2">
        <f t="shared" ca="1" si="208"/>
        <v>0</v>
      </c>
      <c r="Z815" s="2">
        <f t="shared" ca="1" si="209"/>
        <v>0</v>
      </c>
      <c r="AA815" s="2">
        <f t="shared" ca="1" si="217"/>
        <v>1</v>
      </c>
      <c r="AB815" s="2">
        <f t="shared" ca="1" si="218"/>
        <v>1</v>
      </c>
      <c r="AC815" s="10">
        <f t="shared" si="219"/>
        <v>8.0099999999998737</v>
      </c>
      <c r="AD815" s="18">
        <f t="shared" si="210"/>
        <v>245.44063957531668</v>
      </c>
      <c r="AE815" s="18">
        <f t="shared" si="211"/>
        <v>-108.4353398564262</v>
      </c>
      <c r="AF815" s="2">
        <f t="shared" si="220"/>
        <v>0</v>
      </c>
    </row>
    <row r="816" spans="16:32">
      <c r="P816" s="10">
        <f t="shared" ca="1" si="206"/>
        <v>4.2104999999999011</v>
      </c>
      <c r="Q816" s="10">
        <f t="shared" ca="1" si="204"/>
        <v>-1.2412009923870921</v>
      </c>
      <c r="R816" s="18">
        <f t="shared" ca="1" si="205"/>
        <v>-8.9808281275728739</v>
      </c>
      <c r="S816" s="18">
        <f t="shared" ca="1" si="212"/>
        <v>24.824019847741841</v>
      </c>
      <c r="T816" s="18">
        <f t="shared" ca="1" si="213"/>
        <v>-16.383437448542534</v>
      </c>
      <c r="U816" s="18">
        <f t="shared" ca="1" si="214"/>
        <v>116.3398859259179</v>
      </c>
      <c r="V816" s="18">
        <f t="shared" ca="1" si="215"/>
        <v>16.530337497773473</v>
      </c>
      <c r="W816" s="18">
        <f t="shared" ca="1" si="216"/>
        <v>129.01720511009523</v>
      </c>
      <c r="X816" s="18">
        <f t="shared" ca="1" si="207"/>
        <v>21.389568998408478</v>
      </c>
      <c r="Y816" s="2">
        <f t="shared" ca="1" si="208"/>
        <v>0</v>
      </c>
      <c r="Z816" s="2">
        <f t="shared" ca="1" si="209"/>
        <v>0</v>
      </c>
      <c r="AA816" s="2">
        <f t="shared" ca="1" si="217"/>
        <v>1</v>
      </c>
      <c r="AB816" s="2">
        <f t="shared" ca="1" si="218"/>
        <v>1</v>
      </c>
      <c r="AC816" s="10">
        <f t="shared" si="219"/>
        <v>8.0199999999998735</v>
      </c>
      <c r="AD816" s="18">
        <f t="shared" si="210"/>
        <v>245.74705735256427</v>
      </c>
      <c r="AE816" s="18">
        <f t="shared" si="211"/>
        <v>-108.96369481255158</v>
      </c>
      <c r="AF816" s="2">
        <f t="shared" si="220"/>
        <v>0</v>
      </c>
    </row>
    <row r="817" spans="16:32">
      <c r="P817" s="10">
        <f t="shared" ca="1" si="206"/>
        <v>4.2157499999999013</v>
      </c>
      <c r="Q817" s="10">
        <f t="shared" ca="1" si="204"/>
        <v>-1.2408751771265907</v>
      </c>
      <c r="R817" s="18">
        <f t="shared" ca="1" si="205"/>
        <v>-8.9784706601893856</v>
      </c>
      <c r="S817" s="18">
        <f t="shared" ca="1" si="212"/>
        <v>24.81750354253181</v>
      </c>
      <c r="T817" s="18">
        <f t="shared" ca="1" si="213"/>
        <v>-16.430586796212289</v>
      </c>
      <c r="U817" s="18">
        <f t="shared" ca="1" si="214"/>
        <v>116.47019492481736</v>
      </c>
      <c r="V817" s="18">
        <f t="shared" ca="1" si="215"/>
        <v>16.444200684130994</v>
      </c>
      <c r="W817" s="18">
        <f t="shared" ca="1" si="216"/>
        <v>129.17807444315022</v>
      </c>
      <c r="X817" s="18">
        <f t="shared" ca="1" si="207"/>
        <v>21.307789115192648</v>
      </c>
      <c r="Y817" s="2">
        <f t="shared" ca="1" si="208"/>
        <v>0</v>
      </c>
      <c r="Z817" s="2">
        <f t="shared" ca="1" si="209"/>
        <v>0</v>
      </c>
      <c r="AA817" s="2">
        <f t="shared" ca="1" si="217"/>
        <v>1</v>
      </c>
      <c r="AB817" s="2">
        <f t="shared" ca="1" si="218"/>
        <v>1</v>
      </c>
      <c r="AC817" s="10">
        <f t="shared" si="219"/>
        <v>8.0299999999998732</v>
      </c>
      <c r="AD817" s="18">
        <f t="shared" si="210"/>
        <v>246.05347512981186</v>
      </c>
      <c r="AE817" s="18">
        <f t="shared" si="211"/>
        <v>-109.49302976867685</v>
      </c>
      <c r="AF817" s="2">
        <f t="shared" si="220"/>
        <v>0</v>
      </c>
    </row>
    <row r="818" spans="16:32">
      <c r="P818" s="10">
        <f t="shared" ca="1" si="206"/>
        <v>4.2209999999999015</v>
      </c>
      <c r="Q818" s="10">
        <f t="shared" ca="1" si="204"/>
        <v>-1.2405494473925949</v>
      </c>
      <c r="R818" s="18">
        <f t="shared" ca="1" si="205"/>
        <v>-8.9761138116410866</v>
      </c>
      <c r="S818" s="18">
        <f t="shared" ca="1" si="212"/>
        <v>24.810988947851897</v>
      </c>
      <c r="T818" s="18">
        <f t="shared" ca="1" si="213"/>
        <v>-16.477723767178283</v>
      </c>
      <c r="U818" s="18">
        <f t="shared" ca="1" si="214"/>
        <v>116.60046971760462</v>
      </c>
      <c r="V818" s="18">
        <f t="shared" ca="1" si="215"/>
        <v>16.357816368902093</v>
      </c>
      <c r="W818" s="18">
        <f t="shared" ca="1" si="216"/>
        <v>129.33894377620521</v>
      </c>
      <c r="X818" s="18">
        <f t="shared" ca="1" si="207"/>
        <v>21.225739119476813</v>
      </c>
      <c r="Y818" s="2">
        <f t="shared" ca="1" si="208"/>
        <v>0</v>
      </c>
      <c r="Z818" s="2">
        <f t="shared" ca="1" si="209"/>
        <v>0</v>
      </c>
      <c r="AA818" s="2">
        <f t="shared" ca="1" si="217"/>
        <v>1</v>
      </c>
      <c r="AB818" s="2">
        <f t="shared" ca="1" si="218"/>
        <v>1</v>
      </c>
      <c r="AC818" s="10">
        <f t="shared" si="219"/>
        <v>8.039999999999873</v>
      </c>
      <c r="AD818" s="18">
        <f t="shared" si="210"/>
        <v>246.35989290705942</v>
      </c>
      <c r="AE818" s="18">
        <f t="shared" si="211"/>
        <v>-110.02334472480226</v>
      </c>
      <c r="AF818" s="2">
        <f t="shared" si="220"/>
        <v>0</v>
      </c>
    </row>
    <row r="819" spans="16:32">
      <c r="P819" s="10">
        <f t="shared" ca="1" si="206"/>
        <v>4.2262499999999017</v>
      </c>
      <c r="Q819" s="10">
        <f t="shared" ca="1" si="204"/>
        <v>-1.2402238031626542</v>
      </c>
      <c r="R819" s="18">
        <f t="shared" ca="1" si="205"/>
        <v>-8.9737575817655308</v>
      </c>
      <c r="S819" s="18">
        <f t="shared" ca="1" si="212"/>
        <v>24.804476063253084</v>
      </c>
      <c r="T819" s="18">
        <f t="shared" ca="1" si="213"/>
        <v>-16.524848364689397</v>
      </c>
      <c r="U819" s="18">
        <f t="shared" ca="1" si="214"/>
        <v>116.73071031325878</v>
      </c>
      <c r="V819" s="18">
        <f t="shared" ca="1" si="215"/>
        <v>16.27118461705594</v>
      </c>
      <c r="W819" s="18">
        <f t="shared" ca="1" si="216"/>
        <v>129.49981310926023</v>
      </c>
      <c r="X819" s="18">
        <f t="shared" ca="1" si="207"/>
        <v>21.143419011261003</v>
      </c>
      <c r="Y819" s="2">
        <f t="shared" ca="1" si="208"/>
        <v>0</v>
      </c>
      <c r="Z819" s="2">
        <f t="shared" ca="1" si="209"/>
        <v>0</v>
      </c>
      <c r="AA819" s="2">
        <f t="shared" ca="1" si="217"/>
        <v>1</v>
      </c>
      <c r="AB819" s="2">
        <f t="shared" ca="1" si="218"/>
        <v>1</v>
      </c>
      <c r="AC819" s="10">
        <f t="shared" si="219"/>
        <v>8.0499999999998728</v>
      </c>
      <c r="AD819" s="18">
        <f t="shared" si="210"/>
        <v>246.66631068430701</v>
      </c>
      <c r="AE819" s="18">
        <f t="shared" si="211"/>
        <v>-110.55463968092761</v>
      </c>
      <c r="AF819" s="2">
        <f t="shared" si="220"/>
        <v>0</v>
      </c>
    </row>
    <row r="820" spans="16:32">
      <c r="P820" s="10">
        <f t="shared" ca="1" si="206"/>
        <v>4.2314999999999019</v>
      </c>
      <c r="Q820" s="10">
        <f t="shared" ca="1" si="204"/>
        <v>-1.2398982444143241</v>
      </c>
      <c r="R820" s="18">
        <f t="shared" ca="1" si="205"/>
        <v>-8.9714019704003167</v>
      </c>
      <c r="S820" s="18">
        <f t="shared" ca="1" si="212"/>
        <v>24.797964888286479</v>
      </c>
      <c r="T820" s="18">
        <f t="shared" ca="1" si="213"/>
        <v>-16.571960591993665</v>
      </c>
      <c r="U820" s="18">
        <f t="shared" ca="1" si="214"/>
        <v>116.86091672075658</v>
      </c>
      <c r="V820" s="18">
        <f t="shared" ca="1" si="215"/>
        <v>16.184305493544645</v>
      </c>
      <c r="W820" s="18">
        <f t="shared" ca="1" si="216"/>
        <v>129.66068244231522</v>
      </c>
      <c r="X820" s="18">
        <f t="shared" ca="1" si="207"/>
        <v>21.060828790545173</v>
      </c>
      <c r="Y820" s="2">
        <f t="shared" ca="1" si="208"/>
        <v>0</v>
      </c>
      <c r="Z820" s="2">
        <f t="shared" ca="1" si="209"/>
        <v>0</v>
      </c>
      <c r="AA820" s="2">
        <f t="shared" ca="1" si="217"/>
        <v>1</v>
      </c>
      <c r="AB820" s="2">
        <f t="shared" ca="1" si="218"/>
        <v>1</v>
      </c>
      <c r="AC820" s="10">
        <f t="shared" si="219"/>
        <v>8.0599999999998726</v>
      </c>
      <c r="AD820" s="18">
        <f t="shared" si="210"/>
        <v>246.9727284615546</v>
      </c>
      <c r="AE820" s="18">
        <f t="shared" si="211"/>
        <v>-111.08691463705301</v>
      </c>
      <c r="AF820" s="2">
        <f t="shared" si="220"/>
        <v>0</v>
      </c>
    </row>
    <row r="821" spans="16:32">
      <c r="P821" s="10">
        <f t="shared" ca="1" si="206"/>
        <v>4.2367499999999021</v>
      </c>
      <c r="Q821" s="10">
        <f t="shared" ca="1" si="204"/>
        <v>-1.2395727711251654</v>
      </c>
      <c r="R821" s="18">
        <f t="shared" ca="1" si="205"/>
        <v>-8.969046977383087</v>
      </c>
      <c r="S821" s="18">
        <f t="shared" ca="1" si="212"/>
        <v>24.791455422503304</v>
      </c>
      <c r="T821" s="18">
        <f t="shared" ca="1" si="213"/>
        <v>-16.619060452338267</v>
      </c>
      <c r="U821" s="18">
        <f t="shared" ca="1" si="214"/>
        <v>116.99108894907239</v>
      </c>
      <c r="V821" s="18">
        <f t="shared" ca="1" si="215"/>
        <v>16.097179063303273</v>
      </c>
      <c r="W821" s="18">
        <f t="shared" ca="1" si="216"/>
        <v>129.82155177537021</v>
      </c>
      <c r="X821" s="18">
        <f t="shared" ca="1" si="207"/>
        <v>20.977968457329339</v>
      </c>
      <c r="Y821" s="2">
        <f t="shared" ca="1" si="208"/>
        <v>0</v>
      </c>
      <c r="Z821" s="2">
        <f t="shared" ca="1" si="209"/>
        <v>0</v>
      </c>
      <c r="AA821" s="2">
        <f t="shared" ca="1" si="217"/>
        <v>1</v>
      </c>
      <c r="AB821" s="2">
        <f t="shared" ca="1" si="218"/>
        <v>1</v>
      </c>
      <c r="AC821" s="10">
        <f t="shared" si="219"/>
        <v>8.0699999999998724</v>
      </c>
      <c r="AD821" s="18">
        <f t="shared" si="210"/>
        <v>247.27914623880218</v>
      </c>
      <c r="AE821" s="18">
        <f t="shared" si="211"/>
        <v>-111.62016959317836</v>
      </c>
      <c r="AF821" s="2">
        <f t="shared" si="220"/>
        <v>0</v>
      </c>
    </row>
    <row r="822" spans="16:32">
      <c r="P822" s="10">
        <f t="shared" ca="1" si="206"/>
        <v>4.2419999999999023</v>
      </c>
      <c r="Q822" s="10">
        <f t="shared" ca="1" si="204"/>
        <v>-1.2392473832727449</v>
      </c>
      <c r="R822" s="18">
        <f t="shared" ca="1" si="205"/>
        <v>-8.9666926025515252</v>
      </c>
      <c r="S822" s="18">
        <f t="shared" ca="1" si="212"/>
        <v>24.784947665454897</v>
      </c>
      <c r="T822" s="18">
        <f t="shared" ca="1" si="213"/>
        <v>-16.666147948969527</v>
      </c>
      <c r="U822" s="18">
        <f t="shared" ca="1" si="214"/>
        <v>117.12122700717828</v>
      </c>
      <c r="V822" s="18">
        <f t="shared" ca="1" si="215"/>
        <v>16.009805391249841</v>
      </c>
      <c r="W822" s="18">
        <f t="shared" ca="1" si="216"/>
        <v>129.9824211084252</v>
      </c>
      <c r="X822" s="18">
        <f t="shared" ca="1" si="207"/>
        <v>20.894838011613516</v>
      </c>
      <c r="Y822" s="2">
        <f t="shared" ca="1" si="208"/>
        <v>0</v>
      </c>
      <c r="Z822" s="2">
        <f t="shared" ca="1" si="209"/>
        <v>0</v>
      </c>
      <c r="AA822" s="2">
        <f t="shared" ca="1" si="217"/>
        <v>1</v>
      </c>
      <c r="AB822" s="2">
        <f t="shared" ca="1" si="218"/>
        <v>1</v>
      </c>
      <c r="AC822" s="10">
        <f t="shared" si="219"/>
        <v>8.0799999999998722</v>
      </c>
      <c r="AD822" s="18">
        <f t="shared" si="210"/>
        <v>247.58556401604977</v>
      </c>
      <c r="AE822" s="18">
        <f t="shared" si="211"/>
        <v>-112.15440454930371</v>
      </c>
      <c r="AF822" s="2">
        <f t="shared" si="220"/>
        <v>0</v>
      </c>
    </row>
    <row r="823" spans="16:32">
      <c r="P823" s="10">
        <f t="shared" ca="1" si="206"/>
        <v>4.2472499999999025</v>
      </c>
      <c r="Q823" s="10">
        <f t="shared" ca="1" si="204"/>
        <v>-1.2389220808346357</v>
      </c>
      <c r="R823" s="18">
        <f t="shared" ca="1" si="205"/>
        <v>-8.9643388457433542</v>
      </c>
      <c r="S823" s="18">
        <f t="shared" ca="1" si="212"/>
        <v>24.778441616692714</v>
      </c>
      <c r="T823" s="18">
        <f t="shared" ca="1" si="213"/>
        <v>-16.713223085132924</v>
      </c>
      <c r="U823" s="18">
        <f t="shared" ca="1" si="214"/>
        <v>117.25133090404391</v>
      </c>
      <c r="V823" s="18">
        <f t="shared" ca="1" si="215"/>
        <v>15.922184542285324</v>
      </c>
      <c r="W823" s="18">
        <f t="shared" ca="1" si="216"/>
        <v>130.14329044148019</v>
      </c>
      <c r="X823" s="18">
        <f t="shared" ca="1" si="207"/>
        <v>20.811437453397687</v>
      </c>
      <c r="Y823" s="2">
        <f t="shared" ca="1" si="208"/>
        <v>0</v>
      </c>
      <c r="Z823" s="2">
        <f t="shared" ca="1" si="209"/>
        <v>0</v>
      </c>
      <c r="AA823" s="2">
        <f t="shared" ca="1" si="217"/>
        <v>1</v>
      </c>
      <c r="AB823" s="2">
        <f t="shared" ca="1" si="218"/>
        <v>1</v>
      </c>
      <c r="AC823" s="10">
        <f t="shared" si="219"/>
        <v>8.089999999999872</v>
      </c>
      <c r="AD823" s="18">
        <f t="shared" si="210"/>
        <v>247.89198179329736</v>
      </c>
      <c r="AE823" s="18">
        <f t="shared" si="211"/>
        <v>-112.68961950542902</v>
      </c>
      <c r="AF823" s="2">
        <f t="shared" si="220"/>
        <v>0</v>
      </c>
    </row>
    <row r="824" spans="16:32">
      <c r="P824" s="10">
        <f t="shared" ca="1" si="206"/>
        <v>4.2524999999999027</v>
      </c>
      <c r="Q824" s="10">
        <f t="shared" ca="1" si="204"/>
        <v>-1.2385968637884166</v>
      </c>
      <c r="R824" s="18">
        <f t="shared" ca="1" si="205"/>
        <v>-8.9619857067963462</v>
      </c>
      <c r="S824" s="18">
        <f t="shared" ca="1" si="212"/>
        <v>24.77193727576833</v>
      </c>
      <c r="T824" s="18">
        <f t="shared" ca="1" si="213"/>
        <v>-16.760285864073076</v>
      </c>
      <c r="U824" s="18">
        <f t="shared" ca="1" si="214"/>
        <v>117.38140064863663</v>
      </c>
      <c r="V824" s="18">
        <f t="shared" ca="1" si="215"/>
        <v>15.83431658129366</v>
      </c>
      <c r="W824" s="18">
        <f t="shared" ca="1" si="216"/>
        <v>130.30415977453518</v>
      </c>
      <c r="X824" s="18">
        <f t="shared" ca="1" si="207"/>
        <v>20.727766782681883</v>
      </c>
      <c r="Y824" s="2">
        <f t="shared" ca="1" si="208"/>
        <v>0</v>
      </c>
      <c r="Z824" s="2">
        <f t="shared" ca="1" si="209"/>
        <v>0</v>
      </c>
      <c r="AA824" s="2">
        <f t="shared" ca="1" si="217"/>
        <v>1</v>
      </c>
      <c r="AB824" s="2">
        <f t="shared" ca="1" si="218"/>
        <v>1</v>
      </c>
      <c r="AC824" s="10">
        <f t="shared" si="219"/>
        <v>8.0999999999998717</v>
      </c>
      <c r="AD824" s="18">
        <f t="shared" si="210"/>
        <v>248.19839957054495</v>
      </c>
      <c r="AE824" s="18">
        <f t="shared" si="211"/>
        <v>-113.22581446155445</v>
      </c>
      <c r="AF824" s="2">
        <f t="shared" si="220"/>
        <v>0</v>
      </c>
    </row>
    <row r="825" spans="16:32">
      <c r="P825" s="10">
        <f t="shared" ca="1" si="206"/>
        <v>4.2577499999999029</v>
      </c>
      <c r="Q825" s="10">
        <f t="shared" ca="1" si="204"/>
        <v>-1.2382717321116721</v>
      </c>
      <c r="R825" s="18">
        <f t="shared" ca="1" si="205"/>
        <v>-8.9596331855483129</v>
      </c>
      <c r="S825" s="18">
        <f t="shared" ca="1" si="212"/>
        <v>24.765434642233441</v>
      </c>
      <c r="T825" s="18">
        <f t="shared" ca="1" si="213"/>
        <v>-16.807336289033756</v>
      </c>
      <c r="U825" s="18">
        <f t="shared" ca="1" si="214"/>
        <v>117.51143624992137</v>
      </c>
      <c r="V825" s="18">
        <f t="shared" ca="1" si="215"/>
        <v>15.746201573141756</v>
      </c>
      <c r="W825" s="18">
        <f t="shared" ca="1" si="216"/>
        <v>130.46502910759017</v>
      </c>
      <c r="X825" s="18">
        <f t="shared" ca="1" si="207"/>
        <v>20.64382599946606</v>
      </c>
      <c r="Y825" s="2">
        <f t="shared" ca="1" si="208"/>
        <v>0</v>
      </c>
      <c r="Z825" s="2">
        <f t="shared" ca="1" si="209"/>
        <v>0</v>
      </c>
      <c r="AA825" s="2">
        <f t="shared" ca="1" si="217"/>
        <v>1</v>
      </c>
      <c r="AB825" s="2">
        <f t="shared" ca="1" si="218"/>
        <v>1</v>
      </c>
      <c r="AC825" s="10">
        <f t="shared" si="219"/>
        <v>8.1099999999998715</v>
      </c>
      <c r="AD825" s="18">
        <f t="shared" si="210"/>
        <v>248.50481734779251</v>
      </c>
      <c r="AE825" s="18">
        <f t="shared" si="211"/>
        <v>-113.76298941767982</v>
      </c>
      <c r="AF825" s="2">
        <f t="shared" si="220"/>
        <v>0</v>
      </c>
    </row>
    <row r="826" spans="16:32">
      <c r="P826" s="10">
        <f t="shared" ca="1" si="206"/>
        <v>4.2629999999999031</v>
      </c>
      <c r="Q826" s="10">
        <f t="shared" ca="1" si="204"/>
        <v>-1.237946685781993</v>
      </c>
      <c r="R826" s="18">
        <f t="shared" ca="1" si="205"/>
        <v>-8.9572812818371066</v>
      </c>
      <c r="S826" s="18">
        <f t="shared" ca="1" si="212"/>
        <v>24.758933715639856</v>
      </c>
      <c r="T826" s="18">
        <f t="shared" ca="1" si="213"/>
        <v>-16.854374363257886</v>
      </c>
      <c r="U826" s="18">
        <f t="shared" ca="1" si="214"/>
        <v>117.64143771686079</v>
      </c>
      <c r="V826" s="18">
        <f t="shared" ca="1" si="215"/>
        <v>15.657839582679491</v>
      </c>
      <c r="W826" s="18">
        <f t="shared" ca="1" si="216"/>
        <v>130.62589844064516</v>
      </c>
      <c r="X826" s="18">
        <f t="shared" ca="1" si="207"/>
        <v>20.559615103750218</v>
      </c>
      <c r="Y826" s="2">
        <f t="shared" ca="1" si="208"/>
        <v>0</v>
      </c>
      <c r="Z826" s="2">
        <f t="shared" ca="1" si="209"/>
        <v>0</v>
      </c>
      <c r="AA826" s="2">
        <f t="shared" ca="1" si="217"/>
        <v>1</v>
      </c>
      <c r="AB826" s="2">
        <f t="shared" ca="1" si="218"/>
        <v>1</v>
      </c>
      <c r="AC826" s="10">
        <f t="shared" si="219"/>
        <v>8.1199999999998713</v>
      </c>
      <c r="AD826" s="18">
        <f t="shared" si="210"/>
        <v>248.8112351250401</v>
      </c>
      <c r="AE826" s="18">
        <f t="shared" si="211"/>
        <v>-114.3011443738051</v>
      </c>
      <c r="AF826" s="2">
        <f t="shared" si="220"/>
        <v>0</v>
      </c>
    </row>
    <row r="827" spans="16:32">
      <c r="P827" s="10">
        <f t="shared" ca="1" si="206"/>
        <v>4.2682499999999033</v>
      </c>
      <c r="Q827" s="10">
        <f t="shared" ca="1" si="204"/>
        <v>-1.2376217247769752</v>
      </c>
      <c r="R827" s="18">
        <f t="shared" ca="1" si="205"/>
        <v>-8.9549299955006241</v>
      </c>
      <c r="S827" s="18">
        <f t="shared" ca="1" si="212"/>
        <v>24.7524344955395</v>
      </c>
      <c r="T827" s="18">
        <f t="shared" ca="1" si="213"/>
        <v>-16.901400089987529</v>
      </c>
      <c r="U827" s="18">
        <f t="shared" ca="1" si="214"/>
        <v>117.77140505841514</v>
      </c>
      <c r="V827" s="18">
        <f t="shared" ca="1" si="215"/>
        <v>15.569230674739723</v>
      </c>
      <c r="W827" s="18">
        <f t="shared" ca="1" si="216"/>
        <v>130.78676777370015</v>
      </c>
      <c r="X827" s="18">
        <f t="shared" ca="1" si="207"/>
        <v>20.475134095534386</v>
      </c>
      <c r="Y827" s="2">
        <f t="shared" ca="1" si="208"/>
        <v>0</v>
      </c>
      <c r="Z827" s="2">
        <f t="shared" ca="1" si="209"/>
        <v>0</v>
      </c>
      <c r="AA827" s="2">
        <f t="shared" ca="1" si="217"/>
        <v>1</v>
      </c>
      <c r="AB827" s="2">
        <f t="shared" ca="1" si="218"/>
        <v>1</v>
      </c>
      <c r="AC827" s="10">
        <f t="shared" si="219"/>
        <v>8.1299999999998711</v>
      </c>
      <c r="AD827" s="18">
        <f t="shared" si="210"/>
        <v>249.11765290228769</v>
      </c>
      <c r="AE827" s="18">
        <f t="shared" si="211"/>
        <v>-114.8402793299305</v>
      </c>
      <c r="AF827" s="2">
        <f t="shared" si="220"/>
        <v>0</v>
      </c>
    </row>
    <row r="828" spans="16:32">
      <c r="P828" s="10">
        <f t="shared" ca="1" si="206"/>
        <v>4.2734999999999035</v>
      </c>
      <c r="Q828" s="10">
        <f t="shared" ca="1" si="204"/>
        <v>-1.2372968490742211</v>
      </c>
      <c r="R828" s="18">
        <f t="shared" ca="1" si="205"/>
        <v>-8.9525793263768048</v>
      </c>
      <c r="S828" s="18">
        <f t="shared" ca="1" si="212"/>
        <v>24.745936981484419</v>
      </c>
      <c r="T828" s="18">
        <f t="shared" ca="1" si="213"/>
        <v>-16.948413472463908</v>
      </c>
      <c r="U828" s="18">
        <f t="shared" ca="1" si="214"/>
        <v>117.90133828354233</v>
      </c>
      <c r="V828" s="18">
        <f t="shared" ca="1" si="215"/>
        <v>15.480374914138288</v>
      </c>
      <c r="W828" s="18">
        <f t="shared" ca="1" si="216"/>
        <v>130.94763710675514</v>
      </c>
      <c r="X828" s="18">
        <f t="shared" ca="1" si="207"/>
        <v>20.390382974818579</v>
      </c>
      <c r="Y828" s="2">
        <f t="shared" ca="1" si="208"/>
        <v>0</v>
      </c>
      <c r="Z828" s="2">
        <f t="shared" ca="1" si="209"/>
        <v>0</v>
      </c>
      <c r="AA828" s="2">
        <f t="shared" ca="1" si="217"/>
        <v>1</v>
      </c>
      <c r="AB828" s="2">
        <f t="shared" ca="1" si="218"/>
        <v>1</v>
      </c>
      <c r="AC828" s="10">
        <f t="shared" si="219"/>
        <v>8.1399999999998709</v>
      </c>
      <c r="AD828" s="18">
        <f t="shared" si="210"/>
        <v>249.42407067953528</v>
      </c>
      <c r="AE828" s="18">
        <f t="shared" si="211"/>
        <v>-115.38039428605589</v>
      </c>
      <c r="AF828" s="2">
        <f t="shared" si="220"/>
        <v>0</v>
      </c>
    </row>
    <row r="829" spans="16:32">
      <c r="P829" s="10">
        <f t="shared" ca="1" si="206"/>
        <v>4.2787499999999037</v>
      </c>
      <c r="Q829" s="10">
        <f t="shared" ca="1" si="204"/>
        <v>-1.2369720586513391</v>
      </c>
      <c r="R829" s="18">
        <f t="shared" ca="1" si="205"/>
        <v>-8.9502292743036307</v>
      </c>
      <c r="S829" s="18">
        <f t="shared" ca="1" si="212"/>
        <v>24.73944117302678</v>
      </c>
      <c r="T829" s="18">
        <f t="shared" ca="1" si="213"/>
        <v>-16.995414513927386</v>
      </c>
      <c r="U829" s="18">
        <f t="shared" ca="1" si="214"/>
        <v>118.03123740119793</v>
      </c>
      <c r="V829" s="18">
        <f t="shared" ca="1" si="215"/>
        <v>15.391272365674013</v>
      </c>
      <c r="W829" s="18">
        <f t="shared" ca="1" si="216"/>
        <v>131.10850643981013</v>
      </c>
      <c r="X829" s="18">
        <f t="shared" ca="1" si="207"/>
        <v>20.305361741602752</v>
      </c>
      <c r="Y829" s="2">
        <f t="shared" ca="1" si="208"/>
        <v>0</v>
      </c>
      <c r="Z829" s="2">
        <f t="shared" ca="1" si="209"/>
        <v>0</v>
      </c>
      <c r="AA829" s="2">
        <f t="shared" ca="1" si="217"/>
        <v>1</v>
      </c>
      <c r="AB829" s="2">
        <f t="shared" ca="1" si="218"/>
        <v>1</v>
      </c>
      <c r="AC829" s="10">
        <f t="shared" si="219"/>
        <v>8.1499999999998707</v>
      </c>
      <c r="AD829" s="18">
        <f t="shared" si="210"/>
        <v>249.73048845678287</v>
      </c>
      <c r="AE829" s="18">
        <f t="shared" si="211"/>
        <v>-115.92148924218125</v>
      </c>
      <c r="AF829" s="2">
        <f t="shared" si="220"/>
        <v>0</v>
      </c>
    </row>
    <row r="830" spans="16:32">
      <c r="P830" s="10">
        <f t="shared" ca="1" si="206"/>
        <v>4.2839999999999039</v>
      </c>
      <c r="Q830" s="10">
        <f t="shared" ca="1" si="204"/>
        <v>-1.2366473534859432</v>
      </c>
      <c r="R830" s="18">
        <f t="shared" ca="1" si="205"/>
        <v>-8.9478798391191265</v>
      </c>
      <c r="S830" s="18">
        <f t="shared" ca="1" si="212"/>
        <v>24.732947069718861</v>
      </c>
      <c r="T830" s="18">
        <f t="shared" ca="1" si="213"/>
        <v>-17.04240321761748</v>
      </c>
      <c r="U830" s="18">
        <f t="shared" ca="1" si="214"/>
        <v>118.16110242033513</v>
      </c>
      <c r="V830" s="18">
        <f t="shared" ca="1" si="215"/>
        <v>15.301923094128709</v>
      </c>
      <c r="W830" s="18">
        <f t="shared" ca="1" si="216"/>
        <v>131.26937577286512</v>
      </c>
      <c r="X830" s="18">
        <f t="shared" ca="1" si="207"/>
        <v>20.220070395886935</v>
      </c>
      <c r="Y830" s="2">
        <f t="shared" ca="1" si="208"/>
        <v>0</v>
      </c>
      <c r="Z830" s="2">
        <f t="shared" ca="1" si="209"/>
        <v>0</v>
      </c>
      <c r="AA830" s="2">
        <f t="shared" ca="1" si="217"/>
        <v>1</v>
      </c>
      <c r="AB830" s="2">
        <f t="shared" ca="1" si="218"/>
        <v>1</v>
      </c>
      <c r="AC830" s="10">
        <f t="shared" si="219"/>
        <v>8.1599999999998705</v>
      </c>
      <c r="AD830" s="18">
        <f t="shared" si="210"/>
        <v>250.03690623403045</v>
      </c>
      <c r="AE830" s="18">
        <f t="shared" si="211"/>
        <v>-116.46356419830656</v>
      </c>
      <c r="AF830" s="2">
        <f t="shared" si="220"/>
        <v>0</v>
      </c>
    </row>
    <row r="831" spans="16:32">
      <c r="P831" s="10">
        <f t="shared" ca="1" si="206"/>
        <v>4.2892499999999041</v>
      </c>
      <c r="Q831" s="10">
        <f t="shared" ca="1" si="204"/>
        <v>-1.236322733555653</v>
      </c>
      <c r="R831" s="18">
        <f t="shared" ca="1" si="205"/>
        <v>-8.9455310206613579</v>
      </c>
      <c r="S831" s="18">
        <f t="shared" ca="1" si="212"/>
        <v>24.726454671113061</v>
      </c>
      <c r="T831" s="18">
        <f t="shared" ca="1" si="213"/>
        <v>-17.089379586772854</v>
      </c>
      <c r="U831" s="18">
        <f t="shared" ca="1" si="214"/>
        <v>118.2909333499048</v>
      </c>
      <c r="V831" s="18">
        <f t="shared" ca="1" si="215"/>
        <v>15.212327164267187</v>
      </c>
      <c r="W831" s="18">
        <f t="shared" ca="1" si="216"/>
        <v>131.43024510592011</v>
      </c>
      <c r="X831" s="18">
        <f t="shared" ca="1" si="207"/>
        <v>20.134508937671086</v>
      </c>
      <c r="Y831" s="2">
        <f t="shared" ca="1" si="208"/>
        <v>0</v>
      </c>
      <c r="Z831" s="2">
        <f t="shared" ca="1" si="209"/>
        <v>0</v>
      </c>
      <c r="AA831" s="2">
        <f t="shared" ca="1" si="217"/>
        <v>1</v>
      </c>
      <c r="AB831" s="2">
        <f t="shared" ca="1" si="218"/>
        <v>1</v>
      </c>
      <c r="AC831" s="10">
        <f t="shared" si="219"/>
        <v>8.1699999999998703</v>
      </c>
      <c r="AD831" s="18">
        <f t="shared" si="210"/>
        <v>250.34332401127804</v>
      </c>
      <c r="AE831" s="18">
        <f t="shared" si="211"/>
        <v>-117.00661915443192</v>
      </c>
      <c r="AF831" s="2">
        <f t="shared" si="220"/>
        <v>0</v>
      </c>
    </row>
    <row r="832" spans="16:32">
      <c r="P832" s="10">
        <f t="shared" ca="1" si="206"/>
        <v>4.2944999999999043</v>
      </c>
      <c r="Q832" s="10">
        <f t="shared" ca="1" si="204"/>
        <v>-1.2359981988380948</v>
      </c>
      <c r="R832" s="18">
        <f t="shared" ca="1" si="205"/>
        <v>-8.9431828187684346</v>
      </c>
      <c r="S832" s="18">
        <f t="shared" ca="1" si="212"/>
        <v>24.719963976761893</v>
      </c>
      <c r="T832" s="18">
        <f t="shared" ca="1" si="213"/>
        <v>-17.136343624631326</v>
      </c>
      <c r="U832" s="18">
        <f t="shared" ca="1" si="214"/>
        <v>118.42073019885548</v>
      </c>
      <c r="V832" s="18">
        <f t="shared" ca="1" si="215"/>
        <v>15.122484640837252</v>
      </c>
      <c r="W832" s="18">
        <f t="shared" ca="1" si="216"/>
        <v>131.5911144389751</v>
      </c>
      <c r="X832" s="18">
        <f t="shared" ca="1" si="207"/>
        <v>20.048677366955275</v>
      </c>
      <c r="Y832" s="2">
        <f t="shared" ca="1" si="208"/>
        <v>0</v>
      </c>
      <c r="Z832" s="2">
        <f t="shared" ca="1" si="209"/>
        <v>0</v>
      </c>
      <c r="AA832" s="2">
        <f t="shared" ca="1" si="217"/>
        <v>1</v>
      </c>
      <c r="AB832" s="2">
        <f t="shared" ca="1" si="218"/>
        <v>1</v>
      </c>
      <c r="AC832" s="10">
        <f t="shared" si="219"/>
        <v>8.17999999999987</v>
      </c>
      <c r="AD832" s="18">
        <f t="shared" si="210"/>
        <v>250.6497417885256</v>
      </c>
      <c r="AE832" s="18">
        <f t="shared" si="211"/>
        <v>-117.5506541105573</v>
      </c>
      <c r="AF832" s="2">
        <f t="shared" si="220"/>
        <v>0</v>
      </c>
    </row>
    <row r="833" spans="16:32">
      <c r="P833" s="10">
        <f t="shared" ca="1" si="206"/>
        <v>4.2997499999999045</v>
      </c>
      <c r="Q833" s="10">
        <f t="shared" ca="1" si="204"/>
        <v>-1.2356737493108998</v>
      </c>
      <c r="R833" s="18">
        <f t="shared" ca="1" si="205"/>
        <v>-8.9408352332785075</v>
      </c>
      <c r="S833" s="18">
        <f t="shared" ca="1" si="212"/>
        <v>24.713474986217992</v>
      </c>
      <c r="T833" s="18">
        <f t="shared" ca="1" si="213"/>
        <v>-17.183295334429861</v>
      </c>
      <c r="U833" s="18">
        <f t="shared" ca="1" si="214"/>
        <v>118.5504929761333</v>
      </c>
      <c r="V833" s="18">
        <f t="shared" ca="1" si="215"/>
        <v>15.032395588569717</v>
      </c>
      <c r="W833" s="18">
        <f t="shared" ca="1" si="216"/>
        <v>131.75198377203009</v>
      </c>
      <c r="X833" s="18">
        <f t="shared" ca="1" si="207"/>
        <v>19.962575683739459</v>
      </c>
      <c r="Y833" s="2">
        <f t="shared" ca="1" si="208"/>
        <v>0</v>
      </c>
      <c r="Z833" s="2">
        <f t="shared" ca="1" si="209"/>
        <v>0</v>
      </c>
      <c r="AA833" s="2">
        <f t="shared" ca="1" si="217"/>
        <v>1</v>
      </c>
      <c r="AB833" s="2">
        <f t="shared" ca="1" si="218"/>
        <v>1</v>
      </c>
      <c r="AC833" s="10">
        <f t="shared" si="219"/>
        <v>8.1899999999998698</v>
      </c>
      <c r="AD833" s="18">
        <f t="shared" si="210"/>
        <v>250.95615956577319</v>
      </c>
      <c r="AE833" s="18">
        <f t="shared" si="211"/>
        <v>-118.09566906668263</v>
      </c>
      <c r="AF833" s="2">
        <f t="shared" si="220"/>
        <v>0</v>
      </c>
    </row>
    <row r="834" spans="16:32">
      <c r="P834" s="10">
        <f t="shared" ca="1" si="206"/>
        <v>4.3049999999999047</v>
      </c>
      <c r="Q834" s="10">
        <f t="shared" ca="1" si="204"/>
        <v>-1.2353493849517054</v>
      </c>
      <c r="R834" s="18">
        <f t="shared" ca="1" si="205"/>
        <v>-8.9384882640297718</v>
      </c>
      <c r="S834" s="18">
        <f t="shared" ca="1" si="212"/>
        <v>24.706987699034109</v>
      </c>
      <c r="T834" s="18">
        <f t="shared" ca="1" si="213"/>
        <v>-17.230234719404571</v>
      </c>
      <c r="U834" s="18">
        <f t="shared" ca="1" si="214"/>
        <v>118.68022169068209</v>
      </c>
      <c r="V834" s="18">
        <f t="shared" ca="1" si="215"/>
        <v>14.942060072178402</v>
      </c>
      <c r="W834" s="18">
        <f t="shared" ca="1" si="216"/>
        <v>131.91285310508508</v>
      </c>
      <c r="X834" s="18">
        <f t="shared" ca="1" si="207"/>
        <v>19.876203888023625</v>
      </c>
      <c r="Y834" s="2">
        <f t="shared" ca="1" si="208"/>
        <v>0</v>
      </c>
      <c r="Z834" s="2">
        <f t="shared" ca="1" si="209"/>
        <v>0</v>
      </c>
      <c r="AA834" s="2">
        <f t="shared" ca="1" si="217"/>
        <v>1</v>
      </c>
      <c r="AB834" s="2">
        <f t="shared" ca="1" si="218"/>
        <v>1</v>
      </c>
      <c r="AC834" s="10">
        <f t="shared" si="219"/>
        <v>8.1999999999998696</v>
      </c>
      <c r="AD834" s="18">
        <f t="shared" si="210"/>
        <v>251.26257734302078</v>
      </c>
      <c r="AE834" s="18">
        <f t="shared" si="211"/>
        <v>-118.64166402280802</v>
      </c>
      <c r="AF834" s="2">
        <f t="shared" si="220"/>
        <v>0</v>
      </c>
    </row>
    <row r="835" spans="16:32">
      <c r="P835" s="10">
        <f t="shared" ca="1" si="206"/>
        <v>4.3102499999999049</v>
      </c>
      <c r="Q835" s="10">
        <f t="shared" ca="1" si="204"/>
        <v>-1.2350251057381556</v>
      </c>
      <c r="R835" s="18">
        <f t="shared" ca="1" si="205"/>
        <v>-8.9361419108604636</v>
      </c>
      <c r="S835" s="18">
        <f t="shared" ca="1" si="212"/>
        <v>24.700502114763111</v>
      </c>
      <c r="T835" s="18">
        <f t="shared" ca="1" si="213"/>
        <v>-17.277161782790728</v>
      </c>
      <c r="U835" s="18">
        <f t="shared" ca="1" si="214"/>
        <v>118.80991635144331</v>
      </c>
      <c r="V835" s="18">
        <f t="shared" ca="1" si="215"/>
        <v>14.851478156360141</v>
      </c>
      <c r="W835" s="18">
        <f t="shared" ca="1" si="216"/>
        <v>132.07372243814009</v>
      </c>
      <c r="X835" s="18">
        <f t="shared" ca="1" si="207"/>
        <v>19.789561979807786</v>
      </c>
      <c r="Y835" s="2">
        <f t="shared" ca="1" si="208"/>
        <v>0</v>
      </c>
      <c r="Z835" s="2">
        <f t="shared" ca="1" si="209"/>
        <v>0</v>
      </c>
      <c r="AA835" s="2">
        <f t="shared" ca="1" si="217"/>
        <v>1</v>
      </c>
      <c r="AB835" s="2">
        <f t="shared" ca="1" si="218"/>
        <v>1</v>
      </c>
      <c r="AC835" s="10">
        <f t="shared" si="219"/>
        <v>8.2099999999998694</v>
      </c>
      <c r="AD835" s="18">
        <f t="shared" si="210"/>
        <v>251.56899512026837</v>
      </c>
      <c r="AE835" s="18">
        <f t="shared" si="211"/>
        <v>-119.18863897893337</v>
      </c>
      <c r="AF835" s="2">
        <f t="shared" si="220"/>
        <v>0</v>
      </c>
    </row>
    <row r="836" spans="16:32">
      <c r="P836" s="10">
        <f t="shared" ca="1" si="206"/>
        <v>4.3154999999999051</v>
      </c>
      <c r="Q836" s="10">
        <f t="shared" ca="1" si="204"/>
        <v>-1.2347009116478995</v>
      </c>
      <c r="R836" s="18">
        <f t="shared" ca="1" si="205"/>
        <v>-8.9337961736088634</v>
      </c>
      <c r="S836" s="18">
        <f t="shared" ca="1" si="212"/>
        <v>24.694018232957987</v>
      </c>
      <c r="T836" s="18">
        <f t="shared" ca="1" si="213"/>
        <v>-17.324076527822744</v>
      </c>
      <c r="U836" s="18">
        <f t="shared" ca="1" si="214"/>
        <v>118.93957696735606</v>
      </c>
      <c r="V836" s="18">
        <f t="shared" ca="1" si="215"/>
        <v>14.76064990579478</v>
      </c>
      <c r="W836" s="18">
        <f t="shared" ca="1" si="216"/>
        <v>132.23459177119508</v>
      </c>
      <c r="X836" s="18">
        <f t="shared" ca="1" si="207"/>
        <v>19.702649959091985</v>
      </c>
      <c r="Y836" s="2">
        <f t="shared" ca="1" si="208"/>
        <v>0</v>
      </c>
      <c r="Z836" s="2">
        <f t="shared" ca="1" si="209"/>
        <v>0</v>
      </c>
      <c r="AA836" s="2">
        <f t="shared" ca="1" si="217"/>
        <v>1</v>
      </c>
      <c r="AB836" s="2">
        <f t="shared" ca="1" si="218"/>
        <v>1</v>
      </c>
      <c r="AC836" s="10">
        <f t="shared" si="219"/>
        <v>8.2199999999998692</v>
      </c>
      <c r="AD836" s="18">
        <f t="shared" si="210"/>
        <v>251.87541289751596</v>
      </c>
      <c r="AE836" s="18">
        <f t="shared" si="211"/>
        <v>-119.73659393505878</v>
      </c>
      <c r="AF836" s="2">
        <f t="shared" si="220"/>
        <v>0</v>
      </c>
    </row>
    <row r="837" spans="16:32">
      <c r="P837" s="10">
        <f t="shared" ca="1" si="206"/>
        <v>4.3207499999999053</v>
      </c>
      <c r="Q837" s="10">
        <f t="shared" ca="1" si="204"/>
        <v>-1.234376802658592</v>
      </c>
      <c r="R837" s="18">
        <f t="shared" ca="1" si="205"/>
        <v>-8.9314510521132906</v>
      </c>
      <c r="S837" s="18">
        <f t="shared" ca="1" si="212"/>
        <v>24.687536053171836</v>
      </c>
      <c r="T837" s="18">
        <f t="shared" ca="1" si="213"/>
        <v>-17.370978957734188</v>
      </c>
      <c r="U837" s="18">
        <f t="shared" ca="1" si="214"/>
        <v>119.06920354735715</v>
      </c>
      <c r="V837" s="18">
        <f t="shared" ca="1" si="215"/>
        <v>14.669575385145194</v>
      </c>
      <c r="W837" s="18">
        <f t="shared" ca="1" si="216"/>
        <v>132.39546110425007</v>
      </c>
      <c r="X837" s="18">
        <f t="shared" ca="1" si="207"/>
        <v>19.615467825876138</v>
      </c>
      <c r="Y837" s="2">
        <f t="shared" ca="1" si="208"/>
        <v>0</v>
      </c>
      <c r="Z837" s="2">
        <f t="shared" ca="1" si="209"/>
        <v>0</v>
      </c>
      <c r="AA837" s="2">
        <f t="shared" ca="1" si="217"/>
        <v>1</v>
      </c>
      <c r="AB837" s="2">
        <f t="shared" ca="1" si="218"/>
        <v>1</v>
      </c>
      <c r="AC837" s="10">
        <f t="shared" si="219"/>
        <v>8.229999999999869</v>
      </c>
      <c r="AD837" s="18">
        <f t="shared" si="210"/>
        <v>252.18183067476355</v>
      </c>
      <c r="AE837" s="18">
        <f t="shared" si="211"/>
        <v>-120.28552889118407</v>
      </c>
      <c r="AF837" s="2">
        <f t="shared" si="220"/>
        <v>0</v>
      </c>
    </row>
    <row r="838" spans="16:32">
      <c r="P838" s="10">
        <f t="shared" ca="1" si="206"/>
        <v>4.3259999999999055</v>
      </c>
      <c r="Q838" s="10">
        <f t="shared" ca="1" si="204"/>
        <v>-1.2340527787478939</v>
      </c>
      <c r="R838" s="18">
        <f t="shared" ca="1" si="205"/>
        <v>-8.9291065462121111</v>
      </c>
      <c r="S838" s="18">
        <f t="shared" ca="1" si="212"/>
        <v>24.681055574957877</v>
      </c>
      <c r="T838" s="18">
        <f t="shared" ca="1" si="213"/>
        <v>-17.417869075757782</v>
      </c>
      <c r="U838" s="18">
        <f t="shared" ca="1" si="214"/>
        <v>119.19879610038099</v>
      </c>
      <c r="V838" s="18">
        <f t="shared" ca="1" si="215"/>
        <v>14.578254659057279</v>
      </c>
      <c r="W838" s="18">
        <f t="shared" ca="1" si="216"/>
        <v>132.55633043730506</v>
      </c>
      <c r="X838" s="18">
        <f t="shared" ca="1" si="207"/>
        <v>19.528015580160329</v>
      </c>
      <c r="Y838" s="2">
        <f t="shared" ca="1" si="208"/>
        <v>0</v>
      </c>
      <c r="Z838" s="2">
        <f t="shared" ca="1" si="209"/>
        <v>0</v>
      </c>
      <c r="AA838" s="2">
        <f t="shared" ca="1" si="217"/>
        <v>1</v>
      </c>
      <c r="AB838" s="2">
        <f t="shared" ca="1" si="218"/>
        <v>1</v>
      </c>
      <c r="AC838" s="10">
        <f t="shared" si="219"/>
        <v>8.2399999999998688</v>
      </c>
      <c r="AD838" s="18">
        <f t="shared" si="210"/>
        <v>252.48824845201113</v>
      </c>
      <c r="AE838" s="18">
        <f t="shared" si="211"/>
        <v>-120.83544384730945</v>
      </c>
      <c r="AF838" s="2">
        <f t="shared" si="220"/>
        <v>0</v>
      </c>
    </row>
    <row r="839" spans="16:32">
      <c r="P839" s="10">
        <f t="shared" ca="1" si="206"/>
        <v>4.3312499999999057</v>
      </c>
      <c r="Q839" s="10">
        <f t="shared" ca="1" si="204"/>
        <v>-1.2337288398934727</v>
      </c>
      <c r="R839" s="18">
        <f t="shared" ca="1" si="205"/>
        <v>-8.9267626557437314</v>
      </c>
      <c r="S839" s="18">
        <f t="shared" ca="1" si="212"/>
        <v>24.674576797869452</v>
      </c>
      <c r="T839" s="18">
        <f t="shared" ca="1" si="213"/>
        <v>-17.464746885125393</v>
      </c>
      <c r="U839" s="18">
        <f t="shared" ca="1" si="214"/>
        <v>119.32835463535966</v>
      </c>
      <c r="V839" s="18">
        <f t="shared" ca="1" si="215"/>
        <v>14.486687792159962</v>
      </c>
      <c r="W839" s="18">
        <f t="shared" ca="1" si="216"/>
        <v>132.71719977036005</v>
      </c>
      <c r="X839" s="18">
        <f t="shared" ca="1" si="207"/>
        <v>19.440293221944501</v>
      </c>
      <c r="Y839" s="2">
        <f t="shared" ca="1" si="208"/>
        <v>0</v>
      </c>
      <c r="Z839" s="2">
        <f t="shared" ca="1" si="209"/>
        <v>0</v>
      </c>
      <c r="AA839" s="2">
        <f t="shared" ca="1" si="217"/>
        <v>1</v>
      </c>
      <c r="AB839" s="2">
        <f t="shared" ca="1" si="218"/>
        <v>1</v>
      </c>
      <c r="AC839" s="10">
        <f t="shared" si="219"/>
        <v>8.2499999999998685</v>
      </c>
      <c r="AD839" s="18">
        <f t="shared" si="210"/>
        <v>252.79466622925872</v>
      </c>
      <c r="AE839" s="18">
        <f t="shared" si="211"/>
        <v>-121.38633880343482</v>
      </c>
      <c r="AF839" s="2">
        <f t="shared" si="220"/>
        <v>0</v>
      </c>
    </row>
    <row r="840" spans="16:32">
      <c r="P840" s="10">
        <f t="shared" ca="1" si="206"/>
        <v>4.3364999999999059</v>
      </c>
      <c r="Q840" s="10">
        <f t="shared" ca="1" si="204"/>
        <v>-1.2334049860730008</v>
      </c>
      <c r="R840" s="18">
        <f t="shared" ca="1" si="205"/>
        <v>-8.924419380546599</v>
      </c>
      <c r="S840" s="18">
        <f t="shared" ca="1" si="212"/>
        <v>24.668099721460013</v>
      </c>
      <c r="T840" s="18">
        <f t="shared" ca="1" si="213"/>
        <v>-17.511612389068048</v>
      </c>
      <c r="U840" s="18">
        <f t="shared" ca="1" si="214"/>
        <v>119.45787916122289</v>
      </c>
      <c r="V840" s="18">
        <f t="shared" ca="1" si="215"/>
        <v>14.394874849065205</v>
      </c>
      <c r="W840" s="18">
        <f t="shared" ca="1" si="216"/>
        <v>132.87806910341504</v>
      </c>
      <c r="X840" s="18">
        <f t="shared" ca="1" si="207"/>
        <v>19.352300751228668</v>
      </c>
      <c r="Y840" s="2">
        <f t="shared" ca="1" si="208"/>
        <v>0</v>
      </c>
      <c r="Z840" s="2">
        <f t="shared" ca="1" si="209"/>
        <v>0</v>
      </c>
      <c r="AA840" s="2">
        <f t="shared" ca="1" si="217"/>
        <v>1</v>
      </c>
      <c r="AB840" s="2">
        <f t="shared" ca="1" si="218"/>
        <v>1</v>
      </c>
      <c r="AC840" s="10">
        <f t="shared" si="219"/>
        <v>8.2599999999998683</v>
      </c>
      <c r="AD840" s="18">
        <f t="shared" si="210"/>
        <v>253.10108400650628</v>
      </c>
      <c r="AE840" s="18">
        <f t="shared" si="211"/>
        <v>-121.93821375956014</v>
      </c>
      <c r="AF840" s="2">
        <f t="shared" si="220"/>
        <v>0</v>
      </c>
    </row>
    <row r="841" spans="16:32">
      <c r="P841" s="10">
        <f t="shared" ca="1" si="206"/>
        <v>4.3417499999999061</v>
      </c>
      <c r="Q841" s="10">
        <f t="shared" ca="1" si="204"/>
        <v>-1.2330812172641565</v>
      </c>
      <c r="R841" s="18">
        <f t="shared" ca="1" si="205"/>
        <v>-8.9220767204592057</v>
      </c>
      <c r="S841" s="18">
        <f t="shared" ca="1" si="212"/>
        <v>24.66162434528313</v>
      </c>
      <c r="T841" s="18">
        <f t="shared" ca="1" si="213"/>
        <v>-17.558465590815917</v>
      </c>
      <c r="U841" s="18">
        <f t="shared" ca="1" si="214"/>
        <v>119.5873696868981</v>
      </c>
      <c r="V841" s="18">
        <f t="shared" ca="1" si="215"/>
        <v>14.302815894368011</v>
      </c>
      <c r="W841" s="18">
        <f t="shared" ca="1" si="216"/>
        <v>133.03893843647003</v>
      </c>
      <c r="X841" s="18">
        <f t="shared" ca="1" si="207"/>
        <v>19.264038168012846</v>
      </c>
      <c r="Y841" s="2">
        <f t="shared" ca="1" si="208"/>
        <v>0</v>
      </c>
      <c r="Z841" s="2">
        <f t="shared" ca="1" si="209"/>
        <v>0</v>
      </c>
      <c r="AA841" s="2">
        <f t="shared" ca="1" si="217"/>
        <v>1</v>
      </c>
      <c r="AB841" s="2">
        <f t="shared" ca="1" si="218"/>
        <v>1</v>
      </c>
      <c r="AC841" s="10">
        <f t="shared" si="219"/>
        <v>8.2699999999998681</v>
      </c>
      <c r="AD841" s="18">
        <f t="shared" si="210"/>
        <v>253.40750178375387</v>
      </c>
      <c r="AE841" s="18">
        <f t="shared" si="211"/>
        <v>-122.49106871568557</v>
      </c>
      <c r="AF841" s="2">
        <f t="shared" si="220"/>
        <v>0</v>
      </c>
    </row>
    <row r="842" spans="16:32">
      <c r="P842" s="10">
        <f t="shared" ca="1" si="206"/>
        <v>4.3469999999999063</v>
      </c>
      <c r="Q842" s="10">
        <f t="shared" ca="1" si="204"/>
        <v>-1.2327575334446248</v>
      </c>
      <c r="R842" s="18">
        <f t="shared" ca="1" si="205"/>
        <v>-8.9197346753200843</v>
      </c>
      <c r="S842" s="18">
        <f t="shared" ca="1" si="212"/>
        <v>24.655150668892492</v>
      </c>
      <c r="T842" s="18">
        <f t="shared" ca="1" si="213"/>
        <v>-17.605306493598327</v>
      </c>
      <c r="U842" s="18">
        <f t="shared" ca="1" si="214"/>
        <v>119.71682622131031</v>
      </c>
      <c r="V842" s="18">
        <f t="shared" ca="1" si="215"/>
        <v>14.210510992646425</v>
      </c>
      <c r="W842" s="18">
        <f t="shared" ca="1" si="216"/>
        <v>133.19980776952502</v>
      </c>
      <c r="X842" s="18">
        <f t="shared" ca="1" si="207"/>
        <v>19.175505472297019</v>
      </c>
      <c r="Y842" s="2">
        <f t="shared" ca="1" si="208"/>
        <v>0</v>
      </c>
      <c r="Z842" s="2">
        <f t="shared" ca="1" si="209"/>
        <v>0</v>
      </c>
      <c r="AA842" s="2">
        <f t="shared" ca="1" si="217"/>
        <v>1</v>
      </c>
      <c r="AB842" s="2">
        <f t="shared" ca="1" si="218"/>
        <v>1</v>
      </c>
      <c r="AC842" s="10">
        <f t="shared" si="219"/>
        <v>8.2799999999998679</v>
      </c>
      <c r="AD842" s="18">
        <f t="shared" si="210"/>
        <v>253.71391956100146</v>
      </c>
      <c r="AE842" s="18">
        <f t="shared" si="211"/>
        <v>-123.04490367181094</v>
      </c>
      <c r="AF842" s="2">
        <f t="shared" si="220"/>
        <v>0</v>
      </c>
    </row>
    <row r="843" spans="16:32">
      <c r="P843" s="10">
        <f t="shared" ca="1" si="206"/>
        <v>4.3522499999999065</v>
      </c>
      <c r="Q843" s="10">
        <f t="shared" ca="1" si="204"/>
        <v>-1.2324339345920956</v>
      </c>
      <c r="R843" s="18">
        <f t="shared" ca="1" si="205"/>
        <v>-8.9173932449678119</v>
      </c>
      <c r="S843" s="18">
        <f t="shared" ca="1" si="212"/>
        <v>24.648678691841909</v>
      </c>
      <c r="T843" s="18">
        <f t="shared" ca="1" si="213"/>
        <v>-17.652135100643758</v>
      </c>
      <c r="U843" s="18">
        <f t="shared" ca="1" si="214"/>
        <v>119.84624877338223</v>
      </c>
      <c r="V843" s="18">
        <f t="shared" ca="1" si="215"/>
        <v>14.11796020846154</v>
      </c>
      <c r="W843" s="18">
        <f t="shared" ca="1" si="216"/>
        <v>133.36067710258001</v>
      </c>
      <c r="X843" s="18">
        <f t="shared" ca="1" si="207"/>
        <v>19.086702664081187</v>
      </c>
      <c r="Y843" s="2">
        <f t="shared" ca="1" si="208"/>
        <v>0</v>
      </c>
      <c r="Z843" s="2">
        <f t="shared" ca="1" si="209"/>
        <v>0</v>
      </c>
      <c r="AA843" s="2">
        <f t="shared" ca="1" si="217"/>
        <v>1</v>
      </c>
      <c r="AB843" s="2">
        <f t="shared" ca="1" si="218"/>
        <v>1</v>
      </c>
      <c r="AC843" s="10">
        <f t="shared" si="219"/>
        <v>8.2899999999998677</v>
      </c>
      <c r="AD843" s="18">
        <f t="shared" si="210"/>
        <v>254.02033733824905</v>
      </c>
      <c r="AE843" s="18">
        <f t="shared" si="211"/>
        <v>-123.59971862793623</v>
      </c>
      <c r="AF843" s="2">
        <f t="shared" si="220"/>
        <v>0</v>
      </c>
    </row>
    <row r="844" spans="16:32">
      <c r="P844" s="10">
        <f t="shared" ca="1" si="206"/>
        <v>4.3574999999999067</v>
      </c>
      <c r="Q844" s="10">
        <f t="shared" ca="1" si="204"/>
        <v>-1.232110420684265</v>
      </c>
      <c r="R844" s="18">
        <f t="shared" ca="1" si="205"/>
        <v>-8.9150524292410083</v>
      </c>
      <c r="S844" s="18">
        <f t="shared" ca="1" si="212"/>
        <v>24.642208413685299</v>
      </c>
      <c r="T844" s="18">
        <f t="shared" ca="1" si="213"/>
        <v>-17.698951415179838</v>
      </c>
      <c r="U844" s="18">
        <f t="shared" ca="1" si="214"/>
        <v>119.97563735203424</v>
      </c>
      <c r="V844" s="18">
        <f t="shared" ca="1" si="215"/>
        <v>14.025163606357504</v>
      </c>
      <c r="W844" s="18">
        <f t="shared" ca="1" si="216"/>
        <v>133.521546435635</v>
      </c>
      <c r="X844" s="18">
        <f t="shared" ca="1" si="207"/>
        <v>18.99762974336538</v>
      </c>
      <c r="Y844" s="2">
        <f t="shared" ca="1" si="208"/>
        <v>0</v>
      </c>
      <c r="Z844" s="2">
        <f t="shared" ca="1" si="209"/>
        <v>0</v>
      </c>
      <c r="AA844" s="2">
        <f t="shared" ca="1" si="217"/>
        <v>1</v>
      </c>
      <c r="AB844" s="2">
        <f t="shared" ca="1" si="218"/>
        <v>1</v>
      </c>
      <c r="AC844" s="10">
        <f t="shared" si="219"/>
        <v>8.2999999999998675</v>
      </c>
      <c r="AD844" s="18">
        <f t="shared" si="210"/>
        <v>254.32675511549664</v>
      </c>
      <c r="AE844" s="18">
        <f t="shared" si="211"/>
        <v>-124.15551358406162</v>
      </c>
      <c r="AF844" s="2">
        <f t="shared" si="220"/>
        <v>0</v>
      </c>
    </row>
    <row r="845" spans="16:32">
      <c r="P845" s="10">
        <f t="shared" ca="1" si="206"/>
        <v>4.3627499999999069</v>
      </c>
      <c r="Q845" s="10">
        <f t="shared" ca="1" si="204"/>
        <v>-1.2317869916988355</v>
      </c>
      <c r="R845" s="18">
        <f t="shared" ca="1" si="205"/>
        <v>-8.9127122279783322</v>
      </c>
      <c r="S845" s="18">
        <f t="shared" ca="1" si="212"/>
        <v>24.635739833976707</v>
      </c>
      <c r="T845" s="18">
        <f t="shared" ca="1" si="213"/>
        <v>-17.745755440433353</v>
      </c>
      <c r="U845" s="18">
        <f t="shared" ca="1" si="214"/>
        <v>120.10499196618434</v>
      </c>
      <c r="V845" s="18">
        <f t="shared" ca="1" si="215"/>
        <v>13.93212125086152</v>
      </c>
      <c r="W845" s="18">
        <f t="shared" ca="1" si="216"/>
        <v>133.68241576868999</v>
      </c>
      <c r="X845" s="18">
        <f t="shared" ca="1" si="207"/>
        <v>18.908286710149554</v>
      </c>
      <c r="Y845" s="2">
        <f t="shared" ca="1" si="208"/>
        <v>0</v>
      </c>
      <c r="Z845" s="2">
        <f t="shared" ca="1" si="209"/>
        <v>0</v>
      </c>
      <c r="AA845" s="2">
        <f t="shared" ca="1" si="217"/>
        <v>1</v>
      </c>
      <c r="AB845" s="2">
        <f t="shared" ca="1" si="218"/>
        <v>1</v>
      </c>
      <c r="AC845" s="10">
        <f t="shared" si="219"/>
        <v>8.3099999999998673</v>
      </c>
      <c r="AD845" s="18">
        <f t="shared" si="210"/>
        <v>254.63317289274423</v>
      </c>
      <c r="AE845" s="18">
        <f t="shared" si="211"/>
        <v>-124.71228854018702</v>
      </c>
      <c r="AF845" s="2">
        <f t="shared" si="220"/>
        <v>0</v>
      </c>
    </row>
    <row r="846" spans="16:32">
      <c r="P846" s="10">
        <f t="shared" ca="1" si="206"/>
        <v>4.3679999999999071</v>
      </c>
      <c r="Q846" s="10">
        <f t="shared" ref="Q846:Q909" ca="1" si="221">-$B$38/$B$29*S846</f>
        <v>-1.2314636476135146</v>
      </c>
      <c r="R846" s="18">
        <f t="shared" ref="R846:R909" ca="1" si="222">-$B$35-$B$38/$B$29*T846</f>
        <v>-8.9103726410184887</v>
      </c>
      <c r="S846" s="18">
        <f t="shared" ca="1" si="212"/>
        <v>24.629272952270288</v>
      </c>
      <c r="T846" s="18">
        <f t="shared" ca="1" si="213"/>
        <v>-17.792547179630237</v>
      </c>
      <c r="U846" s="18">
        <f t="shared" ca="1" si="214"/>
        <v>120.23431262474824</v>
      </c>
      <c r="V846" s="18">
        <f t="shared" ca="1" si="215"/>
        <v>13.838833206483853</v>
      </c>
      <c r="W846" s="18">
        <f t="shared" ca="1" si="216"/>
        <v>133.84328510174498</v>
      </c>
      <c r="X846" s="18">
        <f t="shared" ca="1" si="207"/>
        <v>18.818673564433709</v>
      </c>
      <c r="Y846" s="2">
        <f t="shared" ca="1" si="208"/>
        <v>0</v>
      </c>
      <c r="Z846" s="2">
        <f t="shared" ca="1" si="209"/>
        <v>0</v>
      </c>
      <c r="AA846" s="2">
        <f t="shared" ca="1" si="217"/>
        <v>1</v>
      </c>
      <c r="AB846" s="2">
        <f t="shared" ca="1" si="218"/>
        <v>1</v>
      </c>
      <c r="AC846" s="10">
        <f t="shared" si="219"/>
        <v>8.3199999999998671</v>
      </c>
      <c r="AD846" s="18">
        <f t="shared" si="210"/>
        <v>254.93959066999182</v>
      </c>
      <c r="AE846" s="18">
        <f t="shared" si="211"/>
        <v>-125.27004349631233</v>
      </c>
      <c r="AF846" s="2">
        <f t="shared" si="220"/>
        <v>0</v>
      </c>
    </row>
    <row r="847" spans="16:32">
      <c r="P847" s="10">
        <f t="shared" ref="P847:P910" ca="1" si="223">P846+$Q$10</f>
        <v>4.3732499999999073</v>
      </c>
      <c r="Q847" s="10">
        <f t="shared" ca="1" si="221"/>
        <v>-1.2311403884060159</v>
      </c>
      <c r="R847" s="18">
        <f t="shared" ca="1" si="222"/>
        <v>-8.9080336682002219</v>
      </c>
      <c r="S847" s="18">
        <f t="shared" ca="1" si="212"/>
        <v>24.622807768120317</v>
      </c>
      <c r="T847" s="18">
        <f t="shared" ca="1" si="213"/>
        <v>-17.839326635995583</v>
      </c>
      <c r="U847" s="18">
        <f t="shared" ca="1" si="214"/>
        <v>120.36359933663927</v>
      </c>
      <c r="V847" s="18">
        <f t="shared" ca="1" si="215"/>
        <v>13.745299537717836</v>
      </c>
      <c r="W847" s="18">
        <f t="shared" ca="1" si="216"/>
        <v>134.00415443479997</v>
      </c>
      <c r="X847" s="18">
        <f t="shared" ref="X847:X910" ca="1" si="224">$X$14+$T$14*P847-0.5*$B$35*P847^2</f>
        <v>18.728790306217888</v>
      </c>
      <c r="Y847" s="2">
        <f t="shared" ref="Y847:Y910" ca="1" si="225">IF(V847&lt;0,IF(V846&gt;=0,1,0),0)</f>
        <v>0</v>
      </c>
      <c r="Z847" s="2">
        <f t="shared" ref="Z847:Z910" ca="1" si="226">IF(X847&lt;0,IF(X846&gt;=0,1,0),0)</f>
        <v>0</v>
      </c>
      <c r="AA847" s="2">
        <f t="shared" ca="1" si="217"/>
        <v>1</v>
      </c>
      <c r="AB847" s="2">
        <f t="shared" ca="1" si="218"/>
        <v>1</v>
      </c>
      <c r="AC847" s="10">
        <f t="shared" si="219"/>
        <v>8.3299999999998668</v>
      </c>
      <c r="AD847" s="18">
        <f t="shared" ref="AD847:AD910" si="227">$AD$14+$S$14*AC847</f>
        <v>255.24600844723938</v>
      </c>
      <c r="AE847" s="18">
        <f t="shared" ref="AE847:AE910" si="228">$AE$14+$T$14*AC847-0.5*$B$35*AC847^2</f>
        <v>-125.82877845243769</v>
      </c>
      <c r="AF847" s="2">
        <f t="shared" si="220"/>
        <v>0</v>
      </c>
    </row>
    <row r="848" spans="16:32">
      <c r="P848" s="10">
        <f t="shared" ca="1" si="223"/>
        <v>4.3784999999999075</v>
      </c>
      <c r="Q848" s="10">
        <f t="shared" ca="1" si="221"/>
        <v>-1.2308172140540594</v>
      </c>
      <c r="R848" s="18">
        <f t="shared" ca="1" si="222"/>
        <v>-8.9056953093623186</v>
      </c>
      <c r="S848" s="18">
        <f t="shared" ref="S848:S911" ca="1" si="229">S847+Q847*$Q$10</f>
        <v>24.616344281081187</v>
      </c>
      <c r="T848" s="18">
        <f t="shared" ref="T848:T911" ca="1" si="230">T847+R847*$Q$10</f>
        <v>-17.886093812753632</v>
      </c>
      <c r="U848" s="18">
        <f t="shared" ref="U848:U911" ca="1" si="231">U847+S847*$Q$10+0.5*Q847*$Q$10^2</f>
        <v>120.49285211076842</v>
      </c>
      <c r="V848" s="18">
        <f t="shared" ref="V848:V911" ca="1" si="232">V847+T847*$Q$10+0.5*R847*$Q$10^2</f>
        <v>13.651520309039871</v>
      </c>
      <c r="W848" s="18">
        <f t="shared" ref="W848:W911" ca="1" si="233">$W$14+$S$14*P848</f>
        <v>134.16502376785496</v>
      </c>
      <c r="X848" s="18">
        <f t="shared" ca="1" si="224"/>
        <v>18.638636935502078</v>
      </c>
      <c r="Y848" s="2">
        <f t="shared" ca="1" si="225"/>
        <v>0</v>
      </c>
      <c r="Z848" s="2">
        <f t="shared" ca="1" si="226"/>
        <v>0</v>
      </c>
      <c r="AA848" s="2">
        <f t="shared" ref="AA848:AA911" ca="1" si="234">IF(V847&gt;V848,1,0)</f>
        <v>1</v>
      </c>
      <c r="AB848" s="2">
        <f t="shared" ref="AB848:AB911" ca="1" si="235">IF(X847&gt;X848,1,0)</f>
        <v>1</v>
      </c>
      <c r="AC848" s="10">
        <f t="shared" ref="AC848:AC911" si="236">AC847+$AD$10</f>
        <v>8.3399999999998666</v>
      </c>
      <c r="AD848" s="18">
        <f t="shared" si="227"/>
        <v>255.55242622448696</v>
      </c>
      <c r="AE848" s="18">
        <f t="shared" si="228"/>
        <v>-126.38849340856311</v>
      </c>
      <c r="AF848" s="2">
        <f t="shared" ref="AF848:AF911" si="237">IF(AE848&lt;0,IF(AE847&gt;=0,1,0),0)</f>
        <v>0</v>
      </c>
    </row>
    <row r="849" spans="16:32">
      <c r="P849" s="10">
        <f t="shared" ca="1" si="223"/>
        <v>4.3837499999999077</v>
      </c>
      <c r="Q849" s="10">
        <f t="shared" ca="1" si="221"/>
        <v>-1.2304941245353702</v>
      </c>
      <c r="R849" s="18">
        <f t="shared" ca="1" si="222"/>
        <v>-8.9033575643436116</v>
      </c>
      <c r="S849" s="18">
        <f t="shared" ca="1" si="229"/>
        <v>24.609882490707403</v>
      </c>
      <c r="T849" s="18">
        <f t="shared" ca="1" si="230"/>
        <v>-17.932848713127783</v>
      </c>
      <c r="U849" s="18">
        <f t="shared" ca="1" si="231"/>
        <v>120.62207095604437</v>
      </c>
      <c r="V849" s="18">
        <f t="shared" ca="1" si="232"/>
        <v>13.557495584909434</v>
      </c>
      <c r="W849" s="18">
        <f t="shared" ca="1" si="233"/>
        <v>134.32589310090995</v>
      </c>
      <c r="X849" s="18">
        <f t="shared" ca="1" si="224"/>
        <v>18.548213452286248</v>
      </c>
      <c r="Y849" s="2">
        <f t="shared" ca="1" si="225"/>
        <v>0</v>
      </c>
      <c r="Z849" s="2">
        <f t="shared" ca="1" si="226"/>
        <v>0</v>
      </c>
      <c r="AA849" s="2">
        <f t="shared" ca="1" si="234"/>
        <v>1</v>
      </c>
      <c r="AB849" s="2">
        <f t="shared" ca="1" si="235"/>
        <v>1</v>
      </c>
      <c r="AC849" s="10">
        <f t="shared" si="236"/>
        <v>8.3499999999998664</v>
      </c>
      <c r="AD849" s="18">
        <f t="shared" si="227"/>
        <v>255.85884400173455</v>
      </c>
      <c r="AE849" s="18">
        <f t="shared" si="228"/>
        <v>-126.94918836468838</v>
      </c>
      <c r="AF849" s="2">
        <f t="shared" si="237"/>
        <v>0</v>
      </c>
    </row>
    <row r="850" spans="16:32">
      <c r="P850" s="10">
        <f t="shared" ca="1" si="223"/>
        <v>4.3889999999999079</v>
      </c>
      <c r="Q850" s="10">
        <f t="shared" ca="1" si="221"/>
        <v>-1.2301711198276797</v>
      </c>
      <c r="R850" s="18">
        <f t="shared" ca="1" si="222"/>
        <v>-8.9010204329829712</v>
      </c>
      <c r="S850" s="18">
        <f t="shared" ca="1" si="229"/>
        <v>24.603422396553594</v>
      </c>
      <c r="T850" s="18">
        <f t="shared" ca="1" si="230"/>
        <v>-17.979591340340587</v>
      </c>
      <c r="U850" s="18">
        <f t="shared" ca="1" si="231"/>
        <v>120.75125588137342</v>
      </c>
      <c r="V850" s="18">
        <f t="shared" ca="1" si="232"/>
        <v>13.46322542976908</v>
      </c>
      <c r="W850" s="18">
        <f t="shared" ca="1" si="233"/>
        <v>134.48676243396494</v>
      </c>
      <c r="X850" s="18">
        <f t="shared" ca="1" si="224"/>
        <v>18.457519856570414</v>
      </c>
      <c r="Y850" s="2">
        <f t="shared" ca="1" si="225"/>
        <v>0</v>
      </c>
      <c r="Z850" s="2">
        <f t="shared" ca="1" si="226"/>
        <v>0</v>
      </c>
      <c r="AA850" s="2">
        <f t="shared" ca="1" si="234"/>
        <v>1</v>
      </c>
      <c r="AB850" s="2">
        <f t="shared" ca="1" si="235"/>
        <v>1</v>
      </c>
      <c r="AC850" s="10">
        <f t="shared" si="236"/>
        <v>8.3599999999998662</v>
      </c>
      <c r="AD850" s="18">
        <f t="shared" si="227"/>
        <v>256.16526177898214</v>
      </c>
      <c r="AE850" s="18">
        <f t="shared" si="228"/>
        <v>-127.51086332081377</v>
      </c>
      <c r="AF850" s="2">
        <f t="shared" si="237"/>
        <v>0</v>
      </c>
    </row>
    <row r="851" spans="16:32">
      <c r="P851" s="10">
        <f t="shared" ca="1" si="223"/>
        <v>4.3942499999999081</v>
      </c>
      <c r="Q851" s="10">
        <f t="shared" ca="1" si="221"/>
        <v>-1.229848199908725</v>
      </c>
      <c r="R851" s="18">
        <f t="shared" ca="1" si="222"/>
        <v>-8.8986839151193138</v>
      </c>
      <c r="S851" s="18">
        <f t="shared" ca="1" si="229"/>
        <v>24.596963998174498</v>
      </c>
      <c r="T851" s="18">
        <f t="shared" ca="1" si="230"/>
        <v>-18.026321697613746</v>
      </c>
      <c r="U851" s="18">
        <f t="shared" ca="1" si="231"/>
        <v>120.88040689565959</v>
      </c>
      <c r="V851" s="18">
        <f t="shared" ca="1" si="232"/>
        <v>13.368709908044451</v>
      </c>
      <c r="W851" s="18">
        <f t="shared" ca="1" si="233"/>
        <v>134.64763176701993</v>
      </c>
      <c r="X851" s="18">
        <f t="shared" ca="1" si="224"/>
        <v>18.36655614835459</v>
      </c>
      <c r="Y851" s="2">
        <f t="shared" ca="1" si="225"/>
        <v>0</v>
      </c>
      <c r="Z851" s="2">
        <f t="shared" ca="1" si="226"/>
        <v>0</v>
      </c>
      <c r="AA851" s="2">
        <f t="shared" ca="1" si="234"/>
        <v>1</v>
      </c>
      <c r="AB851" s="2">
        <f t="shared" ca="1" si="235"/>
        <v>1</v>
      </c>
      <c r="AC851" s="10">
        <f t="shared" si="236"/>
        <v>8.369999999999866</v>
      </c>
      <c r="AD851" s="18">
        <f t="shared" si="227"/>
        <v>256.47167955622973</v>
      </c>
      <c r="AE851" s="18">
        <f t="shared" si="228"/>
        <v>-128.0735182769391</v>
      </c>
      <c r="AF851" s="2">
        <f t="shared" si="237"/>
        <v>0</v>
      </c>
    </row>
    <row r="852" spans="16:32">
      <c r="P852" s="10">
        <f t="shared" ca="1" si="223"/>
        <v>4.3994999999999083</v>
      </c>
      <c r="Q852" s="10">
        <f t="shared" ca="1" si="221"/>
        <v>-1.229525364756249</v>
      </c>
      <c r="R852" s="18">
        <f t="shared" ca="1" si="222"/>
        <v>-8.8963480105915949</v>
      </c>
      <c r="S852" s="18">
        <f t="shared" ca="1" si="229"/>
        <v>24.590507295124979</v>
      </c>
      <c r="T852" s="18">
        <f t="shared" ca="1" si="230"/>
        <v>-18.073039788168121</v>
      </c>
      <c r="U852" s="18">
        <f t="shared" ca="1" si="231"/>
        <v>121.0095240078045</v>
      </c>
      <c r="V852" s="18">
        <f t="shared" ca="1" si="232"/>
        <v>13.273949084144276</v>
      </c>
      <c r="W852" s="18">
        <f t="shared" ca="1" si="233"/>
        <v>134.80850110007495</v>
      </c>
      <c r="X852" s="18">
        <f t="shared" ca="1" si="224"/>
        <v>18.275322327638762</v>
      </c>
      <c r="Y852" s="2">
        <f t="shared" ca="1" si="225"/>
        <v>0</v>
      </c>
      <c r="Z852" s="2">
        <f t="shared" ca="1" si="226"/>
        <v>0</v>
      </c>
      <c r="AA852" s="2">
        <f t="shared" ca="1" si="234"/>
        <v>1</v>
      </c>
      <c r="AB852" s="2">
        <f t="shared" ca="1" si="235"/>
        <v>1</v>
      </c>
      <c r="AC852" s="10">
        <f t="shared" si="236"/>
        <v>8.3799999999998658</v>
      </c>
      <c r="AD852" s="18">
        <f t="shared" si="227"/>
        <v>256.77809733347732</v>
      </c>
      <c r="AE852" s="18">
        <f t="shared" si="228"/>
        <v>-128.63715323306451</v>
      </c>
      <c r="AF852" s="2">
        <f t="shared" si="237"/>
        <v>0</v>
      </c>
    </row>
    <row r="853" spans="16:32">
      <c r="P853" s="10">
        <f t="shared" ca="1" si="223"/>
        <v>4.4047499999999085</v>
      </c>
      <c r="Q853" s="10">
        <f t="shared" ca="1" si="221"/>
        <v>-1.2292026143480006</v>
      </c>
      <c r="R853" s="18">
        <f t="shared" ca="1" si="222"/>
        <v>-8.8940127192388143</v>
      </c>
      <c r="S853" s="18">
        <f t="shared" ca="1" si="229"/>
        <v>24.584052286960009</v>
      </c>
      <c r="T853" s="18">
        <f t="shared" ca="1" si="230"/>
        <v>-18.119745615223724</v>
      </c>
      <c r="U853" s="18">
        <f t="shared" ca="1" si="231"/>
        <v>121.13860722670746</v>
      </c>
      <c r="V853" s="18">
        <f t="shared" ca="1" si="232"/>
        <v>13.178943022460373</v>
      </c>
      <c r="W853" s="18">
        <f t="shared" ca="1" si="233"/>
        <v>134.96937043312994</v>
      </c>
      <c r="X853" s="18">
        <f t="shared" ca="1" si="224"/>
        <v>18.183818394422943</v>
      </c>
      <c r="Y853" s="2">
        <f t="shared" ca="1" si="225"/>
        <v>0</v>
      </c>
      <c r="Z853" s="2">
        <f t="shared" ca="1" si="226"/>
        <v>0</v>
      </c>
      <c r="AA853" s="2">
        <f t="shared" ca="1" si="234"/>
        <v>1</v>
      </c>
      <c r="AB853" s="2">
        <f t="shared" ca="1" si="235"/>
        <v>1</v>
      </c>
      <c r="AC853" s="10">
        <f t="shared" si="236"/>
        <v>8.3899999999998656</v>
      </c>
      <c r="AD853" s="18">
        <f t="shared" si="227"/>
        <v>257.08451511072491</v>
      </c>
      <c r="AE853" s="18">
        <f t="shared" si="228"/>
        <v>-129.20176818918986</v>
      </c>
      <c r="AF853" s="2">
        <f t="shared" si="237"/>
        <v>0</v>
      </c>
    </row>
    <row r="854" spans="16:32">
      <c r="P854" s="10">
        <f t="shared" ca="1" si="223"/>
        <v>4.4099999999999087</v>
      </c>
      <c r="Q854" s="10">
        <f t="shared" ca="1" si="221"/>
        <v>-1.2288799486617341</v>
      </c>
      <c r="R854" s="18">
        <f t="shared" ca="1" si="222"/>
        <v>-8.8916780409000147</v>
      </c>
      <c r="S854" s="18">
        <f t="shared" ca="1" si="229"/>
        <v>24.577598973234682</v>
      </c>
      <c r="T854" s="18">
        <f t="shared" ca="1" si="230"/>
        <v>-18.166439181999728</v>
      </c>
      <c r="U854" s="18">
        <f t="shared" ca="1" si="231"/>
        <v>121.26765656126548</v>
      </c>
      <c r="V854" s="18">
        <f t="shared" ca="1" si="232"/>
        <v>13.083691787367664</v>
      </c>
      <c r="W854" s="18">
        <f t="shared" ca="1" si="233"/>
        <v>135.13023976618493</v>
      </c>
      <c r="X854" s="18">
        <f t="shared" ca="1" si="224"/>
        <v>18.09204434870712</v>
      </c>
      <c r="Y854" s="2">
        <f t="shared" ca="1" si="225"/>
        <v>0</v>
      </c>
      <c r="Z854" s="2">
        <f t="shared" ca="1" si="226"/>
        <v>0</v>
      </c>
      <c r="AA854" s="2">
        <f t="shared" ca="1" si="234"/>
        <v>1</v>
      </c>
      <c r="AB854" s="2">
        <f t="shared" ca="1" si="235"/>
        <v>1</v>
      </c>
      <c r="AC854" s="10">
        <f t="shared" si="236"/>
        <v>8.3999999999998654</v>
      </c>
      <c r="AD854" s="18">
        <f t="shared" si="227"/>
        <v>257.3909328879725</v>
      </c>
      <c r="AE854" s="18">
        <f t="shared" si="228"/>
        <v>-129.76736314531522</v>
      </c>
      <c r="AF854" s="2">
        <f t="shared" si="237"/>
        <v>0</v>
      </c>
    </row>
    <row r="855" spans="16:32">
      <c r="P855" s="10">
        <f t="shared" ca="1" si="223"/>
        <v>4.4152499999999089</v>
      </c>
      <c r="Q855" s="10">
        <f t="shared" ca="1" si="221"/>
        <v>-1.2285573676752106</v>
      </c>
      <c r="R855" s="18">
        <f t="shared" ca="1" si="222"/>
        <v>-8.8893439754142776</v>
      </c>
      <c r="S855" s="18">
        <f t="shared" ca="1" si="229"/>
        <v>24.571147353504209</v>
      </c>
      <c r="T855" s="18">
        <f t="shared" ca="1" si="230"/>
        <v>-18.213120491714452</v>
      </c>
      <c r="U855" s="18">
        <f t="shared" ca="1" si="231"/>
        <v>121.39667202037317</v>
      </c>
      <c r="V855" s="18">
        <f t="shared" ca="1" si="232"/>
        <v>12.988195443224166</v>
      </c>
      <c r="W855" s="18">
        <f t="shared" ca="1" si="233"/>
        <v>135.29110909923992</v>
      </c>
      <c r="X855" s="18">
        <f t="shared" ca="1" si="224"/>
        <v>18.000000190491292</v>
      </c>
      <c r="Y855" s="2">
        <f t="shared" ca="1" si="225"/>
        <v>0</v>
      </c>
      <c r="Z855" s="2">
        <f t="shared" ca="1" si="226"/>
        <v>0</v>
      </c>
      <c r="AA855" s="2">
        <f t="shared" ca="1" si="234"/>
        <v>1</v>
      </c>
      <c r="AB855" s="2">
        <f t="shared" ca="1" si="235"/>
        <v>1</v>
      </c>
      <c r="AC855" s="10">
        <f t="shared" si="236"/>
        <v>8.4099999999998651</v>
      </c>
      <c r="AD855" s="18">
        <f t="shared" si="227"/>
        <v>257.69735066522009</v>
      </c>
      <c r="AE855" s="18">
        <f t="shared" si="228"/>
        <v>-130.33393810144059</v>
      </c>
      <c r="AF855" s="2">
        <f t="shared" si="237"/>
        <v>0</v>
      </c>
    </row>
    <row r="856" spans="16:32">
      <c r="P856" s="10">
        <f t="shared" ca="1" si="223"/>
        <v>4.4204999999999091</v>
      </c>
      <c r="Q856" s="10">
        <f t="shared" ca="1" si="221"/>
        <v>-1.2282348713661957</v>
      </c>
      <c r="R856" s="18">
        <f t="shared" ca="1" si="222"/>
        <v>-8.8870105226207325</v>
      </c>
      <c r="S856" s="18">
        <f t="shared" ca="1" si="229"/>
        <v>24.564697427323914</v>
      </c>
      <c r="T856" s="18">
        <f t="shared" ca="1" si="230"/>
        <v>-18.259789547585378</v>
      </c>
      <c r="U856" s="18">
        <f t="shared" ca="1" si="231"/>
        <v>121.52565361292285</v>
      </c>
      <c r="V856" s="18">
        <f t="shared" ca="1" si="232"/>
        <v>12.892454054371006</v>
      </c>
      <c r="W856" s="18">
        <f t="shared" ca="1" si="233"/>
        <v>135.45197843229491</v>
      </c>
      <c r="X856" s="18">
        <f t="shared" ca="1" si="224"/>
        <v>17.90768591977546</v>
      </c>
      <c r="Y856" s="2">
        <f t="shared" ca="1" si="225"/>
        <v>0</v>
      </c>
      <c r="Z856" s="2">
        <f t="shared" ca="1" si="226"/>
        <v>0</v>
      </c>
      <c r="AA856" s="2">
        <f t="shared" ca="1" si="234"/>
        <v>1</v>
      </c>
      <c r="AB856" s="2">
        <f t="shared" ca="1" si="235"/>
        <v>1</v>
      </c>
      <c r="AC856" s="10">
        <f t="shared" si="236"/>
        <v>8.4199999999998649</v>
      </c>
      <c r="AD856" s="18">
        <f t="shared" si="227"/>
        <v>258.00376844246767</v>
      </c>
      <c r="AE856" s="18">
        <f t="shared" si="228"/>
        <v>-130.90149305756592</v>
      </c>
      <c r="AF856" s="2">
        <f t="shared" si="237"/>
        <v>0</v>
      </c>
    </row>
    <row r="857" spans="16:32">
      <c r="P857" s="10">
        <f t="shared" ca="1" si="223"/>
        <v>4.4257499999999093</v>
      </c>
      <c r="Q857" s="10">
        <f t="shared" ca="1" si="221"/>
        <v>-1.2279124597124622</v>
      </c>
      <c r="R857" s="18">
        <f t="shared" ca="1" si="222"/>
        <v>-8.8846776823585447</v>
      </c>
      <c r="S857" s="18">
        <f t="shared" ca="1" si="229"/>
        <v>24.558249194249242</v>
      </c>
      <c r="T857" s="18">
        <f t="shared" ca="1" si="230"/>
        <v>-18.306446352829134</v>
      </c>
      <c r="U857" s="18">
        <f t="shared" ca="1" si="231"/>
        <v>121.65460134780449</v>
      </c>
      <c r="V857" s="18">
        <f t="shared" ca="1" si="232"/>
        <v>12.79646768513242</v>
      </c>
      <c r="W857" s="18">
        <f t="shared" ca="1" si="233"/>
        <v>135.6128477653499</v>
      </c>
      <c r="X857" s="18">
        <f t="shared" ca="1" si="224"/>
        <v>17.815101536559638</v>
      </c>
      <c r="Y857" s="2">
        <f t="shared" ca="1" si="225"/>
        <v>0</v>
      </c>
      <c r="Z857" s="2">
        <f t="shared" ca="1" si="226"/>
        <v>0</v>
      </c>
      <c r="AA857" s="2">
        <f t="shared" ca="1" si="234"/>
        <v>1</v>
      </c>
      <c r="AB857" s="2">
        <f t="shared" ca="1" si="235"/>
        <v>1</v>
      </c>
      <c r="AC857" s="10">
        <f t="shared" si="236"/>
        <v>8.4299999999998647</v>
      </c>
      <c r="AD857" s="18">
        <f t="shared" si="227"/>
        <v>258.31018621971521</v>
      </c>
      <c r="AE857" s="18">
        <f t="shared" si="228"/>
        <v>-131.47002801369129</v>
      </c>
      <c r="AF857" s="2">
        <f t="shared" si="237"/>
        <v>0</v>
      </c>
    </row>
    <row r="858" spans="16:32">
      <c r="P858" s="10">
        <f t="shared" ca="1" si="223"/>
        <v>4.4309999999999095</v>
      </c>
      <c r="Q858" s="10">
        <f t="shared" ca="1" si="221"/>
        <v>-1.2275901326917877</v>
      </c>
      <c r="R858" s="18">
        <f t="shared" ca="1" si="222"/>
        <v>-8.8823454544669254</v>
      </c>
      <c r="S858" s="18">
        <f t="shared" ca="1" si="229"/>
        <v>24.551802653835754</v>
      </c>
      <c r="T858" s="18">
        <f t="shared" ca="1" si="230"/>
        <v>-18.353090910661518</v>
      </c>
      <c r="U858" s="18">
        <f t="shared" ca="1" si="231"/>
        <v>121.7835152339057</v>
      </c>
      <c r="V858" s="18">
        <f t="shared" ca="1" si="232"/>
        <v>12.700236399815758</v>
      </c>
      <c r="W858" s="18">
        <f t="shared" ca="1" si="233"/>
        <v>135.77371709840489</v>
      </c>
      <c r="X858" s="18">
        <f t="shared" ca="1" si="224"/>
        <v>17.722247040843826</v>
      </c>
      <c r="Y858" s="2">
        <f t="shared" ca="1" si="225"/>
        <v>0</v>
      </c>
      <c r="Z858" s="2">
        <f t="shared" ca="1" si="226"/>
        <v>0</v>
      </c>
      <c r="AA858" s="2">
        <f t="shared" ca="1" si="234"/>
        <v>1</v>
      </c>
      <c r="AB858" s="2">
        <f t="shared" ca="1" si="235"/>
        <v>1</v>
      </c>
      <c r="AC858" s="10">
        <f t="shared" si="236"/>
        <v>8.4399999999998645</v>
      </c>
      <c r="AD858" s="18">
        <f t="shared" si="227"/>
        <v>258.61660399696279</v>
      </c>
      <c r="AE858" s="18">
        <f t="shared" si="228"/>
        <v>-132.03954296981664</v>
      </c>
      <c r="AF858" s="2">
        <f t="shared" si="237"/>
        <v>0</v>
      </c>
    </row>
    <row r="859" spans="16:32">
      <c r="P859" s="10">
        <f t="shared" ca="1" si="223"/>
        <v>4.4362499999999097</v>
      </c>
      <c r="Q859" s="10">
        <f t="shared" ca="1" si="221"/>
        <v>-1.227267890281956</v>
      </c>
      <c r="R859" s="18">
        <f t="shared" ca="1" si="222"/>
        <v>-8.8800138387851266</v>
      </c>
      <c r="S859" s="18">
        <f t="shared" ca="1" si="229"/>
        <v>24.545357805639121</v>
      </c>
      <c r="T859" s="18">
        <f t="shared" ca="1" si="230"/>
        <v>-18.399723224297468</v>
      </c>
      <c r="U859" s="18">
        <f t="shared" ca="1" si="231"/>
        <v>121.91239528011182</v>
      </c>
      <c r="V859" s="18">
        <f t="shared" ca="1" si="232"/>
        <v>12.603760262711491</v>
      </c>
      <c r="W859" s="18">
        <f t="shared" ca="1" si="233"/>
        <v>135.93458643145988</v>
      </c>
      <c r="X859" s="18">
        <f t="shared" ca="1" si="224"/>
        <v>17.62912243262798</v>
      </c>
      <c r="Y859" s="2">
        <f t="shared" ca="1" si="225"/>
        <v>0</v>
      </c>
      <c r="Z859" s="2">
        <f t="shared" ca="1" si="226"/>
        <v>0</v>
      </c>
      <c r="AA859" s="2">
        <f t="shared" ca="1" si="234"/>
        <v>1</v>
      </c>
      <c r="AB859" s="2">
        <f t="shared" ca="1" si="235"/>
        <v>1</v>
      </c>
      <c r="AC859" s="10">
        <f t="shared" si="236"/>
        <v>8.4499999999998643</v>
      </c>
      <c r="AD859" s="18">
        <f t="shared" si="227"/>
        <v>258.92302177421038</v>
      </c>
      <c r="AE859" s="18">
        <f t="shared" si="228"/>
        <v>-132.61003792594198</v>
      </c>
      <c r="AF859" s="2">
        <f t="shared" si="237"/>
        <v>0</v>
      </c>
    </row>
    <row r="860" spans="16:32">
      <c r="P860" s="10">
        <f t="shared" ca="1" si="223"/>
        <v>4.4414999999999099</v>
      </c>
      <c r="Q860" s="10">
        <f t="shared" ca="1" si="221"/>
        <v>-1.2269457324607571</v>
      </c>
      <c r="R860" s="18">
        <f t="shared" ca="1" si="222"/>
        <v>-8.8776828351524468</v>
      </c>
      <c r="S860" s="18">
        <f t="shared" ca="1" si="229"/>
        <v>24.53891464921514</v>
      </c>
      <c r="T860" s="18">
        <f t="shared" ca="1" si="230"/>
        <v>-18.446343296951088</v>
      </c>
      <c r="U860" s="18">
        <f t="shared" ca="1" si="231"/>
        <v>122.04124149530581</v>
      </c>
      <c r="V860" s="18">
        <f t="shared" ca="1" si="232"/>
        <v>12.507039338093215</v>
      </c>
      <c r="W860" s="18">
        <f t="shared" ca="1" si="233"/>
        <v>136.09545576451487</v>
      </c>
      <c r="X860" s="18">
        <f t="shared" ca="1" si="224"/>
        <v>17.535727711912159</v>
      </c>
      <c r="Y860" s="2">
        <f t="shared" ca="1" si="225"/>
        <v>0</v>
      </c>
      <c r="Z860" s="2">
        <f t="shared" ca="1" si="226"/>
        <v>0</v>
      </c>
      <c r="AA860" s="2">
        <f t="shared" ca="1" si="234"/>
        <v>1</v>
      </c>
      <c r="AB860" s="2">
        <f t="shared" ca="1" si="235"/>
        <v>1</v>
      </c>
      <c r="AC860" s="10">
        <f t="shared" si="236"/>
        <v>8.4599999999998641</v>
      </c>
      <c r="AD860" s="18">
        <f t="shared" si="227"/>
        <v>259.22943955145797</v>
      </c>
      <c r="AE860" s="18">
        <f t="shared" si="228"/>
        <v>-133.18151288206738</v>
      </c>
      <c r="AF860" s="2">
        <f t="shared" si="237"/>
        <v>0</v>
      </c>
    </row>
    <row r="861" spans="16:32">
      <c r="P861" s="10">
        <f t="shared" ca="1" si="223"/>
        <v>4.4467499999999101</v>
      </c>
      <c r="Q861" s="10">
        <f t="shared" ca="1" si="221"/>
        <v>-1.226623659205986</v>
      </c>
      <c r="R861" s="18">
        <f t="shared" ca="1" si="222"/>
        <v>-8.8753524434082181</v>
      </c>
      <c r="S861" s="18">
        <f t="shared" ca="1" si="229"/>
        <v>24.53247318411972</v>
      </c>
      <c r="T861" s="18">
        <f t="shared" ca="1" si="230"/>
        <v>-18.492951131835639</v>
      </c>
      <c r="U861" s="18">
        <f t="shared" ca="1" si="231"/>
        <v>122.17005388836832</v>
      </c>
      <c r="V861" s="18">
        <f t="shared" ca="1" si="232"/>
        <v>12.410073690217651</v>
      </c>
      <c r="W861" s="18">
        <f t="shared" ca="1" si="233"/>
        <v>136.25632509756986</v>
      </c>
      <c r="X861" s="18">
        <f t="shared" ca="1" si="224"/>
        <v>17.442062878696348</v>
      </c>
      <c r="Y861" s="2">
        <f t="shared" ca="1" si="225"/>
        <v>0</v>
      </c>
      <c r="Z861" s="2">
        <f t="shared" ca="1" si="226"/>
        <v>0</v>
      </c>
      <c r="AA861" s="2">
        <f t="shared" ca="1" si="234"/>
        <v>1</v>
      </c>
      <c r="AB861" s="2">
        <f t="shared" ca="1" si="235"/>
        <v>1</v>
      </c>
      <c r="AC861" s="10">
        <f t="shared" si="236"/>
        <v>8.4699999999998639</v>
      </c>
      <c r="AD861" s="18">
        <f t="shared" si="227"/>
        <v>259.53585732870556</v>
      </c>
      <c r="AE861" s="18">
        <f t="shared" si="228"/>
        <v>-133.75396783819272</v>
      </c>
      <c r="AF861" s="2">
        <f t="shared" si="237"/>
        <v>0</v>
      </c>
    </row>
    <row r="862" spans="16:32">
      <c r="P862" s="10">
        <f t="shared" ca="1" si="223"/>
        <v>4.4519999999999103</v>
      </c>
      <c r="Q862" s="10">
        <f t="shared" ca="1" si="221"/>
        <v>-1.2263016704954444</v>
      </c>
      <c r="R862" s="18">
        <f t="shared" ca="1" si="222"/>
        <v>-8.8730226633918239</v>
      </c>
      <c r="S862" s="18">
        <f t="shared" ca="1" si="229"/>
        <v>24.526033409908887</v>
      </c>
      <c r="T862" s="18">
        <f t="shared" ca="1" si="230"/>
        <v>-18.539546732163533</v>
      </c>
      <c r="U862" s="18">
        <f t="shared" ca="1" si="231"/>
        <v>122.29883246817764</v>
      </c>
      <c r="V862" s="18">
        <f t="shared" ca="1" si="232"/>
        <v>12.312863383324654</v>
      </c>
      <c r="W862" s="18">
        <f t="shared" ca="1" si="233"/>
        <v>136.41719443062485</v>
      </c>
      <c r="X862" s="18">
        <f t="shared" ca="1" si="224"/>
        <v>17.348127932980518</v>
      </c>
      <c r="Y862" s="2">
        <f t="shared" ca="1" si="225"/>
        <v>0</v>
      </c>
      <c r="Z862" s="2">
        <f t="shared" ca="1" si="226"/>
        <v>0</v>
      </c>
      <c r="AA862" s="2">
        <f t="shared" ca="1" si="234"/>
        <v>1</v>
      </c>
      <c r="AB862" s="2">
        <f t="shared" ca="1" si="235"/>
        <v>1</v>
      </c>
      <c r="AC862" s="10">
        <f t="shared" si="236"/>
        <v>8.4799999999998636</v>
      </c>
      <c r="AD862" s="18">
        <f t="shared" si="227"/>
        <v>259.84227510595315</v>
      </c>
      <c r="AE862" s="18">
        <f t="shared" si="228"/>
        <v>-134.32740279431812</v>
      </c>
      <c r="AF862" s="2">
        <f t="shared" si="237"/>
        <v>0</v>
      </c>
    </row>
    <row r="863" spans="16:32">
      <c r="P863" s="10">
        <f t="shared" ca="1" si="223"/>
        <v>4.4572499999999105</v>
      </c>
      <c r="Q863" s="10">
        <f t="shared" ca="1" si="221"/>
        <v>-1.2259797663069394</v>
      </c>
      <c r="R863" s="18">
        <f t="shared" ca="1" si="222"/>
        <v>-8.8706934949426834</v>
      </c>
      <c r="S863" s="18">
        <f t="shared" ca="1" si="229"/>
        <v>24.519595326138788</v>
      </c>
      <c r="T863" s="18">
        <f t="shared" ca="1" si="230"/>
        <v>-18.586130101146338</v>
      </c>
      <c r="U863" s="18">
        <f t="shared" ca="1" si="231"/>
        <v>122.42757724360976</v>
      </c>
      <c r="V863" s="18">
        <f t="shared" ca="1" si="232"/>
        <v>12.215408481637215</v>
      </c>
      <c r="W863" s="18">
        <f t="shared" ca="1" si="233"/>
        <v>136.57806376367984</v>
      </c>
      <c r="X863" s="18">
        <f t="shared" ca="1" si="224"/>
        <v>17.253922874764683</v>
      </c>
      <c r="Y863" s="2">
        <f t="shared" ca="1" si="225"/>
        <v>0</v>
      </c>
      <c r="Z863" s="2">
        <f t="shared" ca="1" si="226"/>
        <v>0</v>
      </c>
      <c r="AA863" s="2">
        <f t="shared" ca="1" si="234"/>
        <v>1</v>
      </c>
      <c r="AB863" s="2">
        <f t="shared" ca="1" si="235"/>
        <v>1</v>
      </c>
      <c r="AC863" s="10">
        <f t="shared" si="236"/>
        <v>8.4899999999998634</v>
      </c>
      <c r="AD863" s="18">
        <f t="shared" si="227"/>
        <v>260.14869288320074</v>
      </c>
      <c r="AE863" s="18">
        <f t="shared" si="228"/>
        <v>-134.90181775044348</v>
      </c>
      <c r="AF863" s="2">
        <f t="shared" si="237"/>
        <v>0</v>
      </c>
    </row>
    <row r="864" spans="16:32">
      <c r="P864" s="10">
        <f t="shared" ca="1" si="223"/>
        <v>4.4624999999999106</v>
      </c>
      <c r="Q864" s="10">
        <f t="shared" ca="1" si="221"/>
        <v>-1.225657946618284</v>
      </c>
      <c r="R864" s="18">
        <f t="shared" ca="1" si="222"/>
        <v>-8.868364937900262</v>
      </c>
      <c r="S864" s="18">
        <f t="shared" ca="1" si="229"/>
        <v>24.513158932365677</v>
      </c>
      <c r="T864" s="18">
        <f t="shared" ca="1" si="230"/>
        <v>-18.632701241994788</v>
      </c>
      <c r="U864" s="18">
        <f t="shared" ca="1" si="231"/>
        <v>122.55628822353835</v>
      </c>
      <c r="V864" s="18">
        <f t="shared" ca="1" si="232"/>
        <v>12.117709049361471</v>
      </c>
      <c r="W864" s="18">
        <f t="shared" ca="1" si="233"/>
        <v>136.73893309673483</v>
      </c>
      <c r="X864" s="18">
        <f t="shared" ca="1" si="224"/>
        <v>17.159447704048858</v>
      </c>
      <c r="Y864" s="2">
        <f t="shared" ca="1" si="225"/>
        <v>0</v>
      </c>
      <c r="Z864" s="2">
        <f t="shared" ca="1" si="226"/>
        <v>0</v>
      </c>
      <c r="AA864" s="2">
        <f t="shared" ca="1" si="234"/>
        <v>1</v>
      </c>
      <c r="AB864" s="2">
        <f t="shared" ca="1" si="235"/>
        <v>1</v>
      </c>
      <c r="AC864" s="10">
        <f t="shared" si="236"/>
        <v>8.4999999999998632</v>
      </c>
      <c r="AD864" s="18">
        <f t="shared" si="227"/>
        <v>260.45511066044833</v>
      </c>
      <c r="AE864" s="18">
        <f t="shared" si="228"/>
        <v>-135.47721270656879</v>
      </c>
      <c r="AF864" s="2">
        <f t="shared" si="237"/>
        <v>0</v>
      </c>
    </row>
    <row r="865" spans="16:32">
      <c r="P865" s="10">
        <f t="shared" ca="1" si="223"/>
        <v>4.4677499999999108</v>
      </c>
      <c r="Q865" s="10">
        <f t="shared" ca="1" si="221"/>
        <v>-1.2253362114072965</v>
      </c>
      <c r="R865" s="18">
        <f t="shared" ca="1" si="222"/>
        <v>-8.8660369921040623</v>
      </c>
      <c r="S865" s="18">
        <f t="shared" ca="1" si="229"/>
        <v>24.506724228145931</v>
      </c>
      <c r="T865" s="18">
        <f t="shared" ca="1" si="230"/>
        <v>-18.679260157918762</v>
      </c>
      <c r="U865" s="18">
        <f t="shared" ca="1" si="231"/>
        <v>122.68496541683469</v>
      </c>
      <c r="V865" s="18">
        <f t="shared" ca="1" si="232"/>
        <v>12.019765150686698</v>
      </c>
      <c r="W865" s="18">
        <f t="shared" ca="1" si="233"/>
        <v>136.89980242978982</v>
      </c>
      <c r="X865" s="18">
        <f t="shared" ca="1" si="224"/>
        <v>17.064702420833044</v>
      </c>
      <c r="Y865" s="2">
        <f t="shared" ca="1" si="225"/>
        <v>0</v>
      </c>
      <c r="Z865" s="2">
        <f t="shared" ca="1" si="226"/>
        <v>0</v>
      </c>
      <c r="AA865" s="2">
        <f t="shared" ca="1" si="234"/>
        <v>1</v>
      </c>
      <c r="AB865" s="2">
        <f t="shared" ca="1" si="235"/>
        <v>1</v>
      </c>
      <c r="AC865" s="10">
        <f t="shared" si="236"/>
        <v>8.509999999999863</v>
      </c>
      <c r="AD865" s="18">
        <f t="shared" si="227"/>
        <v>260.76152843769592</v>
      </c>
      <c r="AE865" s="18">
        <f t="shared" si="228"/>
        <v>-136.05358766269421</v>
      </c>
      <c r="AF865" s="2">
        <f t="shared" si="237"/>
        <v>0</v>
      </c>
    </row>
    <row r="866" spans="16:32">
      <c r="P866" s="10">
        <f t="shared" ca="1" si="223"/>
        <v>4.472999999999911</v>
      </c>
      <c r="Q866" s="10">
        <f t="shared" ca="1" si="221"/>
        <v>-1.2250145606518021</v>
      </c>
      <c r="R866" s="18">
        <f t="shared" ca="1" si="222"/>
        <v>-8.8637096573936347</v>
      </c>
      <c r="S866" s="18">
        <f t="shared" ca="1" si="229"/>
        <v>24.500291213036043</v>
      </c>
      <c r="T866" s="18">
        <f t="shared" ca="1" si="230"/>
        <v>-18.725806852127306</v>
      </c>
      <c r="U866" s="18">
        <f t="shared" ca="1" si="231"/>
        <v>122.81360883236778</v>
      </c>
      <c r="V866" s="18">
        <f t="shared" ca="1" si="232"/>
        <v>11.921576849785328</v>
      </c>
      <c r="W866" s="18">
        <f t="shared" ca="1" si="233"/>
        <v>137.06067176284481</v>
      </c>
      <c r="X866" s="18">
        <f t="shared" ca="1" si="224"/>
        <v>16.96968702511721</v>
      </c>
      <c r="Y866" s="2">
        <f t="shared" ca="1" si="225"/>
        <v>0</v>
      </c>
      <c r="Z866" s="2">
        <f t="shared" ca="1" si="226"/>
        <v>0</v>
      </c>
      <c r="AA866" s="2">
        <f t="shared" ca="1" si="234"/>
        <v>1</v>
      </c>
      <c r="AB866" s="2">
        <f t="shared" ca="1" si="235"/>
        <v>1</v>
      </c>
      <c r="AC866" s="10">
        <f t="shared" si="236"/>
        <v>8.5199999999998628</v>
      </c>
      <c r="AD866" s="18">
        <f t="shared" si="227"/>
        <v>261.0679462149435</v>
      </c>
      <c r="AE866" s="18">
        <f t="shared" si="228"/>
        <v>-136.63094261881949</v>
      </c>
      <c r="AF866" s="2">
        <f t="shared" si="237"/>
        <v>0</v>
      </c>
    </row>
    <row r="867" spans="16:32">
      <c r="P867" s="10">
        <f t="shared" ca="1" si="223"/>
        <v>4.4782499999999112</v>
      </c>
      <c r="Q867" s="10">
        <f t="shared" ca="1" si="221"/>
        <v>-1.2246929943296312</v>
      </c>
      <c r="R867" s="18">
        <f t="shared" ca="1" si="222"/>
        <v>-8.861382933608569</v>
      </c>
      <c r="S867" s="18">
        <f t="shared" ca="1" si="229"/>
        <v>24.49385988659262</v>
      </c>
      <c r="T867" s="18">
        <f t="shared" ca="1" si="230"/>
        <v>-18.772341327828624</v>
      </c>
      <c r="U867" s="18">
        <f t="shared" ca="1" si="231"/>
        <v>122.9422184790043</v>
      </c>
      <c r="V867" s="18">
        <f t="shared" ca="1" si="232"/>
        <v>11.823144210812947</v>
      </c>
      <c r="W867" s="18">
        <f t="shared" ca="1" si="233"/>
        <v>137.22154109589979</v>
      </c>
      <c r="X867" s="18">
        <f t="shared" ca="1" si="224"/>
        <v>16.874401516901372</v>
      </c>
      <c r="Y867" s="2">
        <f t="shared" ca="1" si="225"/>
        <v>0</v>
      </c>
      <c r="Z867" s="2">
        <f t="shared" ca="1" si="226"/>
        <v>0</v>
      </c>
      <c r="AA867" s="2">
        <f t="shared" ca="1" si="234"/>
        <v>1</v>
      </c>
      <c r="AB867" s="2">
        <f t="shared" ca="1" si="235"/>
        <v>1</v>
      </c>
      <c r="AC867" s="10">
        <f t="shared" si="236"/>
        <v>8.5299999999998626</v>
      </c>
      <c r="AD867" s="18">
        <f t="shared" si="227"/>
        <v>261.37436399219109</v>
      </c>
      <c r="AE867" s="18">
        <f t="shared" si="228"/>
        <v>-137.20927757494493</v>
      </c>
      <c r="AF867" s="2">
        <f t="shared" si="237"/>
        <v>0</v>
      </c>
    </row>
    <row r="868" spans="16:32">
      <c r="P868" s="10">
        <f t="shared" ca="1" si="223"/>
        <v>4.4834999999999114</v>
      </c>
      <c r="Q868" s="10">
        <f t="shared" ca="1" si="221"/>
        <v>-1.2243715124186196</v>
      </c>
      <c r="R868" s="18">
        <f t="shared" ca="1" si="222"/>
        <v>-8.8590568205884974</v>
      </c>
      <c r="S868" s="18">
        <f t="shared" ca="1" si="229"/>
        <v>24.487430248372391</v>
      </c>
      <c r="T868" s="18">
        <f t="shared" ca="1" si="230"/>
        <v>-18.818863588230069</v>
      </c>
      <c r="U868" s="18">
        <f t="shared" ca="1" si="231"/>
        <v>123.07079436560858</v>
      </c>
      <c r="V868" s="18">
        <f t="shared" ca="1" si="232"/>
        <v>11.724467297908294</v>
      </c>
      <c r="W868" s="18">
        <f t="shared" ca="1" si="233"/>
        <v>137.38241042895481</v>
      </c>
      <c r="X868" s="18">
        <f t="shared" ca="1" si="224"/>
        <v>16.778845896185544</v>
      </c>
      <c r="Y868" s="2">
        <f t="shared" ca="1" si="225"/>
        <v>0</v>
      </c>
      <c r="Z868" s="2">
        <f t="shared" ca="1" si="226"/>
        <v>0</v>
      </c>
      <c r="AA868" s="2">
        <f t="shared" ca="1" si="234"/>
        <v>1</v>
      </c>
      <c r="AB868" s="2">
        <f t="shared" ca="1" si="235"/>
        <v>1</v>
      </c>
      <c r="AC868" s="10">
        <f t="shared" si="236"/>
        <v>8.5399999999998624</v>
      </c>
      <c r="AD868" s="18">
        <f t="shared" si="227"/>
        <v>261.68078176943868</v>
      </c>
      <c r="AE868" s="18">
        <f t="shared" si="228"/>
        <v>-137.78859253107021</v>
      </c>
      <c r="AF868" s="2">
        <f t="shared" si="237"/>
        <v>0</v>
      </c>
    </row>
    <row r="869" spans="16:32">
      <c r="P869" s="10">
        <f t="shared" ca="1" si="223"/>
        <v>4.4887499999999116</v>
      </c>
      <c r="Q869" s="10">
        <f t="shared" ca="1" si="221"/>
        <v>-1.2240501148966096</v>
      </c>
      <c r="R869" s="18">
        <f t="shared" ca="1" si="222"/>
        <v>-8.8567313181730931</v>
      </c>
      <c r="S869" s="18">
        <f t="shared" ca="1" si="229"/>
        <v>24.481002297932193</v>
      </c>
      <c r="T869" s="18">
        <f t="shared" ca="1" si="230"/>
        <v>-18.865373636538159</v>
      </c>
      <c r="U869" s="18">
        <f t="shared" ca="1" si="231"/>
        <v>123.19933650104262</v>
      </c>
      <c r="V869" s="18">
        <f t="shared" ca="1" si="232"/>
        <v>11.625546175193278</v>
      </c>
      <c r="W869" s="18">
        <f t="shared" ca="1" si="233"/>
        <v>137.5432797620098</v>
      </c>
      <c r="X869" s="18">
        <f t="shared" ca="1" si="224"/>
        <v>16.683020162969726</v>
      </c>
      <c r="Y869" s="2">
        <f t="shared" ca="1" si="225"/>
        <v>0</v>
      </c>
      <c r="Z869" s="2">
        <f t="shared" ca="1" si="226"/>
        <v>0</v>
      </c>
      <c r="AA869" s="2">
        <f t="shared" ca="1" si="234"/>
        <v>1</v>
      </c>
      <c r="AB869" s="2">
        <f t="shared" ca="1" si="235"/>
        <v>1</v>
      </c>
      <c r="AC869" s="10">
        <f t="shared" si="236"/>
        <v>8.5499999999998622</v>
      </c>
      <c r="AD869" s="18">
        <f t="shared" si="227"/>
        <v>261.98719954668627</v>
      </c>
      <c r="AE869" s="18">
        <f t="shared" si="228"/>
        <v>-138.36888748719562</v>
      </c>
      <c r="AF869" s="2">
        <f t="shared" si="237"/>
        <v>0</v>
      </c>
    </row>
    <row r="870" spans="16:32">
      <c r="P870" s="10">
        <f t="shared" ca="1" si="223"/>
        <v>4.4939999999999118</v>
      </c>
      <c r="Q870" s="10">
        <f t="shared" ca="1" si="221"/>
        <v>-1.2237288017414494</v>
      </c>
      <c r="R870" s="18">
        <f t="shared" ca="1" si="222"/>
        <v>-8.8544064262020719</v>
      </c>
      <c r="S870" s="18">
        <f t="shared" ca="1" si="229"/>
        <v>24.474576034828985</v>
      </c>
      <c r="T870" s="18">
        <f t="shared" ca="1" si="230"/>
        <v>-18.911871475958566</v>
      </c>
      <c r="U870" s="18">
        <f t="shared" ca="1" si="231"/>
        <v>123.32784489416612</v>
      </c>
      <c r="V870" s="18">
        <f t="shared" ca="1" si="232"/>
        <v>11.526380906772975</v>
      </c>
      <c r="W870" s="18">
        <f t="shared" ca="1" si="233"/>
        <v>137.70414909506479</v>
      </c>
      <c r="X870" s="18">
        <f t="shared" ca="1" si="224"/>
        <v>16.586924317253903</v>
      </c>
      <c r="Y870" s="2">
        <f t="shared" ca="1" si="225"/>
        <v>0</v>
      </c>
      <c r="Z870" s="2">
        <f t="shared" ca="1" si="226"/>
        <v>0</v>
      </c>
      <c r="AA870" s="2">
        <f t="shared" ca="1" si="234"/>
        <v>1</v>
      </c>
      <c r="AB870" s="2">
        <f t="shared" ca="1" si="235"/>
        <v>1</v>
      </c>
      <c r="AC870" s="10">
        <f t="shared" si="236"/>
        <v>8.5599999999998619</v>
      </c>
      <c r="AD870" s="18">
        <f t="shared" si="227"/>
        <v>262.29361732393386</v>
      </c>
      <c r="AE870" s="18">
        <f t="shared" si="228"/>
        <v>-138.95016244332098</v>
      </c>
      <c r="AF870" s="2">
        <f t="shared" si="237"/>
        <v>0</v>
      </c>
    </row>
    <row r="871" spans="16:32">
      <c r="P871" s="10">
        <f t="shared" ca="1" si="223"/>
        <v>4.499249999999912</v>
      </c>
      <c r="Q871" s="10">
        <f t="shared" ca="1" si="221"/>
        <v>-1.2234075729309923</v>
      </c>
      <c r="R871" s="18">
        <f t="shared" ca="1" si="222"/>
        <v>-8.8520821445151938</v>
      </c>
      <c r="S871" s="18">
        <f t="shared" ca="1" si="229"/>
        <v>24.468151458619843</v>
      </c>
      <c r="T871" s="18">
        <f t="shared" ca="1" si="230"/>
        <v>-18.958357109696127</v>
      </c>
      <c r="U871" s="18">
        <f t="shared" ca="1" si="231"/>
        <v>123.45631955383642</v>
      </c>
      <c r="V871" s="18">
        <f t="shared" ca="1" si="232"/>
        <v>11.426971556735632</v>
      </c>
      <c r="W871" s="18">
        <f t="shared" ca="1" si="233"/>
        <v>137.86501842811978</v>
      </c>
      <c r="X871" s="18">
        <f t="shared" ca="1" si="224"/>
        <v>16.490558359038076</v>
      </c>
      <c r="Y871" s="2">
        <f t="shared" ca="1" si="225"/>
        <v>0</v>
      </c>
      <c r="Z871" s="2">
        <f t="shared" ca="1" si="226"/>
        <v>0</v>
      </c>
      <c r="AA871" s="2">
        <f t="shared" ca="1" si="234"/>
        <v>1</v>
      </c>
      <c r="AB871" s="2">
        <f t="shared" ca="1" si="235"/>
        <v>1</v>
      </c>
      <c r="AC871" s="10">
        <f t="shared" si="236"/>
        <v>8.5699999999998617</v>
      </c>
      <c r="AD871" s="18">
        <f t="shared" si="227"/>
        <v>262.60003510118139</v>
      </c>
      <c r="AE871" s="18">
        <f t="shared" si="228"/>
        <v>-139.53241739944633</v>
      </c>
      <c r="AF871" s="2">
        <f t="shared" si="237"/>
        <v>0</v>
      </c>
    </row>
    <row r="872" spans="16:32">
      <c r="P872" s="10">
        <f t="shared" ca="1" si="223"/>
        <v>4.5044999999999122</v>
      </c>
      <c r="Q872" s="10">
        <f t="shared" ca="1" si="221"/>
        <v>-1.2230864284430978</v>
      </c>
      <c r="R872" s="18">
        <f t="shared" ca="1" si="222"/>
        <v>-8.84975847295226</v>
      </c>
      <c r="S872" s="18">
        <f t="shared" ca="1" si="229"/>
        <v>24.461728568861954</v>
      </c>
      <c r="T872" s="18">
        <f t="shared" ca="1" si="230"/>
        <v>-19.004830540954831</v>
      </c>
      <c r="U872" s="18">
        <f t="shared" ca="1" si="231"/>
        <v>123.58476048890857</v>
      </c>
      <c r="V872" s="18">
        <f t="shared" ca="1" si="232"/>
        <v>11.327318189152676</v>
      </c>
      <c r="W872" s="18">
        <f t="shared" ca="1" si="233"/>
        <v>138.02588776117477</v>
      </c>
      <c r="X872" s="18">
        <f t="shared" ca="1" si="224"/>
        <v>16.393922288322258</v>
      </c>
      <c r="Y872" s="2">
        <f t="shared" ca="1" si="225"/>
        <v>0</v>
      </c>
      <c r="Z872" s="2">
        <f t="shared" ca="1" si="226"/>
        <v>0</v>
      </c>
      <c r="AA872" s="2">
        <f t="shared" ca="1" si="234"/>
        <v>1</v>
      </c>
      <c r="AB872" s="2">
        <f t="shared" ca="1" si="235"/>
        <v>1</v>
      </c>
      <c r="AC872" s="10">
        <f t="shared" si="236"/>
        <v>8.5799999999998615</v>
      </c>
      <c r="AD872" s="18">
        <f t="shared" si="227"/>
        <v>262.90645287842898</v>
      </c>
      <c r="AE872" s="18">
        <f t="shared" si="228"/>
        <v>-140.11565235557165</v>
      </c>
      <c r="AF872" s="2">
        <f t="shared" si="237"/>
        <v>0</v>
      </c>
    </row>
    <row r="873" spans="16:32">
      <c r="P873" s="10">
        <f t="shared" ca="1" si="223"/>
        <v>4.5097499999999124</v>
      </c>
      <c r="Q873" s="10">
        <f t="shared" ca="1" si="221"/>
        <v>-1.2227653682556314</v>
      </c>
      <c r="R873" s="18">
        <f t="shared" ca="1" si="222"/>
        <v>-8.8474354113531088</v>
      </c>
      <c r="S873" s="18">
        <f t="shared" ca="1" si="229"/>
        <v>24.455307365112628</v>
      </c>
      <c r="T873" s="18">
        <f t="shared" ca="1" si="230"/>
        <v>-19.05129177293783</v>
      </c>
      <c r="U873" s="18">
        <f t="shared" ca="1" si="231"/>
        <v>123.71316770823526</v>
      </c>
      <c r="V873" s="18">
        <f t="shared" ca="1" si="232"/>
        <v>11.22742086807871</v>
      </c>
      <c r="W873" s="18">
        <f t="shared" ca="1" si="233"/>
        <v>138.18675709422976</v>
      </c>
      <c r="X873" s="18">
        <f t="shared" ca="1" si="224"/>
        <v>16.297016105106437</v>
      </c>
      <c r="Y873" s="2">
        <f t="shared" ca="1" si="225"/>
        <v>0</v>
      </c>
      <c r="Z873" s="2">
        <f t="shared" ca="1" si="226"/>
        <v>0</v>
      </c>
      <c r="AA873" s="2">
        <f t="shared" ca="1" si="234"/>
        <v>1</v>
      </c>
      <c r="AB873" s="2">
        <f t="shared" ca="1" si="235"/>
        <v>1</v>
      </c>
      <c r="AC873" s="10">
        <f t="shared" si="236"/>
        <v>8.5899999999998613</v>
      </c>
      <c r="AD873" s="18">
        <f t="shared" si="227"/>
        <v>263.21287065567657</v>
      </c>
      <c r="AE873" s="18">
        <f t="shared" si="228"/>
        <v>-140.69986731169703</v>
      </c>
      <c r="AF873" s="2">
        <f t="shared" si="237"/>
        <v>0</v>
      </c>
    </row>
    <row r="874" spans="16:32">
      <c r="P874" s="10">
        <f t="shared" ca="1" si="223"/>
        <v>4.5149999999999126</v>
      </c>
      <c r="Q874" s="10">
        <f t="shared" ca="1" si="221"/>
        <v>-1.2224443923464643</v>
      </c>
      <c r="R874" s="18">
        <f t="shared" ca="1" si="222"/>
        <v>-8.8451129595576283</v>
      </c>
      <c r="S874" s="18">
        <f t="shared" ca="1" si="229"/>
        <v>24.448887846929285</v>
      </c>
      <c r="T874" s="18">
        <f t="shared" ca="1" si="230"/>
        <v>-19.097740808847433</v>
      </c>
      <c r="U874" s="18">
        <f t="shared" ca="1" si="231"/>
        <v>123.84154122066687</v>
      </c>
      <c r="V874" s="18">
        <f t="shared" ca="1" si="232"/>
        <v>11.127279657551524</v>
      </c>
      <c r="W874" s="18">
        <f t="shared" ca="1" si="233"/>
        <v>138.34762642728475</v>
      </c>
      <c r="X874" s="18">
        <f t="shared" ca="1" si="224"/>
        <v>16.19983980939061</v>
      </c>
      <c r="Y874" s="2">
        <f t="shared" ca="1" si="225"/>
        <v>0</v>
      </c>
      <c r="Z874" s="2">
        <f t="shared" ca="1" si="226"/>
        <v>0</v>
      </c>
      <c r="AA874" s="2">
        <f t="shared" ca="1" si="234"/>
        <v>1</v>
      </c>
      <c r="AB874" s="2">
        <f t="shared" ca="1" si="235"/>
        <v>1</v>
      </c>
      <c r="AC874" s="10">
        <f t="shared" si="236"/>
        <v>8.5999999999998611</v>
      </c>
      <c r="AD874" s="18">
        <f t="shared" si="227"/>
        <v>263.51928843292416</v>
      </c>
      <c r="AE874" s="18">
        <f t="shared" si="228"/>
        <v>-141.28506226782235</v>
      </c>
      <c r="AF874" s="2">
        <f t="shared" si="237"/>
        <v>0</v>
      </c>
    </row>
    <row r="875" spans="16:32">
      <c r="P875" s="10">
        <f t="shared" ca="1" si="223"/>
        <v>4.5202499999999128</v>
      </c>
      <c r="Q875" s="10">
        <f t="shared" ca="1" si="221"/>
        <v>-1.2221235006934734</v>
      </c>
      <c r="R875" s="18">
        <f t="shared" ca="1" si="222"/>
        <v>-8.8427911174057456</v>
      </c>
      <c r="S875" s="18">
        <f t="shared" ca="1" si="229"/>
        <v>24.442470013869467</v>
      </c>
      <c r="T875" s="18">
        <f t="shared" ca="1" si="230"/>
        <v>-19.144177651885112</v>
      </c>
      <c r="U875" s="18">
        <f t="shared" ca="1" si="231"/>
        <v>123.96988103505147</v>
      </c>
      <c r="V875" s="18">
        <f t="shared" ca="1" si="232"/>
        <v>11.026894621592103</v>
      </c>
      <c r="W875" s="18">
        <f t="shared" ca="1" si="233"/>
        <v>138.50849576033974</v>
      </c>
      <c r="X875" s="18">
        <f t="shared" ca="1" si="224"/>
        <v>16.102393401174766</v>
      </c>
      <c r="Y875" s="2">
        <f t="shared" ca="1" si="225"/>
        <v>0</v>
      </c>
      <c r="Z875" s="2">
        <f t="shared" ca="1" si="226"/>
        <v>0</v>
      </c>
      <c r="AA875" s="2">
        <f t="shared" ca="1" si="234"/>
        <v>1</v>
      </c>
      <c r="AB875" s="2">
        <f t="shared" ca="1" si="235"/>
        <v>1</v>
      </c>
      <c r="AC875" s="10">
        <f t="shared" si="236"/>
        <v>8.6099999999998609</v>
      </c>
      <c r="AD875" s="18">
        <f t="shared" si="227"/>
        <v>263.82570621017175</v>
      </c>
      <c r="AE875" s="18">
        <f t="shared" si="228"/>
        <v>-141.87123722394776</v>
      </c>
      <c r="AF875" s="2">
        <f t="shared" si="237"/>
        <v>0</v>
      </c>
    </row>
    <row r="876" spans="16:32">
      <c r="P876" s="10">
        <f t="shared" ca="1" si="223"/>
        <v>4.525499999999913</v>
      </c>
      <c r="Q876" s="10">
        <f t="shared" ca="1" si="221"/>
        <v>-1.2218026932745414</v>
      </c>
      <c r="R876" s="18">
        <f t="shared" ca="1" si="222"/>
        <v>-8.840469884737427</v>
      </c>
      <c r="S876" s="18">
        <f t="shared" ca="1" si="229"/>
        <v>24.436053865490827</v>
      </c>
      <c r="T876" s="18">
        <f t="shared" ca="1" si="230"/>
        <v>-19.190602305251492</v>
      </c>
      <c r="U876" s="18">
        <f t="shared" ca="1" si="231"/>
        <v>124.09818716023479</v>
      </c>
      <c r="V876" s="18">
        <f t="shared" ca="1" si="232"/>
        <v>10.92626582420462</v>
      </c>
      <c r="W876" s="18">
        <f t="shared" ca="1" si="233"/>
        <v>138.66936509339473</v>
      </c>
      <c r="X876" s="18">
        <f t="shared" ca="1" si="224"/>
        <v>16.004676880458945</v>
      </c>
      <c r="Y876" s="2">
        <f t="shared" ca="1" si="225"/>
        <v>0</v>
      </c>
      <c r="Z876" s="2">
        <f t="shared" ca="1" si="226"/>
        <v>0</v>
      </c>
      <c r="AA876" s="2">
        <f t="shared" ca="1" si="234"/>
        <v>1</v>
      </c>
      <c r="AB876" s="2">
        <f t="shared" ca="1" si="235"/>
        <v>1</v>
      </c>
      <c r="AC876" s="10">
        <f t="shared" si="236"/>
        <v>8.6199999999998607</v>
      </c>
      <c r="AD876" s="18">
        <f t="shared" si="227"/>
        <v>264.13212398741933</v>
      </c>
      <c r="AE876" s="18">
        <f t="shared" si="228"/>
        <v>-142.4583921800731</v>
      </c>
      <c r="AF876" s="2">
        <f t="shared" si="237"/>
        <v>0</v>
      </c>
    </row>
    <row r="877" spans="16:32">
      <c r="P877" s="10">
        <f t="shared" ca="1" si="223"/>
        <v>4.5307499999999132</v>
      </c>
      <c r="Q877" s="10">
        <f t="shared" ca="1" si="221"/>
        <v>-1.2214819700675568</v>
      </c>
      <c r="R877" s="18">
        <f t="shared" ca="1" si="222"/>
        <v>-8.8381492613926831</v>
      </c>
      <c r="S877" s="18">
        <f t="shared" ca="1" si="229"/>
        <v>24.429639401351135</v>
      </c>
      <c r="T877" s="18">
        <f t="shared" ca="1" si="230"/>
        <v>-19.237014772146363</v>
      </c>
      <c r="U877" s="18">
        <f t="shared" ca="1" si="231"/>
        <v>124.22645960506026</v>
      </c>
      <c r="V877" s="18">
        <f t="shared" ca="1" si="232"/>
        <v>10.825393329376451</v>
      </c>
      <c r="W877" s="18">
        <f t="shared" ca="1" si="233"/>
        <v>138.83023442644972</v>
      </c>
      <c r="X877" s="18">
        <f t="shared" ca="1" si="224"/>
        <v>15.90669024724312</v>
      </c>
      <c r="Y877" s="2">
        <f t="shared" ca="1" si="225"/>
        <v>0</v>
      </c>
      <c r="Z877" s="2">
        <f t="shared" ca="1" si="226"/>
        <v>0</v>
      </c>
      <c r="AA877" s="2">
        <f t="shared" ca="1" si="234"/>
        <v>1</v>
      </c>
      <c r="AB877" s="2">
        <f t="shared" ca="1" si="235"/>
        <v>1</v>
      </c>
      <c r="AC877" s="10">
        <f t="shared" si="236"/>
        <v>8.6299999999998604</v>
      </c>
      <c r="AD877" s="18">
        <f t="shared" si="227"/>
        <v>264.43854176466692</v>
      </c>
      <c r="AE877" s="18">
        <f t="shared" si="228"/>
        <v>-143.04652713619845</v>
      </c>
      <c r="AF877" s="2">
        <f t="shared" si="237"/>
        <v>0</v>
      </c>
    </row>
    <row r="878" spans="16:32">
      <c r="P878" s="10">
        <f t="shared" ca="1" si="223"/>
        <v>4.5359999999999134</v>
      </c>
      <c r="Q878" s="10">
        <f t="shared" ca="1" si="221"/>
        <v>-1.2211613310504141</v>
      </c>
      <c r="R878" s="18">
        <f t="shared" ca="1" si="222"/>
        <v>-8.8358292472115672</v>
      </c>
      <c r="S878" s="18">
        <f t="shared" ca="1" si="229"/>
        <v>24.423226621008279</v>
      </c>
      <c r="T878" s="18">
        <f t="shared" ca="1" si="230"/>
        <v>-19.283415055768675</v>
      </c>
      <c r="U878" s="18">
        <f t="shared" ca="1" si="231"/>
        <v>124.35469837836895</v>
      </c>
      <c r="V878" s="18">
        <f t="shared" ca="1" si="232"/>
        <v>10.724277201078175</v>
      </c>
      <c r="W878" s="18">
        <f t="shared" ca="1" si="233"/>
        <v>138.99110375950471</v>
      </c>
      <c r="X878" s="18">
        <f t="shared" ca="1" si="224"/>
        <v>15.80843350152729</v>
      </c>
      <c r="Y878" s="2">
        <f t="shared" ca="1" si="225"/>
        <v>0</v>
      </c>
      <c r="Z878" s="2">
        <f t="shared" ca="1" si="226"/>
        <v>0</v>
      </c>
      <c r="AA878" s="2">
        <f t="shared" ca="1" si="234"/>
        <v>1</v>
      </c>
      <c r="AB878" s="2">
        <f t="shared" ca="1" si="235"/>
        <v>1</v>
      </c>
      <c r="AC878" s="10">
        <f t="shared" si="236"/>
        <v>8.6399999999998602</v>
      </c>
      <c r="AD878" s="18">
        <f t="shared" si="227"/>
        <v>264.74495954191451</v>
      </c>
      <c r="AE878" s="18">
        <f t="shared" si="228"/>
        <v>-143.63564209232382</v>
      </c>
      <c r="AF878" s="2">
        <f t="shared" si="237"/>
        <v>0</v>
      </c>
    </row>
    <row r="879" spans="16:32">
      <c r="P879" s="10">
        <f t="shared" ca="1" si="223"/>
        <v>4.5412499999999136</v>
      </c>
      <c r="Q879" s="10">
        <f t="shared" ca="1" si="221"/>
        <v>-1.2208407762010134</v>
      </c>
      <c r="R879" s="18">
        <f t="shared" ca="1" si="222"/>
        <v>-8.8335098420341733</v>
      </c>
      <c r="S879" s="18">
        <f t="shared" ca="1" si="229"/>
        <v>24.416815524020265</v>
      </c>
      <c r="T879" s="18">
        <f t="shared" ca="1" si="230"/>
        <v>-19.329803159316533</v>
      </c>
      <c r="U879" s="18">
        <f t="shared" ca="1" si="231"/>
        <v>124.48290348899965</v>
      </c>
      <c r="V879" s="18">
        <f t="shared" ca="1" si="232"/>
        <v>10.622917503263579</v>
      </c>
      <c r="W879" s="18">
        <f t="shared" ca="1" si="233"/>
        <v>139.1519730925597</v>
      </c>
      <c r="X879" s="18">
        <f t="shared" ca="1" si="224"/>
        <v>15.709906643311484</v>
      </c>
      <c r="Y879" s="2">
        <f t="shared" ca="1" si="225"/>
        <v>0</v>
      </c>
      <c r="Z879" s="2">
        <f t="shared" ca="1" si="226"/>
        <v>0</v>
      </c>
      <c r="AA879" s="2">
        <f t="shared" ca="1" si="234"/>
        <v>1</v>
      </c>
      <c r="AB879" s="2">
        <f t="shared" ca="1" si="235"/>
        <v>1</v>
      </c>
      <c r="AC879" s="10">
        <f t="shared" si="236"/>
        <v>8.64999999999986</v>
      </c>
      <c r="AD879" s="18">
        <f t="shared" si="227"/>
        <v>265.0513773191621</v>
      </c>
      <c r="AE879" s="18">
        <f t="shared" si="228"/>
        <v>-144.22573704844919</v>
      </c>
      <c r="AF879" s="2">
        <f t="shared" si="237"/>
        <v>0</v>
      </c>
    </row>
    <row r="880" spans="16:32">
      <c r="P880" s="10">
        <f t="shared" ca="1" si="223"/>
        <v>4.5464999999999138</v>
      </c>
      <c r="Q880" s="10">
        <f t="shared" ca="1" si="221"/>
        <v>-1.2205203054972606</v>
      </c>
      <c r="R880" s="18">
        <f t="shared" ca="1" si="222"/>
        <v>-8.8311910457006402</v>
      </c>
      <c r="S880" s="18">
        <f t="shared" ca="1" si="229"/>
        <v>24.41040610994521</v>
      </c>
      <c r="T880" s="18">
        <f t="shared" ca="1" si="230"/>
        <v>-19.376179085987211</v>
      </c>
      <c r="U880" s="18">
        <f t="shared" ca="1" si="231"/>
        <v>124.61107494578881</v>
      </c>
      <c r="V880" s="18">
        <f t="shared" ca="1" si="232"/>
        <v>10.521314299869658</v>
      </c>
      <c r="W880" s="18">
        <f t="shared" ca="1" si="233"/>
        <v>139.31284242561469</v>
      </c>
      <c r="X880" s="18">
        <f t="shared" ca="1" si="224"/>
        <v>15.611109672595632</v>
      </c>
      <c r="Y880" s="2">
        <f t="shared" ca="1" si="225"/>
        <v>0</v>
      </c>
      <c r="Z880" s="2">
        <f t="shared" ca="1" si="226"/>
        <v>0</v>
      </c>
      <c r="AA880" s="2">
        <f t="shared" ca="1" si="234"/>
        <v>1</v>
      </c>
      <c r="AB880" s="2">
        <f t="shared" ca="1" si="235"/>
        <v>1</v>
      </c>
      <c r="AC880" s="10">
        <f t="shared" si="236"/>
        <v>8.6599999999998598</v>
      </c>
      <c r="AD880" s="18">
        <f t="shared" si="227"/>
        <v>265.35779509640969</v>
      </c>
      <c r="AE880" s="18">
        <f t="shared" si="228"/>
        <v>-144.8168120045745</v>
      </c>
      <c r="AF880" s="2">
        <f t="shared" si="237"/>
        <v>0</v>
      </c>
    </row>
    <row r="881" spans="16:32">
      <c r="P881" s="10">
        <f t="shared" ca="1" si="223"/>
        <v>4.551749999999914</v>
      </c>
      <c r="Q881" s="10">
        <f t="shared" ca="1" si="221"/>
        <v>-1.2201999189170676</v>
      </c>
      <c r="R881" s="18">
        <f t="shared" ca="1" si="222"/>
        <v>-8.8288728580511435</v>
      </c>
      <c r="S881" s="18">
        <f t="shared" ca="1" si="229"/>
        <v>24.403998378341349</v>
      </c>
      <c r="T881" s="18">
        <f t="shared" ca="1" si="230"/>
        <v>-19.42254283897714</v>
      </c>
      <c r="U881" s="18">
        <f t="shared" ca="1" si="231"/>
        <v>124.73921275757057</v>
      </c>
      <c r="V881" s="18">
        <f t="shared" ca="1" si="232"/>
        <v>10.419467654816627</v>
      </c>
      <c r="W881" s="18">
        <f t="shared" ca="1" si="233"/>
        <v>139.47371175866968</v>
      </c>
      <c r="X881" s="18">
        <f t="shared" ca="1" si="224"/>
        <v>15.512042589379817</v>
      </c>
      <c r="Y881" s="2">
        <f t="shared" ca="1" si="225"/>
        <v>0</v>
      </c>
      <c r="Z881" s="2">
        <f t="shared" ca="1" si="226"/>
        <v>0</v>
      </c>
      <c r="AA881" s="2">
        <f t="shared" ca="1" si="234"/>
        <v>1</v>
      </c>
      <c r="AB881" s="2">
        <f t="shared" ca="1" si="235"/>
        <v>1</v>
      </c>
      <c r="AC881" s="10">
        <f t="shared" si="236"/>
        <v>8.6699999999998596</v>
      </c>
      <c r="AD881" s="18">
        <f t="shared" si="227"/>
        <v>265.66421287365728</v>
      </c>
      <c r="AE881" s="18">
        <f t="shared" si="228"/>
        <v>-145.4088669606999</v>
      </c>
      <c r="AF881" s="2">
        <f t="shared" si="237"/>
        <v>0</v>
      </c>
    </row>
    <row r="882" spans="16:32">
      <c r="P882" s="10">
        <f t="shared" ca="1" si="223"/>
        <v>4.5569999999999142</v>
      </c>
      <c r="Q882" s="10">
        <f t="shared" ca="1" si="221"/>
        <v>-1.2198796164383519</v>
      </c>
      <c r="R882" s="18">
        <f t="shared" ca="1" si="222"/>
        <v>-8.8265552789259054</v>
      </c>
      <c r="S882" s="18">
        <f t="shared" ca="1" si="229"/>
        <v>24.397592328767036</v>
      </c>
      <c r="T882" s="18">
        <f t="shared" ca="1" si="230"/>
        <v>-19.46889442148191</v>
      </c>
      <c r="U882" s="18">
        <f t="shared" ca="1" si="231"/>
        <v>124.86731693317672</v>
      </c>
      <c r="V882" s="18">
        <f t="shared" ca="1" si="232"/>
        <v>10.317377632007922</v>
      </c>
      <c r="W882" s="18">
        <f t="shared" ca="1" si="233"/>
        <v>139.63458109172467</v>
      </c>
      <c r="X882" s="18">
        <f t="shared" ca="1" si="224"/>
        <v>15.412705393663998</v>
      </c>
      <c r="Y882" s="2">
        <f t="shared" ca="1" si="225"/>
        <v>0</v>
      </c>
      <c r="Z882" s="2">
        <f t="shared" ca="1" si="226"/>
        <v>0</v>
      </c>
      <c r="AA882" s="2">
        <f t="shared" ca="1" si="234"/>
        <v>1</v>
      </c>
      <c r="AB882" s="2">
        <f t="shared" ca="1" si="235"/>
        <v>1</v>
      </c>
      <c r="AC882" s="10">
        <f t="shared" si="236"/>
        <v>8.6799999999998594</v>
      </c>
      <c r="AD882" s="18">
        <f t="shared" si="227"/>
        <v>265.97063065090487</v>
      </c>
      <c r="AE882" s="18">
        <f t="shared" si="228"/>
        <v>-146.00190191682523</v>
      </c>
      <c r="AF882" s="2">
        <f t="shared" si="237"/>
        <v>0</v>
      </c>
    </row>
    <row r="883" spans="16:32">
      <c r="P883" s="10">
        <f t="shared" ca="1" si="223"/>
        <v>4.5622499999999144</v>
      </c>
      <c r="Q883" s="10">
        <f t="shared" ca="1" si="221"/>
        <v>-1.2195593980390367</v>
      </c>
      <c r="R883" s="18">
        <f t="shared" ca="1" si="222"/>
        <v>-8.824238308165187</v>
      </c>
      <c r="S883" s="18">
        <f t="shared" ca="1" si="229"/>
        <v>24.391187960780734</v>
      </c>
      <c r="T883" s="18">
        <f t="shared" ca="1" si="230"/>
        <v>-19.515233836696272</v>
      </c>
      <c r="U883" s="18">
        <f t="shared" ca="1" si="231"/>
        <v>124.99538748143678</v>
      </c>
      <c r="V883" s="18">
        <f t="shared" ca="1" si="232"/>
        <v>10.215044295330205</v>
      </c>
      <c r="W883" s="18">
        <f t="shared" ca="1" si="233"/>
        <v>139.79545042477966</v>
      </c>
      <c r="X883" s="18">
        <f t="shared" ca="1" si="224"/>
        <v>15.313098085448161</v>
      </c>
      <c r="Y883" s="2">
        <f t="shared" ca="1" si="225"/>
        <v>0</v>
      </c>
      <c r="Z883" s="2">
        <f t="shared" ca="1" si="226"/>
        <v>0</v>
      </c>
      <c r="AA883" s="2">
        <f t="shared" ca="1" si="234"/>
        <v>1</v>
      </c>
      <c r="AB883" s="2">
        <f t="shared" ca="1" si="235"/>
        <v>1</v>
      </c>
      <c r="AC883" s="10">
        <f t="shared" si="236"/>
        <v>8.6899999999998592</v>
      </c>
      <c r="AD883" s="18">
        <f t="shared" si="227"/>
        <v>266.27704842815245</v>
      </c>
      <c r="AE883" s="18">
        <f t="shared" si="228"/>
        <v>-146.59591687295057</v>
      </c>
      <c r="AF883" s="2">
        <f t="shared" si="237"/>
        <v>0</v>
      </c>
    </row>
    <row r="884" spans="16:32">
      <c r="P884" s="10">
        <f t="shared" ca="1" si="223"/>
        <v>4.5674999999999146</v>
      </c>
      <c r="Q884" s="10">
        <f t="shared" ca="1" si="221"/>
        <v>-1.2192392636970515</v>
      </c>
      <c r="R884" s="18">
        <f t="shared" ca="1" si="222"/>
        <v>-8.8219219456092937</v>
      </c>
      <c r="S884" s="18">
        <f t="shared" ca="1" si="229"/>
        <v>24.384785273941027</v>
      </c>
      <c r="T884" s="18">
        <f t="shared" ca="1" si="230"/>
        <v>-19.561561087814137</v>
      </c>
      <c r="U884" s="18">
        <f t="shared" ca="1" si="231"/>
        <v>125.12342441117792</v>
      </c>
      <c r="V884" s="18">
        <f t="shared" ca="1" si="232"/>
        <v>10.112467708653366</v>
      </c>
      <c r="W884" s="18">
        <f t="shared" ca="1" si="233"/>
        <v>139.95631975783465</v>
      </c>
      <c r="X884" s="18">
        <f t="shared" ca="1" si="224"/>
        <v>15.213220664732333</v>
      </c>
      <c r="Y884" s="2">
        <f t="shared" ca="1" si="225"/>
        <v>0</v>
      </c>
      <c r="Z884" s="2">
        <f t="shared" ca="1" si="226"/>
        <v>0</v>
      </c>
      <c r="AA884" s="2">
        <f t="shared" ca="1" si="234"/>
        <v>1</v>
      </c>
      <c r="AB884" s="2">
        <f t="shared" ca="1" si="235"/>
        <v>1</v>
      </c>
      <c r="AC884" s="10">
        <f t="shared" si="236"/>
        <v>8.699999999999859</v>
      </c>
      <c r="AD884" s="18">
        <f t="shared" si="227"/>
        <v>266.58346620540004</v>
      </c>
      <c r="AE884" s="18">
        <f t="shared" si="228"/>
        <v>-147.19091182907596</v>
      </c>
      <c r="AF884" s="2">
        <f t="shared" si="237"/>
        <v>0</v>
      </c>
    </row>
    <row r="885" spans="16:32">
      <c r="P885" s="10">
        <f t="shared" ca="1" si="223"/>
        <v>4.5727499999999148</v>
      </c>
      <c r="Q885" s="10">
        <f t="shared" ca="1" si="221"/>
        <v>-1.2189192133903308</v>
      </c>
      <c r="R885" s="18">
        <f t="shared" ca="1" si="222"/>
        <v>-8.8196061910985719</v>
      </c>
      <c r="S885" s="18">
        <f t="shared" ca="1" si="229"/>
        <v>24.378384267806616</v>
      </c>
      <c r="T885" s="18">
        <f t="shared" ca="1" si="230"/>
        <v>-19.607876178028587</v>
      </c>
      <c r="U885" s="18">
        <f t="shared" ca="1" si="231"/>
        <v>125.25142773122501</v>
      </c>
      <c r="V885" s="18">
        <f t="shared" ca="1" si="232"/>
        <v>10.009647935830531</v>
      </c>
      <c r="W885" s="18">
        <f t="shared" ca="1" si="233"/>
        <v>140.11718909088967</v>
      </c>
      <c r="X885" s="18">
        <f t="shared" ca="1" si="224"/>
        <v>15.113073131516515</v>
      </c>
      <c r="Y885" s="2">
        <f t="shared" ca="1" si="225"/>
        <v>0</v>
      </c>
      <c r="Z885" s="2">
        <f t="shared" ca="1" si="226"/>
        <v>0</v>
      </c>
      <c r="AA885" s="2">
        <f t="shared" ca="1" si="234"/>
        <v>1</v>
      </c>
      <c r="AB885" s="2">
        <f t="shared" ca="1" si="235"/>
        <v>1</v>
      </c>
      <c r="AC885" s="10">
        <f t="shared" si="236"/>
        <v>8.7099999999998587</v>
      </c>
      <c r="AD885" s="18">
        <f t="shared" si="227"/>
        <v>266.88988398264763</v>
      </c>
      <c r="AE885" s="18">
        <f t="shared" si="228"/>
        <v>-147.78688678520129</v>
      </c>
      <c r="AF885" s="2">
        <f t="shared" si="237"/>
        <v>0</v>
      </c>
    </row>
    <row r="886" spans="16:32">
      <c r="P886" s="10">
        <f t="shared" ca="1" si="223"/>
        <v>4.577999999999915</v>
      </c>
      <c r="Q886" s="10">
        <f t="shared" ca="1" si="221"/>
        <v>-1.2185992470968161</v>
      </c>
      <c r="R886" s="18">
        <f t="shared" ca="1" si="222"/>
        <v>-8.8172910444734072</v>
      </c>
      <c r="S886" s="18">
        <f t="shared" ca="1" si="229"/>
        <v>24.371984941936319</v>
      </c>
      <c r="T886" s="18">
        <f t="shared" ca="1" si="230"/>
        <v>-19.654179110531853</v>
      </c>
      <c r="U886" s="18">
        <f t="shared" ca="1" si="231"/>
        <v>125.37939745040059</v>
      </c>
      <c r="V886" s="18">
        <f t="shared" ca="1" si="232"/>
        <v>9.9065850406980616</v>
      </c>
      <c r="W886" s="18">
        <f t="shared" ca="1" si="233"/>
        <v>140.27805842394466</v>
      </c>
      <c r="X886" s="18">
        <f t="shared" ca="1" si="224"/>
        <v>15.012655485800693</v>
      </c>
      <c r="Y886" s="2">
        <f t="shared" ca="1" si="225"/>
        <v>0</v>
      </c>
      <c r="Z886" s="2">
        <f t="shared" ca="1" si="226"/>
        <v>0</v>
      </c>
      <c r="AA886" s="2">
        <f t="shared" ca="1" si="234"/>
        <v>1</v>
      </c>
      <c r="AB886" s="2">
        <f t="shared" ca="1" si="235"/>
        <v>1</v>
      </c>
      <c r="AC886" s="10">
        <f t="shared" si="236"/>
        <v>8.7199999999998585</v>
      </c>
      <c r="AD886" s="18">
        <f t="shared" si="227"/>
        <v>267.19630175989516</v>
      </c>
      <c r="AE886" s="18">
        <f t="shared" si="228"/>
        <v>-148.38384174132671</v>
      </c>
      <c r="AF886" s="2">
        <f t="shared" si="237"/>
        <v>0</v>
      </c>
    </row>
    <row r="887" spans="16:32">
      <c r="P887" s="10">
        <f t="shared" ca="1" si="223"/>
        <v>4.5832499999999152</v>
      </c>
      <c r="Q887" s="10">
        <f t="shared" ca="1" si="221"/>
        <v>-1.2182793647944532</v>
      </c>
      <c r="R887" s="18">
        <f t="shared" ca="1" si="222"/>
        <v>-8.8149765055742328</v>
      </c>
      <c r="S887" s="18">
        <f t="shared" ca="1" si="229"/>
        <v>24.36558729588906</v>
      </c>
      <c r="T887" s="18">
        <f t="shared" ca="1" si="230"/>
        <v>-19.70046988851534</v>
      </c>
      <c r="U887" s="18">
        <f t="shared" ca="1" si="231"/>
        <v>125.50733357752488</v>
      </c>
      <c r="V887" s="18">
        <f t="shared" ca="1" si="232"/>
        <v>9.8032790870755644</v>
      </c>
      <c r="W887" s="18">
        <f t="shared" ca="1" si="233"/>
        <v>140.43892775699965</v>
      </c>
      <c r="X887" s="18">
        <f t="shared" ca="1" si="224"/>
        <v>14.911967727584852</v>
      </c>
      <c r="Y887" s="2">
        <f t="shared" ca="1" si="225"/>
        <v>0</v>
      </c>
      <c r="Z887" s="2">
        <f t="shared" ca="1" si="226"/>
        <v>0</v>
      </c>
      <c r="AA887" s="2">
        <f t="shared" ca="1" si="234"/>
        <v>1</v>
      </c>
      <c r="AB887" s="2">
        <f t="shared" ca="1" si="235"/>
        <v>1</v>
      </c>
      <c r="AC887" s="10">
        <f t="shared" si="236"/>
        <v>8.7299999999998583</v>
      </c>
      <c r="AD887" s="18">
        <f t="shared" si="227"/>
        <v>267.50271953714275</v>
      </c>
      <c r="AE887" s="18">
        <f t="shared" si="228"/>
        <v>-148.98177669745206</v>
      </c>
      <c r="AF887" s="2">
        <f t="shared" si="237"/>
        <v>0</v>
      </c>
    </row>
    <row r="888" spans="16:32">
      <c r="P888" s="10">
        <f t="shared" ca="1" si="223"/>
        <v>4.5884999999999154</v>
      </c>
      <c r="Q888" s="10">
        <f t="shared" ca="1" si="221"/>
        <v>-1.2179595664611946</v>
      </c>
      <c r="R888" s="18">
        <f t="shared" ca="1" si="222"/>
        <v>-8.8126625742415214</v>
      </c>
      <c r="S888" s="18">
        <f t="shared" ca="1" si="229"/>
        <v>24.35919132922389</v>
      </c>
      <c r="T888" s="18">
        <f t="shared" ca="1" si="230"/>
        <v>-19.746748515169603</v>
      </c>
      <c r="U888" s="18">
        <f t="shared" ca="1" si="231"/>
        <v>125.63523612141579</v>
      </c>
      <c r="V888" s="18">
        <f t="shared" ca="1" si="232"/>
        <v>9.6997301387658936</v>
      </c>
      <c r="W888" s="18">
        <f t="shared" ca="1" si="233"/>
        <v>140.59979709005464</v>
      </c>
      <c r="X888" s="18">
        <f t="shared" ca="1" si="224"/>
        <v>14.811009856869035</v>
      </c>
      <c r="Y888" s="2">
        <f t="shared" ca="1" si="225"/>
        <v>0</v>
      </c>
      <c r="Z888" s="2">
        <f t="shared" ca="1" si="226"/>
        <v>0</v>
      </c>
      <c r="AA888" s="2">
        <f t="shared" ca="1" si="234"/>
        <v>1</v>
      </c>
      <c r="AB888" s="2">
        <f t="shared" ca="1" si="235"/>
        <v>1</v>
      </c>
      <c r="AC888" s="10">
        <f t="shared" si="236"/>
        <v>8.7399999999998581</v>
      </c>
      <c r="AD888" s="18">
        <f t="shared" si="227"/>
        <v>267.80913731439034</v>
      </c>
      <c r="AE888" s="18">
        <f t="shared" si="228"/>
        <v>-149.58069165357742</v>
      </c>
      <c r="AF888" s="2">
        <f t="shared" si="237"/>
        <v>0</v>
      </c>
    </row>
    <row r="889" spans="16:32">
      <c r="P889" s="10">
        <f t="shared" ca="1" si="223"/>
        <v>4.5937499999999156</v>
      </c>
      <c r="Q889" s="10">
        <f t="shared" ca="1" si="221"/>
        <v>-1.2176398520749985</v>
      </c>
      <c r="R889" s="18">
        <f t="shared" ca="1" si="222"/>
        <v>-8.8103492503157828</v>
      </c>
      <c r="S889" s="18">
        <f t="shared" ca="1" si="229"/>
        <v>24.352797041499969</v>
      </c>
      <c r="T889" s="18">
        <f t="shared" ca="1" si="230"/>
        <v>-19.79301499368437</v>
      </c>
      <c r="U889" s="18">
        <f t="shared" ca="1" si="231"/>
        <v>125.76310509088894</v>
      </c>
      <c r="V889" s="18">
        <f t="shared" ca="1" si="232"/>
        <v>9.5959382595551528</v>
      </c>
      <c r="W889" s="18">
        <f t="shared" ca="1" si="233"/>
        <v>140.76066642310963</v>
      </c>
      <c r="X889" s="18">
        <f t="shared" ca="1" si="224"/>
        <v>14.709781873653213</v>
      </c>
      <c r="Y889" s="2">
        <f t="shared" ca="1" si="225"/>
        <v>0</v>
      </c>
      <c r="Z889" s="2">
        <f t="shared" ca="1" si="226"/>
        <v>0</v>
      </c>
      <c r="AA889" s="2">
        <f t="shared" ca="1" si="234"/>
        <v>1</v>
      </c>
      <c r="AB889" s="2">
        <f t="shared" ca="1" si="235"/>
        <v>1</v>
      </c>
      <c r="AC889" s="10">
        <f t="shared" si="236"/>
        <v>8.7499999999998579</v>
      </c>
      <c r="AD889" s="18">
        <f t="shared" si="227"/>
        <v>268.11555509163793</v>
      </c>
      <c r="AE889" s="18">
        <f t="shared" si="228"/>
        <v>-150.18058660970274</v>
      </c>
      <c r="AF889" s="2">
        <f t="shared" si="237"/>
        <v>0</v>
      </c>
    </row>
    <row r="890" spans="16:32">
      <c r="P890" s="10">
        <f t="shared" ca="1" si="223"/>
        <v>4.5989999999999158</v>
      </c>
      <c r="Q890" s="10">
        <f t="shared" ca="1" si="221"/>
        <v>-1.2173202216138288</v>
      </c>
      <c r="R890" s="18">
        <f t="shared" ca="1" si="222"/>
        <v>-8.8080365336375745</v>
      </c>
      <c r="S890" s="18">
        <f t="shared" ca="1" si="229"/>
        <v>24.346404432276575</v>
      </c>
      <c r="T890" s="18">
        <f t="shared" ca="1" si="230"/>
        <v>-19.839269327248527</v>
      </c>
      <c r="U890" s="18">
        <f t="shared" ca="1" si="231"/>
        <v>125.8909404947576</v>
      </c>
      <c r="V890" s="18">
        <f t="shared" ca="1" si="232"/>
        <v>9.4919035132127068</v>
      </c>
      <c r="W890" s="18">
        <f t="shared" ca="1" si="233"/>
        <v>140.92153575616462</v>
      </c>
      <c r="X890" s="18">
        <f t="shared" ca="1" si="224"/>
        <v>14.608283777937388</v>
      </c>
      <c r="Y890" s="2">
        <f t="shared" ca="1" si="225"/>
        <v>0</v>
      </c>
      <c r="Z890" s="2">
        <f t="shared" ca="1" si="226"/>
        <v>0</v>
      </c>
      <c r="AA890" s="2">
        <f t="shared" ca="1" si="234"/>
        <v>1</v>
      </c>
      <c r="AB890" s="2">
        <f t="shared" ca="1" si="235"/>
        <v>1</v>
      </c>
      <c r="AC890" s="10">
        <f t="shared" si="236"/>
        <v>8.7599999999998577</v>
      </c>
      <c r="AD890" s="18">
        <f t="shared" si="227"/>
        <v>268.42197286888552</v>
      </c>
      <c r="AE890" s="18">
        <f t="shared" si="228"/>
        <v>-150.78146156582818</v>
      </c>
      <c r="AF890" s="2">
        <f t="shared" si="237"/>
        <v>0</v>
      </c>
    </row>
    <row r="891" spans="16:32">
      <c r="P891" s="10">
        <f t="shared" ca="1" si="223"/>
        <v>4.604249999999916</v>
      </c>
      <c r="Q891" s="10">
        <f t="shared" ca="1" si="221"/>
        <v>-1.2170006750556552</v>
      </c>
      <c r="R891" s="18">
        <f t="shared" ca="1" si="222"/>
        <v>-8.8057244240474937</v>
      </c>
      <c r="S891" s="18">
        <f t="shared" ca="1" si="229"/>
        <v>24.340013501113102</v>
      </c>
      <c r="T891" s="18">
        <f t="shared" ca="1" si="230"/>
        <v>-19.885511519050123</v>
      </c>
      <c r="U891" s="18">
        <f t="shared" ca="1" si="231"/>
        <v>126.01874234183275</v>
      </c>
      <c r="V891" s="18">
        <f t="shared" ca="1" si="232"/>
        <v>9.3876259634911747</v>
      </c>
      <c r="W891" s="18">
        <f t="shared" ca="1" si="233"/>
        <v>141.08240508921961</v>
      </c>
      <c r="X891" s="18">
        <f t="shared" ca="1" si="224"/>
        <v>14.506515569721557</v>
      </c>
      <c r="Y891" s="2">
        <f t="shared" ca="1" si="225"/>
        <v>0</v>
      </c>
      <c r="Z891" s="2">
        <f t="shared" ca="1" si="226"/>
        <v>0</v>
      </c>
      <c r="AA891" s="2">
        <f t="shared" ca="1" si="234"/>
        <v>1</v>
      </c>
      <c r="AB891" s="2">
        <f t="shared" ca="1" si="235"/>
        <v>1</v>
      </c>
      <c r="AC891" s="10">
        <f t="shared" si="236"/>
        <v>8.7699999999998575</v>
      </c>
      <c r="AD891" s="18">
        <f t="shared" si="227"/>
        <v>268.72839064613311</v>
      </c>
      <c r="AE891" s="18">
        <f t="shared" si="228"/>
        <v>-151.3833165219535</v>
      </c>
      <c r="AF891" s="2">
        <f t="shared" si="237"/>
        <v>0</v>
      </c>
    </row>
    <row r="892" spans="16:32">
      <c r="P892" s="10">
        <f t="shared" ca="1" si="223"/>
        <v>4.6094999999999162</v>
      </c>
      <c r="Q892" s="10">
        <f t="shared" ca="1" si="221"/>
        <v>-1.2166812123784529</v>
      </c>
      <c r="R892" s="18">
        <f t="shared" ca="1" si="222"/>
        <v>-8.8034129213861814</v>
      </c>
      <c r="S892" s="18">
        <f t="shared" ca="1" si="229"/>
        <v>24.333624247569059</v>
      </c>
      <c r="T892" s="18">
        <f t="shared" ca="1" si="230"/>
        <v>-19.931741572276373</v>
      </c>
      <c r="U892" s="18">
        <f t="shared" ca="1" si="231"/>
        <v>126.14651064092304</v>
      </c>
      <c r="V892" s="18">
        <f t="shared" ca="1" si="232"/>
        <v>9.2831056741264444</v>
      </c>
      <c r="W892" s="18">
        <f t="shared" ca="1" si="233"/>
        <v>141.2432744222746</v>
      </c>
      <c r="X892" s="18">
        <f t="shared" ca="1" si="224"/>
        <v>14.404477249005723</v>
      </c>
      <c r="Y892" s="2">
        <f t="shared" ca="1" si="225"/>
        <v>0</v>
      </c>
      <c r="Z892" s="2">
        <f t="shared" ca="1" si="226"/>
        <v>0</v>
      </c>
      <c r="AA892" s="2">
        <f t="shared" ca="1" si="234"/>
        <v>1</v>
      </c>
      <c r="AB892" s="2">
        <f t="shared" ca="1" si="235"/>
        <v>1</v>
      </c>
      <c r="AC892" s="10">
        <f t="shared" si="236"/>
        <v>8.7799999999998573</v>
      </c>
      <c r="AD892" s="18">
        <f t="shared" si="227"/>
        <v>269.0348084233807</v>
      </c>
      <c r="AE892" s="18">
        <f t="shared" si="228"/>
        <v>-151.9861514780788</v>
      </c>
      <c r="AF892" s="2">
        <f t="shared" si="237"/>
        <v>0</v>
      </c>
    </row>
    <row r="893" spans="16:32">
      <c r="P893" s="10">
        <f t="shared" ca="1" si="223"/>
        <v>4.6147499999999164</v>
      </c>
      <c r="Q893" s="10">
        <f t="shared" ca="1" si="221"/>
        <v>-1.2163618335602038</v>
      </c>
      <c r="R893" s="18">
        <f t="shared" ca="1" si="222"/>
        <v>-8.801102025494318</v>
      </c>
      <c r="S893" s="18">
        <f t="shared" ca="1" si="229"/>
        <v>24.327236671204073</v>
      </c>
      <c r="T893" s="18">
        <f t="shared" ca="1" si="230"/>
        <v>-19.977959490113651</v>
      </c>
      <c r="U893" s="18">
        <f t="shared" ca="1" si="231"/>
        <v>126.27424540083481</v>
      </c>
      <c r="V893" s="18">
        <f t="shared" ca="1" si="232"/>
        <v>9.1783427088376719</v>
      </c>
      <c r="W893" s="18">
        <f t="shared" ca="1" si="233"/>
        <v>141.40414375532959</v>
      </c>
      <c r="X893" s="18">
        <f t="shared" ca="1" si="224"/>
        <v>14.302168815789912</v>
      </c>
      <c r="Y893" s="2">
        <f t="shared" ca="1" si="225"/>
        <v>0</v>
      </c>
      <c r="Z893" s="2">
        <f t="shared" ca="1" si="226"/>
        <v>0</v>
      </c>
      <c r="AA893" s="2">
        <f t="shared" ca="1" si="234"/>
        <v>1</v>
      </c>
      <c r="AB893" s="2">
        <f t="shared" ca="1" si="235"/>
        <v>1</v>
      </c>
      <c r="AC893" s="10">
        <f t="shared" si="236"/>
        <v>8.789999999999857</v>
      </c>
      <c r="AD893" s="18">
        <f t="shared" si="227"/>
        <v>269.34122620062828</v>
      </c>
      <c r="AE893" s="18">
        <f t="shared" si="228"/>
        <v>-152.5899664342042</v>
      </c>
      <c r="AF893" s="2">
        <f t="shared" si="237"/>
        <v>0</v>
      </c>
    </row>
    <row r="894" spans="16:32">
      <c r="P894" s="10">
        <f t="shared" ca="1" si="223"/>
        <v>4.6199999999999166</v>
      </c>
      <c r="Q894" s="10">
        <f t="shared" ca="1" si="221"/>
        <v>-1.2160425385788942</v>
      </c>
      <c r="R894" s="18">
        <f t="shared" ca="1" si="222"/>
        <v>-8.7987917362126264</v>
      </c>
      <c r="S894" s="18">
        <f t="shared" ca="1" si="229"/>
        <v>24.320850771577881</v>
      </c>
      <c r="T894" s="18">
        <f t="shared" ca="1" si="230"/>
        <v>-20.024165275747496</v>
      </c>
      <c r="U894" s="18">
        <f t="shared" ca="1" si="231"/>
        <v>126.40194663037211</v>
      </c>
      <c r="V894" s="18">
        <f t="shared" ca="1" si="232"/>
        <v>9.0733371313272873</v>
      </c>
      <c r="W894" s="18">
        <f t="shared" ca="1" si="233"/>
        <v>141.56501308838457</v>
      </c>
      <c r="X894" s="18">
        <f t="shared" ca="1" si="224"/>
        <v>14.199590270074083</v>
      </c>
      <c r="Y894" s="2">
        <f t="shared" ca="1" si="225"/>
        <v>0</v>
      </c>
      <c r="Z894" s="2">
        <f t="shared" ca="1" si="226"/>
        <v>0</v>
      </c>
      <c r="AA894" s="2">
        <f t="shared" ca="1" si="234"/>
        <v>1</v>
      </c>
      <c r="AB894" s="2">
        <f t="shared" ca="1" si="235"/>
        <v>1</v>
      </c>
      <c r="AC894" s="10">
        <f t="shared" si="236"/>
        <v>8.7999999999998568</v>
      </c>
      <c r="AD894" s="18">
        <f t="shared" si="227"/>
        <v>269.64764397787587</v>
      </c>
      <c r="AE894" s="18">
        <f t="shared" si="228"/>
        <v>-153.19476139032955</v>
      </c>
      <c r="AF894" s="2">
        <f t="shared" si="237"/>
        <v>0</v>
      </c>
    </row>
    <row r="895" spans="16:32">
      <c r="P895" s="10">
        <f t="shared" ca="1" si="223"/>
        <v>4.6252499999999168</v>
      </c>
      <c r="Q895" s="10">
        <f t="shared" ca="1" si="221"/>
        <v>-1.2157233274125172</v>
      </c>
      <c r="R895" s="18">
        <f t="shared" ca="1" si="222"/>
        <v>-8.7964820533818706</v>
      </c>
      <c r="S895" s="18">
        <f t="shared" ca="1" si="229"/>
        <v>24.314466548250341</v>
      </c>
      <c r="T895" s="18">
        <f t="shared" ca="1" si="230"/>
        <v>-20.070358932362613</v>
      </c>
      <c r="U895" s="18">
        <f t="shared" ca="1" si="231"/>
        <v>126.52961433833664</v>
      </c>
      <c r="V895" s="18">
        <f t="shared" ca="1" si="232"/>
        <v>8.9680890052809996</v>
      </c>
      <c r="W895" s="18">
        <f t="shared" ca="1" si="233"/>
        <v>141.72588242143956</v>
      </c>
      <c r="X895" s="18">
        <f t="shared" ca="1" si="224"/>
        <v>14.096741611858249</v>
      </c>
      <c r="Y895" s="2">
        <f t="shared" ca="1" si="225"/>
        <v>0</v>
      </c>
      <c r="Z895" s="2">
        <f t="shared" ca="1" si="226"/>
        <v>0</v>
      </c>
      <c r="AA895" s="2">
        <f t="shared" ca="1" si="234"/>
        <v>1</v>
      </c>
      <c r="AB895" s="2">
        <f t="shared" ca="1" si="235"/>
        <v>1</v>
      </c>
      <c r="AC895" s="10">
        <f t="shared" si="236"/>
        <v>8.8099999999998566</v>
      </c>
      <c r="AD895" s="18">
        <f t="shared" si="227"/>
        <v>269.95406175512346</v>
      </c>
      <c r="AE895" s="18">
        <f t="shared" si="228"/>
        <v>-153.80053634645492</v>
      </c>
      <c r="AF895" s="2">
        <f t="shared" si="237"/>
        <v>0</v>
      </c>
    </row>
    <row r="896" spans="16:32">
      <c r="P896" s="10">
        <f t="shared" ca="1" si="223"/>
        <v>4.630499999999917</v>
      </c>
      <c r="Q896" s="10">
        <f t="shared" ca="1" si="221"/>
        <v>-1.2154042000390712</v>
      </c>
      <c r="R896" s="18">
        <f t="shared" ca="1" si="222"/>
        <v>-8.7941729768428569</v>
      </c>
      <c r="S896" s="18">
        <f t="shared" ca="1" si="229"/>
        <v>24.308084000781424</v>
      </c>
      <c r="T896" s="18">
        <f t="shared" ca="1" si="230"/>
        <v>-20.116540463142869</v>
      </c>
      <c r="U896" s="18">
        <f t="shared" ca="1" si="231"/>
        <v>126.65724853352785</v>
      </c>
      <c r="V896" s="18">
        <f t="shared" ca="1" si="232"/>
        <v>8.8625983943677991</v>
      </c>
      <c r="W896" s="18">
        <f t="shared" ca="1" si="233"/>
        <v>141.88675175449455</v>
      </c>
      <c r="X896" s="18">
        <f t="shared" ca="1" si="224"/>
        <v>13.993622841142411</v>
      </c>
      <c r="Y896" s="2">
        <f t="shared" ca="1" si="225"/>
        <v>0</v>
      </c>
      <c r="Z896" s="2">
        <f t="shared" ca="1" si="226"/>
        <v>0</v>
      </c>
      <c r="AA896" s="2">
        <f t="shared" ca="1" si="234"/>
        <v>1</v>
      </c>
      <c r="AB896" s="2">
        <f t="shared" ca="1" si="235"/>
        <v>1</v>
      </c>
      <c r="AC896" s="10">
        <f t="shared" si="236"/>
        <v>8.8199999999998564</v>
      </c>
      <c r="AD896" s="18">
        <f t="shared" si="227"/>
        <v>270.26047953237105</v>
      </c>
      <c r="AE896" s="18">
        <f t="shared" si="228"/>
        <v>-154.40729130258029</v>
      </c>
      <c r="AF896" s="2">
        <f t="shared" si="237"/>
        <v>0</v>
      </c>
    </row>
    <row r="897" spans="16:32">
      <c r="P897" s="10">
        <f t="shared" ca="1" si="223"/>
        <v>4.6357499999999172</v>
      </c>
      <c r="Q897" s="10">
        <f t="shared" ca="1" si="221"/>
        <v>-1.215085156436561</v>
      </c>
      <c r="R897" s="18">
        <f t="shared" ca="1" si="222"/>
        <v>-8.7918645064364362</v>
      </c>
      <c r="S897" s="18">
        <f t="shared" ca="1" si="229"/>
        <v>24.301703128731219</v>
      </c>
      <c r="T897" s="18">
        <f t="shared" ca="1" si="230"/>
        <v>-20.162709871271293</v>
      </c>
      <c r="U897" s="18">
        <f t="shared" ca="1" si="231"/>
        <v>126.78484922474283</v>
      </c>
      <c r="V897" s="18">
        <f t="shared" ca="1" si="232"/>
        <v>8.7568653622399637</v>
      </c>
      <c r="W897" s="18">
        <f t="shared" ca="1" si="233"/>
        <v>142.04762108754954</v>
      </c>
      <c r="X897" s="18">
        <f t="shared" ca="1" si="224"/>
        <v>13.890233957926611</v>
      </c>
      <c r="Y897" s="2">
        <f t="shared" ca="1" si="225"/>
        <v>0</v>
      </c>
      <c r="Z897" s="2">
        <f t="shared" ca="1" si="226"/>
        <v>0</v>
      </c>
      <c r="AA897" s="2">
        <f t="shared" ca="1" si="234"/>
        <v>1</v>
      </c>
      <c r="AB897" s="2">
        <f t="shared" ca="1" si="235"/>
        <v>1</v>
      </c>
      <c r="AC897" s="10">
        <f t="shared" si="236"/>
        <v>8.8299999999998562</v>
      </c>
      <c r="AD897" s="18">
        <f t="shared" si="227"/>
        <v>270.56689730961864</v>
      </c>
      <c r="AE897" s="18">
        <f t="shared" si="228"/>
        <v>-155.0150262587056</v>
      </c>
      <c r="AF897" s="2">
        <f t="shared" si="237"/>
        <v>0</v>
      </c>
    </row>
    <row r="898" spans="16:32">
      <c r="P898" s="10">
        <f t="shared" ca="1" si="223"/>
        <v>4.6409999999999174</v>
      </c>
      <c r="Q898" s="10">
        <f t="shared" ca="1" si="221"/>
        <v>-1.2147661965829963</v>
      </c>
      <c r="R898" s="18">
        <f t="shared" ca="1" si="222"/>
        <v>-8.7895566420034967</v>
      </c>
      <c r="S898" s="18">
        <f t="shared" ca="1" si="229"/>
        <v>24.295323931659926</v>
      </c>
      <c r="T898" s="18">
        <f t="shared" ca="1" si="230"/>
        <v>-20.208867159930083</v>
      </c>
      <c r="U898" s="18">
        <f t="shared" ca="1" si="231"/>
        <v>126.91241642077635</v>
      </c>
      <c r="V898" s="18">
        <f t="shared" ca="1" si="232"/>
        <v>8.6508899725330615</v>
      </c>
      <c r="W898" s="18">
        <f t="shared" ca="1" si="233"/>
        <v>142.20849042060453</v>
      </c>
      <c r="X898" s="18">
        <f t="shared" ca="1" si="224"/>
        <v>13.786574962210778</v>
      </c>
      <c r="Y898" s="2">
        <f t="shared" ca="1" si="225"/>
        <v>0</v>
      </c>
      <c r="Z898" s="2">
        <f t="shared" ca="1" si="226"/>
        <v>0</v>
      </c>
      <c r="AA898" s="2">
        <f t="shared" ca="1" si="234"/>
        <v>1</v>
      </c>
      <c r="AB898" s="2">
        <f t="shared" ca="1" si="235"/>
        <v>1</v>
      </c>
      <c r="AC898" s="10">
        <f t="shared" si="236"/>
        <v>8.839999999999856</v>
      </c>
      <c r="AD898" s="18">
        <f t="shared" si="227"/>
        <v>270.87331508686623</v>
      </c>
      <c r="AE898" s="18">
        <f t="shared" si="228"/>
        <v>-155.623741214831</v>
      </c>
      <c r="AF898" s="2">
        <f t="shared" si="237"/>
        <v>0</v>
      </c>
    </row>
    <row r="899" spans="16:32">
      <c r="P899" s="10">
        <f t="shared" ca="1" si="223"/>
        <v>4.6462499999999176</v>
      </c>
      <c r="Q899" s="10">
        <f t="shared" ca="1" si="221"/>
        <v>-1.2144473204563935</v>
      </c>
      <c r="R899" s="18">
        <f t="shared" ca="1" si="222"/>
        <v>-8.787249383384971</v>
      </c>
      <c r="S899" s="18">
        <f t="shared" ca="1" si="229"/>
        <v>24.288946409127867</v>
      </c>
      <c r="T899" s="18">
        <f t="shared" ca="1" si="230"/>
        <v>-20.255012332300602</v>
      </c>
      <c r="U899" s="18">
        <f t="shared" ca="1" si="231"/>
        <v>127.03995013042092</v>
      </c>
      <c r="V899" s="18">
        <f t="shared" ca="1" si="232"/>
        <v>8.5446722888659572</v>
      </c>
      <c r="W899" s="18">
        <f t="shared" ca="1" si="233"/>
        <v>142.36935975365952</v>
      </c>
      <c r="X899" s="18">
        <f t="shared" ca="1" si="224"/>
        <v>13.682645853994941</v>
      </c>
      <c r="Y899" s="2">
        <f t="shared" ca="1" si="225"/>
        <v>0</v>
      </c>
      <c r="Z899" s="2">
        <f t="shared" ca="1" si="226"/>
        <v>0</v>
      </c>
      <c r="AA899" s="2">
        <f t="shared" ca="1" si="234"/>
        <v>1</v>
      </c>
      <c r="AB899" s="2">
        <f t="shared" ca="1" si="235"/>
        <v>1</v>
      </c>
      <c r="AC899" s="10">
        <f t="shared" si="236"/>
        <v>8.8499999999998558</v>
      </c>
      <c r="AD899" s="18">
        <f t="shared" si="227"/>
        <v>271.17973286411382</v>
      </c>
      <c r="AE899" s="18">
        <f t="shared" si="228"/>
        <v>-156.23343617095634</v>
      </c>
      <c r="AF899" s="2">
        <f t="shared" si="237"/>
        <v>0</v>
      </c>
    </row>
    <row r="900" spans="16:32">
      <c r="P900" s="10">
        <f t="shared" ca="1" si="223"/>
        <v>4.6514999999999178</v>
      </c>
      <c r="Q900" s="10">
        <f t="shared" ca="1" si="221"/>
        <v>-1.2141285280347738</v>
      </c>
      <c r="R900" s="18">
        <f t="shared" ca="1" si="222"/>
        <v>-8.7849427304218324</v>
      </c>
      <c r="S900" s="18">
        <f t="shared" ca="1" si="229"/>
        <v>24.282570560695472</v>
      </c>
      <c r="T900" s="18">
        <f t="shared" ca="1" si="230"/>
        <v>-20.301145391563374</v>
      </c>
      <c r="U900" s="18">
        <f t="shared" ca="1" si="231"/>
        <v>127.16745036246671</v>
      </c>
      <c r="V900" s="18">
        <f t="shared" ca="1" si="232"/>
        <v>8.4382123748408162</v>
      </c>
      <c r="W900" s="18">
        <f t="shared" ca="1" si="233"/>
        <v>142.53022908671451</v>
      </c>
      <c r="X900" s="18">
        <f t="shared" ca="1" si="224"/>
        <v>13.578446633279128</v>
      </c>
      <c r="Y900" s="2">
        <f t="shared" ca="1" si="225"/>
        <v>0</v>
      </c>
      <c r="Z900" s="2">
        <f t="shared" ca="1" si="226"/>
        <v>0</v>
      </c>
      <c r="AA900" s="2">
        <f t="shared" ca="1" si="234"/>
        <v>1</v>
      </c>
      <c r="AB900" s="2">
        <f t="shared" ca="1" si="235"/>
        <v>1</v>
      </c>
      <c r="AC900" s="10">
        <f t="shared" si="236"/>
        <v>8.8599999999998555</v>
      </c>
      <c r="AD900" s="18">
        <f t="shared" si="227"/>
        <v>271.48615064136135</v>
      </c>
      <c r="AE900" s="18">
        <f t="shared" si="228"/>
        <v>-156.84411112708167</v>
      </c>
      <c r="AF900" s="2">
        <f t="shared" si="237"/>
        <v>0</v>
      </c>
    </row>
    <row r="901" spans="16:32">
      <c r="P901" s="10">
        <f t="shared" ca="1" si="223"/>
        <v>4.656749999999918</v>
      </c>
      <c r="Q901" s="10">
        <f t="shared" ca="1" si="221"/>
        <v>-1.2138098192961646</v>
      </c>
      <c r="R901" s="18">
        <f t="shared" ca="1" si="222"/>
        <v>-8.782636682955097</v>
      </c>
      <c r="S901" s="18">
        <f t="shared" ca="1" si="229"/>
        <v>24.276196385923289</v>
      </c>
      <c r="T901" s="18">
        <f t="shared" ca="1" si="230"/>
        <v>-20.347266340898088</v>
      </c>
      <c r="U901" s="18">
        <f t="shared" ca="1" si="231"/>
        <v>127.29491712570159</v>
      </c>
      <c r="V901" s="18">
        <f t="shared" ca="1" si="232"/>
        <v>8.3315102940431061</v>
      </c>
      <c r="W901" s="18">
        <f t="shared" ca="1" si="233"/>
        <v>142.69109841976953</v>
      </c>
      <c r="X901" s="18">
        <f t="shared" ca="1" si="224"/>
        <v>13.473977300063297</v>
      </c>
      <c r="Y901" s="2">
        <f t="shared" ca="1" si="225"/>
        <v>0</v>
      </c>
      <c r="Z901" s="2">
        <f t="shared" ca="1" si="226"/>
        <v>0</v>
      </c>
      <c r="AA901" s="2">
        <f t="shared" ca="1" si="234"/>
        <v>1</v>
      </c>
      <c r="AB901" s="2">
        <f t="shared" ca="1" si="235"/>
        <v>1</v>
      </c>
      <c r="AC901" s="10">
        <f t="shared" si="236"/>
        <v>8.8699999999998553</v>
      </c>
      <c r="AD901" s="18">
        <f t="shared" si="227"/>
        <v>271.79256841860894</v>
      </c>
      <c r="AE901" s="18">
        <f t="shared" si="228"/>
        <v>-157.45576608320704</v>
      </c>
      <c r="AF901" s="2">
        <f t="shared" si="237"/>
        <v>0</v>
      </c>
    </row>
    <row r="902" spans="16:32">
      <c r="P902" s="10">
        <f t="shared" ca="1" si="223"/>
        <v>4.6619999999999182</v>
      </c>
      <c r="Q902" s="10">
        <f t="shared" ca="1" si="221"/>
        <v>-1.2134911942185993</v>
      </c>
      <c r="R902" s="18">
        <f t="shared" ca="1" si="222"/>
        <v>-8.7803312408258201</v>
      </c>
      <c r="S902" s="18">
        <f t="shared" ca="1" si="229"/>
        <v>24.269823884371984</v>
      </c>
      <c r="T902" s="18">
        <f t="shared" ca="1" si="230"/>
        <v>-20.393375183483602</v>
      </c>
      <c r="U902" s="18">
        <f t="shared" ca="1" si="231"/>
        <v>127.42235042891112</v>
      </c>
      <c r="V902" s="18">
        <f t="shared" ca="1" si="232"/>
        <v>8.2245661100416054</v>
      </c>
      <c r="W902" s="18">
        <f t="shared" ca="1" si="233"/>
        <v>142.85196775282452</v>
      </c>
      <c r="X902" s="18">
        <f t="shared" ca="1" si="224"/>
        <v>13.369237854347475</v>
      </c>
      <c r="Y902" s="2">
        <f t="shared" ca="1" si="225"/>
        <v>0</v>
      </c>
      <c r="Z902" s="2">
        <f t="shared" ca="1" si="226"/>
        <v>0</v>
      </c>
      <c r="AA902" s="2">
        <f t="shared" ca="1" si="234"/>
        <v>1</v>
      </c>
      <c r="AB902" s="2">
        <f t="shared" ca="1" si="235"/>
        <v>1</v>
      </c>
      <c r="AC902" s="10">
        <f t="shared" si="236"/>
        <v>8.8799999999998551</v>
      </c>
      <c r="AD902" s="18">
        <f t="shared" si="227"/>
        <v>272.09898619585653</v>
      </c>
      <c r="AE902" s="18">
        <f t="shared" si="228"/>
        <v>-158.0684010393324</v>
      </c>
      <c r="AF902" s="2">
        <f t="shared" si="237"/>
        <v>0</v>
      </c>
    </row>
    <row r="903" spans="16:32">
      <c r="P903" s="10">
        <f t="shared" ca="1" si="223"/>
        <v>4.6672499999999184</v>
      </c>
      <c r="Q903" s="10">
        <f t="shared" ca="1" si="221"/>
        <v>-1.213172652780117</v>
      </c>
      <c r="R903" s="18">
        <f t="shared" ca="1" si="222"/>
        <v>-8.7780264038751046</v>
      </c>
      <c r="S903" s="18">
        <f t="shared" ca="1" si="229"/>
        <v>24.263453055602337</v>
      </c>
      <c r="T903" s="18">
        <f t="shared" ca="1" si="230"/>
        <v>-20.439471922497937</v>
      </c>
      <c r="U903" s="18">
        <f t="shared" ca="1" si="231"/>
        <v>127.54975028087856</v>
      </c>
      <c r="V903" s="18">
        <f t="shared" ca="1" si="232"/>
        <v>8.1173798863884041</v>
      </c>
      <c r="W903" s="18">
        <f t="shared" ca="1" si="233"/>
        <v>143.01283708587951</v>
      </c>
      <c r="X903" s="18">
        <f t="shared" ca="1" si="224"/>
        <v>13.264228296131648</v>
      </c>
      <c r="Y903" s="2">
        <f t="shared" ca="1" si="225"/>
        <v>0</v>
      </c>
      <c r="Z903" s="2">
        <f t="shared" ca="1" si="226"/>
        <v>0</v>
      </c>
      <c r="AA903" s="2">
        <f t="shared" ca="1" si="234"/>
        <v>1</v>
      </c>
      <c r="AB903" s="2">
        <f t="shared" ca="1" si="235"/>
        <v>1</v>
      </c>
      <c r="AC903" s="10">
        <f t="shared" si="236"/>
        <v>8.8899999999998549</v>
      </c>
      <c r="AD903" s="18">
        <f t="shared" si="227"/>
        <v>272.40540397310411</v>
      </c>
      <c r="AE903" s="18">
        <f t="shared" si="228"/>
        <v>-158.6820159954577</v>
      </c>
      <c r="AF903" s="2">
        <f t="shared" si="237"/>
        <v>0</v>
      </c>
    </row>
    <row r="904" spans="16:32">
      <c r="P904" s="10">
        <f t="shared" ca="1" si="223"/>
        <v>4.6724999999999186</v>
      </c>
      <c r="Q904" s="10">
        <f t="shared" ca="1" si="221"/>
        <v>-1.2128541949587621</v>
      </c>
      <c r="R904" s="18">
        <f t="shared" ca="1" si="222"/>
        <v>-8.7757221719440874</v>
      </c>
      <c r="S904" s="18">
        <f t="shared" ca="1" si="229"/>
        <v>24.257083899175242</v>
      </c>
      <c r="T904" s="18">
        <f t="shared" ca="1" si="230"/>
        <v>-20.48555656111828</v>
      </c>
      <c r="U904" s="18">
        <f t="shared" ca="1" si="231"/>
        <v>127.67711669038484</v>
      </c>
      <c r="V904" s="18">
        <f t="shared" ca="1" si="232"/>
        <v>8.0099516866189138</v>
      </c>
      <c r="W904" s="18">
        <f t="shared" ca="1" si="233"/>
        <v>143.1737064189345</v>
      </c>
      <c r="X904" s="18">
        <f t="shared" ca="1" si="224"/>
        <v>13.158948625415803</v>
      </c>
      <c r="Y904" s="2">
        <f t="shared" ca="1" si="225"/>
        <v>0</v>
      </c>
      <c r="Z904" s="2">
        <f t="shared" ca="1" si="226"/>
        <v>0</v>
      </c>
      <c r="AA904" s="2">
        <f t="shared" ca="1" si="234"/>
        <v>1</v>
      </c>
      <c r="AB904" s="2">
        <f t="shared" ca="1" si="235"/>
        <v>1</v>
      </c>
      <c r="AC904" s="10">
        <f t="shared" si="236"/>
        <v>8.8999999999998547</v>
      </c>
      <c r="AD904" s="18">
        <f t="shared" si="227"/>
        <v>272.7118217503517</v>
      </c>
      <c r="AE904" s="18">
        <f t="shared" si="228"/>
        <v>-159.29661095158312</v>
      </c>
      <c r="AF904" s="2">
        <f t="shared" si="237"/>
        <v>0</v>
      </c>
    </row>
    <row r="905" spans="16:32">
      <c r="P905" s="10">
        <f t="shared" ca="1" si="223"/>
        <v>4.6777499999999188</v>
      </c>
      <c r="Q905" s="10">
        <f t="shared" ca="1" si="221"/>
        <v>-1.2125358207325856</v>
      </c>
      <c r="R905" s="18">
        <f t="shared" ca="1" si="222"/>
        <v>-8.7734185448739517</v>
      </c>
      <c r="S905" s="18">
        <f t="shared" ca="1" si="229"/>
        <v>24.250716414651709</v>
      </c>
      <c r="T905" s="18">
        <f t="shared" ca="1" si="230"/>
        <v>-20.531629102520984</v>
      </c>
      <c r="U905" s="18">
        <f t="shared" ca="1" si="231"/>
        <v>127.80444966620863</v>
      </c>
      <c r="V905" s="18">
        <f t="shared" ca="1" si="232"/>
        <v>7.9022815742518624</v>
      </c>
      <c r="W905" s="18">
        <f t="shared" ca="1" si="233"/>
        <v>143.33457575198949</v>
      </c>
      <c r="X905" s="18">
        <f t="shared" ca="1" si="224"/>
        <v>13.053398842199982</v>
      </c>
      <c r="Y905" s="2">
        <f t="shared" ca="1" si="225"/>
        <v>0</v>
      </c>
      <c r="Z905" s="2">
        <f t="shared" ca="1" si="226"/>
        <v>0</v>
      </c>
      <c r="AA905" s="2">
        <f t="shared" ca="1" si="234"/>
        <v>1</v>
      </c>
      <c r="AB905" s="2">
        <f t="shared" ca="1" si="235"/>
        <v>1</v>
      </c>
      <c r="AC905" s="10">
        <f t="shared" si="236"/>
        <v>8.9099999999998545</v>
      </c>
      <c r="AD905" s="18">
        <f t="shared" si="227"/>
        <v>273.01823952759929</v>
      </c>
      <c r="AE905" s="18">
        <f t="shared" si="228"/>
        <v>-159.91218590770848</v>
      </c>
      <c r="AF905" s="2">
        <f t="shared" si="237"/>
        <v>0</v>
      </c>
    </row>
    <row r="906" spans="16:32">
      <c r="P906" s="10">
        <f t="shared" ca="1" si="223"/>
        <v>4.682999999999919</v>
      </c>
      <c r="Q906" s="10">
        <f t="shared" ca="1" si="221"/>
        <v>-1.2122175300796432</v>
      </c>
      <c r="R906" s="18">
        <f t="shared" ca="1" si="222"/>
        <v>-8.771115522505923</v>
      </c>
      <c r="S906" s="18">
        <f t="shared" ca="1" si="229"/>
        <v>24.244350601592863</v>
      </c>
      <c r="T906" s="18">
        <f t="shared" ca="1" si="230"/>
        <v>-20.577689549881573</v>
      </c>
      <c r="U906" s="18">
        <f t="shared" ca="1" si="231"/>
        <v>127.93174921712627</v>
      </c>
      <c r="V906" s="18">
        <f t="shared" ca="1" si="232"/>
        <v>7.794369612789307</v>
      </c>
      <c r="W906" s="18">
        <f t="shared" ca="1" si="233"/>
        <v>143.49544508504448</v>
      </c>
      <c r="X906" s="18">
        <f t="shared" ca="1" si="224"/>
        <v>12.947578946484171</v>
      </c>
      <c r="Y906" s="2">
        <f t="shared" ca="1" si="225"/>
        <v>0</v>
      </c>
      <c r="Z906" s="2">
        <f t="shared" ca="1" si="226"/>
        <v>0</v>
      </c>
      <c r="AA906" s="2">
        <f t="shared" ca="1" si="234"/>
        <v>1</v>
      </c>
      <c r="AB906" s="2">
        <f t="shared" ca="1" si="235"/>
        <v>1</v>
      </c>
      <c r="AC906" s="10">
        <f t="shared" si="236"/>
        <v>8.9199999999998543</v>
      </c>
      <c r="AD906" s="18">
        <f t="shared" si="227"/>
        <v>273.32465730484688</v>
      </c>
      <c r="AE906" s="18">
        <f t="shared" si="228"/>
        <v>-160.5287408638338</v>
      </c>
      <c r="AF906" s="2">
        <f t="shared" si="237"/>
        <v>0</v>
      </c>
    </row>
    <row r="907" spans="16:32">
      <c r="P907" s="10">
        <f t="shared" ca="1" si="223"/>
        <v>4.6882499999999192</v>
      </c>
      <c r="Q907" s="10">
        <f t="shared" ca="1" si="221"/>
        <v>-1.2118993229779973</v>
      </c>
      <c r="R907" s="18">
        <f t="shared" ca="1" si="222"/>
        <v>-8.7688131046812643</v>
      </c>
      <c r="S907" s="18">
        <f t="shared" ca="1" si="229"/>
        <v>24.237986459559945</v>
      </c>
      <c r="T907" s="18">
        <f t="shared" ca="1" si="230"/>
        <v>-20.623737906374728</v>
      </c>
      <c r="U907" s="18">
        <f t="shared" ca="1" si="231"/>
        <v>128.0590153519118</v>
      </c>
      <c r="V907" s="18">
        <f t="shared" ca="1" si="232"/>
        <v>7.686215865716636</v>
      </c>
      <c r="W907" s="18">
        <f t="shared" ca="1" si="233"/>
        <v>143.65631441809947</v>
      </c>
      <c r="X907" s="18">
        <f t="shared" ca="1" si="224"/>
        <v>12.841488938268327</v>
      </c>
      <c r="Y907" s="2">
        <f t="shared" ca="1" si="225"/>
        <v>0</v>
      </c>
      <c r="Z907" s="2">
        <f t="shared" ca="1" si="226"/>
        <v>0</v>
      </c>
      <c r="AA907" s="2">
        <f t="shared" ca="1" si="234"/>
        <v>1</v>
      </c>
      <c r="AB907" s="2">
        <f t="shared" ca="1" si="235"/>
        <v>1</v>
      </c>
      <c r="AC907" s="10">
        <f t="shared" si="236"/>
        <v>8.9299999999998541</v>
      </c>
      <c r="AD907" s="18">
        <f t="shared" si="227"/>
        <v>273.63107508209447</v>
      </c>
      <c r="AE907" s="18">
        <f t="shared" si="228"/>
        <v>-161.14627581995919</v>
      </c>
      <c r="AF907" s="2">
        <f t="shared" si="237"/>
        <v>0</v>
      </c>
    </row>
    <row r="908" spans="16:32">
      <c r="P908" s="10">
        <f t="shared" ca="1" si="223"/>
        <v>4.6934999999999194</v>
      </c>
      <c r="Q908" s="10">
        <f t="shared" ca="1" si="221"/>
        <v>-1.2115811994057157</v>
      </c>
      <c r="R908" s="18">
        <f t="shared" ca="1" si="222"/>
        <v>-8.7665112912412848</v>
      </c>
      <c r="S908" s="18">
        <f t="shared" ca="1" si="229"/>
        <v>24.231623988114311</v>
      </c>
      <c r="T908" s="18">
        <f t="shared" ca="1" si="230"/>
        <v>-20.669774175174304</v>
      </c>
      <c r="U908" s="18">
        <f t="shared" ca="1" si="231"/>
        <v>128.18624807933693</v>
      </c>
      <c r="V908" s="18">
        <f t="shared" ca="1" si="232"/>
        <v>7.5778203965025712</v>
      </c>
      <c r="W908" s="18">
        <f t="shared" ca="1" si="233"/>
        <v>143.81718375115446</v>
      </c>
      <c r="X908" s="18">
        <f t="shared" ca="1" si="224"/>
        <v>12.735128817552507</v>
      </c>
      <c r="Y908" s="2">
        <f t="shared" ca="1" si="225"/>
        <v>0</v>
      </c>
      <c r="Z908" s="2">
        <f t="shared" ca="1" si="226"/>
        <v>0</v>
      </c>
      <c r="AA908" s="2">
        <f t="shared" ca="1" si="234"/>
        <v>1</v>
      </c>
      <c r="AB908" s="2">
        <f t="shared" ca="1" si="235"/>
        <v>1</v>
      </c>
      <c r="AC908" s="10">
        <f t="shared" si="236"/>
        <v>8.9399999999998538</v>
      </c>
      <c r="AD908" s="18">
        <f t="shared" si="227"/>
        <v>273.93749285934206</v>
      </c>
      <c r="AE908" s="18">
        <f t="shared" si="228"/>
        <v>-161.76479077608457</v>
      </c>
      <c r="AF908" s="2">
        <f t="shared" si="237"/>
        <v>0</v>
      </c>
    </row>
    <row r="909" spans="16:32">
      <c r="P909" s="10">
        <f t="shared" ca="1" si="223"/>
        <v>4.6987499999999196</v>
      </c>
      <c r="Q909" s="10">
        <f t="shared" ca="1" si="221"/>
        <v>-1.2112631593408718</v>
      </c>
      <c r="R909" s="18">
        <f t="shared" ca="1" si="222"/>
        <v>-8.7642100820273345</v>
      </c>
      <c r="S909" s="18">
        <f t="shared" ca="1" si="229"/>
        <v>24.225263186817433</v>
      </c>
      <c r="T909" s="18">
        <f t="shared" ca="1" si="230"/>
        <v>-20.71579835945332</v>
      </c>
      <c r="U909" s="18">
        <f t="shared" ca="1" si="231"/>
        <v>128.31344740817113</v>
      </c>
      <c r="V909" s="18">
        <f t="shared" ca="1" si="232"/>
        <v>7.469183268599175</v>
      </c>
      <c r="W909" s="18">
        <f t="shared" ca="1" si="233"/>
        <v>143.97805308420945</v>
      </c>
      <c r="X909" s="18">
        <f t="shared" ca="1" si="224"/>
        <v>12.628498584336683</v>
      </c>
      <c r="Y909" s="2">
        <f t="shared" ca="1" si="225"/>
        <v>0</v>
      </c>
      <c r="Z909" s="2">
        <f t="shared" ca="1" si="226"/>
        <v>0</v>
      </c>
      <c r="AA909" s="2">
        <f t="shared" ca="1" si="234"/>
        <v>1</v>
      </c>
      <c r="AB909" s="2">
        <f t="shared" ca="1" si="235"/>
        <v>1</v>
      </c>
      <c r="AC909" s="10">
        <f t="shared" si="236"/>
        <v>8.9499999999998536</v>
      </c>
      <c r="AD909" s="18">
        <f t="shared" si="227"/>
        <v>274.24391063658965</v>
      </c>
      <c r="AE909" s="18">
        <f t="shared" si="228"/>
        <v>-162.38428573220986</v>
      </c>
      <c r="AF909" s="2">
        <f t="shared" si="237"/>
        <v>0</v>
      </c>
    </row>
    <row r="910" spans="16:32">
      <c r="P910" s="10">
        <f t="shared" ca="1" si="223"/>
        <v>4.7039999999999198</v>
      </c>
      <c r="Q910" s="10">
        <f t="shared" ref="Q910:Q973" ca="1" si="238">-$B$38/$B$29*S910</f>
        <v>-1.2109452027615448</v>
      </c>
      <c r="R910" s="18">
        <f t="shared" ref="R910:R973" ca="1" si="239">-$B$35-$B$38/$B$29*T910</f>
        <v>-8.7619094768808026</v>
      </c>
      <c r="S910" s="18">
        <f t="shared" ca="1" si="229"/>
        <v>24.218904055230894</v>
      </c>
      <c r="T910" s="18">
        <f t="shared" ca="1" si="230"/>
        <v>-20.761810462383963</v>
      </c>
      <c r="U910" s="18">
        <f t="shared" ca="1" si="231"/>
        <v>128.44061334718151</v>
      </c>
      <c r="V910" s="18">
        <f t="shared" ca="1" si="232"/>
        <v>7.3603045454418528</v>
      </c>
      <c r="W910" s="18">
        <f t="shared" ca="1" si="233"/>
        <v>144.13892241726444</v>
      </c>
      <c r="X910" s="18">
        <f t="shared" ca="1" si="224"/>
        <v>12.521598238620854</v>
      </c>
      <c r="Y910" s="2">
        <f t="shared" ca="1" si="225"/>
        <v>0</v>
      </c>
      <c r="Z910" s="2">
        <f t="shared" ca="1" si="226"/>
        <v>0</v>
      </c>
      <c r="AA910" s="2">
        <f t="shared" ca="1" si="234"/>
        <v>1</v>
      </c>
      <c r="AB910" s="2">
        <f t="shared" ca="1" si="235"/>
        <v>1</v>
      </c>
      <c r="AC910" s="10">
        <f t="shared" si="236"/>
        <v>8.9599999999998534</v>
      </c>
      <c r="AD910" s="18">
        <f t="shared" si="227"/>
        <v>274.55032841383724</v>
      </c>
      <c r="AE910" s="18">
        <f t="shared" si="228"/>
        <v>-163.00476068833527</v>
      </c>
      <c r="AF910" s="2">
        <f t="shared" si="237"/>
        <v>0</v>
      </c>
    </row>
    <row r="911" spans="16:32">
      <c r="P911" s="10">
        <f t="shared" ref="P911:P974" ca="1" si="240">P910+$Q$10</f>
        <v>4.70924999999992</v>
      </c>
      <c r="Q911" s="10">
        <f t="shared" ca="1" si="238"/>
        <v>-1.2106273296458199</v>
      </c>
      <c r="R911" s="18">
        <f t="shared" ca="1" si="239"/>
        <v>-8.7596094756431206</v>
      </c>
      <c r="S911" s="18">
        <f t="shared" ca="1" si="229"/>
        <v>24.212546592916397</v>
      </c>
      <c r="T911" s="18">
        <f t="shared" ca="1" si="230"/>
        <v>-20.807810487137587</v>
      </c>
      <c r="U911" s="18">
        <f t="shared" ca="1" si="231"/>
        <v>128.56774590513291</v>
      </c>
      <c r="V911" s="18">
        <f t="shared" ca="1" si="232"/>
        <v>7.25118429044936</v>
      </c>
      <c r="W911" s="18">
        <f t="shared" ca="1" si="233"/>
        <v>144.29979175031943</v>
      </c>
      <c r="X911" s="18">
        <f t="shared" ref="X911:X974" ca="1" si="241">$X$14+$T$14*P911-0.5*$B$35*P911^2</f>
        <v>12.414427780405035</v>
      </c>
      <c r="Y911" s="2">
        <f t="shared" ref="Y911:Y974" ca="1" si="242">IF(V911&lt;0,IF(V910&gt;=0,1,0),0)</f>
        <v>0</v>
      </c>
      <c r="Z911" s="2">
        <f t="shared" ref="Z911:Z974" ca="1" si="243">IF(X911&lt;0,IF(X910&gt;=0,1,0),0)</f>
        <v>0</v>
      </c>
      <c r="AA911" s="2">
        <f t="shared" ca="1" si="234"/>
        <v>1</v>
      </c>
      <c r="AB911" s="2">
        <f t="shared" ca="1" si="235"/>
        <v>1</v>
      </c>
      <c r="AC911" s="10">
        <f t="shared" si="236"/>
        <v>8.9699999999998532</v>
      </c>
      <c r="AD911" s="18">
        <f t="shared" ref="AD911:AD974" si="244">$AD$14+$S$14*AC911</f>
        <v>274.85674619108482</v>
      </c>
      <c r="AE911" s="18">
        <f t="shared" ref="AE911:AE974" si="245">$AE$14+$T$14*AC911-0.5*$B$35*AC911^2</f>
        <v>-163.62621564446061</v>
      </c>
      <c r="AF911" s="2">
        <f t="shared" si="237"/>
        <v>0</v>
      </c>
    </row>
    <row r="912" spans="16:32">
      <c r="P912" s="10">
        <f t="shared" ca="1" si="240"/>
        <v>4.7144999999999202</v>
      </c>
      <c r="Q912" s="10">
        <f t="shared" ca="1" si="238"/>
        <v>-1.2103095399717878</v>
      </c>
      <c r="R912" s="18">
        <f t="shared" ca="1" si="239"/>
        <v>-8.7573100781557649</v>
      </c>
      <c r="S912" s="18">
        <f t="shared" ref="S912:S975" ca="1" si="246">S911+Q911*$Q$10</f>
        <v>24.206190799435756</v>
      </c>
      <c r="T912" s="18">
        <f t="shared" ref="T912:T975" ca="1" si="247">T911+R911*$Q$10</f>
        <v>-20.853798436884713</v>
      </c>
      <c r="U912" s="18">
        <f t="shared" ref="U912:U975" ca="1" si="248">U911+S911*$Q$10+0.5*Q911*$Q$10^2</f>
        <v>128.69484509078785</v>
      </c>
      <c r="V912" s="18">
        <f t="shared" ref="V912:V975" ca="1" si="249">V911+T911*$Q$10+0.5*R911*$Q$10^2</f>
        <v>7.1418225670238034</v>
      </c>
      <c r="W912" s="18">
        <f t="shared" ref="W912:W975" ca="1" si="250">$W$14+$S$14*P912</f>
        <v>144.46066108337442</v>
      </c>
      <c r="X912" s="18">
        <f t="shared" ca="1" si="241"/>
        <v>12.306987209689197</v>
      </c>
      <c r="Y912" s="2">
        <f t="shared" ca="1" si="242"/>
        <v>0</v>
      </c>
      <c r="Z912" s="2">
        <f t="shared" ca="1" si="243"/>
        <v>0</v>
      </c>
      <c r="AA912" s="2">
        <f t="shared" ref="AA912:AA975" ca="1" si="251">IF(V911&gt;V912,1,0)</f>
        <v>1</v>
      </c>
      <c r="AB912" s="2">
        <f t="shared" ref="AB912:AB975" ca="1" si="252">IF(X911&gt;X912,1,0)</f>
        <v>1</v>
      </c>
      <c r="AC912" s="10">
        <f t="shared" ref="AC912:AC975" si="253">AC911+$AD$10</f>
        <v>8.979999999999853</v>
      </c>
      <c r="AD912" s="18">
        <f t="shared" si="244"/>
        <v>275.16316396833241</v>
      </c>
      <c r="AE912" s="18">
        <f t="shared" si="245"/>
        <v>-164.24865060058593</v>
      </c>
      <c r="AF912" s="2">
        <f t="shared" ref="AF912:AF975" si="254">IF(AE912&lt;0,IF(AE911&gt;=0,1,0),0)</f>
        <v>0</v>
      </c>
    </row>
    <row r="913" spans="16:32">
      <c r="P913" s="10">
        <f t="shared" ca="1" si="240"/>
        <v>4.7197499999999204</v>
      </c>
      <c r="Q913" s="10">
        <f t="shared" ca="1" si="238"/>
        <v>-1.2099918337175453</v>
      </c>
      <c r="R913" s="18">
        <f t="shared" ca="1" si="239"/>
        <v>-8.7550112842602488</v>
      </c>
      <c r="S913" s="18">
        <f t="shared" ca="1" si="246"/>
        <v>24.199836674350905</v>
      </c>
      <c r="T913" s="18">
        <f t="shared" ca="1" si="247"/>
        <v>-20.899774314795028</v>
      </c>
      <c r="U913" s="18">
        <f t="shared" ca="1" si="248"/>
        <v>128.82191091290653</v>
      </c>
      <c r="V913" s="18">
        <f t="shared" ca="1" si="249"/>
        <v>7.0322194385506451</v>
      </c>
      <c r="W913" s="18">
        <f t="shared" ca="1" si="250"/>
        <v>144.62153041642941</v>
      </c>
      <c r="X913" s="18">
        <f t="shared" ca="1" si="241"/>
        <v>12.199276526473369</v>
      </c>
      <c r="Y913" s="2">
        <f t="shared" ca="1" si="242"/>
        <v>0</v>
      </c>
      <c r="Z913" s="2">
        <f t="shared" ca="1" si="243"/>
        <v>0</v>
      </c>
      <c r="AA913" s="2">
        <f t="shared" ca="1" si="251"/>
        <v>1</v>
      </c>
      <c r="AB913" s="2">
        <f t="shared" ca="1" si="252"/>
        <v>1</v>
      </c>
      <c r="AC913" s="10">
        <f t="shared" si="253"/>
        <v>8.9899999999998528</v>
      </c>
      <c r="AD913" s="18">
        <f t="shared" si="244"/>
        <v>275.46958174558</v>
      </c>
      <c r="AE913" s="18">
        <f t="shared" si="245"/>
        <v>-164.87206555671136</v>
      </c>
      <c r="AF913" s="2">
        <f t="shared" si="254"/>
        <v>0</v>
      </c>
    </row>
    <row r="914" spans="16:32">
      <c r="P914" s="10">
        <f t="shared" ca="1" si="240"/>
        <v>4.7249999999999206</v>
      </c>
      <c r="Q914" s="10">
        <f t="shared" ca="1" si="238"/>
        <v>-1.2096742108611944</v>
      </c>
      <c r="R914" s="18">
        <f t="shared" ca="1" si="239"/>
        <v>-8.7527130937981319</v>
      </c>
      <c r="S914" s="18">
        <f t="shared" ca="1" si="246"/>
        <v>24.193484217223887</v>
      </c>
      <c r="T914" s="18">
        <f t="shared" ca="1" si="247"/>
        <v>-20.945738124037394</v>
      </c>
      <c r="U914" s="18">
        <f t="shared" ca="1" si="248"/>
        <v>128.9489433802469</v>
      </c>
      <c r="V914" s="18">
        <f t="shared" ca="1" si="249"/>
        <v>6.9223749683987119</v>
      </c>
      <c r="W914" s="18">
        <f t="shared" ca="1" si="250"/>
        <v>144.7823997494844</v>
      </c>
      <c r="X914" s="18">
        <f t="shared" ca="1" si="241"/>
        <v>12.091295730757551</v>
      </c>
      <c r="Y914" s="2">
        <f t="shared" ca="1" si="242"/>
        <v>0</v>
      </c>
      <c r="Z914" s="2">
        <f t="shared" ca="1" si="243"/>
        <v>0</v>
      </c>
      <c r="AA914" s="2">
        <f t="shared" ca="1" si="251"/>
        <v>1</v>
      </c>
      <c r="AB914" s="2">
        <f t="shared" ca="1" si="252"/>
        <v>1</v>
      </c>
      <c r="AC914" s="10">
        <f t="shared" si="253"/>
        <v>8.9999999999998526</v>
      </c>
      <c r="AD914" s="18">
        <f t="shared" si="244"/>
        <v>275.77599952282753</v>
      </c>
      <c r="AE914" s="18">
        <f t="shared" si="245"/>
        <v>-165.49646051283668</v>
      </c>
      <c r="AF914" s="2">
        <f t="shared" si="254"/>
        <v>0</v>
      </c>
    </row>
    <row r="915" spans="16:32">
      <c r="P915" s="10">
        <f t="shared" ca="1" si="240"/>
        <v>4.7302499999999208</v>
      </c>
      <c r="Q915" s="10">
        <f t="shared" ca="1" si="238"/>
        <v>-1.2093566713808432</v>
      </c>
      <c r="R915" s="18">
        <f t="shared" ca="1" si="239"/>
        <v>-8.7504155066110094</v>
      </c>
      <c r="S915" s="18">
        <f t="shared" ca="1" si="246"/>
        <v>24.187133427616864</v>
      </c>
      <c r="T915" s="18">
        <f t="shared" ca="1" si="247"/>
        <v>-20.991689867779833</v>
      </c>
      <c r="U915" s="18">
        <f t="shared" ca="1" si="248"/>
        <v>129.07594250156458</v>
      </c>
      <c r="V915" s="18">
        <f t="shared" ca="1" si="249"/>
        <v>6.812289219920193</v>
      </c>
      <c r="W915" s="18">
        <f t="shared" ca="1" si="250"/>
        <v>144.94326908253939</v>
      </c>
      <c r="X915" s="18">
        <f t="shared" ca="1" si="241"/>
        <v>11.983044822541729</v>
      </c>
      <c r="Y915" s="2">
        <f t="shared" ca="1" si="242"/>
        <v>0</v>
      </c>
      <c r="Z915" s="2">
        <f t="shared" ca="1" si="243"/>
        <v>0</v>
      </c>
      <c r="AA915" s="2">
        <f t="shared" ca="1" si="251"/>
        <v>1</v>
      </c>
      <c r="AB915" s="2">
        <f t="shared" ca="1" si="252"/>
        <v>1</v>
      </c>
      <c r="AC915" s="10">
        <f t="shared" si="253"/>
        <v>9.0099999999998523</v>
      </c>
      <c r="AD915" s="18">
        <f t="shared" si="244"/>
        <v>276.08241730007512</v>
      </c>
      <c r="AE915" s="18">
        <f t="shared" si="245"/>
        <v>-166.12183546896202</v>
      </c>
      <c r="AF915" s="2">
        <f t="shared" si="254"/>
        <v>0</v>
      </c>
    </row>
    <row r="916" spans="16:32">
      <c r="P916" s="10">
        <f t="shared" ca="1" si="240"/>
        <v>4.735499999999921</v>
      </c>
      <c r="Q916" s="10">
        <f t="shared" ca="1" si="238"/>
        <v>-1.2090392152546059</v>
      </c>
      <c r="R916" s="18">
        <f t="shared" ca="1" si="239"/>
        <v>-8.7481185225405245</v>
      </c>
      <c r="S916" s="18">
        <f t="shared" ca="1" si="246"/>
        <v>24.180784305092114</v>
      </c>
      <c r="T916" s="18">
        <f t="shared" ca="1" si="247"/>
        <v>-21.037629549189539</v>
      </c>
      <c r="U916" s="18">
        <f t="shared" ca="1" si="248"/>
        <v>129.20290828561292</v>
      </c>
      <c r="V916" s="18">
        <f t="shared" ca="1" si="249"/>
        <v>6.70196225645065</v>
      </c>
      <c r="W916" s="18">
        <f t="shared" ca="1" si="250"/>
        <v>145.10413841559438</v>
      </c>
      <c r="X916" s="18">
        <f t="shared" ca="1" si="241"/>
        <v>11.874523801825887</v>
      </c>
      <c r="Y916" s="2">
        <f t="shared" ca="1" si="242"/>
        <v>0</v>
      </c>
      <c r="Z916" s="2">
        <f t="shared" ca="1" si="243"/>
        <v>0</v>
      </c>
      <c r="AA916" s="2">
        <f t="shared" ca="1" si="251"/>
        <v>1</v>
      </c>
      <c r="AB916" s="2">
        <f t="shared" ca="1" si="252"/>
        <v>1</v>
      </c>
      <c r="AC916" s="10">
        <f t="shared" si="253"/>
        <v>9.0199999999998521</v>
      </c>
      <c r="AD916" s="18">
        <f t="shared" si="244"/>
        <v>276.38883507732271</v>
      </c>
      <c r="AE916" s="18">
        <f t="shared" si="245"/>
        <v>-166.74819042508736</v>
      </c>
      <c r="AF916" s="2">
        <f t="shared" si="254"/>
        <v>0</v>
      </c>
    </row>
    <row r="917" spans="16:32">
      <c r="P917" s="10">
        <f t="shared" ca="1" si="240"/>
        <v>4.7407499999999212</v>
      </c>
      <c r="Q917" s="10">
        <f t="shared" ca="1" si="238"/>
        <v>-1.2087218424606014</v>
      </c>
      <c r="R917" s="18">
        <f t="shared" ca="1" si="239"/>
        <v>-8.7458221414283575</v>
      </c>
      <c r="S917" s="18">
        <f t="shared" ca="1" si="246"/>
        <v>24.174436849212029</v>
      </c>
      <c r="T917" s="18">
        <f t="shared" ca="1" si="247"/>
        <v>-21.083557171432876</v>
      </c>
      <c r="U917" s="18">
        <f t="shared" ca="1" si="248"/>
        <v>129.32984074114296</v>
      </c>
      <c r="V917" s="18">
        <f t="shared" ca="1" si="249"/>
        <v>6.5913941413090171</v>
      </c>
      <c r="W917" s="18">
        <f t="shared" ca="1" si="250"/>
        <v>145.2650077486494</v>
      </c>
      <c r="X917" s="18">
        <f t="shared" ca="1" si="241"/>
        <v>11.765732668610056</v>
      </c>
      <c r="Y917" s="2">
        <f t="shared" ca="1" si="242"/>
        <v>0</v>
      </c>
      <c r="Z917" s="2">
        <f t="shared" ca="1" si="243"/>
        <v>0</v>
      </c>
      <c r="AA917" s="2">
        <f t="shared" ca="1" si="251"/>
        <v>1</v>
      </c>
      <c r="AB917" s="2">
        <f t="shared" ca="1" si="252"/>
        <v>1</v>
      </c>
      <c r="AC917" s="10">
        <f t="shared" si="253"/>
        <v>9.0299999999998519</v>
      </c>
      <c r="AD917" s="18">
        <f t="shared" si="244"/>
        <v>276.6952528545703</v>
      </c>
      <c r="AE917" s="18">
        <f t="shared" si="245"/>
        <v>-167.37552538121275</v>
      </c>
      <c r="AF917" s="2">
        <f t="shared" si="254"/>
        <v>0</v>
      </c>
    </row>
    <row r="918" spans="16:32">
      <c r="P918" s="10">
        <f t="shared" ca="1" si="240"/>
        <v>4.7459999999999214</v>
      </c>
      <c r="Q918" s="10">
        <f t="shared" ca="1" si="238"/>
        <v>-1.2084045529769556</v>
      </c>
      <c r="R918" s="18">
        <f t="shared" ca="1" si="239"/>
        <v>-8.7435263631162314</v>
      </c>
      <c r="S918" s="18">
        <f t="shared" ca="1" si="246"/>
        <v>24.168091059539112</v>
      </c>
      <c r="T918" s="18">
        <f t="shared" ca="1" si="247"/>
        <v>-21.129472737675375</v>
      </c>
      <c r="U918" s="18">
        <f t="shared" ca="1" si="248"/>
        <v>129.45673987690341</v>
      </c>
      <c r="V918" s="18">
        <f t="shared" ca="1" si="249"/>
        <v>6.4805849377976097</v>
      </c>
      <c r="W918" s="18">
        <f t="shared" ca="1" si="250"/>
        <v>145.42587708170439</v>
      </c>
      <c r="X918" s="18">
        <f t="shared" ca="1" si="241"/>
        <v>11.656671422894249</v>
      </c>
      <c r="Y918" s="2">
        <f t="shared" ca="1" si="242"/>
        <v>0</v>
      </c>
      <c r="Z918" s="2">
        <f t="shared" ca="1" si="243"/>
        <v>0</v>
      </c>
      <c r="AA918" s="2">
        <f t="shared" ca="1" si="251"/>
        <v>1</v>
      </c>
      <c r="AB918" s="2">
        <f t="shared" ca="1" si="252"/>
        <v>1</v>
      </c>
      <c r="AC918" s="10">
        <f t="shared" si="253"/>
        <v>9.0399999999998517</v>
      </c>
      <c r="AD918" s="18">
        <f t="shared" si="244"/>
        <v>277.00167063181789</v>
      </c>
      <c r="AE918" s="18">
        <f t="shared" si="245"/>
        <v>-168.00384033733812</v>
      </c>
      <c r="AF918" s="2">
        <f t="shared" si="254"/>
        <v>0</v>
      </c>
    </row>
    <row r="919" spans="16:32">
      <c r="P919" s="10">
        <f t="shared" ca="1" si="240"/>
        <v>4.7512499999999216</v>
      </c>
      <c r="Q919" s="10">
        <f t="shared" ca="1" si="238"/>
        <v>-1.2080873467817992</v>
      </c>
      <c r="R919" s="18">
        <f t="shared" ca="1" si="239"/>
        <v>-8.7412311874459139</v>
      </c>
      <c r="S919" s="18">
        <f t="shared" ca="1" si="246"/>
        <v>24.161746935635982</v>
      </c>
      <c r="T919" s="18">
        <f t="shared" ca="1" si="247"/>
        <v>-21.175376251081733</v>
      </c>
      <c r="U919" s="18">
        <f t="shared" ca="1" si="248"/>
        <v>129.58360570164075</v>
      </c>
      <c r="V919" s="18">
        <f t="shared" ca="1" si="249"/>
        <v>6.3695347092021244</v>
      </c>
      <c r="W919" s="18">
        <f t="shared" ca="1" si="250"/>
        <v>145.58674641475938</v>
      </c>
      <c r="X919" s="18">
        <f t="shared" ca="1" si="241"/>
        <v>11.547340064678423</v>
      </c>
      <c r="Y919" s="2">
        <f t="shared" ca="1" si="242"/>
        <v>0</v>
      </c>
      <c r="Z919" s="2">
        <f t="shared" ca="1" si="243"/>
        <v>0</v>
      </c>
      <c r="AA919" s="2">
        <f t="shared" ca="1" si="251"/>
        <v>1</v>
      </c>
      <c r="AB919" s="2">
        <f t="shared" ca="1" si="252"/>
        <v>1</v>
      </c>
      <c r="AC919" s="10">
        <f t="shared" si="253"/>
        <v>9.0499999999998515</v>
      </c>
      <c r="AD919" s="18">
        <f t="shared" si="244"/>
        <v>277.30808840906548</v>
      </c>
      <c r="AE919" s="18">
        <f t="shared" si="245"/>
        <v>-168.63313529346348</v>
      </c>
      <c r="AF919" s="2">
        <f t="shared" si="254"/>
        <v>0</v>
      </c>
    </row>
    <row r="920" spans="16:32">
      <c r="P920" s="10">
        <f t="shared" ca="1" si="240"/>
        <v>4.7564999999999218</v>
      </c>
      <c r="Q920" s="10">
        <f t="shared" ca="1" si="238"/>
        <v>-1.207770223853269</v>
      </c>
      <c r="R920" s="18">
        <f t="shared" ca="1" si="239"/>
        <v>-8.7389366142592095</v>
      </c>
      <c r="S920" s="18">
        <f t="shared" ca="1" si="246"/>
        <v>24.155404477065378</v>
      </c>
      <c r="T920" s="18">
        <f t="shared" ca="1" si="247"/>
        <v>-21.221267714815824</v>
      </c>
      <c r="U920" s="18">
        <f t="shared" ca="1" si="248"/>
        <v>129.71043822409908</v>
      </c>
      <c r="V920" s="18">
        <f t="shared" ca="1" si="249"/>
        <v>6.2582435187916445</v>
      </c>
      <c r="W920" s="18">
        <f t="shared" ca="1" si="250"/>
        <v>145.74761574781436</v>
      </c>
      <c r="X920" s="18">
        <f t="shared" ca="1" si="241"/>
        <v>11.437738593962578</v>
      </c>
      <c r="Y920" s="2">
        <f t="shared" ca="1" si="242"/>
        <v>0</v>
      </c>
      <c r="Z920" s="2">
        <f t="shared" ca="1" si="243"/>
        <v>0</v>
      </c>
      <c r="AA920" s="2">
        <f t="shared" ca="1" si="251"/>
        <v>1</v>
      </c>
      <c r="AB920" s="2">
        <f t="shared" ca="1" si="252"/>
        <v>1</v>
      </c>
      <c r="AC920" s="10">
        <f t="shared" si="253"/>
        <v>9.0599999999998513</v>
      </c>
      <c r="AD920" s="18">
        <f t="shared" si="244"/>
        <v>277.61450618631306</v>
      </c>
      <c r="AE920" s="18">
        <f t="shared" si="245"/>
        <v>-169.26341024958879</v>
      </c>
      <c r="AF920" s="2">
        <f t="shared" si="254"/>
        <v>0</v>
      </c>
    </row>
    <row r="921" spans="16:32">
      <c r="P921" s="10">
        <f t="shared" ca="1" si="240"/>
        <v>4.761749999999922</v>
      </c>
      <c r="Q921" s="10">
        <f t="shared" ca="1" si="238"/>
        <v>-1.2074531841695075</v>
      </c>
      <c r="R921" s="18">
        <f t="shared" ca="1" si="239"/>
        <v>-8.7366426433979658</v>
      </c>
      <c r="S921" s="18">
        <f t="shared" ca="1" si="246"/>
        <v>24.14906368339015</v>
      </c>
      <c r="T921" s="18">
        <f t="shared" ca="1" si="247"/>
        <v>-21.267147132040684</v>
      </c>
      <c r="U921" s="18">
        <f t="shared" ca="1" si="248"/>
        <v>129.83723745302026</v>
      </c>
      <c r="V921" s="18">
        <f t="shared" ca="1" si="249"/>
        <v>6.146711429818648</v>
      </c>
      <c r="W921" s="18">
        <f t="shared" ca="1" si="250"/>
        <v>145.90848508086935</v>
      </c>
      <c r="X921" s="18">
        <f t="shared" ca="1" si="241"/>
        <v>11.327867010746758</v>
      </c>
      <c r="Y921" s="2">
        <f t="shared" ca="1" si="242"/>
        <v>0</v>
      </c>
      <c r="Z921" s="2">
        <f t="shared" ca="1" si="243"/>
        <v>0</v>
      </c>
      <c r="AA921" s="2">
        <f t="shared" ca="1" si="251"/>
        <v>1</v>
      </c>
      <c r="AB921" s="2">
        <f t="shared" ca="1" si="252"/>
        <v>1</v>
      </c>
      <c r="AC921" s="10">
        <f t="shared" si="253"/>
        <v>9.0699999999998511</v>
      </c>
      <c r="AD921" s="18">
        <f t="shared" si="244"/>
        <v>277.92092396356065</v>
      </c>
      <c r="AE921" s="18">
        <f t="shared" si="245"/>
        <v>-169.89466520571418</v>
      </c>
      <c r="AF921" s="2">
        <f t="shared" si="254"/>
        <v>0</v>
      </c>
    </row>
    <row r="922" spans="16:32">
      <c r="P922" s="10">
        <f t="shared" ca="1" si="240"/>
        <v>4.7669999999999222</v>
      </c>
      <c r="Q922" s="10">
        <f t="shared" ca="1" si="238"/>
        <v>-1.207136227708663</v>
      </c>
      <c r="R922" s="18">
        <f t="shared" ca="1" si="239"/>
        <v>-8.7343492747040745</v>
      </c>
      <c r="S922" s="18">
        <f t="shared" ca="1" si="246"/>
        <v>24.14272455417326</v>
      </c>
      <c r="T922" s="18">
        <f t="shared" ca="1" si="247"/>
        <v>-21.313014505918524</v>
      </c>
      <c r="U922" s="18">
        <f t="shared" ca="1" si="248"/>
        <v>129.96400339714387</v>
      </c>
      <c r="V922" s="18">
        <f t="shared" ca="1" si="249"/>
        <v>6.0349385055190066</v>
      </c>
      <c r="W922" s="18">
        <f t="shared" ca="1" si="250"/>
        <v>146.06935441392434</v>
      </c>
      <c r="X922" s="18">
        <f t="shared" ca="1" si="241"/>
        <v>11.217725315030933</v>
      </c>
      <c r="Y922" s="2">
        <f t="shared" ca="1" si="242"/>
        <v>0</v>
      </c>
      <c r="Z922" s="2">
        <f t="shared" ca="1" si="243"/>
        <v>0</v>
      </c>
      <c r="AA922" s="2">
        <f t="shared" ca="1" si="251"/>
        <v>1</v>
      </c>
      <c r="AB922" s="2">
        <f t="shared" ca="1" si="252"/>
        <v>1</v>
      </c>
      <c r="AC922" s="10">
        <f t="shared" si="253"/>
        <v>9.0799999999998509</v>
      </c>
      <c r="AD922" s="18">
        <f t="shared" si="244"/>
        <v>278.22734174080824</v>
      </c>
      <c r="AE922" s="18">
        <f t="shared" si="245"/>
        <v>-170.52690016183956</v>
      </c>
      <c r="AF922" s="2">
        <f t="shared" si="254"/>
        <v>0</v>
      </c>
    </row>
    <row r="923" spans="16:32">
      <c r="P923" s="10">
        <f t="shared" ca="1" si="240"/>
        <v>4.7722499999999224</v>
      </c>
      <c r="Q923" s="10">
        <f t="shared" ca="1" si="238"/>
        <v>-1.2068193544488894</v>
      </c>
      <c r="R923" s="18">
        <f t="shared" ca="1" si="239"/>
        <v>-8.7320565080194648</v>
      </c>
      <c r="S923" s="18">
        <f t="shared" ca="1" si="246"/>
        <v>24.136387088977788</v>
      </c>
      <c r="T923" s="18">
        <f t="shared" ca="1" si="247"/>
        <v>-21.358869839610719</v>
      </c>
      <c r="U923" s="18">
        <f t="shared" ca="1" si="248"/>
        <v>130.09073606520712</v>
      </c>
      <c r="V923" s="18">
        <f t="shared" ca="1" si="249"/>
        <v>5.9229248091119944</v>
      </c>
      <c r="W923" s="18">
        <f t="shared" ca="1" si="250"/>
        <v>146.23022374697933</v>
      </c>
      <c r="X923" s="18">
        <f t="shared" ca="1" si="241"/>
        <v>11.107313506815103</v>
      </c>
      <c r="Y923" s="2">
        <f t="shared" ca="1" si="242"/>
        <v>0</v>
      </c>
      <c r="Z923" s="2">
        <f t="shared" ca="1" si="243"/>
        <v>0</v>
      </c>
      <c r="AA923" s="2">
        <f t="shared" ca="1" si="251"/>
        <v>1</v>
      </c>
      <c r="AB923" s="2">
        <f t="shared" ca="1" si="252"/>
        <v>1</v>
      </c>
      <c r="AC923" s="10">
        <f t="shared" si="253"/>
        <v>9.0899999999998506</v>
      </c>
      <c r="AD923" s="18">
        <f t="shared" si="244"/>
        <v>278.53375951805583</v>
      </c>
      <c r="AE923" s="18">
        <f t="shared" si="245"/>
        <v>-171.16011511796489</v>
      </c>
      <c r="AF923" s="2">
        <f t="shared" si="254"/>
        <v>0</v>
      </c>
    </row>
    <row r="924" spans="16:32">
      <c r="P924" s="10">
        <f t="shared" ca="1" si="240"/>
        <v>4.7774999999999226</v>
      </c>
      <c r="Q924" s="10">
        <f t="shared" ca="1" si="238"/>
        <v>-1.2065025643683467</v>
      </c>
      <c r="R924" s="18">
        <f t="shared" ca="1" si="239"/>
        <v>-8.7297643431861101</v>
      </c>
      <c r="S924" s="18">
        <f t="shared" ca="1" si="246"/>
        <v>24.130051287366932</v>
      </c>
      <c r="T924" s="18">
        <f t="shared" ca="1" si="247"/>
        <v>-21.40471313627782</v>
      </c>
      <c r="U924" s="18">
        <f t="shared" ca="1" si="248"/>
        <v>130.21743546594502</v>
      </c>
      <c r="V924" s="18">
        <f t="shared" ca="1" si="249"/>
        <v>5.8106704038002883</v>
      </c>
      <c r="W924" s="18">
        <f t="shared" ca="1" si="250"/>
        <v>146.39109308003432</v>
      </c>
      <c r="X924" s="18">
        <f t="shared" ca="1" si="241"/>
        <v>10.996631586099284</v>
      </c>
      <c r="Y924" s="2">
        <f t="shared" ca="1" si="242"/>
        <v>0</v>
      </c>
      <c r="Z924" s="2">
        <f t="shared" ca="1" si="243"/>
        <v>0</v>
      </c>
      <c r="AA924" s="2">
        <f t="shared" ca="1" si="251"/>
        <v>1</v>
      </c>
      <c r="AB924" s="2">
        <f t="shared" ca="1" si="252"/>
        <v>1</v>
      </c>
      <c r="AC924" s="10">
        <f t="shared" si="253"/>
        <v>9.0999999999998504</v>
      </c>
      <c r="AD924" s="18">
        <f t="shared" si="244"/>
        <v>278.84017729530342</v>
      </c>
      <c r="AE924" s="18">
        <f t="shared" si="245"/>
        <v>-171.79431007409019</v>
      </c>
      <c r="AF924" s="2">
        <f t="shared" si="254"/>
        <v>0</v>
      </c>
    </row>
    <row r="925" spans="16:32">
      <c r="P925" s="10">
        <f t="shared" ca="1" si="240"/>
        <v>4.7827499999999228</v>
      </c>
      <c r="Q925" s="10">
        <f t="shared" ca="1" si="238"/>
        <v>-1.2061858574452</v>
      </c>
      <c r="R925" s="18">
        <f t="shared" ca="1" si="239"/>
        <v>-8.727472780046023</v>
      </c>
      <c r="S925" s="18">
        <f t="shared" ca="1" si="246"/>
        <v>24.123717148903999</v>
      </c>
      <c r="T925" s="18">
        <f t="shared" ca="1" si="247"/>
        <v>-21.450544399079547</v>
      </c>
      <c r="U925" s="18">
        <f t="shared" ca="1" si="248"/>
        <v>130.34410160809023</v>
      </c>
      <c r="V925" s="18">
        <f t="shared" ca="1" si="249"/>
        <v>5.6981753527699768</v>
      </c>
      <c r="W925" s="18">
        <f t="shared" ca="1" si="250"/>
        <v>146.55196241308931</v>
      </c>
      <c r="X925" s="18">
        <f t="shared" ca="1" si="241"/>
        <v>10.885679552883445</v>
      </c>
      <c r="Y925" s="2">
        <f t="shared" ca="1" si="242"/>
        <v>0</v>
      </c>
      <c r="Z925" s="2">
        <f t="shared" ca="1" si="243"/>
        <v>0</v>
      </c>
      <c r="AA925" s="2">
        <f t="shared" ca="1" si="251"/>
        <v>1</v>
      </c>
      <c r="AB925" s="2">
        <f t="shared" ca="1" si="252"/>
        <v>1</v>
      </c>
      <c r="AC925" s="10">
        <f t="shared" si="253"/>
        <v>9.1099999999998502</v>
      </c>
      <c r="AD925" s="18">
        <f t="shared" si="244"/>
        <v>279.14659507255101</v>
      </c>
      <c r="AE925" s="18">
        <f t="shared" si="245"/>
        <v>-172.4294850302156</v>
      </c>
      <c r="AF925" s="2">
        <f t="shared" si="254"/>
        <v>0</v>
      </c>
    </row>
    <row r="926" spans="16:32">
      <c r="P926" s="10">
        <f t="shared" ca="1" si="240"/>
        <v>4.787999999999923</v>
      </c>
      <c r="Q926" s="10">
        <f t="shared" ca="1" si="238"/>
        <v>-1.2058692336576207</v>
      </c>
      <c r="R926" s="18">
        <f t="shared" ca="1" si="239"/>
        <v>-8.7251818184412606</v>
      </c>
      <c r="S926" s="18">
        <f t="shared" ca="1" si="246"/>
        <v>24.117384673152412</v>
      </c>
      <c r="T926" s="18">
        <f t="shared" ca="1" si="247"/>
        <v>-21.496363631174788</v>
      </c>
      <c r="U926" s="18">
        <f t="shared" ca="1" si="248"/>
        <v>130.47073450037311</v>
      </c>
      <c r="V926" s="18">
        <f t="shared" ca="1" si="249"/>
        <v>5.5854397191905605</v>
      </c>
      <c r="W926" s="18">
        <f t="shared" ca="1" si="250"/>
        <v>146.7128317461443</v>
      </c>
      <c r="X926" s="18">
        <f t="shared" ca="1" si="241"/>
        <v>10.774457407167631</v>
      </c>
      <c r="Y926" s="2">
        <f t="shared" ca="1" si="242"/>
        <v>0</v>
      </c>
      <c r="Z926" s="2">
        <f t="shared" ca="1" si="243"/>
        <v>0</v>
      </c>
      <c r="AA926" s="2">
        <f t="shared" ca="1" si="251"/>
        <v>1</v>
      </c>
      <c r="AB926" s="2">
        <f t="shared" ca="1" si="252"/>
        <v>1</v>
      </c>
      <c r="AC926" s="10">
        <f t="shared" si="253"/>
        <v>9.11999999999985</v>
      </c>
      <c r="AD926" s="18">
        <f t="shared" si="244"/>
        <v>279.4530128497986</v>
      </c>
      <c r="AE926" s="18">
        <f t="shared" si="245"/>
        <v>-173.06563998634095</v>
      </c>
      <c r="AF926" s="2">
        <f t="shared" si="254"/>
        <v>0</v>
      </c>
    </row>
    <row r="927" spans="16:32">
      <c r="P927" s="10">
        <f t="shared" ca="1" si="240"/>
        <v>4.7932499999999232</v>
      </c>
      <c r="Q927" s="10">
        <f t="shared" ca="1" si="238"/>
        <v>-1.2055526929837856</v>
      </c>
      <c r="R927" s="18">
        <f t="shared" ca="1" si="239"/>
        <v>-8.7228914582139208</v>
      </c>
      <c r="S927" s="18">
        <f t="shared" ca="1" si="246"/>
        <v>24.11105385967571</v>
      </c>
      <c r="T927" s="18">
        <f t="shared" ca="1" si="247"/>
        <v>-21.542170835721603</v>
      </c>
      <c r="U927" s="18">
        <f t="shared" ca="1" si="248"/>
        <v>130.59733415152178</v>
      </c>
      <c r="V927" s="18">
        <f t="shared" ca="1" si="249"/>
        <v>5.4724635662149597</v>
      </c>
      <c r="W927" s="18">
        <f t="shared" ca="1" si="250"/>
        <v>146.87370107919929</v>
      </c>
      <c r="X927" s="18">
        <f t="shared" ca="1" si="241"/>
        <v>10.662965148951798</v>
      </c>
      <c r="Y927" s="2">
        <f t="shared" ca="1" si="242"/>
        <v>0</v>
      </c>
      <c r="Z927" s="2">
        <f t="shared" ca="1" si="243"/>
        <v>0</v>
      </c>
      <c r="AA927" s="2">
        <f t="shared" ca="1" si="251"/>
        <v>1</v>
      </c>
      <c r="AB927" s="2">
        <f t="shared" ca="1" si="252"/>
        <v>1</v>
      </c>
      <c r="AC927" s="10">
        <f t="shared" si="253"/>
        <v>9.1299999999998498</v>
      </c>
      <c r="AD927" s="18">
        <f t="shared" si="244"/>
        <v>279.75943062704619</v>
      </c>
      <c r="AE927" s="18">
        <f t="shared" si="245"/>
        <v>-173.70277494246631</v>
      </c>
      <c r="AF927" s="2">
        <f t="shared" si="254"/>
        <v>0</v>
      </c>
    </row>
    <row r="928" spans="16:32">
      <c r="P928" s="10">
        <f t="shared" ca="1" si="240"/>
        <v>4.7984999999999234</v>
      </c>
      <c r="Q928" s="10">
        <f t="shared" ca="1" si="238"/>
        <v>-1.2052362354018773</v>
      </c>
      <c r="R928" s="18">
        <f t="shared" ca="1" si="239"/>
        <v>-8.7206016992061386</v>
      </c>
      <c r="S928" s="18">
        <f t="shared" ca="1" si="246"/>
        <v>24.104724708037544</v>
      </c>
      <c r="T928" s="18">
        <f t="shared" ca="1" si="247"/>
        <v>-21.587966015877225</v>
      </c>
      <c r="U928" s="18">
        <f t="shared" ca="1" si="248"/>
        <v>130.72390057026203</v>
      </c>
      <c r="V928" s="18">
        <f t="shared" ca="1" si="249"/>
        <v>5.359246956979514</v>
      </c>
      <c r="W928" s="18">
        <f t="shared" ca="1" si="250"/>
        <v>147.03457041225428</v>
      </c>
      <c r="X928" s="18">
        <f t="shared" ca="1" si="241"/>
        <v>10.551202778235975</v>
      </c>
      <c r="Y928" s="2">
        <f t="shared" ca="1" si="242"/>
        <v>0</v>
      </c>
      <c r="Z928" s="2">
        <f t="shared" ca="1" si="243"/>
        <v>0</v>
      </c>
      <c r="AA928" s="2">
        <f t="shared" ca="1" si="251"/>
        <v>1</v>
      </c>
      <c r="AB928" s="2">
        <f t="shared" ca="1" si="252"/>
        <v>1</v>
      </c>
      <c r="AC928" s="10">
        <f t="shared" si="253"/>
        <v>9.1399999999998496</v>
      </c>
      <c r="AD928" s="18">
        <f t="shared" si="244"/>
        <v>280.06584840429372</v>
      </c>
      <c r="AE928" s="18">
        <f t="shared" si="245"/>
        <v>-174.34088989859166</v>
      </c>
      <c r="AF928" s="2">
        <f t="shared" si="254"/>
        <v>0</v>
      </c>
    </row>
    <row r="929" spans="16:32">
      <c r="P929" s="10">
        <f t="shared" ca="1" si="240"/>
        <v>4.8037499999999236</v>
      </c>
      <c r="Q929" s="10">
        <f t="shared" ca="1" si="238"/>
        <v>-1.2049198608900842</v>
      </c>
      <c r="R929" s="18">
        <f t="shared" ca="1" si="239"/>
        <v>-8.7183125412600972</v>
      </c>
      <c r="S929" s="18">
        <f t="shared" ca="1" si="246"/>
        <v>24.098397217801683</v>
      </c>
      <c r="T929" s="18">
        <f t="shared" ca="1" si="247"/>
        <v>-21.633749174798055</v>
      </c>
      <c r="U929" s="18">
        <f t="shared" ca="1" si="248"/>
        <v>130.85043376531738</v>
      </c>
      <c r="V929" s="18">
        <f t="shared" ca="1" si="249"/>
        <v>5.2457899546039934</v>
      </c>
      <c r="W929" s="18">
        <f t="shared" ca="1" si="250"/>
        <v>147.19543974530927</v>
      </c>
      <c r="X929" s="18">
        <f t="shared" ca="1" si="241"/>
        <v>10.439170295020133</v>
      </c>
      <c r="Y929" s="2">
        <f t="shared" ca="1" si="242"/>
        <v>0</v>
      </c>
      <c r="Z929" s="2">
        <f t="shared" ca="1" si="243"/>
        <v>0</v>
      </c>
      <c r="AA929" s="2">
        <f t="shared" ca="1" si="251"/>
        <v>1</v>
      </c>
      <c r="AB929" s="2">
        <f t="shared" ca="1" si="252"/>
        <v>1</v>
      </c>
      <c r="AC929" s="10">
        <f t="shared" si="253"/>
        <v>9.1499999999998494</v>
      </c>
      <c r="AD929" s="18">
        <f t="shared" si="244"/>
        <v>280.37226618154131</v>
      </c>
      <c r="AE929" s="18">
        <f t="shared" si="245"/>
        <v>-174.97998485471703</v>
      </c>
      <c r="AF929" s="2">
        <f t="shared" si="254"/>
        <v>0</v>
      </c>
    </row>
    <row r="930" spans="16:32">
      <c r="P930" s="10">
        <f t="shared" ca="1" si="240"/>
        <v>4.8089999999999238</v>
      </c>
      <c r="Q930" s="10">
        <f t="shared" ca="1" si="238"/>
        <v>-1.2046035694266006</v>
      </c>
      <c r="R930" s="18">
        <f t="shared" ca="1" si="239"/>
        <v>-8.7160239842180172</v>
      </c>
      <c r="S930" s="18">
        <f t="shared" ca="1" si="246"/>
        <v>24.092071388532009</v>
      </c>
      <c r="T930" s="18">
        <f t="shared" ca="1" si="247"/>
        <v>-21.679520315639671</v>
      </c>
      <c r="U930" s="18">
        <f t="shared" ca="1" si="248"/>
        <v>130.97693374540901</v>
      </c>
      <c r="V930" s="18">
        <f t="shared" ca="1" si="249"/>
        <v>5.1320926221915961</v>
      </c>
      <c r="W930" s="18">
        <f t="shared" ca="1" si="250"/>
        <v>147.35630907836426</v>
      </c>
      <c r="X930" s="18">
        <f t="shared" ca="1" si="241"/>
        <v>10.326867699304316</v>
      </c>
      <c r="Y930" s="2">
        <f t="shared" ca="1" si="242"/>
        <v>0</v>
      </c>
      <c r="Z930" s="2">
        <f t="shared" ca="1" si="243"/>
        <v>0</v>
      </c>
      <c r="AA930" s="2">
        <f t="shared" ca="1" si="251"/>
        <v>1</v>
      </c>
      <c r="AB930" s="2">
        <f t="shared" ca="1" si="252"/>
        <v>1</v>
      </c>
      <c r="AC930" s="10">
        <f t="shared" si="253"/>
        <v>9.1599999999998492</v>
      </c>
      <c r="AD930" s="18">
        <f t="shared" si="244"/>
        <v>280.67868395878889</v>
      </c>
      <c r="AE930" s="18">
        <f t="shared" si="245"/>
        <v>-175.62005981084241</v>
      </c>
      <c r="AF930" s="2">
        <f t="shared" si="254"/>
        <v>0</v>
      </c>
    </row>
    <row r="931" spans="16:32">
      <c r="P931" s="10">
        <f t="shared" ca="1" si="240"/>
        <v>4.814249999999924</v>
      </c>
      <c r="Q931" s="10">
        <f t="shared" ca="1" si="238"/>
        <v>-1.2042873609896261</v>
      </c>
      <c r="R931" s="18">
        <f t="shared" ca="1" si="239"/>
        <v>-8.7137360279221596</v>
      </c>
      <c r="S931" s="18">
        <f t="shared" ca="1" si="246"/>
        <v>24.08574721979252</v>
      </c>
      <c r="T931" s="18">
        <f t="shared" ca="1" si="247"/>
        <v>-21.725279441556815</v>
      </c>
      <c r="U931" s="18">
        <f t="shared" ca="1" si="248"/>
        <v>131.10340051925587</v>
      </c>
      <c r="V931" s="18">
        <f t="shared" ca="1" si="249"/>
        <v>5.0181550228289566</v>
      </c>
      <c r="W931" s="18">
        <f t="shared" ca="1" si="250"/>
        <v>147.51717841141925</v>
      </c>
      <c r="X931" s="18">
        <f t="shared" ca="1" si="241"/>
        <v>10.214294991088494</v>
      </c>
      <c r="Y931" s="2">
        <f t="shared" ca="1" si="242"/>
        <v>0</v>
      </c>
      <c r="Z931" s="2">
        <f t="shared" ca="1" si="243"/>
        <v>0</v>
      </c>
      <c r="AA931" s="2">
        <f t="shared" ca="1" si="251"/>
        <v>1</v>
      </c>
      <c r="AB931" s="2">
        <f t="shared" ca="1" si="252"/>
        <v>1</v>
      </c>
      <c r="AC931" s="10">
        <f t="shared" si="253"/>
        <v>9.1699999999998489</v>
      </c>
      <c r="AD931" s="18">
        <f t="shared" si="244"/>
        <v>280.98510173603648</v>
      </c>
      <c r="AE931" s="18">
        <f t="shared" si="245"/>
        <v>-176.26111476696772</v>
      </c>
      <c r="AF931" s="2">
        <f t="shared" si="254"/>
        <v>0</v>
      </c>
    </row>
    <row r="932" spans="16:32">
      <c r="P932" s="10">
        <f t="shared" ca="1" si="240"/>
        <v>4.8194999999999242</v>
      </c>
      <c r="Q932" s="10">
        <f t="shared" ca="1" si="238"/>
        <v>-1.2039712355573664</v>
      </c>
      <c r="R932" s="18">
        <f t="shared" ca="1" si="239"/>
        <v>-8.7114486722148303</v>
      </c>
      <c r="S932" s="18">
        <f t="shared" ca="1" si="246"/>
        <v>24.079424711147325</v>
      </c>
      <c r="T932" s="18">
        <f t="shared" ca="1" si="247"/>
        <v>-21.771026555703404</v>
      </c>
      <c r="U932" s="18">
        <f t="shared" ca="1" si="248"/>
        <v>131.22983409557457</v>
      </c>
      <c r="V932" s="18">
        <f t="shared" ca="1" si="249"/>
        <v>4.9039772195861504</v>
      </c>
      <c r="W932" s="18">
        <f t="shared" ca="1" si="250"/>
        <v>147.67804774447424</v>
      </c>
      <c r="X932" s="18">
        <f t="shared" ca="1" si="241"/>
        <v>10.101452170372653</v>
      </c>
      <c r="Y932" s="2">
        <f t="shared" ca="1" si="242"/>
        <v>0</v>
      </c>
      <c r="Z932" s="2">
        <f t="shared" ca="1" si="243"/>
        <v>0</v>
      </c>
      <c r="AA932" s="2">
        <f t="shared" ca="1" si="251"/>
        <v>1</v>
      </c>
      <c r="AB932" s="2">
        <f t="shared" ca="1" si="252"/>
        <v>1</v>
      </c>
      <c r="AC932" s="10">
        <f t="shared" si="253"/>
        <v>9.1799999999998487</v>
      </c>
      <c r="AD932" s="18">
        <f t="shared" si="244"/>
        <v>281.29151951328407</v>
      </c>
      <c r="AE932" s="18">
        <f t="shared" si="245"/>
        <v>-176.90314972309307</v>
      </c>
      <c r="AF932" s="2">
        <f t="shared" si="254"/>
        <v>0</v>
      </c>
    </row>
    <row r="933" spans="16:32">
      <c r="P933" s="10">
        <f t="shared" ca="1" si="240"/>
        <v>4.8247499999999244</v>
      </c>
      <c r="Q933" s="10">
        <f t="shared" ca="1" si="238"/>
        <v>-1.2036551931080326</v>
      </c>
      <c r="R933" s="18">
        <f t="shared" ca="1" si="239"/>
        <v>-8.709161916938374</v>
      </c>
      <c r="S933" s="18">
        <f t="shared" ca="1" si="246"/>
        <v>24.07310386216065</v>
      </c>
      <c r="T933" s="18">
        <f t="shared" ca="1" si="247"/>
        <v>-21.81676166123253</v>
      </c>
      <c r="U933" s="18">
        <f t="shared" ca="1" si="248"/>
        <v>131.35623448307953</v>
      </c>
      <c r="V933" s="18">
        <f t="shared" ca="1" si="249"/>
        <v>4.7895592755166945</v>
      </c>
      <c r="W933" s="18">
        <f t="shared" ca="1" si="250"/>
        <v>147.83891707752923</v>
      </c>
      <c r="X933" s="18">
        <f t="shared" ca="1" si="241"/>
        <v>9.988339237156822</v>
      </c>
      <c r="Y933" s="2">
        <f t="shared" ca="1" si="242"/>
        <v>0</v>
      </c>
      <c r="Z933" s="2">
        <f t="shared" ca="1" si="243"/>
        <v>0</v>
      </c>
      <c r="AA933" s="2">
        <f t="shared" ca="1" si="251"/>
        <v>1</v>
      </c>
      <c r="AB933" s="2">
        <f t="shared" ca="1" si="252"/>
        <v>1</v>
      </c>
      <c r="AC933" s="10">
        <f t="shared" si="253"/>
        <v>9.1899999999998485</v>
      </c>
      <c r="AD933" s="18">
        <f t="shared" si="244"/>
        <v>281.59793729053166</v>
      </c>
      <c r="AE933" s="18">
        <f t="shared" si="245"/>
        <v>-177.54616467921846</v>
      </c>
      <c r="AF933" s="2">
        <f t="shared" si="254"/>
        <v>0</v>
      </c>
    </row>
    <row r="934" spans="16:32">
      <c r="P934" s="10">
        <f t="shared" ca="1" si="240"/>
        <v>4.8299999999999246</v>
      </c>
      <c r="Q934" s="10">
        <f t="shared" ca="1" si="238"/>
        <v>-1.2033392336198416</v>
      </c>
      <c r="R934" s="18">
        <f t="shared" ca="1" si="239"/>
        <v>-8.7068757619351782</v>
      </c>
      <c r="S934" s="18">
        <f t="shared" ca="1" si="246"/>
        <v>24.066784672396832</v>
      </c>
      <c r="T934" s="18">
        <f t="shared" ca="1" si="247"/>
        <v>-21.862484761296457</v>
      </c>
      <c r="U934" s="18">
        <f t="shared" ca="1" si="248"/>
        <v>131.48260169048277</v>
      </c>
      <c r="V934" s="18">
        <f t="shared" ca="1" si="249"/>
        <v>4.6749012536575574</v>
      </c>
      <c r="W934" s="18">
        <f t="shared" ca="1" si="250"/>
        <v>147.99978641058425</v>
      </c>
      <c r="X934" s="18">
        <f t="shared" ca="1" si="241"/>
        <v>9.8749561914410009</v>
      </c>
      <c r="Y934" s="2">
        <f t="shared" ca="1" si="242"/>
        <v>0</v>
      </c>
      <c r="Z934" s="2">
        <f t="shared" ca="1" si="243"/>
        <v>0</v>
      </c>
      <c r="AA934" s="2">
        <f t="shared" ca="1" si="251"/>
        <v>1</v>
      </c>
      <c r="AB934" s="2">
        <f t="shared" ca="1" si="252"/>
        <v>1</v>
      </c>
      <c r="AC934" s="10">
        <f t="shared" si="253"/>
        <v>9.1999999999998483</v>
      </c>
      <c r="AD934" s="18">
        <f t="shared" si="244"/>
        <v>281.90435506777925</v>
      </c>
      <c r="AE934" s="18">
        <f t="shared" si="245"/>
        <v>-178.19015963534386</v>
      </c>
      <c r="AF934" s="2">
        <f t="shared" si="254"/>
        <v>0</v>
      </c>
    </row>
    <row r="935" spans="16:32">
      <c r="P935" s="10">
        <f t="shared" ca="1" si="240"/>
        <v>4.8352499999999248</v>
      </c>
      <c r="Q935" s="10">
        <f t="shared" ca="1" si="238"/>
        <v>-1.2030233570710165</v>
      </c>
      <c r="R935" s="18">
        <f t="shared" ca="1" si="239"/>
        <v>-8.7045902070476693</v>
      </c>
      <c r="S935" s="18">
        <f t="shared" ca="1" si="246"/>
        <v>24.060467141420329</v>
      </c>
      <c r="T935" s="18">
        <f t="shared" ca="1" si="247"/>
        <v>-21.908195859046618</v>
      </c>
      <c r="U935" s="18">
        <f t="shared" ca="1" si="248"/>
        <v>131.60893572649405</v>
      </c>
      <c r="V935" s="18">
        <f t="shared" ca="1" si="249"/>
        <v>4.5600032170291582</v>
      </c>
      <c r="W935" s="18">
        <f t="shared" ca="1" si="250"/>
        <v>148.16065574363924</v>
      </c>
      <c r="X935" s="18">
        <f t="shared" ca="1" si="241"/>
        <v>9.7613030332251753</v>
      </c>
      <c r="Y935" s="2">
        <f t="shared" ca="1" si="242"/>
        <v>0</v>
      </c>
      <c r="Z935" s="2">
        <f t="shared" ca="1" si="243"/>
        <v>0</v>
      </c>
      <c r="AA935" s="2">
        <f t="shared" ca="1" si="251"/>
        <v>1</v>
      </c>
      <c r="AB935" s="2">
        <f t="shared" ca="1" si="252"/>
        <v>1</v>
      </c>
      <c r="AC935" s="10">
        <f t="shared" si="253"/>
        <v>9.2099999999998481</v>
      </c>
      <c r="AD935" s="18">
        <f t="shared" si="244"/>
        <v>282.21077284502684</v>
      </c>
      <c r="AE935" s="18">
        <f t="shared" si="245"/>
        <v>-178.83513459146917</v>
      </c>
      <c r="AF935" s="2">
        <f t="shared" si="254"/>
        <v>0</v>
      </c>
    </row>
    <row r="936" spans="16:32">
      <c r="P936" s="10">
        <f t="shared" ca="1" si="240"/>
        <v>4.840499999999925</v>
      </c>
      <c r="Q936" s="10">
        <f t="shared" ca="1" si="238"/>
        <v>-1.2027075634397855</v>
      </c>
      <c r="R936" s="18">
        <f t="shared" ca="1" si="239"/>
        <v>-8.70230525211832</v>
      </c>
      <c r="S936" s="18">
        <f t="shared" ca="1" si="246"/>
        <v>24.054151268795707</v>
      </c>
      <c r="T936" s="18">
        <f t="shared" ca="1" si="247"/>
        <v>-21.953894957633619</v>
      </c>
      <c r="U936" s="18">
        <f t="shared" ca="1" si="248"/>
        <v>131.73523659982087</v>
      </c>
      <c r="V936" s="18">
        <f t="shared" ca="1" si="249"/>
        <v>4.4448652286353738</v>
      </c>
      <c r="W936" s="18">
        <f t="shared" ca="1" si="250"/>
        <v>148.32152507669423</v>
      </c>
      <c r="X936" s="18">
        <f t="shared" ca="1" si="241"/>
        <v>9.6473797625093454</v>
      </c>
      <c r="Y936" s="2">
        <f t="shared" ca="1" si="242"/>
        <v>0</v>
      </c>
      <c r="Z936" s="2">
        <f t="shared" ca="1" si="243"/>
        <v>0</v>
      </c>
      <c r="AA936" s="2">
        <f t="shared" ca="1" si="251"/>
        <v>1</v>
      </c>
      <c r="AB936" s="2">
        <f t="shared" ca="1" si="252"/>
        <v>1</v>
      </c>
      <c r="AC936" s="10">
        <f t="shared" si="253"/>
        <v>9.2199999999998479</v>
      </c>
      <c r="AD936" s="18">
        <f t="shared" si="244"/>
        <v>282.51719062227443</v>
      </c>
      <c r="AE936" s="18">
        <f t="shared" si="245"/>
        <v>-179.48108954759454</v>
      </c>
      <c r="AF936" s="2">
        <f t="shared" si="254"/>
        <v>0</v>
      </c>
    </row>
    <row r="937" spans="16:32">
      <c r="P937" s="10">
        <f t="shared" ca="1" si="240"/>
        <v>4.8457499999999252</v>
      </c>
      <c r="Q937" s="10">
        <f t="shared" ca="1" si="238"/>
        <v>-1.2023918527043824</v>
      </c>
      <c r="R937" s="18">
        <f t="shared" ca="1" si="239"/>
        <v>-8.7000208969896384</v>
      </c>
      <c r="S937" s="18">
        <f t="shared" ca="1" si="246"/>
        <v>24.047837054087648</v>
      </c>
      <c r="T937" s="18">
        <f t="shared" ca="1" si="247"/>
        <v>-21.999582060207238</v>
      </c>
      <c r="U937" s="18">
        <f t="shared" ca="1" si="248"/>
        <v>131.86150431916843</v>
      </c>
      <c r="V937" s="18">
        <f t="shared" ca="1" si="249"/>
        <v>4.329487351463543</v>
      </c>
      <c r="W937" s="18">
        <f t="shared" ca="1" si="250"/>
        <v>148.48239440974922</v>
      </c>
      <c r="X937" s="18">
        <f t="shared" ca="1" si="241"/>
        <v>9.533186379293511</v>
      </c>
      <c r="Y937" s="2">
        <f t="shared" ca="1" si="242"/>
        <v>0</v>
      </c>
      <c r="Z937" s="2">
        <f t="shared" ca="1" si="243"/>
        <v>0</v>
      </c>
      <c r="AA937" s="2">
        <f t="shared" ca="1" si="251"/>
        <v>1</v>
      </c>
      <c r="AB937" s="2">
        <f t="shared" ca="1" si="252"/>
        <v>1</v>
      </c>
      <c r="AC937" s="10">
        <f t="shared" si="253"/>
        <v>9.2299999999998477</v>
      </c>
      <c r="AD937" s="18">
        <f t="shared" si="244"/>
        <v>282.82360839952202</v>
      </c>
      <c r="AE937" s="18">
        <f t="shared" si="245"/>
        <v>-180.12802450371984</v>
      </c>
      <c r="AF937" s="2">
        <f t="shared" si="254"/>
        <v>0</v>
      </c>
    </row>
    <row r="938" spans="16:32">
      <c r="P938" s="10">
        <f t="shared" ca="1" si="240"/>
        <v>4.8509999999999254</v>
      </c>
      <c r="Q938" s="10">
        <f t="shared" ca="1" si="238"/>
        <v>-1.2020762248430477</v>
      </c>
      <c r="R938" s="18">
        <f t="shared" ca="1" si="239"/>
        <v>-8.6977371415041791</v>
      </c>
      <c r="S938" s="18">
        <f t="shared" ca="1" si="246"/>
        <v>24.041524496860951</v>
      </c>
      <c r="T938" s="18">
        <f t="shared" ca="1" si="247"/>
        <v>-22.045257169916432</v>
      </c>
      <c r="U938" s="18">
        <f t="shared" ca="1" si="248"/>
        <v>131.98773889323968</v>
      </c>
      <c r="V938" s="18">
        <f t="shared" ca="1" si="249"/>
        <v>4.2138696484844704</v>
      </c>
      <c r="W938" s="18">
        <f t="shared" ca="1" si="250"/>
        <v>148.64326374280421</v>
      </c>
      <c r="X938" s="18">
        <f t="shared" ca="1" si="241"/>
        <v>9.4187228835777006</v>
      </c>
      <c r="Y938" s="2">
        <f t="shared" ca="1" si="242"/>
        <v>0</v>
      </c>
      <c r="Z938" s="2">
        <f t="shared" ca="1" si="243"/>
        <v>0</v>
      </c>
      <c r="AA938" s="2">
        <f t="shared" ca="1" si="251"/>
        <v>1</v>
      </c>
      <c r="AB938" s="2">
        <f t="shared" ca="1" si="252"/>
        <v>1</v>
      </c>
      <c r="AC938" s="10">
        <f t="shared" si="253"/>
        <v>9.2399999999998474</v>
      </c>
      <c r="AD938" s="18">
        <f t="shared" si="244"/>
        <v>283.1300261767696</v>
      </c>
      <c r="AE938" s="18">
        <f t="shared" si="245"/>
        <v>-180.77593945984523</v>
      </c>
      <c r="AF938" s="2">
        <f t="shared" si="254"/>
        <v>0</v>
      </c>
    </row>
    <row r="939" spans="16:32">
      <c r="P939" s="10">
        <f t="shared" ca="1" si="240"/>
        <v>4.8562499999999256</v>
      </c>
      <c r="Q939" s="10">
        <f t="shared" ca="1" si="238"/>
        <v>-1.2017606798340263</v>
      </c>
      <c r="R939" s="18">
        <f t="shared" ca="1" si="239"/>
        <v>-8.6954539855045336</v>
      </c>
      <c r="S939" s="18">
        <f t="shared" ca="1" si="246"/>
        <v>24.035213596680524</v>
      </c>
      <c r="T939" s="18">
        <f t="shared" ca="1" si="247"/>
        <v>-22.090920289909327</v>
      </c>
      <c r="U939" s="18">
        <f t="shared" ca="1" si="248"/>
        <v>132.11394033073523</v>
      </c>
      <c r="V939" s="18">
        <f t="shared" ca="1" si="249"/>
        <v>4.0980121826524289</v>
      </c>
      <c r="W939" s="18">
        <f t="shared" ca="1" si="250"/>
        <v>148.8041330758592</v>
      </c>
      <c r="X939" s="18">
        <f t="shared" ca="1" si="241"/>
        <v>9.3039892753618716</v>
      </c>
      <c r="Y939" s="2">
        <f t="shared" ca="1" si="242"/>
        <v>0</v>
      </c>
      <c r="Z939" s="2">
        <f t="shared" ca="1" si="243"/>
        <v>0</v>
      </c>
      <c r="AA939" s="2">
        <f t="shared" ca="1" si="251"/>
        <v>1</v>
      </c>
      <c r="AB939" s="2">
        <f t="shared" ca="1" si="252"/>
        <v>1</v>
      </c>
      <c r="AC939" s="10">
        <f t="shared" si="253"/>
        <v>9.2499999999998472</v>
      </c>
      <c r="AD939" s="18">
        <f t="shared" si="244"/>
        <v>283.43644395401719</v>
      </c>
      <c r="AE939" s="18">
        <f t="shared" si="245"/>
        <v>-181.42483441597057</v>
      </c>
      <c r="AF939" s="2">
        <f t="shared" si="254"/>
        <v>0</v>
      </c>
    </row>
    <row r="940" spans="16:32">
      <c r="P940" s="10">
        <f t="shared" ca="1" si="240"/>
        <v>4.8614999999999258</v>
      </c>
      <c r="Q940" s="10">
        <f t="shared" ca="1" si="238"/>
        <v>-1.2014452176555699</v>
      </c>
      <c r="R940" s="18">
        <f t="shared" ca="1" si="239"/>
        <v>-8.6931714288333399</v>
      </c>
      <c r="S940" s="18">
        <f t="shared" ca="1" si="246"/>
        <v>24.028904353111397</v>
      </c>
      <c r="T940" s="18">
        <f t="shared" ca="1" si="247"/>
        <v>-22.136571423333226</v>
      </c>
      <c r="U940" s="18">
        <f t="shared" ca="1" si="248"/>
        <v>132.24010864035344</v>
      </c>
      <c r="V940" s="18">
        <f t="shared" ca="1" si="249"/>
        <v>3.9819150169051691</v>
      </c>
      <c r="W940" s="18">
        <f t="shared" ca="1" si="250"/>
        <v>148.96500240891419</v>
      </c>
      <c r="X940" s="18">
        <f t="shared" ca="1" si="241"/>
        <v>9.1889855546460524</v>
      </c>
      <c r="Y940" s="2">
        <f t="shared" ca="1" si="242"/>
        <v>0</v>
      </c>
      <c r="Z940" s="2">
        <f t="shared" ca="1" si="243"/>
        <v>0</v>
      </c>
      <c r="AA940" s="2">
        <f t="shared" ca="1" si="251"/>
        <v>1</v>
      </c>
      <c r="AB940" s="2">
        <f t="shared" ca="1" si="252"/>
        <v>1</v>
      </c>
      <c r="AC940" s="10">
        <f t="shared" si="253"/>
        <v>9.259999999999847</v>
      </c>
      <c r="AD940" s="18">
        <f t="shared" si="244"/>
        <v>283.74286173126478</v>
      </c>
      <c r="AE940" s="18">
        <f t="shared" si="245"/>
        <v>-182.0747093720959</v>
      </c>
      <c r="AF940" s="2">
        <f t="shared" si="254"/>
        <v>0</v>
      </c>
    </row>
    <row r="941" spans="16:32">
      <c r="P941" s="10">
        <f t="shared" ca="1" si="240"/>
        <v>4.866749999999926</v>
      </c>
      <c r="Q941" s="10">
        <f t="shared" ca="1" si="238"/>
        <v>-1.2011298382859354</v>
      </c>
      <c r="R941" s="18">
        <f t="shared" ca="1" si="239"/>
        <v>-8.6908894713332714</v>
      </c>
      <c r="S941" s="18">
        <f t="shared" ca="1" si="246"/>
        <v>24.022596765718706</v>
      </c>
      <c r="T941" s="18">
        <f t="shared" ca="1" si="247"/>
        <v>-22.182210573334601</v>
      </c>
      <c r="U941" s="18">
        <f t="shared" ca="1" si="248"/>
        <v>132.36624383079038</v>
      </c>
      <c r="V941" s="18">
        <f t="shared" ca="1" si="249"/>
        <v>3.8655782141639179</v>
      </c>
      <c r="W941" s="18">
        <f t="shared" ca="1" si="250"/>
        <v>149.12587174196918</v>
      </c>
      <c r="X941" s="18">
        <f t="shared" ca="1" si="241"/>
        <v>9.0737117214302145</v>
      </c>
      <c r="Y941" s="2">
        <f t="shared" ca="1" si="242"/>
        <v>0</v>
      </c>
      <c r="Z941" s="2">
        <f t="shared" ca="1" si="243"/>
        <v>0</v>
      </c>
      <c r="AA941" s="2">
        <f t="shared" ca="1" si="251"/>
        <v>1</v>
      </c>
      <c r="AB941" s="2">
        <f t="shared" ca="1" si="252"/>
        <v>1</v>
      </c>
      <c r="AC941" s="10">
        <f t="shared" si="253"/>
        <v>9.2699999999998468</v>
      </c>
      <c r="AD941" s="18">
        <f t="shared" si="244"/>
        <v>284.04927950851237</v>
      </c>
      <c r="AE941" s="18">
        <f t="shared" si="245"/>
        <v>-182.72556432822131</v>
      </c>
      <c r="AF941" s="2">
        <f t="shared" si="254"/>
        <v>0</v>
      </c>
    </row>
    <row r="942" spans="16:32">
      <c r="P942" s="10">
        <f t="shared" ca="1" si="240"/>
        <v>4.8719999999999262</v>
      </c>
      <c r="Q942" s="10">
        <f t="shared" ca="1" si="238"/>
        <v>-1.2008145417033853</v>
      </c>
      <c r="R942" s="18">
        <f t="shared" ca="1" si="239"/>
        <v>-8.6886081128470458</v>
      </c>
      <c r="S942" s="18">
        <f t="shared" ca="1" si="246"/>
        <v>24.016290834067703</v>
      </c>
      <c r="T942" s="18">
        <f t="shared" ca="1" si="247"/>
        <v>-22.227837743059101</v>
      </c>
      <c r="U942" s="18">
        <f t="shared" ca="1" si="248"/>
        <v>132.4923459107398</v>
      </c>
      <c r="V942" s="18">
        <f t="shared" ca="1" si="249"/>
        <v>3.749001837333386</v>
      </c>
      <c r="W942" s="18">
        <f t="shared" ca="1" si="250"/>
        <v>149.28674107502417</v>
      </c>
      <c r="X942" s="18">
        <f t="shared" ca="1" si="241"/>
        <v>8.9581677757144007</v>
      </c>
      <c r="Y942" s="2">
        <f t="shared" ca="1" si="242"/>
        <v>0</v>
      </c>
      <c r="Z942" s="2">
        <f t="shared" ca="1" si="243"/>
        <v>0</v>
      </c>
      <c r="AA942" s="2">
        <f t="shared" ca="1" si="251"/>
        <v>1</v>
      </c>
      <c r="AB942" s="2">
        <f t="shared" ca="1" si="252"/>
        <v>1</v>
      </c>
      <c r="AC942" s="10">
        <f t="shared" si="253"/>
        <v>9.2799999999998466</v>
      </c>
      <c r="AD942" s="18">
        <f t="shared" si="244"/>
        <v>284.3556972857599</v>
      </c>
      <c r="AE942" s="18">
        <f t="shared" si="245"/>
        <v>-183.37739928434667</v>
      </c>
      <c r="AF942" s="2">
        <f t="shared" si="254"/>
        <v>0</v>
      </c>
    </row>
    <row r="943" spans="16:32">
      <c r="P943" s="10">
        <f t="shared" ca="1" si="240"/>
        <v>4.8772499999999264</v>
      </c>
      <c r="Q943" s="10">
        <f t="shared" ca="1" si="238"/>
        <v>-1.2004993278861882</v>
      </c>
      <c r="R943" s="18">
        <f t="shared" ca="1" si="239"/>
        <v>-8.6863273532174237</v>
      </c>
      <c r="S943" s="18">
        <f t="shared" ca="1" si="246"/>
        <v>24.00998655772376</v>
      </c>
      <c r="T943" s="18">
        <f t="shared" ca="1" si="247"/>
        <v>-22.273452935651548</v>
      </c>
      <c r="U943" s="18">
        <f t="shared" ca="1" si="248"/>
        <v>132.61841488889326</v>
      </c>
      <c r="V943" s="18">
        <f t="shared" ca="1" si="249"/>
        <v>3.6321859493017721</v>
      </c>
      <c r="W943" s="18">
        <f t="shared" ca="1" si="250"/>
        <v>149.44761040807916</v>
      </c>
      <c r="X943" s="18">
        <f t="shared" ca="1" si="241"/>
        <v>8.8423537174985682</v>
      </c>
      <c r="Y943" s="2">
        <f t="shared" ca="1" si="242"/>
        <v>0</v>
      </c>
      <c r="Z943" s="2">
        <f t="shared" ca="1" si="243"/>
        <v>0</v>
      </c>
      <c r="AA943" s="2">
        <f t="shared" ca="1" si="251"/>
        <v>1</v>
      </c>
      <c r="AB943" s="2">
        <f t="shared" ca="1" si="252"/>
        <v>1</v>
      </c>
      <c r="AC943" s="10">
        <f t="shared" si="253"/>
        <v>9.2899999999998464</v>
      </c>
      <c r="AD943" s="18">
        <f t="shared" si="244"/>
        <v>284.66211506300749</v>
      </c>
      <c r="AE943" s="18">
        <f t="shared" si="245"/>
        <v>-184.03021424047202</v>
      </c>
      <c r="AF943" s="2">
        <f t="shared" si="254"/>
        <v>0</v>
      </c>
    </row>
    <row r="944" spans="16:32">
      <c r="P944" s="10">
        <f t="shared" ca="1" si="240"/>
        <v>4.8824999999999266</v>
      </c>
      <c r="Q944" s="10">
        <f t="shared" ca="1" si="238"/>
        <v>-1.2001841968126179</v>
      </c>
      <c r="R944" s="18">
        <f t="shared" ca="1" si="239"/>
        <v>-8.6840471922872045</v>
      </c>
      <c r="S944" s="18">
        <f t="shared" ca="1" si="246"/>
        <v>24.003683936252358</v>
      </c>
      <c r="T944" s="18">
        <f t="shared" ca="1" si="247"/>
        <v>-22.319056154255939</v>
      </c>
      <c r="U944" s="18">
        <f t="shared" ca="1" si="248"/>
        <v>132.74445077393995</v>
      </c>
      <c r="V944" s="18">
        <f t="shared" ca="1" si="249"/>
        <v>3.5151306129407662</v>
      </c>
      <c r="W944" s="18">
        <f t="shared" ca="1" si="250"/>
        <v>149.60847974113415</v>
      </c>
      <c r="X944" s="18">
        <f t="shared" ca="1" si="241"/>
        <v>8.7262695467827314</v>
      </c>
      <c r="Y944" s="2">
        <f t="shared" ca="1" si="242"/>
        <v>0</v>
      </c>
      <c r="Z944" s="2">
        <f t="shared" ca="1" si="243"/>
        <v>0</v>
      </c>
      <c r="AA944" s="2">
        <f t="shared" ca="1" si="251"/>
        <v>1</v>
      </c>
      <c r="AB944" s="2">
        <f t="shared" ca="1" si="252"/>
        <v>1</v>
      </c>
      <c r="AC944" s="10">
        <f t="shared" si="253"/>
        <v>9.2999999999998462</v>
      </c>
      <c r="AD944" s="18">
        <f t="shared" si="244"/>
        <v>284.96853284025508</v>
      </c>
      <c r="AE944" s="18">
        <f t="shared" si="245"/>
        <v>-184.68400919659734</v>
      </c>
      <c r="AF944" s="2">
        <f t="shared" si="254"/>
        <v>0</v>
      </c>
    </row>
    <row r="945" spans="16:32">
      <c r="P945" s="10">
        <f t="shared" ca="1" si="240"/>
        <v>4.8877499999999268</v>
      </c>
      <c r="Q945" s="10">
        <f t="shared" ca="1" si="238"/>
        <v>-1.1998691484609547</v>
      </c>
      <c r="R945" s="18">
        <f t="shared" ca="1" si="239"/>
        <v>-8.6817676298992286</v>
      </c>
      <c r="S945" s="18">
        <f t="shared" ca="1" si="246"/>
        <v>23.997382969219093</v>
      </c>
      <c r="T945" s="18">
        <f t="shared" ca="1" si="247"/>
        <v>-22.364647402015446</v>
      </c>
      <c r="U945" s="18">
        <f t="shared" ca="1" si="248"/>
        <v>132.8704535745668</v>
      </c>
      <c r="V945" s="18">
        <f t="shared" ca="1" si="249"/>
        <v>3.3978358911055553</v>
      </c>
      <c r="W945" s="18">
        <f t="shared" ca="1" si="250"/>
        <v>149.76934907418914</v>
      </c>
      <c r="X945" s="18">
        <f t="shared" ca="1" si="241"/>
        <v>8.6099152635669043</v>
      </c>
      <c r="Y945" s="2">
        <f t="shared" ca="1" si="242"/>
        <v>0</v>
      </c>
      <c r="Z945" s="2">
        <f t="shared" ca="1" si="243"/>
        <v>0</v>
      </c>
      <c r="AA945" s="2">
        <f t="shared" ca="1" si="251"/>
        <v>1</v>
      </c>
      <c r="AB945" s="2">
        <f t="shared" ca="1" si="252"/>
        <v>1</v>
      </c>
      <c r="AC945" s="10">
        <f t="shared" si="253"/>
        <v>9.309999999999846</v>
      </c>
      <c r="AD945" s="18">
        <f t="shared" si="244"/>
        <v>285.27495061750267</v>
      </c>
      <c r="AE945" s="18">
        <f t="shared" si="245"/>
        <v>-185.33878415272272</v>
      </c>
      <c r="AF945" s="2">
        <f t="shared" si="254"/>
        <v>0</v>
      </c>
    </row>
    <row r="946" spans="16:32">
      <c r="P946" s="10">
        <f t="shared" ca="1" si="240"/>
        <v>4.892999999999927</v>
      </c>
      <c r="Q946" s="10">
        <f t="shared" ca="1" si="238"/>
        <v>-1.1995541828094838</v>
      </c>
      <c r="R946" s="18">
        <f t="shared" ca="1" si="239"/>
        <v>-8.679488665896379</v>
      </c>
      <c r="S946" s="18">
        <f t="shared" ca="1" si="246"/>
        <v>23.991083656189673</v>
      </c>
      <c r="T946" s="18">
        <f t="shared" ca="1" si="247"/>
        <v>-22.410226682072416</v>
      </c>
      <c r="U946" s="18">
        <f t="shared" ca="1" si="248"/>
        <v>132.99642329945848</v>
      </c>
      <c r="V946" s="18">
        <f t="shared" ca="1" si="249"/>
        <v>3.2803018466348264</v>
      </c>
      <c r="W946" s="18">
        <f t="shared" ca="1" si="250"/>
        <v>149.93021840724413</v>
      </c>
      <c r="X946" s="18">
        <f t="shared" ca="1" si="241"/>
        <v>8.493290867851087</v>
      </c>
      <c r="Y946" s="2">
        <f t="shared" ca="1" si="242"/>
        <v>0</v>
      </c>
      <c r="Z946" s="2">
        <f t="shared" ca="1" si="243"/>
        <v>0</v>
      </c>
      <c r="AA946" s="2">
        <f t="shared" ca="1" si="251"/>
        <v>1</v>
      </c>
      <c r="AB946" s="2">
        <f t="shared" ca="1" si="252"/>
        <v>1</v>
      </c>
      <c r="AC946" s="10">
        <f t="shared" si="253"/>
        <v>9.3199999999998457</v>
      </c>
      <c r="AD946" s="18">
        <f t="shared" si="244"/>
        <v>285.58136839475026</v>
      </c>
      <c r="AE946" s="18">
        <f t="shared" si="245"/>
        <v>-185.99453910884804</v>
      </c>
      <c r="AF946" s="2">
        <f t="shared" si="254"/>
        <v>0</v>
      </c>
    </row>
    <row r="947" spans="16:32">
      <c r="P947" s="10">
        <f t="shared" ca="1" si="240"/>
        <v>4.8982499999999272</v>
      </c>
      <c r="Q947" s="10">
        <f t="shared" ca="1" si="238"/>
        <v>-1.1992392998364962</v>
      </c>
      <c r="R947" s="18">
        <f t="shared" ca="1" si="239"/>
        <v>-8.6772103001215815</v>
      </c>
      <c r="S947" s="18">
        <f t="shared" ca="1" si="246"/>
        <v>23.984785996729922</v>
      </c>
      <c r="T947" s="18">
        <f t="shared" ca="1" si="247"/>
        <v>-22.455793997568371</v>
      </c>
      <c r="U947" s="18">
        <f t="shared" ca="1" si="248"/>
        <v>133.12235995729739</v>
      </c>
      <c r="V947" s="18">
        <f t="shared" ca="1" si="249"/>
        <v>3.1625285423507705</v>
      </c>
      <c r="W947" s="18">
        <f t="shared" ca="1" si="250"/>
        <v>150.09108774029912</v>
      </c>
      <c r="X947" s="18">
        <f t="shared" ca="1" si="241"/>
        <v>8.3763963596352511</v>
      </c>
      <c r="Y947" s="2">
        <f t="shared" ca="1" si="242"/>
        <v>0</v>
      </c>
      <c r="Z947" s="2">
        <f t="shared" ca="1" si="243"/>
        <v>0</v>
      </c>
      <c r="AA947" s="2">
        <f t="shared" ca="1" si="251"/>
        <v>1</v>
      </c>
      <c r="AB947" s="2">
        <f t="shared" ca="1" si="252"/>
        <v>1</v>
      </c>
      <c r="AC947" s="10">
        <f t="shared" si="253"/>
        <v>9.3299999999998455</v>
      </c>
      <c r="AD947" s="18">
        <f t="shared" si="244"/>
        <v>285.88778617199785</v>
      </c>
      <c r="AE947" s="18">
        <f t="shared" si="245"/>
        <v>-186.65127406497342</v>
      </c>
      <c r="AF947" s="2">
        <f t="shared" si="254"/>
        <v>0</v>
      </c>
    </row>
    <row r="948" spans="16:32">
      <c r="P948" s="10">
        <f t="shared" ca="1" si="240"/>
        <v>4.9034999999999274</v>
      </c>
      <c r="Q948" s="10">
        <f t="shared" ca="1" si="238"/>
        <v>-1.198924499520289</v>
      </c>
      <c r="R948" s="18">
        <f t="shared" ca="1" si="239"/>
        <v>-8.6749325324178006</v>
      </c>
      <c r="S948" s="18">
        <f t="shared" ca="1" si="246"/>
        <v>23.97848999040578</v>
      </c>
      <c r="T948" s="18">
        <f t="shared" ca="1" si="247"/>
        <v>-22.501349351644009</v>
      </c>
      <c r="U948" s="18">
        <f t="shared" ca="1" si="248"/>
        <v>133.24826355676362</v>
      </c>
      <c r="V948" s="18">
        <f t="shared" ca="1" si="249"/>
        <v>3.0445160410590897</v>
      </c>
      <c r="W948" s="18">
        <f t="shared" ca="1" si="250"/>
        <v>150.25195707335411</v>
      </c>
      <c r="X948" s="18">
        <f t="shared" ca="1" si="241"/>
        <v>8.259231738919425</v>
      </c>
      <c r="Y948" s="2">
        <f t="shared" ca="1" si="242"/>
        <v>0</v>
      </c>
      <c r="Z948" s="2">
        <f t="shared" ca="1" si="243"/>
        <v>0</v>
      </c>
      <c r="AA948" s="2">
        <f t="shared" ca="1" si="251"/>
        <v>1</v>
      </c>
      <c r="AB948" s="2">
        <f t="shared" ca="1" si="252"/>
        <v>1</v>
      </c>
      <c r="AC948" s="10">
        <f t="shared" si="253"/>
        <v>9.3399999999998453</v>
      </c>
      <c r="AD948" s="18">
        <f t="shared" si="244"/>
        <v>286.19420394924543</v>
      </c>
      <c r="AE948" s="18">
        <f t="shared" si="245"/>
        <v>-187.30898902109874</v>
      </c>
      <c r="AF948" s="2">
        <f t="shared" si="254"/>
        <v>0</v>
      </c>
    </row>
    <row r="949" spans="16:32">
      <c r="P949" s="10">
        <f t="shared" ca="1" si="240"/>
        <v>4.9087499999999276</v>
      </c>
      <c r="Q949" s="10">
        <f t="shared" ca="1" si="238"/>
        <v>-1.198609781839165</v>
      </c>
      <c r="R949" s="18">
        <f t="shared" ca="1" si="239"/>
        <v>-8.6726553626280403</v>
      </c>
      <c r="S949" s="18">
        <f t="shared" ca="1" si="246"/>
        <v>23.972195636783297</v>
      </c>
      <c r="T949" s="18">
        <f t="shared" ca="1" si="247"/>
        <v>-22.546892747439202</v>
      </c>
      <c r="U949" s="18">
        <f t="shared" ca="1" si="248"/>
        <v>133.37413410653497</v>
      </c>
      <c r="V949" s="18">
        <f t="shared" ca="1" si="249"/>
        <v>2.9262644055489977</v>
      </c>
      <c r="W949" s="18">
        <f t="shared" ca="1" si="250"/>
        <v>150.4128264064091</v>
      </c>
      <c r="X949" s="18">
        <f t="shared" ca="1" si="241"/>
        <v>8.1417970057035802</v>
      </c>
      <c r="Y949" s="2">
        <f t="shared" ca="1" si="242"/>
        <v>0</v>
      </c>
      <c r="Z949" s="2">
        <f t="shared" ca="1" si="243"/>
        <v>0</v>
      </c>
      <c r="AA949" s="2">
        <f t="shared" ca="1" si="251"/>
        <v>1</v>
      </c>
      <c r="AB949" s="2">
        <f t="shared" ca="1" si="252"/>
        <v>1</v>
      </c>
      <c r="AC949" s="10">
        <f t="shared" si="253"/>
        <v>9.3499999999998451</v>
      </c>
      <c r="AD949" s="18">
        <f t="shared" si="244"/>
        <v>286.50062172649302</v>
      </c>
      <c r="AE949" s="18">
        <f t="shared" si="245"/>
        <v>-187.96768397722414</v>
      </c>
      <c r="AF949" s="2">
        <f t="shared" si="254"/>
        <v>0</v>
      </c>
    </row>
    <row r="950" spans="16:32">
      <c r="P950" s="10">
        <f t="shared" ca="1" si="240"/>
        <v>4.9139999999999278</v>
      </c>
      <c r="Q950" s="10">
        <f t="shared" ca="1" si="238"/>
        <v>-1.198295146771432</v>
      </c>
      <c r="R950" s="18">
        <f t="shared" ca="1" si="239"/>
        <v>-8.6703787905953504</v>
      </c>
      <c r="S950" s="18">
        <f t="shared" ca="1" si="246"/>
        <v>23.965902935428641</v>
      </c>
      <c r="T950" s="18">
        <f t="shared" ca="1" si="247"/>
        <v>-22.592424188092998</v>
      </c>
      <c r="U950" s="18">
        <f t="shared" ca="1" si="248"/>
        <v>133.49997161528702</v>
      </c>
      <c r="V950" s="18">
        <f t="shared" ca="1" si="249"/>
        <v>2.8077736985932273</v>
      </c>
      <c r="W950" s="18">
        <f t="shared" ca="1" si="250"/>
        <v>150.57369573946411</v>
      </c>
      <c r="X950" s="18">
        <f t="shared" ca="1" si="241"/>
        <v>8.0240921599877737</v>
      </c>
      <c r="Y950" s="2">
        <f t="shared" ca="1" si="242"/>
        <v>0</v>
      </c>
      <c r="Z950" s="2">
        <f t="shared" ca="1" si="243"/>
        <v>0</v>
      </c>
      <c r="AA950" s="2">
        <f t="shared" ca="1" si="251"/>
        <v>1</v>
      </c>
      <c r="AB950" s="2">
        <f t="shared" ca="1" si="252"/>
        <v>1</v>
      </c>
      <c r="AC950" s="10">
        <f t="shared" si="253"/>
        <v>9.3599999999998449</v>
      </c>
      <c r="AD950" s="18">
        <f t="shared" si="244"/>
        <v>286.80703950374061</v>
      </c>
      <c r="AE950" s="18">
        <f t="shared" si="245"/>
        <v>-188.62735893334954</v>
      </c>
      <c r="AF950" s="2">
        <f t="shared" si="254"/>
        <v>0</v>
      </c>
    </row>
    <row r="951" spans="16:32">
      <c r="P951" s="10">
        <f t="shared" ca="1" si="240"/>
        <v>4.919249999999928</v>
      </c>
      <c r="Q951" s="10">
        <f t="shared" ca="1" si="238"/>
        <v>-1.1979805942954047</v>
      </c>
      <c r="R951" s="18">
        <f t="shared" ca="1" si="239"/>
        <v>-8.6681028161628202</v>
      </c>
      <c r="S951" s="18">
        <f t="shared" ca="1" si="246"/>
        <v>23.959611885908092</v>
      </c>
      <c r="T951" s="18">
        <f t="shared" ca="1" si="247"/>
        <v>-22.637943676743625</v>
      </c>
      <c r="U951" s="18">
        <f t="shared" ca="1" si="248"/>
        <v>133.62577609169304</v>
      </c>
      <c r="V951" s="18">
        <f t="shared" ca="1" si="249"/>
        <v>2.6890439829480326</v>
      </c>
      <c r="W951" s="18">
        <f t="shared" ca="1" si="250"/>
        <v>150.7345650725191</v>
      </c>
      <c r="X951" s="18">
        <f t="shared" ca="1" si="241"/>
        <v>7.9061172017719343</v>
      </c>
      <c r="Y951" s="2">
        <f t="shared" ca="1" si="242"/>
        <v>0</v>
      </c>
      <c r="Z951" s="2">
        <f t="shared" ca="1" si="243"/>
        <v>0</v>
      </c>
      <c r="AA951" s="2">
        <f t="shared" ca="1" si="251"/>
        <v>1</v>
      </c>
      <c r="AB951" s="2">
        <f t="shared" ca="1" si="252"/>
        <v>1</v>
      </c>
      <c r="AC951" s="10">
        <f t="shared" si="253"/>
        <v>9.3699999999998447</v>
      </c>
      <c r="AD951" s="18">
        <f t="shared" si="244"/>
        <v>287.1134572809882</v>
      </c>
      <c r="AE951" s="18">
        <f t="shared" si="245"/>
        <v>-189.28801388947488</v>
      </c>
      <c r="AF951" s="2">
        <f t="shared" si="254"/>
        <v>0</v>
      </c>
    </row>
    <row r="952" spans="16:32">
      <c r="P952" s="10">
        <f t="shared" ca="1" si="240"/>
        <v>4.9244999999999282</v>
      </c>
      <c r="Q952" s="10">
        <f t="shared" ca="1" si="238"/>
        <v>-1.1976661243894022</v>
      </c>
      <c r="R952" s="18">
        <f t="shared" ca="1" si="239"/>
        <v>-8.6658274391735759</v>
      </c>
      <c r="S952" s="18">
        <f t="shared" ca="1" si="246"/>
        <v>23.953322487788043</v>
      </c>
      <c r="T952" s="18">
        <f t="shared" ca="1" si="247"/>
        <v>-22.683451216528479</v>
      </c>
      <c r="U952" s="18">
        <f t="shared" ca="1" si="248"/>
        <v>133.75154754442397</v>
      </c>
      <c r="V952" s="18">
        <f t="shared" ca="1" si="249"/>
        <v>2.5700753213531948</v>
      </c>
      <c r="W952" s="18">
        <f t="shared" ca="1" si="250"/>
        <v>150.89543440557409</v>
      </c>
      <c r="X952" s="18">
        <f t="shared" ca="1" si="241"/>
        <v>7.787872131056119</v>
      </c>
      <c r="Y952" s="2">
        <f t="shared" ca="1" si="242"/>
        <v>0</v>
      </c>
      <c r="Z952" s="2">
        <f t="shared" ca="1" si="243"/>
        <v>0</v>
      </c>
      <c r="AA952" s="2">
        <f t="shared" ca="1" si="251"/>
        <v>1</v>
      </c>
      <c r="AB952" s="2">
        <f t="shared" ca="1" si="252"/>
        <v>1</v>
      </c>
      <c r="AC952" s="10">
        <f t="shared" si="253"/>
        <v>9.3799999999998445</v>
      </c>
      <c r="AD952" s="18">
        <f t="shared" si="244"/>
        <v>287.41987505823579</v>
      </c>
      <c r="AE952" s="18">
        <f t="shared" si="245"/>
        <v>-189.94964884560019</v>
      </c>
      <c r="AF952" s="2">
        <f t="shared" si="254"/>
        <v>0</v>
      </c>
    </row>
    <row r="953" spans="16:32">
      <c r="P953" s="10">
        <f t="shared" ca="1" si="240"/>
        <v>4.9297499999999284</v>
      </c>
      <c r="Q953" s="10">
        <f t="shared" ca="1" si="238"/>
        <v>-1.1973517370317499</v>
      </c>
      <c r="R953" s="18">
        <f t="shared" ca="1" si="239"/>
        <v>-8.6635526594707937</v>
      </c>
      <c r="S953" s="18">
        <f t="shared" ca="1" si="246"/>
        <v>23.947034740634997</v>
      </c>
      <c r="T953" s="18">
        <f t="shared" ca="1" si="247"/>
        <v>-22.728946810584141</v>
      </c>
      <c r="U953" s="18">
        <f t="shared" ca="1" si="248"/>
        <v>133.87728598214858</v>
      </c>
      <c r="V953" s="18">
        <f t="shared" ca="1" si="249"/>
        <v>2.4508677765320259</v>
      </c>
      <c r="W953" s="18">
        <f t="shared" ca="1" si="250"/>
        <v>151.05630373862908</v>
      </c>
      <c r="X953" s="18">
        <f t="shared" ca="1" si="241"/>
        <v>7.669356947840285</v>
      </c>
      <c r="Y953" s="2">
        <f t="shared" ca="1" si="242"/>
        <v>0</v>
      </c>
      <c r="Z953" s="2">
        <f t="shared" ca="1" si="243"/>
        <v>0</v>
      </c>
      <c r="AA953" s="2">
        <f t="shared" ca="1" si="251"/>
        <v>1</v>
      </c>
      <c r="AB953" s="2">
        <f t="shared" ca="1" si="252"/>
        <v>1</v>
      </c>
      <c r="AC953" s="10">
        <f t="shared" si="253"/>
        <v>9.3899999999998442</v>
      </c>
      <c r="AD953" s="18">
        <f t="shared" si="244"/>
        <v>287.72629283548338</v>
      </c>
      <c r="AE953" s="18">
        <f t="shared" si="245"/>
        <v>-190.61226380172556</v>
      </c>
      <c r="AF953" s="2">
        <f t="shared" si="254"/>
        <v>0</v>
      </c>
    </row>
    <row r="954" spans="16:32">
      <c r="P954" s="10">
        <f t="shared" ca="1" si="240"/>
        <v>4.9349999999999286</v>
      </c>
      <c r="Q954" s="10">
        <f t="shared" ca="1" si="238"/>
        <v>-1.1970374322007791</v>
      </c>
      <c r="R954" s="18">
        <f t="shared" ca="1" si="239"/>
        <v>-8.6612784768976834</v>
      </c>
      <c r="S954" s="18">
        <f t="shared" ca="1" si="246"/>
        <v>23.940748644015581</v>
      </c>
      <c r="T954" s="18">
        <f t="shared" ca="1" si="247"/>
        <v>-22.774430462046361</v>
      </c>
      <c r="U954" s="18">
        <f t="shared" ca="1" si="248"/>
        <v>134.00299141353329</v>
      </c>
      <c r="V954" s="18">
        <f t="shared" ca="1" si="249"/>
        <v>2.3314214111913723</v>
      </c>
      <c r="W954" s="18">
        <f t="shared" ca="1" si="250"/>
        <v>151.21717307168407</v>
      </c>
      <c r="X954" s="18">
        <f t="shared" ca="1" si="241"/>
        <v>7.5505716521244608</v>
      </c>
      <c r="Y954" s="2">
        <f t="shared" ca="1" si="242"/>
        <v>0</v>
      </c>
      <c r="Z954" s="2">
        <f t="shared" ca="1" si="243"/>
        <v>0</v>
      </c>
      <c r="AA954" s="2">
        <f t="shared" ca="1" si="251"/>
        <v>1</v>
      </c>
      <c r="AB954" s="2">
        <f t="shared" ca="1" si="252"/>
        <v>1</v>
      </c>
      <c r="AC954" s="10">
        <f t="shared" si="253"/>
        <v>9.399999999999844</v>
      </c>
      <c r="AD954" s="18">
        <f t="shared" si="244"/>
        <v>288.03271061273097</v>
      </c>
      <c r="AE954" s="18">
        <f t="shared" si="245"/>
        <v>-191.27585875785093</v>
      </c>
      <c r="AF954" s="2">
        <f t="shared" si="254"/>
        <v>0</v>
      </c>
    </row>
    <row r="955" spans="16:32">
      <c r="P955" s="10">
        <f t="shared" ca="1" si="240"/>
        <v>4.9402499999999288</v>
      </c>
      <c r="Q955" s="10">
        <f t="shared" ca="1" si="238"/>
        <v>-1.1967232098748264</v>
      </c>
      <c r="R955" s="18">
        <f t="shared" ca="1" si="239"/>
        <v>-8.6590048912974975</v>
      </c>
      <c r="S955" s="18">
        <f t="shared" ca="1" si="246"/>
        <v>23.934464197496528</v>
      </c>
      <c r="T955" s="18">
        <f t="shared" ca="1" si="247"/>
        <v>-22.819902174050075</v>
      </c>
      <c r="U955" s="18">
        <f t="shared" ca="1" si="248"/>
        <v>134.12866384724225</v>
      </c>
      <c r="V955" s="18">
        <f t="shared" ca="1" si="249"/>
        <v>2.2117362880216205</v>
      </c>
      <c r="W955" s="18">
        <f t="shared" ca="1" si="250"/>
        <v>151.37804240473906</v>
      </c>
      <c r="X955" s="18">
        <f t="shared" ca="1" si="241"/>
        <v>7.4315162439086322</v>
      </c>
      <c r="Y955" s="2">
        <f t="shared" ca="1" si="242"/>
        <v>0</v>
      </c>
      <c r="Z955" s="2">
        <f t="shared" ca="1" si="243"/>
        <v>0</v>
      </c>
      <c r="AA955" s="2">
        <f t="shared" ca="1" si="251"/>
        <v>1</v>
      </c>
      <c r="AB955" s="2">
        <f t="shared" ca="1" si="252"/>
        <v>1</v>
      </c>
      <c r="AC955" s="10">
        <f t="shared" si="253"/>
        <v>9.4099999999998438</v>
      </c>
      <c r="AD955" s="18">
        <f t="shared" si="244"/>
        <v>288.33912838997855</v>
      </c>
      <c r="AE955" s="18">
        <f t="shared" si="245"/>
        <v>-191.94043371397626</v>
      </c>
      <c r="AF955" s="2">
        <f t="shared" si="254"/>
        <v>0</v>
      </c>
    </row>
    <row r="956" spans="16:32">
      <c r="P956" s="10">
        <f t="shared" ca="1" si="240"/>
        <v>4.945499999999929</v>
      </c>
      <c r="Q956" s="10">
        <f t="shared" ca="1" si="238"/>
        <v>-1.1964090700322343</v>
      </c>
      <c r="R956" s="18">
        <f t="shared" ca="1" si="239"/>
        <v>-8.6567319025135312</v>
      </c>
      <c r="S956" s="18">
        <f t="shared" ca="1" si="246"/>
        <v>23.928181400644686</v>
      </c>
      <c r="T956" s="18">
        <f t="shared" ca="1" si="247"/>
        <v>-22.865361949729387</v>
      </c>
      <c r="U956" s="18">
        <f t="shared" ca="1" si="248"/>
        <v>134.25430329193739</v>
      </c>
      <c r="V956" s="18">
        <f t="shared" ca="1" si="249"/>
        <v>2.0918124696967006</v>
      </c>
      <c r="W956" s="18">
        <f t="shared" ca="1" si="250"/>
        <v>151.53891173779405</v>
      </c>
      <c r="X956" s="18">
        <f t="shared" ca="1" si="241"/>
        <v>7.3121907231927992</v>
      </c>
      <c r="Y956" s="2">
        <f t="shared" ca="1" si="242"/>
        <v>0</v>
      </c>
      <c r="Z956" s="2">
        <f t="shared" ca="1" si="243"/>
        <v>0</v>
      </c>
      <c r="AA956" s="2">
        <f t="shared" ca="1" si="251"/>
        <v>1</v>
      </c>
      <c r="AB956" s="2">
        <f t="shared" ca="1" si="252"/>
        <v>1</v>
      </c>
      <c r="AC956" s="10">
        <f t="shared" si="253"/>
        <v>9.4199999999998436</v>
      </c>
      <c r="AD956" s="18">
        <f t="shared" si="244"/>
        <v>288.64554616722609</v>
      </c>
      <c r="AE956" s="18">
        <f t="shared" si="245"/>
        <v>-192.6059886701016</v>
      </c>
      <c r="AF956" s="2">
        <f t="shared" si="254"/>
        <v>0</v>
      </c>
    </row>
    <row r="957" spans="16:32">
      <c r="P957" s="10">
        <f t="shared" ca="1" si="240"/>
        <v>4.9507499999999292</v>
      </c>
      <c r="Q957" s="10">
        <f t="shared" ca="1" si="238"/>
        <v>-1.1960950126513508</v>
      </c>
      <c r="R957" s="18">
        <f t="shared" ca="1" si="239"/>
        <v>-8.6544595103891222</v>
      </c>
      <c r="S957" s="18">
        <f t="shared" ca="1" si="246"/>
        <v>23.921900253027015</v>
      </c>
      <c r="T957" s="18">
        <f t="shared" ca="1" si="247"/>
        <v>-22.910809792217581</v>
      </c>
      <c r="U957" s="18">
        <f t="shared" ca="1" si="248"/>
        <v>134.37990975627827</v>
      </c>
      <c r="V957" s="18">
        <f t="shared" ca="1" si="249"/>
        <v>1.9716500188740915</v>
      </c>
      <c r="W957" s="18">
        <f t="shared" ca="1" si="250"/>
        <v>151.69978107084904</v>
      </c>
      <c r="X957" s="18">
        <f t="shared" ca="1" si="241"/>
        <v>7.1925950899769759</v>
      </c>
      <c r="Y957" s="2">
        <f t="shared" ca="1" si="242"/>
        <v>0</v>
      </c>
      <c r="Z957" s="2">
        <f t="shared" ca="1" si="243"/>
        <v>0</v>
      </c>
      <c r="AA957" s="2">
        <f t="shared" ca="1" si="251"/>
        <v>1</v>
      </c>
      <c r="AB957" s="2">
        <f t="shared" ca="1" si="252"/>
        <v>1</v>
      </c>
      <c r="AC957" s="10">
        <f t="shared" si="253"/>
        <v>9.4299999999998434</v>
      </c>
      <c r="AD957" s="18">
        <f t="shared" si="244"/>
        <v>288.95196394447368</v>
      </c>
      <c r="AE957" s="18">
        <f t="shared" si="245"/>
        <v>-193.27252362622698</v>
      </c>
      <c r="AF957" s="2">
        <f t="shared" si="254"/>
        <v>0</v>
      </c>
    </row>
    <row r="958" spans="16:32">
      <c r="P958" s="10">
        <f t="shared" ca="1" si="240"/>
        <v>4.9559999999999294</v>
      </c>
      <c r="Q958" s="10">
        <f t="shared" ca="1" si="238"/>
        <v>-1.1957810377105298</v>
      </c>
      <c r="R958" s="18">
        <f t="shared" ca="1" si="239"/>
        <v>-8.6521877147676438</v>
      </c>
      <c r="S958" s="18">
        <f t="shared" ca="1" si="246"/>
        <v>23.915620754210597</v>
      </c>
      <c r="T958" s="18">
        <f t="shared" ca="1" si="247"/>
        <v>-22.956245704647124</v>
      </c>
      <c r="U958" s="18">
        <f t="shared" ca="1" si="248"/>
        <v>134.50548324892227</v>
      </c>
      <c r="V958" s="18">
        <f t="shared" ca="1" si="249"/>
        <v>1.8512489981948232</v>
      </c>
      <c r="W958" s="18">
        <f t="shared" ca="1" si="250"/>
        <v>151.86065040390403</v>
      </c>
      <c r="X958" s="18">
        <f t="shared" ca="1" si="241"/>
        <v>7.0727293442611625</v>
      </c>
      <c r="Y958" s="2">
        <f t="shared" ca="1" si="242"/>
        <v>0</v>
      </c>
      <c r="Z958" s="2">
        <f t="shared" ca="1" si="243"/>
        <v>0</v>
      </c>
      <c r="AA958" s="2">
        <f t="shared" ca="1" si="251"/>
        <v>1</v>
      </c>
      <c r="AB958" s="2">
        <f t="shared" ca="1" si="252"/>
        <v>1</v>
      </c>
      <c r="AC958" s="10">
        <f t="shared" si="253"/>
        <v>9.4399999999998432</v>
      </c>
      <c r="AD958" s="18">
        <f t="shared" si="244"/>
        <v>289.25838172172126</v>
      </c>
      <c r="AE958" s="18">
        <f t="shared" si="245"/>
        <v>-193.94003858235229</v>
      </c>
      <c r="AF958" s="2">
        <f t="shared" si="254"/>
        <v>0</v>
      </c>
    </row>
    <row r="959" spans="16:32">
      <c r="P959" s="10">
        <f t="shared" ca="1" si="240"/>
        <v>4.9612499999999295</v>
      </c>
      <c r="Q959" s="10">
        <f t="shared" ca="1" si="238"/>
        <v>-1.1954671451881309</v>
      </c>
      <c r="R959" s="18">
        <f t="shared" ca="1" si="239"/>
        <v>-8.6499165154925173</v>
      </c>
      <c r="S959" s="18">
        <f t="shared" ca="1" si="246"/>
        <v>23.909342903762617</v>
      </c>
      <c r="T959" s="18">
        <f t="shared" ca="1" si="247"/>
        <v>-23.001669690149654</v>
      </c>
      <c r="U959" s="18">
        <f t="shared" ca="1" si="248"/>
        <v>134.63102377852448</v>
      </c>
      <c r="V959" s="18">
        <f t="shared" ca="1" si="249"/>
        <v>1.7306094702834833</v>
      </c>
      <c r="W959" s="18">
        <f t="shared" ca="1" si="250"/>
        <v>152.02151973695902</v>
      </c>
      <c r="X959" s="18">
        <f t="shared" ca="1" si="241"/>
        <v>6.9525934860453305</v>
      </c>
      <c r="Y959" s="2">
        <f t="shared" ca="1" si="242"/>
        <v>0</v>
      </c>
      <c r="Z959" s="2">
        <f t="shared" ca="1" si="243"/>
        <v>0</v>
      </c>
      <c r="AA959" s="2">
        <f t="shared" ca="1" si="251"/>
        <v>1</v>
      </c>
      <c r="AB959" s="2">
        <f t="shared" ca="1" si="252"/>
        <v>1</v>
      </c>
      <c r="AC959" s="10">
        <f t="shared" si="253"/>
        <v>9.449999999999843</v>
      </c>
      <c r="AD959" s="18">
        <f t="shared" si="244"/>
        <v>289.56479949896885</v>
      </c>
      <c r="AE959" s="18">
        <f t="shared" si="245"/>
        <v>-194.60853353847776</v>
      </c>
      <c r="AF959" s="2">
        <f t="shared" si="254"/>
        <v>0</v>
      </c>
    </row>
    <row r="960" spans="16:32">
      <c r="P960" s="10">
        <f t="shared" ca="1" si="240"/>
        <v>4.9664999999999297</v>
      </c>
      <c r="Q960" s="10">
        <f t="shared" ca="1" si="238"/>
        <v>-1.1951533350625192</v>
      </c>
      <c r="R960" s="18">
        <f t="shared" ca="1" si="239"/>
        <v>-8.6476459124072012</v>
      </c>
      <c r="S960" s="18">
        <f t="shared" ca="1" si="246"/>
        <v>23.903066701250381</v>
      </c>
      <c r="T960" s="18">
        <f t="shared" ca="1" si="247"/>
        <v>-23.047081751855991</v>
      </c>
      <c r="U960" s="18">
        <f t="shared" ca="1" si="248"/>
        <v>134.75653135373764</v>
      </c>
      <c r="V960" s="18">
        <f t="shared" ca="1" si="249"/>
        <v>1.6097314977482202</v>
      </c>
      <c r="W960" s="18">
        <f t="shared" ca="1" si="250"/>
        <v>152.18238907001401</v>
      </c>
      <c r="X960" s="18">
        <f t="shared" ca="1" si="241"/>
        <v>6.832187515329494</v>
      </c>
      <c r="Y960" s="2">
        <f t="shared" ca="1" si="242"/>
        <v>0</v>
      </c>
      <c r="Z960" s="2">
        <f t="shared" ca="1" si="243"/>
        <v>0</v>
      </c>
      <c r="AA960" s="2">
        <f t="shared" ca="1" si="251"/>
        <v>1</v>
      </c>
      <c r="AB960" s="2">
        <f t="shared" ca="1" si="252"/>
        <v>1</v>
      </c>
      <c r="AC960" s="10">
        <f t="shared" si="253"/>
        <v>9.4599999999998428</v>
      </c>
      <c r="AD960" s="18">
        <f t="shared" si="244"/>
        <v>289.87121727621644</v>
      </c>
      <c r="AE960" s="18">
        <f t="shared" si="245"/>
        <v>-195.278008494603</v>
      </c>
      <c r="AF960" s="2">
        <f t="shared" si="254"/>
        <v>0</v>
      </c>
    </row>
    <row r="961" spans="16:32">
      <c r="P961" s="10">
        <f t="shared" ca="1" si="240"/>
        <v>4.9717499999999299</v>
      </c>
      <c r="Q961" s="10">
        <f t="shared" ca="1" si="238"/>
        <v>-1.1948396073120653</v>
      </c>
      <c r="R961" s="18">
        <f t="shared" ca="1" si="239"/>
        <v>-8.6453759053551948</v>
      </c>
      <c r="S961" s="18">
        <f t="shared" ca="1" si="246"/>
        <v>23.896792146241303</v>
      </c>
      <c r="T961" s="18">
        <f t="shared" ca="1" si="247"/>
        <v>-23.092481892896128</v>
      </c>
      <c r="U961" s="18">
        <f t="shared" ca="1" si="248"/>
        <v>134.88200598321231</v>
      </c>
      <c r="V961" s="18">
        <f t="shared" ca="1" si="249"/>
        <v>1.4886151431807475</v>
      </c>
      <c r="W961" s="18">
        <f t="shared" ca="1" si="250"/>
        <v>152.343258403069</v>
      </c>
      <c r="X961" s="18">
        <f t="shared" ca="1" si="241"/>
        <v>6.7115114321136531</v>
      </c>
      <c r="Y961" s="2">
        <f t="shared" ca="1" si="242"/>
        <v>0</v>
      </c>
      <c r="Z961" s="2">
        <f t="shared" ca="1" si="243"/>
        <v>0</v>
      </c>
      <c r="AA961" s="2">
        <f t="shared" ca="1" si="251"/>
        <v>1</v>
      </c>
      <c r="AB961" s="2">
        <f t="shared" ca="1" si="252"/>
        <v>1</v>
      </c>
      <c r="AC961" s="10">
        <f t="shared" si="253"/>
        <v>9.4699999999998425</v>
      </c>
      <c r="AD961" s="18">
        <f t="shared" si="244"/>
        <v>290.17763505346403</v>
      </c>
      <c r="AE961" s="18">
        <f t="shared" si="245"/>
        <v>-195.94846345072844</v>
      </c>
      <c r="AF961" s="2">
        <f t="shared" si="254"/>
        <v>0</v>
      </c>
    </row>
    <row r="962" spans="16:32">
      <c r="P962" s="10">
        <f t="shared" ca="1" si="240"/>
        <v>4.9769999999999301</v>
      </c>
      <c r="Q962" s="10">
        <f t="shared" ca="1" si="238"/>
        <v>-1.1945259619151458</v>
      </c>
      <c r="R962" s="18">
        <f t="shared" ca="1" si="239"/>
        <v>-8.6431064941800386</v>
      </c>
      <c r="S962" s="18">
        <f t="shared" ca="1" si="246"/>
        <v>23.890519238302915</v>
      </c>
      <c r="T962" s="18">
        <f t="shared" ca="1" si="247"/>
        <v>-23.137870116399242</v>
      </c>
      <c r="U962" s="18">
        <f t="shared" ca="1" si="248"/>
        <v>135.00744767559675</v>
      </c>
      <c r="V962" s="18">
        <f t="shared" ca="1" si="249"/>
        <v>1.3672604691563488</v>
      </c>
      <c r="W962" s="18">
        <f t="shared" ca="1" si="250"/>
        <v>152.50412773612399</v>
      </c>
      <c r="X962" s="18">
        <f t="shared" ca="1" si="241"/>
        <v>6.5905652363978362</v>
      </c>
      <c r="Y962" s="2">
        <f t="shared" ca="1" si="242"/>
        <v>0</v>
      </c>
      <c r="Z962" s="2">
        <f t="shared" ca="1" si="243"/>
        <v>0</v>
      </c>
      <c r="AA962" s="2">
        <f t="shared" ca="1" si="251"/>
        <v>1</v>
      </c>
      <c r="AB962" s="2">
        <f t="shared" ca="1" si="252"/>
        <v>1</v>
      </c>
      <c r="AC962" s="10">
        <f t="shared" si="253"/>
        <v>9.4799999999998423</v>
      </c>
      <c r="AD962" s="18">
        <f t="shared" si="244"/>
        <v>290.48405283071162</v>
      </c>
      <c r="AE962" s="18">
        <f t="shared" si="245"/>
        <v>-196.61989840685371</v>
      </c>
      <c r="AF962" s="2">
        <f t="shared" si="254"/>
        <v>0</v>
      </c>
    </row>
    <row r="963" spans="16:32">
      <c r="P963" s="10">
        <f t="shared" ca="1" si="240"/>
        <v>4.9822499999999303</v>
      </c>
      <c r="Q963" s="10">
        <f t="shared" ca="1" si="238"/>
        <v>-1.1942123988501432</v>
      </c>
      <c r="R963" s="18">
        <f t="shared" ca="1" si="239"/>
        <v>-8.6408376787253172</v>
      </c>
      <c r="S963" s="18">
        <f t="shared" ca="1" si="246"/>
        <v>23.884247977002861</v>
      </c>
      <c r="T963" s="18">
        <f t="shared" ca="1" si="247"/>
        <v>-23.183246425493685</v>
      </c>
      <c r="U963" s="18">
        <f t="shared" ca="1" si="248"/>
        <v>135.13285643953694</v>
      </c>
      <c r="V963" s="18">
        <f t="shared" ca="1" si="249"/>
        <v>1.2456675382338815</v>
      </c>
      <c r="W963" s="18">
        <f t="shared" ca="1" si="250"/>
        <v>152.66499706917898</v>
      </c>
      <c r="X963" s="18">
        <f t="shared" ca="1" si="241"/>
        <v>6.4693489281820007</v>
      </c>
      <c r="Y963" s="2">
        <f t="shared" ca="1" si="242"/>
        <v>0</v>
      </c>
      <c r="Z963" s="2">
        <f t="shared" ca="1" si="243"/>
        <v>0</v>
      </c>
      <c r="AA963" s="2">
        <f t="shared" ca="1" si="251"/>
        <v>1</v>
      </c>
      <c r="AB963" s="2">
        <f t="shared" ca="1" si="252"/>
        <v>1</v>
      </c>
      <c r="AC963" s="10">
        <f t="shared" si="253"/>
        <v>9.4899999999998421</v>
      </c>
      <c r="AD963" s="18">
        <f t="shared" si="244"/>
        <v>290.79047060795921</v>
      </c>
      <c r="AE963" s="18">
        <f t="shared" si="245"/>
        <v>-197.29231336297914</v>
      </c>
      <c r="AF963" s="2">
        <f t="shared" si="254"/>
        <v>0</v>
      </c>
    </row>
    <row r="964" spans="16:32">
      <c r="P964" s="10">
        <f t="shared" ca="1" si="240"/>
        <v>4.9874999999999305</v>
      </c>
      <c r="Q964" s="10">
        <f t="shared" ca="1" si="238"/>
        <v>-1.1938989180954449</v>
      </c>
      <c r="R964" s="18">
        <f t="shared" ca="1" si="239"/>
        <v>-8.6385694588346507</v>
      </c>
      <c r="S964" s="18">
        <f t="shared" ca="1" si="246"/>
        <v>23.877978361908898</v>
      </c>
      <c r="T964" s="18">
        <f t="shared" ca="1" si="247"/>
        <v>-23.228610823306994</v>
      </c>
      <c r="U964" s="18">
        <f t="shared" ca="1" si="248"/>
        <v>135.25823228367656</v>
      </c>
      <c r="V964" s="18">
        <f t="shared" ca="1" si="249"/>
        <v>1.1238364129557812</v>
      </c>
      <c r="W964" s="18">
        <f t="shared" ca="1" si="250"/>
        <v>152.82586640223397</v>
      </c>
      <c r="X964" s="18">
        <f t="shared" ca="1" si="241"/>
        <v>6.347862507466175</v>
      </c>
      <c r="Y964" s="2">
        <f t="shared" ca="1" si="242"/>
        <v>0</v>
      </c>
      <c r="Z964" s="2">
        <f t="shared" ca="1" si="243"/>
        <v>0</v>
      </c>
      <c r="AA964" s="2">
        <f t="shared" ca="1" si="251"/>
        <v>1</v>
      </c>
      <c r="AB964" s="2">
        <f t="shared" ca="1" si="252"/>
        <v>1</v>
      </c>
      <c r="AC964" s="10">
        <f t="shared" si="253"/>
        <v>9.4999999999998419</v>
      </c>
      <c r="AD964" s="18">
        <f t="shared" si="244"/>
        <v>291.0968883852068</v>
      </c>
      <c r="AE964" s="18">
        <f t="shared" si="245"/>
        <v>-197.96570831910449</v>
      </c>
      <c r="AF964" s="2">
        <f t="shared" si="254"/>
        <v>0</v>
      </c>
    </row>
    <row r="965" spans="16:32">
      <c r="P965" s="10">
        <f t="shared" ca="1" si="240"/>
        <v>4.9927499999999307</v>
      </c>
      <c r="Q965" s="10">
        <f t="shared" ca="1" si="238"/>
        <v>-1.1935855196294449</v>
      </c>
      <c r="R965" s="18">
        <f t="shared" ca="1" si="239"/>
        <v>-8.6363018343517073</v>
      </c>
      <c r="S965" s="18">
        <f t="shared" ca="1" si="246"/>
        <v>23.871710392588898</v>
      </c>
      <c r="T965" s="18">
        <f t="shared" ca="1" si="247"/>
        <v>-23.273963312965876</v>
      </c>
      <c r="U965" s="18">
        <f t="shared" ca="1" si="248"/>
        <v>135.38357521665711</v>
      </c>
      <c r="V965" s="18">
        <f t="shared" ca="1" si="249"/>
        <v>1.0017671558480665</v>
      </c>
      <c r="W965" s="18">
        <f t="shared" ca="1" si="250"/>
        <v>152.98673573528896</v>
      </c>
      <c r="X965" s="18">
        <f t="shared" ca="1" si="241"/>
        <v>6.2261059742503733</v>
      </c>
      <c r="Y965" s="2">
        <f t="shared" ca="1" si="242"/>
        <v>0</v>
      </c>
      <c r="Z965" s="2">
        <f t="shared" ca="1" si="243"/>
        <v>0</v>
      </c>
      <c r="AA965" s="2">
        <f t="shared" ca="1" si="251"/>
        <v>1</v>
      </c>
      <c r="AB965" s="2">
        <f t="shared" ca="1" si="252"/>
        <v>1</v>
      </c>
      <c r="AC965" s="10">
        <f t="shared" si="253"/>
        <v>9.5099999999998417</v>
      </c>
      <c r="AD965" s="18">
        <f t="shared" si="244"/>
        <v>291.40330616245438</v>
      </c>
      <c r="AE965" s="18">
        <f t="shared" si="245"/>
        <v>-198.64008327522984</v>
      </c>
      <c r="AF965" s="2">
        <f t="shared" si="254"/>
        <v>0</v>
      </c>
    </row>
    <row r="966" spans="16:32">
      <c r="P966" s="10">
        <f t="shared" ca="1" si="240"/>
        <v>4.9979999999999309</v>
      </c>
      <c r="Q966" s="10">
        <f t="shared" ca="1" si="238"/>
        <v>-1.1932722034305423</v>
      </c>
      <c r="R966" s="18">
        <f t="shared" ca="1" si="239"/>
        <v>-8.6340348051201889</v>
      </c>
      <c r="S966" s="18">
        <f t="shared" ca="1" si="246"/>
        <v>23.865444068610845</v>
      </c>
      <c r="T966" s="18">
        <f t="shared" ca="1" si="247"/>
        <v>-23.319303897596221</v>
      </c>
      <c r="U966" s="18">
        <f t="shared" ca="1" si="248"/>
        <v>135.50888524711777</v>
      </c>
      <c r="V966" s="18">
        <f t="shared" ca="1" si="249"/>
        <v>0.87945982942034262</v>
      </c>
      <c r="W966" s="18">
        <f t="shared" ca="1" si="250"/>
        <v>153.14760506834398</v>
      </c>
      <c r="X966" s="18">
        <f t="shared" ca="1" si="241"/>
        <v>6.1040793285345245</v>
      </c>
      <c r="Y966" s="2">
        <f t="shared" ca="1" si="242"/>
        <v>0</v>
      </c>
      <c r="Z966" s="2">
        <f t="shared" ca="1" si="243"/>
        <v>0</v>
      </c>
      <c r="AA966" s="2">
        <f t="shared" ca="1" si="251"/>
        <v>1</v>
      </c>
      <c r="AB966" s="2">
        <f t="shared" ca="1" si="252"/>
        <v>1</v>
      </c>
      <c r="AC966" s="10">
        <f t="shared" si="253"/>
        <v>9.5199999999998415</v>
      </c>
      <c r="AD966" s="18">
        <f t="shared" si="244"/>
        <v>291.70972393970197</v>
      </c>
      <c r="AE966" s="18">
        <f t="shared" si="245"/>
        <v>-199.31543823135519</v>
      </c>
      <c r="AF966" s="2">
        <f t="shared" si="254"/>
        <v>0</v>
      </c>
    </row>
    <row r="967" spans="16:32">
      <c r="P967" s="10">
        <f t="shared" ca="1" si="240"/>
        <v>5.0032499999999311</v>
      </c>
      <c r="Q967" s="10">
        <f t="shared" ca="1" si="238"/>
        <v>-1.1929589694771419</v>
      </c>
      <c r="R967" s="18">
        <f t="shared" ca="1" si="239"/>
        <v>-8.6317683709838455</v>
      </c>
      <c r="S967" s="18">
        <f t="shared" ca="1" si="246"/>
        <v>23.859179389542835</v>
      </c>
      <c r="T967" s="18">
        <f t="shared" ca="1" si="247"/>
        <v>-23.3646325803231</v>
      </c>
      <c r="U967" s="18">
        <f t="shared" ca="1" si="248"/>
        <v>135.63416238369544</v>
      </c>
      <c r="V967" s="18">
        <f t="shared" ca="1" si="249"/>
        <v>0.75691449616580597</v>
      </c>
      <c r="W967" s="18">
        <f t="shared" ca="1" si="250"/>
        <v>153.30847440139897</v>
      </c>
      <c r="X967" s="18">
        <f t="shared" ca="1" si="241"/>
        <v>5.9817825703186998</v>
      </c>
      <c r="Y967" s="2">
        <f t="shared" ca="1" si="242"/>
        <v>0</v>
      </c>
      <c r="Z967" s="2">
        <f t="shared" ca="1" si="243"/>
        <v>0</v>
      </c>
      <c r="AA967" s="2">
        <f t="shared" ca="1" si="251"/>
        <v>1</v>
      </c>
      <c r="AB967" s="2">
        <f t="shared" ca="1" si="252"/>
        <v>1</v>
      </c>
      <c r="AC967" s="10">
        <f t="shared" si="253"/>
        <v>9.5299999999998413</v>
      </c>
      <c r="AD967" s="18">
        <f t="shared" si="244"/>
        <v>292.01614171694956</v>
      </c>
      <c r="AE967" s="18">
        <f t="shared" si="245"/>
        <v>-199.99177318748053</v>
      </c>
      <c r="AF967" s="2">
        <f t="shared" si="254"/>
        <v>0</v>
      </c>
    </row>
    <row r="968" spans="16:32">
      <c r="P968" s="10">
        <f t="shared" ca="1" si="240"/>
        <v>5.0084999999999313</v>
      </c>
      <c r="Q968" s="10">
        <f t="shared" ca="1" si="238"/>
        <v>-1.192645817747654</v>
      </c>
      <c r="R968" s="18">
        <f t="shared" ca="1" si="239"/>
        <v>-8.6295025317864624</v>
      </c>
      <c r="S968" s="18">
        <f t="shared" ca="1" si="246"/>
        <v>23.852916354953081</v>
      </c>
      <c r="T968" s="18">
        <f t="shared" ca="1" si="247"/>
        <v>-23.409949364270766</v>
      </c>
      <c r="U968" s="18">
        <f t="shared" ca="1" si="248"/>
        <v>135.75940663502473</v>
      </c>
      <c r="V968" s="18">
        <f t="shared" ca="1" si="249"/>
        <v>0.63413121856124866</v>
      </c>
      <c r="W968" s="18">
        <f t="shared" ca="1" si="250"/>
        <v>153.46934373445396</v>
      </c>
      <c r="X968" s="18">
        <f t="shared" ca="1" si="241"/>
        <v>5.8592156996028422</v>
      </c>
      <c r="Y968" s="2">
        <f t="shared" ca="1" si="242"/>
        <v>0</v>
      </c>
      <c r="Z968" s="2">
        <f t="shared" ca="1" si="243"/>
        <v>0</v>
      </c>
      <c r="AA968" s="2">
        <f t="shared" ca="1" si="251"/>
        <v>1</v>
      </c>
      <c r="AB968" s="2">
        <f t="shared" ca="1" si="252"/>
        <v>1</v>
      </c>
      <c r="AC968" s="10">
        <f t="shared" si="253"/>
        <v>9.5399999999998411</v>
      </c>
      <c r="AD968" s="18">
        <f t="shared" si="244"/>
        <v>292.32255949419715</v>
      </c>
      <c r="AE968" s="18">
        <f t="shared" si="245"/>
        <v>-200.66908814360588</v>
      </c>
      <c r="AF968" s="2">
        <f t="shared" si="254"/>
        <v>0</v>
      </c>
    </row>
    <row r="969" spans="16:32">
      <c r="P969" s="10">
        <f t="shared" ca="1" si="240"/>
        <v>5.0137499999999315</v>
      </c>
      <c r="Q969" s="10">
        <f t="shared" ca="1" si="238"/>
        <v>-1.1923327482204953</v>
      </c>
      <c r="R969" s="18">
        <f t="shared" ca="1" si="239"/>
        <v>-8.6272372873718695</v>
      </c>
      <c r="S969" s="18">
        <f t="shared" ca="1" si="246"/>
        <v>23.846654964409904</v>
      </c>
      <c r="T969" s="18">
        <f t="shared" ca="1" si="247"/>
        <v>-23.455254252562643</v>
      </c>
      <c r="U969" s="18">
        <f t="shared" ca="1" si="248"/>
        <v>135.88461800973806</v>
      </c>
      <c r="V969" s="18">
        <f t="shared" ca="1" si="249"/>
        <v>0.51111005906706253</v>
      </c>
      <c r="W969" s="18">
        <f t="shared" ca="1" si="250"/>
        <v>153.63021306750895</v>
      </c>
      <c r="X969" s="18">
        <f t="shared" ca="1" si="241"/>
        <v>5.7363787163870512</v>
      </c>
      <c r="Y969" s="2">
        <f t="shared" ca="1" si="242"/>
        <v>0</v>
      </c>
      <c r="Z969" s="2">
        <f t="shared" ca="1" si="243"/>
        <v>0</v>
      </c>
      <c r="AA969" s="2">
        <f t="shared" ca="1" si="251"/>
        <v>1</v>
      </c>
      <c r="AB969" s="2">
        <f t="shared" ca="1" si="252"/>
        <v>1</v>
      </c>
      <c r="AC969" s="10">
        <f t="shared" si="253"/>
        <v>9.5499999999998408</v>
      </c>
      <c r="AD969" s="18">
        <f t="shared" si="244"/>
        <v>292.62897727144474</v>
      </c>
      <c r="AE969" s="18">
        <f t="shared" si="245"/>
        <v>-201.34738309973125</v>
      </c>
      <c r="AF969" s="2">
        <f t="shared" si="254"/>
        <v>0</v>
      </c>
    </row>
    <row r="970" spans="16:32">
      <c r="P970" s="10">
        <f t="shared" ca="1" si="240"/>
        <v>5.0189999999999317</v>
      </c>
      <c r="Q970" s="10">
        <f t="shared" ca="1" si="238"/>
        <v>-1.1920197608740872</v>
      </c>
      <c r="R970" s="18">
        <f t="shared" ca="1" si="239"/>
        <v>-8.6249726375839337</v>
      </c>
      <c r="S970" s="18">
        <f t="shared" ca="1" si="246"/>
        <v>23.840395217481746</v>
      </c>
      <c r="T970" s="18">
        <f t="shared" ca="1" si="247"/>
        <v>-23.500547248321343</v>
      </c>
      <c r="U970" s="18">
        <f t="shared" ca="1" si="248"/>
        <v>136.00979651646551</v>
      </c>
      <c r="V970" s="18">
        <f t="shared" ca="1" si="249"/>
        <v>0.38785108012724367</v>
      </c>
      <c r="W970" s="18">
        <f t="shared" ca="1" si="250"/>
        <v>153.79108240056394</v>
      </c>
      <c r="X970" s="18">
        <f t="shared" ca="1" si="241"/>
        <v>5.6132716206712274</v>
      </c>
      <c r="Y970" s="2">
        <f t="shared" ca="1" si="242"/>
        <v>0</v>
      </c>
      <c r="Z970" s="2">
        <f t="shared" ca="1" si="243"/>
        <v>0</v>
      </c>
      <c r="AA970" s="2">
        <f t="shared" ca="1" si="251"/>
        <v>1</v>
      </c>
      <c r="AB970" s="2">
        <f t="shared" ca="1" si="252"/>
        <v>1</v>
      </c>
      <c r="AC970" s="10">
        <f t="shared" si="253"/>
        <v>9.5599999999998406</v>
      </c>
      <c r="AD970" s="18">
        <f t="shared" si="244"/>
        <v>292.93539504869233</v>
      </c>
      <c r="AE970" s="18">
        <f t="shared" si="245"/>
        <v>-202.02665805585661</v>
      </c>
      <c r="AF970" s="2">
        <f t="shared" si="254"/>
        <v>0</v>
      </c>
    </row>
    <row r="971" spans="16:32">
      <c r="P971" s="10">
        <f t="shared" ca="1" si="240"/>
        <v>5.0242499999999319</v>
      </c>
      <c r="Q971" s="10">
        <f t="shared" ca="1" si="238"/>
        <v>-1.191706855686858</v>
      </c>
      <c r="R971" s="18">
        <f t="shared" ca="1" si="239"/>
        <v>-8.6227085822665686</v>
      </c>
      <c r="S971" s="18">
        <f t="shared" ca="1" si="246"/>
        <v>23.834137113737157</v>
      </c>
      <c r="T971" s="18">
        <f t="shared" ca="1" si="247"/>
        <v>-23.545828354668657</v>
      </c>
      <c r="U971" s="18">
        <f t="shared" ca="1" si="248"/>
        <v>136.13494216383498</v>
      </c>
      <c r="V971" s="18">
        <f t="shared" ca="1" si="249"/>
        <v>0.26435434416939652</v>
      </c>
      <c r="W971" s="18">
        <f t="shared" ca="1" si="250"/>
        <v>153.95195173361893</v>
      </c>
      <c r="X971" s="18">
        <f t="shared" ca="1" si="241"/>
        <v>5.489894412455385</v>
      </c>
      <c r="Y971" s="2">
        <f t="shared" ca="1" si="242"/>
        <v>0</v>
      </c>
      <c r="Z971" s="2">
        <f t="shared" ca="1" si="243"/>
        <v>0</v>
      </c>
      <c r="AA971" s="2">
        <f t="shared" ca="1" si="251"/>
        <v>1</v>
      </c>
      <c r="AB971" s="2">
        <f t="shared" ca="1" si="252"/>
        <v>1</v>
      </c>
      <c r="AC971" s="10">
        <f t="shared" si="253"/>
        <v>9.5699999999998404</v>
      </c>
      <c r="AD971" s="18">
        <f t="shared" si="244"/>
        <v>293.24181282593986</v>
      </c>
      <c r="AE971" s="18">
        <f t="shared" si="245"/>
        <v>-202.70691301198198</v>
      </c>
      <c r="AF971" s="2">
        <f t="shared" si="254"/>
        <v>0</v>
      </c>
    </row>
    <row r="972" spans="16:32">
      <c r="P972" s="10">
        <f t="shared" ca="1" si="240"/>
        <v>5.0294999999999321</v>
      </c>
      <c r="Q972" s="10">
        <f t="shared" ca="1" si="238"/>
        <v>-1.1913940326372401</v>
      </c>
      <c r="R972" s="18">
        <f t="shared" ca="1" si="239"/>
        <v>-8.6204451212637228</v>
      </c>
      <c r="S972" s="18">
        <f t="shared" ca="1" si="246"/>
        <v>23.827880652744799</v>
      </c>
      <c r="T972" s="18">
        <f t="shared" ca="1" si="247"/>
        <v>-23.591097574725556</v>
      </c>
      <c r="U972" s="18">
        <f t="shared" ca="1" si="248"/>
        <v>136.26005496047199</v>
      </c>
      <c r="V972" s="18">
        <f t="shared" ca="1" si="249"/>
        <v>0.1406199136047383</v>
      </c>
      <c r="W972" s="18">
        <f t="shared" ca="1" si="250"/>
        <v>154.11282106667392</v>
      </c>
      <c r="X972" s="18">
        <f t="shared" ca="1" si="241"/>
        <v>5.3662470917395524</v>
      </c>
      <c r="Y972" s="2">
        <f t="shared" ca="1" si="242"/>
        <v>0</v>
      </c>
      <c r="Z972" s="2">
        <f t="shared" ca="1" si="243"/>
        <v>0</v>
      </c>
      <c r="AA972" s="2">
        <f t="shared" ca="1" si="251"/>
        <v>1</v>
      </c>
      <c r="AB972" s="2">
        <f t="shared" ca="1" si="252"/>
        <v>1</v>
      </c>
      <c r="AC972" s="10">
        <f t="shared" si="253"/>
        <v>9.5799999999998402</v>
      </c>
      <c r="AD972" s="18">
        <f t="shared" si="244"/>
        <v>293.54823060318745</v>
      </c>
      <c r="AE972" s="18">
        <f t="shared" si="245"/>
        <v>-203.38814796810732</v>
      </c>
      <c r="AF972" s="2">
        <f t="shared" si="254"/>
        <v>0</v>
      </c>
    </row>
    <row r="973" spans="16:32">
      <c r="P973" s="10">
        <f t="shared" ca="1" si="240"/>
        <v>5.0347499999999323</v>
      </c>
      <c r="Q973" s="10">
        <f t="shared" ca="1" si="238"/>
        <v>-1.1910812917036728</v>
      </c>
      <c r="R973" s="18">
        <f t="shared" ca="1" si="239"/>
        <v>-8.6181822544193913</v>
      </c>
      <c r="S973" s="18">
        <f t="shared" ca="1" si="246"/>
        <v>23.821625834073455</v>
      </c>
      <c r="T973" s="18">
        <f t="shared" ca="1" si="247"/>
        <v>-23.636354911612191</v>
      </c>
      <c r="U973" s="18">
        <f t="shared" ca="1" si="248"/>
        <v>136.3851349149999</v>
      </c>
      <c r="V973" s="18">
        <f t="shared" ca="1" si="249"/>
        <v>1.6647850828103303E-2</v>
      </c>
      <c r="W973" s="18">
        <f t="shared" ca="1" si="250"/>
        <v>154.27369039972891</v>
      </c>
      <c r="X973" s="18">
        <f t="shared" ca="1" si="241"/>
        <v>5.2423296585237438</v>
      </c>
      <c r="Y973" s="2">
        <f t="shared" ca="1" si="242"/>
        <v>0</v>
      </c>
      <c r="Z973" s="2">
        <f t="shared" ca="1" si="243"/>
        <v>0</v>
      </c>
      <c r="AA973" s="2">
        <f t="shared" ca="1" si="251"/>
        <v>1</v>
      </c>
      <c r="AB973" s="2">
        <f t="shared" ca="1" si="252"/>
        <v>1</v>
      </c>
      <c r="AC973" s="10">
        <f t="shared" si="253"/>
        <v>9.58999999999984</v>
      </c>
      <c r="AD973" s="18">
        <f t="shared" si="244"/>
        <v>293.85464838043504</v>
      </c>
      <c r="AE973" s="18">
        <f t="shared" si="245"/>
        <v>-204.07036292423271</v>
      </c>
      <c r="AF973" s="2">
        <f t="shared" si="254"/>
        <v>0</v>
      </c>
    </row>
    <row r="974" spans="16:32">
      <c r="P974" s="10">
        <f t="shared" ca="1" si="240"/>
        <v>5.0399999999999325</v>
      </c>
      <c r="Q974" s="10">
        <f t="shared" ref="Q974:Q1021" ca="1" si="255">-$B$38/$B$29*S974</f>
        <v>-1.1907686328646006</v>
      </c>
      <c r="R974" s="18">
        <f t="shared" ref="R974:R1021" ca="1" si="256">-$B$35-$B$38/$B$29*T974</f>
        <v>-8.6159199815776066</v>
      </c>
      <c r="S974" s="18">
        <f t="shared" ca="1" si="246"/>
        <v>23.815372657292009</v>
      </c>
      <c r="T974" s="18">
        <f t="shared" ca="1" si="247"/>
        <v>-23.681600368447892</v>
      </c>
      <c r="U974" s="18">
        <f t="shared" ca="1" si="248"/>
        <v>136.51018203603974</v>
      </c>
      <c r="V974" s="18">
        <f t="shared" ca="1" si="249"/>
        <v>-0.10756178178205283</v>
      </c>
      <c r="W974" s="18">
        <f t="shared" ca="1" si="250"/>
        <v>154.4345597327839</v>
      </c>
      <c r="X974" s="18">
        <f t="shared" ca="1" si="241"/>
        <v>5.1181421128079023</v>
      </c>
      <c r="Y974" s="2">
        <f t="shared" ca="1" si="242"/>
        <v>1</v>
      </c>
      <c r="Z974" s="2">
        <f t="shared" ca="1" si="243"/>
        <v>0</v>
      </c>
      <c r="AA974" s="2">
        <f t="shared" ca="1" si="251"/>
        <v>1</v>
      </c>
      <c r="AB974" s="2">
        <f t="shared" ca="1" si="252"/>
        <v>1</v>
      </c>
      <c r="AC974" s="10">
        <f t="shared" si="253"/>
        <v>9.5999999999998398</v>
      </c>
      <c r="AD974" s="18">
        <f t="shared" si="244"/>
        <v>294.16106615768263</v>
      </c>
      <c r="AE974" s="18">
        <f t="shared" si="245"/>
        <v>-204.75355788035804</v>
      </c>
      <c r="AF974" s="2">
        <f t="shared" si="254"/>
        <v>0</v>
      </c>
    </row>
    <row r="975" spans="16:32">
      <c r="P975" s="10">
        <f t="shared" ref="P975:P1021" ca="1" si="257">P974+$Q$10</f>
        <v>5.0452499999999327</v>
      </c>
      <c r="Q975" s="10">
        <f t="shared" ca="1" si="255"/>
        <v>-1.1904560560984734</v>
      </c>
      <c r="R975" s="18">
        <f t="shared" ca="1" si="256"/>
        <v>-8.6136583025824418</v>
      </c>
      <c r="S975" s="18">
        <f t="shared" ca="1" si="246"/>
        <v>23.809121121969469</v>
      </c>
      <c r="T975" s="18">
        <f t="shared" ca="1" si="247"/>
        <v>-23.726833948351175</v>
      </c>
      <c r="U975" s="18">
        <f t="shared" ca="1" si="248"/>
        <v>136.63519633221031</v>
      </c>
      <c r="V975" s="18">
        <f t="shared" ca="1" si="249"/>
        <v>-0.2320089218636488</v>
      </c>
      <c r="W975" s="18">
        <f t="shared" ca="1" si="250"/>
        <v>154.59542906583889</v>
      </c>
      <c r="X975" s="18">
        <f t="shared" ref="X975:X1021" ca="1" si="258">$X$14+$T$14*P975-0.5*$B$35*P975^2</f>
        <v>4.9936844545920707</v>
      </c>
      <c r="Y975" s="2">
        <f t="shared" ref="Y975:Y1021" ca="1" si="259">IF(V975&lt;0,IF(V974&gt;=0,1,0),0)</f>
        <v>0</v>
      </c>
      <c r="Z975" s="2">
        <f t="shared" ref="Z975:Z1021" ca="1" si="260">IF(X975&lt;0,IF(X974&gt;=0,1,0),0)</f>
        <v>0</v>
      </c>
      <c r="AA975" s="2">
        <f t="shared" ca="1" si="251"/>
        <v>1</v>
      </c>
      <c r="AB975" s="2">
        <f t="shared" ca="1" si="252"/>
        <v>1</v>
      </c>
      <c r="AC975" s="10">
        <f t="shared" si="253"/>
        <v>9.6099999999998396</v>
      </c>
      <c r="AD975" s="18">
        <f t="shared" ref="AD975:AD1038" si="261">$AD$14+$S$14*AC975</f>
        <v>294.46748393493021</v>
      </c>
      <c r="AE975" s="18">
        <f t="shared" ref="AE975:AE1038" si="262">$AE$14+$T$14*AC975-0.5*$B$35*AC975^2</f>
        <v>-205.43773283648341</v>
      </c>
      <c r="AF975" s="2">
        <f t="shared" si="254"/>
        <v>0</v>
      </c>
    </row>
    <row r="976" spans="16:32">
      <c r="P976" s="10">
        <f t="shared" ca="1" si="257"/>
        <v>5.0504999999999329</v>
      </c>
      <c r="Q976" s="10">
        <f t="shared" ca="1" si="255"/>
        <v>-1.1901435613837477</v>
      </c>
      <c r="R976" s="18">
        <f t="shared" ca="1" si="256"/>
        <v>-8.6113972172780144</v>
      </c>
      <c r="S976" s="18">
        <f t="shared" ref="S976:S1021" ca="1" si="263">S975+Q975*$Q$10</f>
        <v>23.802871227674952</v>
      </c>
      <c r="T976" s="18">
        <f t="shared" ref="T976:T1021" ca="1" si="264">T975+R975*$Q$10</f>
        <v>-23.772055654439733</v>
      </c>
      <c r="U976" s="18">
        <f t="shared" ref="U976:U1021" ca="1" si="265">U975+S975*$Q$10+0.5*Q975*$Q$10^2</f>
        <v>136.76017781212812</v>
      </c>
      <c r="V976" s="18">
        <f t="shared" ref="V976:V1021" ca="1" si="266">V975+T975*$Q$10+0.5*R975*$Q$10^2</f>
        <v>-0.35669350707097336</v>
      </c>
      <c r="W976" s="18">
        <f t="shared" ref="W976:W1021" ca="1" si="267">$W$14+$S$14*P976</f>
        <v>154.75629839889388</v>
      </c>
      <c r="X976" s="18">
        <f t="shared" ca="1" si="258"/>
        <v>4.8689566838762346</v>
      </c>
      <c r="Y976" s="2">
        <f t="shared" ca="1" si="259"/>
        <v>0</v>
      </c>
      <c r="Z976" s="2">
        <f t="shared" ca="1" si="260"/>
        <v>0</v>
      </c>
      <c r="AA976" s="2">
        <f t="shared" ref="AA976:AA1021" ca="1" si="268">IF(V975&gt;V976,1,0)</f>
        <v>1</v>
      </c>
      <c r="AB976" s="2">
        <f t="shared" ref="AB976:AB1021" ca="1" si="269">IF(X975&gt;X976,1,0)</f>
        <v>1</v>
      </c>
      <c r="AC976" s="10">
        <f t="shared" ref="AC976:AC1039" si="270">AC975+$AD$10</f>
        <v>9.6199999999998393</v>
      </c>
      <c r="AD976" s="18">
        <f t="shared" si="261"/>
        <v>294.7739017121778</v>
      </c>
      <c r="AE976" s="18">
        <f t="shared" si="262"/>
        <v>-206.12288779260876</v>
      </c>
      <c r="AF976" s="2">
        <f t="shared" ref="AF976:AF1039" si="271">IF(AE976&lt;0,IF(AE975&gt;=0,1,0),0)</f>
        <v>0</v>
      </c>
    </row>
    <row r="977" spans="16:32">
      <c r="P977" s="10">
        <f t="shared" ca="1" si="257"/>
        <v>5.0557499999999331</v>
      </c>
      <c r="Q977" s="10">
        <f t="shared" ca="1" si="255"/>
        <v>-1.1898311486988844</v>
      </c>
      <c r="R977" s="18">
        <f t="shared" ca="1" si="256"/>
        <v>-8.6091367255084794</v>
      </c>
      <c r="S977" s="18">
        <f t="shared" ca="1" si="263"/>
        <v>23.796622973977687</v>
      </c>
      <c r="T977" s="18">
        <f t="shared" ca="1" si="264"/>
        <v>-23.81726548983044</v>
      </c>
      <c r="U977" s="18">
        <f t="shared" ca="1" si="265"/>
        <v>136.88512648440746</v>
      </c>
      <c r="V977" s="18">
        <f t="shared" ca="1" si="266"/>
        <v>-0.48161547507468094</v>
      </c>
      <c r="W977" s="18">
        <f t="shared" ca="1" si="267"/>
        <v>154.91716773194887</v>
      </c>
      <c r="X977" s="18">
        <f t="shared" ca="1" si="258"/>
        <v>4.7439588006604225</v>
      </c>
      <c r="Y977" s="2">
        <f t="shared" ca="1" si="259"/>
        <v>0</v>
      </c>
      <c r="Z977" s="2">
        <f t="shared" ca="1" si="260"/>
        <v>0</v>
      </c>
      <c r="AA977" s="2">
        <f t="shared" ca="1" si="268"/>
        <v>1</v>
      </c>
      <c r="AB977" s="2">
        <f t="shared" ca="1" si="269"/>
        <v>1</v>
      </c>
      <c r="AC977" s="10">
        <f t="shared" si="270"/>
        <v>9.6299999999998391</v>
      </c>
      <c r="AD977" s="18">
        <f t="shared" si="261"/>
        <v>295.08031948942539</v>
      </c>
      <c r="AE977" s="18">
        <f t="shared" si="262"/>
        <v>-206.80902274873412</v>
      </c>
      <c r="AF977" s="2">
        <f t="shared" si="271"/>
        <v>0</v>
      </c>
    </row>
    <row r="978" spans="16:32">
      <c r="P978" s="10">
        <f t="shared" ca="1" si="257"/>
        <v>5.0609999999999333</v>
      </c>
      <c r="Q978" s="10">
        <f t="shared" ca="1" si="255"/>
        <v>-1.1895188180223508</v>
      </c>
      <c r="R978" s="18">
        <f t="shared" ca="1" si="256"/>
        <v>-8.6068768271180325</v>
      </c>
      <c r="S978" s="18">
        <f t="shared" ca="1" si="263"/>
        <v>23.790376360447016</v>
      </c>
      <c r="T978" s="18">
        <f t="shared" ca="1" si="264"/>
        <v>-23.862463457639358</v>
      </c>
      <c r="U978" s="18">
        <f t="shared" ca="1" si="265"/>
        <v>137.01004235766032</v>
      </c>
      <c r="V978" s="18">
        <f t="shared" ca="1" si="266"/>
        <v>-0.6067747635617875</v>
      </c>
      <c r="W978" s="18">
        <f t="shared" ca="1" si="267"/>
        <v>155.07803706500385</v>
      </c>
      <c r="X978" s="18">
        <f t="shared" ca="1" si="258"/>
        <v>4.6186908049445918</v>
      </c>
      <c r="Y978" s="2">
        <f t="shared" ca="1" si="259"/>
        <v>0</v>
      </c>
      <c r="Z978" s="2">
        <f t="shared" ca="1" si="260"/>
        <v>0</v>
      </c>
      <c r="AA978" s="2">
        <f t="shared" ca="1" si="268"/>
        <v>1</v>
      </c>
      <c r="AB978" s="2">
        <f t="shared" ca="1" si="269"/>
        <v>1</v>
      </c>
      <c r="AC978" s="10">
        <f t="shared" si="270"/>
        <v>9.6399999999998389</v>
      </c>
      <c r="AD978" s="18">
        <f t="shared" si="261"/>
        <v>295.38673726667298</v>
      </c>
      <c r="AE978" s="18">
        <f t="shared" si="262"/>
        <v>-207.49613770485939</v>
      </c>
      <c r="AF978" s="2">
        <f t="shared" si="271"/>
        <v>0</v>
      </c>
    </row>
    <row r="979" spans="16:32">
      <c r="P979" s="10">
        <f t="shared" ca="1" si="257"/>
        <v>5.0662499999999335</v>
      </c>
      <c r="Q979" s="10">
        <f t="shared" ca="1" si="255"/>
        <v>-1.1892065693326199</v>
      </c>
      <c r="R979" s="18">
        <f t="shared" ca="1" si="256"/>
        <v>-8.6046175219509138</v>
      </c>
      <c r="S979" s="18">
        <f t="shared" ca="1" si="263"/>
        <v>23.784131386652398</v>
      </c>
      <c r="T979" s="18">
        <f t="shared" ca="1" si="264"/>
        <v>-23.907649560981728</v>
      </c>
      <c r="U979" s="18">
        <f t="shared" ca="1" si="265"/>
        <v>137.13492544049646</v>
      </c>
      <c r="V979" s="18">
        <f t="shared" ca="1" si="266"/>
        <v>-0.73217131023566628</v>
      </c>
      <c r="W979" s="18">
        <f t="shared" ca="1" si="267"/>
        <v>155.23890639805884</v>
      </c>
      <c r="X979" s="18">
        <f t="shared" ca="1" si="258"/>
        <v>4.4931526967287567</v>
      </c>
      <c r="Y979" s="2">
        <f t="shared" ca="1" si="259"/>
        <v>0</v>
      </c>
      <c r="Z979" s="2">
        <f t="shared" ca="1" si="260"/>
        <v>0</v>
      </c>
      <c r="AA979" s="2">
        <f t="shared" ca="1" si="268"/>
        <v>1</v>
      </c>
      <c r="AB979" s="2">
        <f t="shared" ca="1" si="269"/>
        <v>1</v>
      </c>
      <c r="AC979" s="10">
        <f t="shared" si="270"/>
        <v>9.6499999999998387</v>
      </c>
      <c r="AD979" s="18">
        <f t="shared" si="261"/>
        <v>295.69315504392057</v>
      </c>
      <c r="AE979" s="18">
        <f t="shared" si="262"/>
        <v>-208.18423266098478</v>
      </c>
      <c r="AF979" s="2">
        <f t="shared" si="271"/>
        <v>0</v>
      </c>
    </row>
    <row r="980" spans="16:32">
      <c r="P980" s="10">
        <f t="shared" ca="1" si="257"/>
        <v>5.0714999999999337</v>
      </c>
      <c r="Q980" s="10">
        <f t="shared" ca="1" si="255"/>
        <v>-1.18889440260817</v>
      </c>
      <c r="R980" s="18">
        <f t="shared" ca="1" si="256"/>
        <v>-8.6023588098514026</v>
      </c>
      <c r="S980" s="18">
        <f t="shared" ca="1" si="263"/>
        <v>23.777888052163402</v>
      </c>
      <c r="T980" s="18">
        <f t="shared" ca="1" si="264"/>
        <v>-23.95282380297197</v>
      </c>
      <c r="U980" s="18">
        <f t="shared" ca="1" si="265"/>
        <v>137.25977574152336</v>
      </c>
      <c r="V980" s="18">
        <f t="shared" ca="1" si="266"/>
        <v>-0.85780505281604302</v>
      </c>
      <c r="W980" s="18">
        <f t="shared" ca="1" si="267"/>
        <v>155.39977573111383</v>
      </c>
      <c r="X980" s="18">
        <f t="shared" ca="1" si="258"/>
        <v>4.3673444760129314</v>
      </c>
      <c r="Y980" s="2">
        <f t="shared" ca="1" si="259"/>
        <v>0</v>
      </c>
      <c r="Z980" s="2">
        <f t="shared" ca="1" si="260"/>
        <v>0</v>
      </c>
      <c r="AA980" s="2">
        <f t="shared" ca="1" si="268"/>
        <v>1</v>
      </c>
      <c r="AB980" s="2">
        <f t="shared" ca="1" si="269"/>
        <v>1</v>
      </c>
      <c r="AC980" s="10">
        <f t="shared" si="270"/>
        <v>9.6599999999998385</v>
      </c>
      <c r="AD980" s="18">
        <f t="shared" si="261"/>
        <v>295.99957282116816</v>
      </c>
      <c r="AE980" s="18">
        <f t="shared" si="262"/>
        <v>-208.8733076171101</v>
      </c>
      <c r="AF980" s="2">
        <f t="shared" si="271"/>
        <v>0</v>
      </c>
    </row>
    <row r="981" spans="16:32">
      <c r="P981" s="10">
        <f t="shared" ca="1" si="257"/>
        <v>5.0767499999999339</v>
      </c>
      <c r="Q981" s="10">
        <f t="shared" ca="1" si="255"/>
        <v>-1.1885823178274855</v>
      </c>
      <c r="R981" s="18">
        <f t="shared" ca="1" si="256"/>
        <v>-8.6001006906638153</v>
      </c>
      <c r="S981" s="18">
        <f t="shared" ca="1" si="263"/>
        <v>23.771646356549709</v>
      </c>
      <c r="T981" s="18">
        <f t="shared" ca="1" si="264"/>
        <v>-23.99798618672369</v>
      </c>
      <c r="U981" s="18">
        <f t="shared" ca="1" si="265"/>
        <v>137.38459326934623</v>
      </c>
      <c r="V981" s="18">
        <f t="shared" ca="1" si="266"/>
        <v>-0.98367592903899248</v>
      </c>
      <c r="W981" s="18">
        <f t="shared" ca="1" si="267"/>
        <v>155.56064506416882</v>
      </c>
      <c r="X981" s="18">
        <f t="shared" ca="1" si="258"/>
        <v>4.2412661427971159</v>
      </c>
      <c r="Y981" s="2">
        <f t="shared" ca="1" si="259"/>
        <v>0</v>
      </c>
      <c r="Z981" s="2">
        <f t="shared" ca="1" si="260"/>
        <v>0</v>
      </c>
      <c r="AA981" s="2">
        <f t="shared" ca="1" si="268"/>
        <v>1</v>
      </c>
      <c r="AB981" s="2">
        <f t="shared" ca="1" si="269"/>
        <v>1</v>
      </c>
      <c r="AC981" s="10">
        <f t="shared" si="270"/>
        <v>9.6699999999998383</v>
      </c>
      <c r="AD981" s="18">
        <f t="shared" si="261"/>
        <v>296.30599059841575</v>
      </c>
      <c r="AE981" s="18">
        <f t="shared" si="262"/>
        <v>-209.56336257323545</v>
      </c>
      <c r="AF981" s="2">
        <f t="shared" si="271"/>
        <v>0</v>
      </c>
    </row>
    <row r="982" spans="16:32">
      <c r="P982" s="10">
        <f t="shared" ca="1" si="257"/>
        <v>5.0819999999999341</v>
      </c>
      <c r="Q982" s="10">
        <f t="shared" ca="1" si="255"/>
        <v>-1.1882703149690559</v>
      </c>
      <c r="R982" s="18">
        <f t="shared" ca="1" si="256"/>
        <v>-8.5978431642325166</v>
      </c>
      <c r="S982" s="18">
        <f t="shared" ca="1" si="263"/>
        <v>23.765406299381116</v>
      </c>
      <c r="T982" s="18">
        <f t="shared" ca="1" si="264"/>
        <v>-24.043136715349675</v>
      </c>
      <c r="U982" s="18">
        <f t="shared" ca="1" si="265"/>
        <v>137.50937803256804</v>
      </c>
      <c r="V982" s="18">
        <f t="shared" ca="1" si="266"/>
        <v>-1.1097838766569335</v>
      </c>
      <c r="W982" s="18">
        <f t="shared" ca="1" si="267"/>
        <v>155.72151439722381</v>
      </c>
      <c r="X982" s="18">
        <f t="shared" ca="1" si="258"/>
        <v>4.1149176970812675</v>
      </c>
      <c r="Y982" s="2">
        <f t="shared" ca="1" si="259"/>
        <v>0</v>
      </c>
      <c r="Z982" s="2">
        <f t="shared" ca="1" si="260"/>
        <v>0</v>
      </c>
      <c r="AA982" s="2">
        <f t="shared" ca="1" si="268"/>
        <v>1</v>
      </c>
      <c r="AB982" s="2">
        <f t="shared" ca="1" si="269"/>
        <v>1</v>
      </c>
      <c r="AC982" s="10">
        <f t="shared" si="270"/>
        <v>9.6799999999998381</v>
      </c>
      <c r="AD982" s="18">
        <f t="shared" si="261"/>
        <v>296.61240837566334</v>
      </c>
      <c r="AE982" s="18">
        <f t="shared" si="262"/>
        <v>-210.25439752936086</v>
      </c>
      <c r="AF982" s="2">
        <f t="shared" si="271"/>
        <v>0</v>
      </c>
    </row>
    <row r="983" spans="16:32">
      <c r="P983" s="10">
        <f t="shared" ca="1" si="257"/>
        <v>5.0872499999999343</v>
      </c>
      <c r="Q983" s="10">
        <f t="shared" ca="1" si="255"/>
        <v>-1.1879583940113765</v>
      </c>
      <c r="R983" s="18">
        <f t="shared" ca="1" si="256"/>
        <v>-8.5955862304019064</v>
      </c>
      <c r="S983" s="18">
        <f t="shared" ca="1" si="263"/>
        <v>23.75916788022753</v>
      </c>
      <c r="T983" s="18">
        <f t="shared" ca="1" si="264"/>
        <v>-24.088275391961893</v>
      </c>
      <c r="U983" s="18">
        <f t="shared" ca="1" si="265"/>
        <v>137.63413003978951</v>
      </c>
      <c r="V983" s="18">
        <f t="shared" ca="1" si="266"/>
        <v>-1.2361288334386247</v>
      </c>
      <c r="W983" s="18">
        <f t="shared" ca="1" si="267"/>
        <v>155.88238373027883</v>
      </c>
      <c r="X983" s="18">
        <f t="shared" ca="1" si="258"/>
        <v>3.9882991388654574</v>
      </c>
      <c r="Y983" s="2">
        <f t="shared" ca="1" si="259"/>
        <v>0</v>
      </c>
      <c r="Z983" s="2">
        <f t="shared" ca="1" si="260"/>
        <v>0</v>
      </c>
      <c r="AA983" s="2">
        <f t="shared" ca="1" si="268"/>
        <v>1</v>
      </c>
      <c r="AB983" s="2">
        <f t="shared" ca="1" si="269"/>
        <v>1</v>
      </c>
      <c r="AC983" s="10">
        <f t="shared" si="270"/>
        <v>9.6899999999998379</v>
      </c>
      <c r="AD983" s="18">
        <f t="shared" si="261"/>
        <v>296.91882615291092</v>
      </c>
      <c r="AE983" s="18">
        <f t="shared" si="262"/>
        <v>-210.94641248548621</v>
      </c>
      <c r="AF983" s="2">
        <f t="shared" si="271"/>
        <v>0</v>
      </c>
    </row>
    <row r="984" spans="16:32">
      <c r="P984" s="10">
        <f t="shared" ca="1" si="257"/>
        <v>5.0924999999999345</v>
      </c>
      <c r="Q984" s="10">
        <f t="shared" ca="1" si="255"/>
        <v>-1.1876465549329485</v>
      </c>
      <c r="R984" s="18">
        <f t="shared" ca="1" si="256"/>
        <v>-8.5933298890164256</v>
      </c>
      <c r="S984" s="18">
        <f t="shared" ca="1" si="263"/>
        <v>23.752931098658969</v>
      </c>
      <c r="T984" s="18">
        <f t="shared" ca="1" si="264"/>
        <v>-24.133402219671503</v>
      </c>
      <c r="U984" s="18">
        <f t="shared" ca="1" si="265"/>
        <v>137.75884929960907</v>
      </c>
      <c r="V984" s="18">
        <f t="shared" ca="1" si="266"/>
        <v>-1.3627107371691607</v>
      </c>
      <c r="W984" s="18">
        <f t="shared" ca="1" si="267"/>
        <v>156.04325306333382</v>
      </c>
      <c r="X984" s="18">
        <f t="shared" ca="1" si="258"/>
        <v>3.8614104681496002</v>
      </c>
      <c r="Y984" s="2">
        <f t="shared" ca="1" si="259"/>
        <v>0</v>
      </c>
      <c r="Z984" s="2">
        <f t="shared" ca="1" si="260"/>
        <v>0</v>
      </c>
      <c r="AA984" s="2">
        <f t="shared" ca="1" si="268"/>
        <v>1</v>
      </c>
      <c r="AB984" s="2">
        <f t="shared" ca="1" si="269"/>
        <v>1</v>
      </c>
      <c r="AC984" s="10">
        <f t="shared" si="270"/>
        <v>9.6999999999998376</v>
      </c>
      <c r="AD984" s="18">
        <f t="shared" si="261"/>
        <v>297.22524393015851</v>
      </c>
      <c r="AE984" s="18">
        <f t="shared" si="262"/>
        <v>-211.63940744161152</v>
      </c>
      <c r="AF984" s="2">
        <f t="shared" si="271"/>
        <v>0</v>
      </c>
    </row>
    <row r="985" spans="16:32">
      <c r="P985" s="10">
        <f t="shared" ca="1" si="257"/>
        <v>5.0977499999999347</v>
      </c>
      <c r="Q985" s="10">
        <f t="shared" ca="1" si="255"/>
        <v>-1.1873347977122786</v>
      </c>
      <c r="R985" s="18">
        <f t="shared" ca="1" si="256"/>
        <v>-8.5910741399205577</v>
      </c>
      <c r="S985" s="18">
        <f t="shared" ca="1" si="263"/>
        <v>23.74669595424557</v>
      </c>
      <c r="T985" s="18">
        <f t="shared" ca="1" si="264"/>
        <v>-24.178517201588839</v>
      </c>
      <c r="U985" s="18">
        <f t="shared" ca="1" si="265"/>
        <v>137.88353582062294</v>
      </c>
      <c r="V985" s="18">
        <f t="shared" ca="1" si="266"/>
        <v>-1.4895295256499674</v>
      </c>
      <c r="W985" s="18">
        <f t="shared" ca="1" si="267"/>
        <v>156.20412239638881</v>
      </c>
      <c r="X985" s="18">
        <f t="shared" ca="1" si="258"/>
        <v>3.7342516849337954</v>
      </c>
      <c r="Y985" s="2">
        <f t="shared" ca="1" si="259"/>
        <v>0</v>
      </c>
      <c r="Z985" s="2">
        <f t="shared" ca="1" si="260"/>
        <v>0</v>
      </c>
      <c r="AA985" s="2">
        <f t="shared" ca="1" si="268"/>
        <v>1</v>
      </c>
      <c r="AB985" s="2">
        <f t="shared" ca="1" si="269"/>
        <v>1</v>
      </c>
      <c r="AC985" s="10">
        <f t="shared" si="270"/>
        <v>9.7099999999998374</v>
      </c>
      <c r="AD985" s="18">
        <f t="shared" si="261"/>
        <v>297.53166170740604</v>
      </c>
      <c r="AE985" s="18">
        <f t="shared" si="262"/>
        <v>-212.3333823977369</v>
      </c>
      <c r="AF985" s="2">
        <f t="shared" si="271"/>
        <v>0</v>
      </c>
    </row>
    <row r="986" spans="16:32">
      <c r="P986" s="10">
        <f t="shared" ca="1" si="257"/>
        <v>5.1029999999999349</v>
      </c>
      <c r="Q986" s="10">
        <f t="shared" ca="1" si="255"/>
        <v>-1.1870231223278791</v>
      </c>
      <c r="R986" s="18">
        <f t="shared" ca="1" si="256"/>
        <v>-8.5888189829588288</v>
      </c>
      <c r="S986" s="18">
        <f t="shared" ca="1" si="263"/>
        <v>23.740462446557579</v>
      </c>
      <c r="T986" s="18">
        <f t="shared" ca="1" si="264"/>
        <v>-24.223620340823423</v>
      </c>
      <c r="U986" s="18">
        <f t="shared" ca="1" si="265"/>
        <v>138.00818961142502</v>
      </c>
      <c r="V986" s="18">
        <f t="shared" ca="1" si="266"/>
        <v>-1.616585136698798</v>
      </c>
      <c r="W986" s="18">
        <f t="shared" ca="1" si="267"/>
        <v>156.3649917294438</v>
      </c>
      <c r="X986" s="18">
        <f t="shared" ca="1" si="258"/>
        <v>3.6068227892179721</v>
      </c>
      <c r="Y986" s="2">
        <f t="shared" ca="1" si="259"/>
        <v>0</v>
      </c>
      <c r="Z986" s="2">
        <f t="shared" ca="1" si="260"/>
        <v>0</v>
      </c>
      <c r="AA986" s="2">
        <f t="shared" ca="1" si="268"/>
        <v>1</v>
      </c>
      <c r="AB986" s="2">
        <f t="shared" ca="1" si="269"/>
        <v>1</v>
      </c>
      <c r="AC986" s="10">
        <f t="shared" si="270"/>
        <v>9.7199999999998372</v>
      </c>
      <c r="AD986" s="18">
        <f t="shared" si="261"/>
        <v>297.83807948465363</v>
      </c>
      <c r="AE986" s="18">
        <f t="shared" si="262"/>
        <v>-213.02833735386227</v>
      </c>
      <c r="AF986" s="2">
        <f t="shared" si="271"/>
        <v>0</v>
      </c>
    </row>
    <row r="987" spans="16:32">
      <c r="P987" s="10">
        <f t="shared" ca="1" si="257"/>
        <v>5.1082499999999351</v>
      </c>
      <c r="Q987" s="10">
        <f t="shared" ca="1" si="255"/>
        <v>-1.1867115287582679</v>
      </c>
      <c r="R987" s="18">
        <f t="shared" ca="1" si="256"/>
        <v>-8.5865644179758025</v>
      </c>
      <c r="S987" s="18">
        <f t="shared" ca="1" si="263"/>
        <v>23.734230575165359</v>
      </c>
      <c r="T987" s="18">
        <f t="shared" ca="1" si="264"/>
        <v>-24.268711640483957</v>
      </c>
      <c r="U987" s="18">
        <f t="shared" ca="1" si="265"/>
        <v>138.13281068060704</v>
      </c>
      <c r="V987" s="18">
        <f t="shared" ca="1" si="266"/>
        <v>-1.7438775081497284</v>
      </c>
      <c r="W987" s="18">
        <f t="shared" ca="1" si="267"/>
        <v>156.52586106249879</v>
      </c>
      <c r="X987" s="18">
        <f t="shared" ca="1" si="258"/>
        <v>3.47912378100213</v>
      </c>
      <c r="Y987" s="2">
        <f t="shared" ca="1" si="259"/>
        <v>0</v>
      </c>
      <c r="Z987" s="2">
        <f t="shared" ca="1" si="260"/>
        <v>0</v>
      </c>
      <c r="AA987" s="2">
        <f t="shared" ca="1" si="268"/>
        <v>1</v>
      </c>
      <c r="AB987" s="2">
        <f t="shared" ca="1" si="269"/>
        <v>1</v>
      </c>
      <c r="AC987" s="10">
        <f t="shared" si="270"/>
        <v>9.729999999999837</v>
      </c>
      <c r="AD987" s="18">
        <f t="shared" si="261"/>
        <v>298.14449726190122</v>
      </c>
      <c r="AE987" s="18">
        <f t="shared" si="262"/>
        <v>-213.72427230998761</v>
      </c>
      <c r="AF987" s="2">
        <f t="shared" si="271"/>
        <v>0</v>
      </c>
    </row>
    <row r="988" spans="16:32">
      <c r="P988" s="10">
        <f t="shared" ca="1" si="257"/>
        <v>5.1134999999999353</v>
      </c>
      <c r="Q988" s="10">
        <f t="shared" ca="1" si="255"/>
        <v>-1.1864000169819691</v>
      </c>
      <c r="R988" s="18">
        <f t="shared" ca="1" si="256"/>
        <v>-8.5843104448160847</v>
      </c>
      <c r="S988" s="18">
        <f t="shared" ca="1" si="263"/>
        <v>23.728000339639379</v>
      </c>
      <c r="T988" s="18">
        <f t="shared" ca="1" si="264"/>
        <v>-24.31379110367833</v>
      </c>
      <c r="U988" s="18">
        <f t="shared" ca="1" si="265"/>
        <v>138.25739903675839</v>
      </c>
      <c r="V988" s="18">
        <f t="shared" ca="1" si="266"/>
        <v>-1.8714065778531528</v>
      </c>
      <c r="W988" s="18">
        <f t="shared" ca="1" si="267"/>
        <v>156.68673039555378</v>
      </c>
      <c r="X988" s="18">
        <f t="shared" ca="1" si="258"/>
        <v>3.351154660286312</v>
      </c>
      <c r="Y988" s="2">
        <f t="shared" ca="1" si="259"/>
        <v>0</v>
      </c>
      <c r="Z988" s="2">
        <f t="shared" ca="1" si="260"/>
        <v>0</v>
      </c>
      <c r="AA988" s="2">
        <f t="shared" ca="1" si="268"/>
        <v>1</v>
      </c>
      <c r="AB988" s="2">
        <f t="shared" ca="1" si="269"/>
        <v>1</v>
      </c>
      <c r="AC988" s="10">
        <f t="shared" si="270"/>
        <v>9.7399999999998368</v>
      </c>
      <c r="AD988" s="18">
        <f t="shared" si="261"/>
        <v>298.45091503914881</v>
      </c>
      <c r="AE988" s="18">
        <f t="shared" si="262"/>
        <v>-214.42118726611301</v>
      </c>
      <c r="AF988" s="2">
        <f t="shared" si="271"/>
        <v>0</v>
      </c>
    </row>
    <row r="989" spans="16:32">
      <c r="P989" s="10">
        <f t="shared" ca="1" si="257"/>
        <v>5.1187499999999355</v>
      </c>
      <c r="Q989" s="10">
        <f t="shared" ca="1" si="255"/>
        <v>-1.1860885869775113</v>
      </c>
      <c r="R989" s="18">
        <f t="shared" ca="1" si="256"/>
        <v>-8.5820570633243207</v>
      </c>
      <c r="S989" s="18">
        <f t="shared" ca="1" si="263"/>
        <v>23.721771739550224</v>
      </c>
      <c r="T989" s="18">
        <f t="shared" ca="1" si="264"/>
        <v>-24.358858733513614</v>
      </c>
      <c r="U989" s="18">
        <f t="shared" ca="1" si="265"/>
        <v>138.38195468846624</v>
      </c>
      <c r="V989" s="18">
        <f t="shared" ca="1" si="266"/>
        <v>-1.9991722836757799</v>
      </c>
      <c r="W989" s="18">
        <f t="shared" ca="1" si="267"/>
        <v>156.84759972860877</v>
      </c>
      <c r="X989" s="18">
        <f t="shared" ca="1" si="258"/>
        <v>3.2229154270704896</v>
      </c>
      <c r="Y989" s="2">
        <f t="shared" ca="1" si="259"/>
        <v>0</v>
      </c>
      <c r="Z989" s="2">
        <f t="shared" ca="1" si="260"/>
        <v>0</v>
      </c>
      <c r="AA989" s="2">
        <f t="shared" ca="1" si="268"/>
        <v>1</v>
      </c>
      <c r="AB989" s="2">
        <f t="shared" ca="1" si="269"/>
        <v>1</v>
      </c>
      <c r="AC989" s="10">
        <f t="shared" si="270"/>
        <v>9.7499999999998366</v>
      </c>
      <c r="AD989" s="18">
        <f t="shared" si="261"/>
        <v>298.7573328163964</v>
      </c>
      <c r="AE989" s="18">
        <f t="shared" si="262"/>
        <v>-215.11908222223835</v>
      </c>
      <c r="AF989" s="2">
        <f t="shared" si="271"/>
        <v>0</v>
      </c>
    </row>
    <row r="990" spans="16:32">
      <c r="P990" s="10">
        <f t="shared" ca="1" si="257"/>
        <v>5.1239999999999357</v>
      </c>
      <c r="Q990" s="10">
        <f t="shared" ca="1" si="255"/>
        <v>-1.1857772387234298</v>
      </c>
      <c r="R990" s="18">
        <f t="shared" ca="1" si="256"/>
        <v>-8.5798042733451965</v>
      </c>
      <c r="S990" s="18">
        <f t="shared" ca="1" si="263"/>
        <v>23.715544774468594</v>
      </c>
      <c r="T990" s="18">
        <f t="shared" ca="1" si="264"/>
        <v>-24.403914533096067</v>
      </c>
      <c r="U990" s="18">
        <f t="shared" ca="1" si="265"/>
        <v>138.50647764431554</v>
      </c>
      <c r="V990" s="18">
        <f t="shared" ca="1" si="266"/>
        <v>-2.1271745635006285</v>
      </c>
      <c r="W990" s="18">
        <f t="shared" ca="1" si="267"/>
        <v>157.00846906166376</v>
      </c>
      <c r="X990" s="18">
        <f t="shared" ca="1" si="258"/>
        <v>3.0944060813546344</v>
      </c>
      <c r="Y990" s="2">
        <f t="shared" ca="1" si="259"/>
        <v>0</v>
      </c>
      <c r="Z990" s="2">
        <f t="shared" ca="1" si="260"/>
        <v>0</v>
      </c>
      <c r="AA990" s="2">
        <f t="shared" ca="1" si="268"/>
        <v>1</v>
      </c>
      <c r="AB990" s="2">
        <f t="shared" ca="1" si="269"/>
        <v>1</v>
      </c>
      <c r="AC990" s="10">
        <f t="shared" si="270"/>
        <v>9.7599999999998364</v>
      </c>
      <c r="AD990" s="18">
        <f t="shared" si="261"/>
        <v>299.06375059364399</v>
      </c>
      <c r="AE990" s="18">
        <f t="shared" si="262"/>
        <v>-215.81795717836363</v>
      </c>
      <c r="AF990" s="2">
        <f t="shared" si="271"/>
        <v>0</v>
      </c>
    </row>
    <row r="991" spans="16:32">
      <c r="P991" s="10">
        <f t="shared" ca="1" si="257"/>
        <v>5.1292499999999359</v>
      </c>
      <c r="Q991" s="10">
        <f t="shared" ca="1" si="255"/>
        <v>-1.1854659721982648</v>
      </c>
      <c r="R991" s="18">
        <f t="shared" ca="1" si="256"/>
        <v>-8.5775520747234442</v>
      </c>
      <c r="S991" s="18">
        <f t="shared" ca="1" si="263"/>
        <v>23.709319443965295</v>
      </c>
      <c r="T991" s="18">
        <f t="shared" ca="1" si="264"/>
        <v>-24.448958505531127</v>
      </c>
      <c r="U991" s="18">
        <f t="shared" ca="1" si="265"/>
        <v>138.63096791288893</v>
      </c>
      <c r="V991" s="18">
        <f t="shared" ca="1" si="266"/>
        <v>-2.2554133552270232</v>
      </c>
      <c r="W991" s="18">
        <f t="shared" ca="1" si="267"/>
        <v>157.16933839471875</v>
      </c>
      <c r="X991" s="18">
        <f t="shared" ca="1" si="258"/>
        <v>2.9656266231388315</v>
      </c>
      <c r="Y991" s="2">
        <f t="shared" ca="1" si="259"/>
        <v>0</v>
      </c>
      <c r="Z991" s="2">
        <f t="shared" ca="1" si="260"/>
        <v>0</v>
      </c>
      <c r="AA991" s="2">
        <f t="shared" ca="1" si="268"/>
        <v>1</v>
      </c>
      <c r="AB991" s="2">
        <f t="shared" ca="1" si="269"/>
        <v>1</v>
      </c>
      <c r="AC991" s="10">
        <f t="shared" si="270"/>
        <v>9.7699999999998361</v>
      </c>
      <c r="AD991" s="18">
        <f t="shared" si="261"/>
        <v>299.37016837089158</v>
      </c>
      <c r="AE991" s="18">
        <f t="shared" si="262"/>
        <v>-216.51781213448902</v>
      </c>
      <c r="AF991" s="2">
        <f t="shared" si="271"/>
        <v>0</v>
      </c>
    </row>
    <row r="992" spans="16:32">
      <c r="P992" s="10">
        <f t="shared" ca="1" si="257"/>
        <v>5.1344999999999361</v>
      </c>
      <c r="Q992" s="10">
        <f t="shared" ca="1" si="255"/>
        <v>-1.1851547873805628</v>
      </c>
      <c r="R992" s="18">
        <f t="shared" ca="1" si="256"/>
        <v>-8.5753004673038298</v>
      </c>
      <c r="S992" s="18">
        <f t="shared" ca="1" si="263"/>
        <v>23.703095747611254</v>
      </c>
      <c r="T992" s="18">
        <f t="shared" ca="1" si="264"/>
        <v>-24.493990653923426</v>
      </c>
      <c r="U992" s="18">
        <f t="shared" ca="1" si="265"/>
        <v>138.75542550276683</v>
      </c>
      <c r="V992" s="18">
        <f t="shared" ca="1" si="266"/>
        <v>-2.3838885967705896</v>
      </c>
      <c r="W992" s="18">
        <f t="shared" ca="1" si="267"/>
        <v>157.33020772777374</v>
      </c>
      <c r="X992" s="18">
        <f t="shared" ca="1" si="258"/>
        <v>2.8365770524229674</v>
      </c>
      <c r="Y992" s="2">
        <f t="shared" ca="1" si="259"/>
        <v>0</v>
      </c>
      <c r="Z992" s="2">
        <f t="shared" ca="1" si="260"/>
        <v>0</v>
      </c>
      <c r="AA992" s="2">
        <f t="shared" ca="1" si="268"/>
        <v>1</v>
      </c>
      <c r="AB992" s="2">
        <f t="shared" ca="1" si="269"/>
        <v>1</v>
      </c>
      <c r="AC992" s="10">
        <f t="shared" si="270"/>
        <v>9.7799999999998359</v>
      </c>
      <c r="AD992" s="18">
        <f t="shared" si="261"/>
        <v>299.67658614813917</v>
      </c>
      <c r="AE992" s="18">
        <f t="shared" si="262"/>
        <v>-217.21864709061438</v>
      </c>
      <c r="AF992" s="2">
        <f t="shared" si="271"/>
        <v>0</v>
      </c>
    </row>
    <row r="993" spans="16:32">
      <c r="P993" s="10">
        <f t="shared" ca="1" si="257"/>
        <v>5.1397499999999363</v>
      </c>
      <c r="Q993" s="10">
        <f t="shared" ca="1" si="255"/>
        <v>-1.1848436842488754</v>
      </c>
      <c r="R993" s="18">
        <f t="shared" ca="1" si="256"/>
        <v>-8.5730494509311619</v>
      </c>
      <c r="S993" s="18">
        <f t="shared" ca="1" si="263"/>
        <v>23.696873684977508</v>
      </c>
      <c r="T993" s="18">
        <f t="shared" ca="1" si="264"/>
        <v>-24.539010981376769</v>
      </c>
      <c r="U993" s="18">
        <f t="shared" ca="1" si="265"/>
        <v>138.87985042252737</v>
      </c>
      <c r="V993" s="18">
        <f t="shared" ca="1" si="266"/>
        <v>-2.5126002260632507</v>
      </c>
      <c r="W993" s="18">
        <f t="shared" ca="1" si="267"/>
        <v>157.49107706082873</v>
      </c>
      <c r="X993" s="18">
        <f t="shared" ca="1" si="258"/>
        <v>2.7072573692071558</v>
      </c>
      <c r="Y993" s="2">
        <f t="shared" ca="1" si="259"/>
        <v>0</v>
      </c>
      <c r="Z993" s="2">
        <f t="shared" ca="1" si="260"/>
        <v>0</v>
      </c>
      <c r="AA993" s="2">
        <f t="shared" ca="1" si="268"/>
        <v>1</v>
      </c>
      <c r="AB993" s="2">
        <f t="shared" ca="1" si="269"/>
        <v>1</v>
      </c>
      <c r="AC993" s="10">
        <f t="shared" si="270"/>
        <v>9.7899999999998357</v>
      </c>
      <c r="AD993" s="18">
        <f t="shared" si="261"/>
        <v>299.98300392538675</v>
      </c>
      <c r="AE993" s="18">
        <f t="shared" si="262"/>
        <v>-217.92046204673974</v>
      </c>
      <c r="AF993" s="2">
        <f t="shared" si="271"/>
        <v>0</v>
      </c>
    </row>
    <row r="994" spans="16:32">
      <c r="P994" s="10">
        <f t="shared" ca="1" si="257"/>
        <v>5.1449999999999365</v>
      </c>
      <c r="Q994" s="10">
        <f t="shared" ca="1" si="255"/>
        <v>-1.1845326627817601</v>
      </c>
      <c r="R994" s="18">
        <f t="shared" ca="1" si="256"/>
        <v>-8.5707990254502917</v>
      </c>
      <c r="S994" s="18">
        <f t="shared" ca="1" si="263"/>
        <v>23.690653255635201</v>
      </c>
      <c r="T994" s="18">
        <f t="shared" ca="1" si="264"/>
        <v>-24.584019490994159</v>
      </c>
      <c r="U994" s="18">
        <f t="shared" ca="1" si="265"/>
        <v>139.00424268074647</v>
      </c>
      <c r="V994" s="18">
        <f t="shared" ca="1" si="266"/>
        <v>-2.6415481810532229</v>
      </c>
      <c r="W994" s="18">
        <f t="shared" ca="1" si="267"/>
        <v>157.65194639388372</v>
      </c>
      <c r="X994" s="18">
        <f t="shared" ca="1" si="258"/>
        <v>2.5776675734913397</v>
      </c>
      <c r="Y994" s="2">
        <f t="shared" ca="1" si="259"/>
        <v>0</v>
      </c>
      <c r="Z994" s="2">
        <f t="shared" ca="1" si="260"/>
        <v>0</v>
      </c>
      <c r="AA994" s="2">
        <f t="shared" ca="1" si="268"/>
        <v>1</v>
      </c>
      <c r="AB994" s="2">
        <f t="shared" ca="1" si="269"/>
        <v>1</v>
      </c>
      <c r="AC994" s="10">
        <f t="shared" si="270"/>
        <v>9.7999999999998355</v>
      </c>
      <c r="AD994" s="18">
        <f t="shared" si="261"/>
        <v>300.28942170263434</v>
      </c>
      <c r="AE994" s="18">
        <f t="shared" si="262"/>
        <v>-218.6232570028651</v>
      </c>
      <c r="AF994" s="2">
        <f t="shared" si="271"/>
        <v>0</v>
      </c>
    </row>
    <row r="995" spans="16:32">
      <c r="P995" s="10">
        <f t="shared" ca="1" si="257"/>
        <v>5.1502499999999367</v>
      </c>
      <c r="Q995" s="10">
        <f t="shared" ca="1" si="255"/>
        <v>-1.1842217229577798</v>
      </c>
      <c r="R995" s="18">
        <f t="shared" ca="1" si="256"/>
        <v>-8.5685491907061113</v>
      </c>
      <c r="S995" s="18">
        <f t="shared" ca="1" si="263"/>
        <v>23.684434459155597</v>
      </c>
      <c r="T995" s="18">
        <f t="shared" ca="1" si="264"/>
        <v>-24.629016185877774</v>
      </c>
      <c r="U995" s="18">
        <f t="shared" ca="1" si="265"/>
        <v>139.1286022859978</v>
      </c>
      <c r="V995" s="18">
        <f t="shared" ca="1" si="266"/>
        <v>-2.7707323997050102</v>
      </c>
      <c r="W995" s="18">
        <f t="shared" ca="1" si="267"/>
        <v>157.81281572693871</v>
      </c>
      <c r="X995" s="18">
        <f t="shared" ca="1" si="258"/>
        <v>2.4478076652754908</v>
      </c>
      <c r="Y995" s="2">
        <f t="shared" ca="1" si="259"/>
        <v>0</v>
      </c>
      <c r="Z995" s="2">
        <f t="shared" ca="1" si="260"/>
        <v>0</v>
      </c>
      <c r="AA995" s="2">
        <f t="shared" ca="1" si="268"/>
        <v>1</v>
      </c>
      <c r="AB995" s="2">
        <f t="shared" ca="1" si="269"/>
        <v>1</v>
      </c>
      <c r="AC995" s="10">
        <f t="shared" si="270"/>
        <v>9.8099999999998353</v>
      </c>
      <c r="AD995" s="18">
        <f t="shared" si="261"/>
        <v>300.59583947988193</v>
      </c>
      <c r="AE995" s="18">
        <f t="shared" si="262"/>
        <v>-219.32703195899043</v>
      </c>
      <c r="AF995" s="2">
        <f t="shared" si="271"/>
        <v>0</v>
      </c>
    </row>
    <row r="996" spans="16:32">
      <c r="P996" s="10">
        <f t="shared" ca="1" si="257"/>
        <v>5.1554999999999369</v>
      </c>
      <c r="Q996" s="10">
        <f t="shared" ca="1" si="255"/>
        <v>-1.1839108647555034</v>
      </c>
      <c r="R996" s="18">
        <f t="shared" ca="1" si="256"/>
        <v>-8.5662999465435519</v>
      </c>
      <c r="S996" s="18">
        <f t="shared" ca="1" si="263"/>
        <v>23.67821729511007</v>
      </c>
      <c r="T996" s="18">
        <f t="shared" ca="1" si="264"/>
        <v>-24.67400106912898</v>
      </c>
      <c r="U996" s="18">
        <f t="shared" ca="1" si="265"/>
        <v>139.25292924685274</v>
      </c>
      <c r="V996" s="18">
        <f t="shared" ca="1" si="266"/>
        <v>-2.9001528199994016</v>
      </c>
      <c r="W996" s="18">
        <f t="shared" ca="1" si="267"/>
        <v>157.9736850599937</v>
      </c>
      <c r="X996" s="18">
        <f t="shared" ca="1" si="258"/>
        <v>2.3176776445596659</v>
      </c>
      <c r="Y996" s="2">
        <f t="shared" ca="1" si="259"/>
        <v>0</v>
      </c>
      <c r="Z996" s="2">
        <f t="shared" ca="1" si="260"/>
        <v>0</v>
      </c>
      <c r="AA996" s="2">
        <f t="shared" ca="1" si="268"/>
        <v>1</v>
      </c>
      <c r="AB996" s="2">
        <f t="shared" ca="1" si="269"/>
        <v>1</v>
      </c>
      <c r="AC996" s="10">
        <f t="shared" si="270"/>
        <v>9.8199999999998351</v>
      </c>
      <c r="AD996" s="18">
        <f t="shared" si="261"/>
        <v>300.90225725712952</v>
      </c>
      <c r="AE996" s="18">
        <f t="shared" si="262"/>
        <v>-220.03178691511582</v>
      </c>
      <c r="AF996" s="2">
        <f t="shared" si="271"/>
        <v>0</v>
      </c>
    </row>
    <row r="997" spans="16:32">
      <c r="P997" s="10">
        <f t="shared" ca="1" si="257"/>
        <v>5.1607499999999371</v>
      </c>
      <c r="Q997" s="10">
        <f t="shared" ca="1" si="255"/>
        <v>-1.1836000881535051</v>
      </c>
      <c r="R997" s="18">
        <f t="shared" ca="1" si="256"/>
        <v>-8.5640512928075836</v>
      </c>
      <c r="S997" s="18">
        <f t="shared" ca="1" si="263"/>
        <v>23.672001763070103</v>
      </c>
      <c r="T997" s="18">
        <f t="shared" ca="1" si="264"/>
        <v>-24.718974143848332</v>
      </c>
      <c r="U997" s="18">
        <f t="shared" ca="1" si="265"/>
        <v>139.37722357188048</v>
      </c>
      <c r="V997" s="18">
        <f t="shared" ca="1" si="266"/>
        <v>-3.0298093799334653</v>
      </c>
      <c r="W997" s="18">
        <f t="shared" ca="1" si="267"/>
        <v>158.13455439304869</v>
      </c>
      <c r="X997" s="18">
        <f t="shared" ca="1" si="258"/>
        <v>2.1872775113438649</v>
      </c>
      <c r="Y997" s="2">
        <f t="shared" ca="1" si="259"/>
        <v>0</v>
      </c>
      <c r="Z997" s="2">
        <f t="shared" ca="1" si="260"/>
        <v>0</v>
      </c>
      <c r="AA997" s="2">
        <f t="shared" ca="1" si="268"/>
        <v>1</v>
      </c>
      <c r="AB997" s="2">
        <f t="shared" ca="1" si="269"/>
        <v>1</v>
      </c>
      <c r="AC997" s="10">
        <f t="shared" si="270"/>
        <v>9.8299999999998349</v>
      </c>
      <c r="AD997" s="18">
        <f t="shared" si="261"/>
        <v>301.20867503437711</v>
      </c>
      <c r="AE997" s="18">
        <f t="shared" si="262"/>
        <v>-220.73752187124109</v>
      </c>
      <c r="AF997" s="2">
        <f t="shared" si="271"/>
        <v>0</v>
      </c>
    </row>
    <row r="998" spans="16:32">
      <c r="P998" s="10">
        <f t="shared" ca="1" si="257"/>
        <v>5.1659999999999373</v>
      </c>
      <c r="Q998" s="10">
        <f t="shared" ca="1" si="255"/>
        <v>-1.1832893931303647</v>
      </c>
      <c r="R998" s="18">
        <f t="shared" ca="1" si="256"/>
        <v>-8.5618032293432229</v>
      </c>
      <c r="S998" s="18">
        <f t="shared" ca="1" si="263"/>
        <v>23.665787862607296</v>
      </c>
      <c r="T998" s="18">
        <f t="shared" ca="1" si="264"/>
        <v>-24.76393541313557</v>
      </c>
      <c r="U998" s="18">
        <f t="shared" ca="1" si="265"/>
        <v>139.5014852696479</v>
      </c>
      <c r="V998" s="18">
        <f t="shared" ca="1" si="266"/>
        <v>-3.1597020175205466</v>
      </c>
      <c r="W998" s="18">
        <f t="shared" ca="1" si="267"/>
        <v>158.29542372610368</v>
      </c>
      <c r="X998" s="18">
        <f t="shared" ca="1" si="258"/>
        <v>2.0566072656280312</v>
      </c>
      <c r="Y998" s="2">
        <f t="shared" ca="1" si="259"/>
        <v>0</v>
      </c>
      <c r="Z998" s="2">
        <f t="shared" ca="1" si="260"/>
        <v>0</v>
      </c>
      <c r="AA998" s="2">
        <f t="shared" ca="1" si="268"/>
        <v>1</v>
      </c>
      <c r="AB998" s="2">
        <f t="shared" ca="1" si="269"/>
        <v>1</v>
      </c>
      <c r="AC998" s="10">
        <f t="shared" si="270"/>
        <v>9.8399999999998347</v>
      </c>
      <c r="AD998" s="18">
        <f t="shared" si="261"/>
        <v>301.5150928116247</v>
      </c>
      <c r="AE998" s="18">
        <f t="shared" si="262"/>
        <v>-221.44423682736644</v>
      </c>
      <c r="AF998" s="2">
        <f t="shared" si="271"/>
        <v>0</v>
      </c>
    </row>
    <row r="999" spans="16:32">
      <c r="P999" s="10">
        <f t="shared" ca="1" si="257"/>
        <v>5.1712499999999375</v>
      </c>
      <c r="Q999" s="10">
        <f t="shared" ca="1" si="255"/>
        <v>-1.182978779664668</v>
      </c>
      <c r="R999" s="18">
        <f t="shared" ca="1" si="256"/>
        <v>-8.55955575599552</v>
      </c>
      <c r="S999" s="18">
        <f t="shared" ca="1" si="263"/>
        <v>23.659575593293361</v>
      </c>
      <c r="T999" s="18">
        <f t="shared" ca="1" si="264"/>
        <v>-24.808884880089622</v>
      </c>
      <c r="U999" s="18">
        <f t="shared" ca="1" si="265"/>
        <v>139.62571434871964</v>
      </c>
      <c r="V999" s="18">
        <f t="shared" ca="1" si="266"/>
        <v>-3.2898306707902609</v>
      </c>
      <c r="W999" s="18">
        <f t="shared" ca="1" si="267"/>
        <v>158.4562930591587</v>
      </c>
      <c r="X999" s="18">
        <f t="shared" ca="1" si="258"/>
        <v>1.925666907412193</v>
      </c>
      <c r="Y999" s="2">
        <f t="shared" ca="1" si="259"/>
        <v>0</v>
      </c>
      <c r="Z999" s="2">
        <f t="shared" ca="1" si="260"/>
        <v>0</v>
      </c>
      <c r="AA999" s="2">
        <f t="shared" ca="1" si="268"/>
        <v>1</v>
      </c>
      <c r="AB999" s="2">
        <f t="shared" ca="1" si="269"/>
        <v>1</v>
      </c>
      <c r="AC999" s="10">
        <f t="shared" si="270"/>
        <v>9.8499999999998344</v>
      </c>
      <c r="AD999" s="18">
        <f t="shared" si="261"/>
        <v>301.82151058887223</v>
      </c>
      <c r="AE999" s="18">
        <f t="shared" si="262"/>
        <v>-222.15193178349185</v>
      </c>
      <c r="AF999" s="2">
        <f t="shared" si="271"/>
        <v>0</v>
      </c>
    </row>
    <row r="1000" spans="16:32">
      <c r="P1000" s="10">
        <f t="shared" ca="1" si="257"/>
        <v>5.1764999999999377</v>
      </c>
      <c r="Q1000" s="10">
        <f t="shared" ca="1" si="255"/>
        <v>-1.1826682477350061</v>
      </c>
      <c r="R1000" s="18">
        <f t="shared" ca="1" si="256"/>
        <v>-8.5573088726095712</v>
      </c>
      <c r="S1000" s="18">
        <f t="shared" ca="1" si="263"/>
        <v>23.653364954700123</v>
      </c>
      <c r="T1000" s="18">
        <f t="shared" ca="1" si="264"/>
        <v>-24.853822547808598</v>
      </c>
      <c r="U1000" s="18">
        <f t="shared" ca="1" si="265"/>
        <v>139.74991081765813</v>
      </c>
      <c r="V1000" s="18">
        <f t="shared" ca="1" si="266"/>
        <v>-3.4201952777884919</v>
      </c>
      <c r="W1000" s="18">
        <f t="shared" ca="1" si="267"/>
        <v>158.61716239221369</v>
      </c>
      <c r="X1000" s="18">
        <f t="shared" ca="1" si="258"/>
        <v>1.7944564366963505</v>
      </c>
      <c r="Y1000" s="2">
        <f t="shared" ca="1" si="259"/>
        <v>0</v>
      </c>
      <c r="Z1000" s="2">
        <f t="shared" ca="1" si="260"/>
        <v>0</v>
      </c>
      <c r="AA1000" s="2">
        <f t="shared" ca="1" si="268"/>
        <v>1</v>
      </c>
      <c r="AB1000" s="2">
        <f t="shared" ca="1" si="269"/>
        <v>1</v>
      </c>
      <c r="AC1000" s="10">
        <f t="shared" si="270"/>
        <v>9.8599999999998342</v>
      </c>
      <c r="AD1000" s="18">
        <f t="shared" si="261"/>
        <v>302.12792836611982</v>
      </c>
      <c r="AE1000" s="18">
        <f t="shared" si="262"/>
        <v>-222.8606067396172</v>
      </c>
      <c r="AF1000" s="2">
        <f t="shared" si="271"/>
        <v>0</v>
      </c>
    </row>
    <row r="1001" spans="16:32">
      <c r="P1001" s="10">
        <f t="shared" ca="1" si="257"/>
        <v>5.1817499999999379</v>
      </c>
      <c r="Q1001" s="10">
        <f t="shared" ca="1" si="255"/>
        <v>-1.1823577973199757</v>
      </c>
      <c r="R1001" s="18">
        <f t="shared" ca="1" si="256"/>
        <v>-8.5550625790305102</v>
      </c>
      <c r="S1001" s="18">
        <f t="shared" ca="1" si="263"/>
        <v>23.647155946399515</v>
      </c>
      <c r="T1001" s="18">
        <f t="shared" ca="1" si="264"/>
        <v>-24.898748419389797</v>
      </c>
      <c r="U1001" s="18">
        <f t="shared" ca="1" si="265"/>
        <v>139.87407468502352</v>
      </c>
      <c r="V1001" s="18">
        <f t="shared" ca="1" si="266"/>
        <v>-3.5507957765773863</v>
      </c>
      <c r="W1001" s="18">
        <f t="shared" ca="1" si="267"/>
        <v>158.77803172526868</v>
      </c>
      <c r="X1001" s="18">
        <f t="shared" ca="1" si="258"/>
        <v>1.6629758534805319</v>
      </c>
      <c r="Y1001" s="2">
        <f t="shared" ca="1" si="259"/>
        <v>0</v>
      </c>
      <c r="Z1001" s="2">
        <f t="shared" ca="1" si="260"/>
        <v>0</v>
      </c>
      <c r="AA1001" s="2">
        <f t="shared" ca="1" si="268"/>
        <v>1</v>
      </c>
      <c r="AB1001" s="2">
        <f t="shared" ca="1" si="269"/>
        <v>1</v>
      </c>
      <c r="AC1001" s="10">
        <f t="shared" si="270"/>
        <v>9.869999999999834</v>
      </c>
      <c r="AD1001" s="18">
        <f t="shared" si="261"/>
        <v>302.43434614336741</v>
      </c>
      <c r="AE1001" s="18">
        <f t="shared" si="262"/>
        <v>-223.57026169574257</v>
      </c>
      <c r="AF1001" s="2">
        <f t="shared" si="271"/>
        <v>0</v>
      </c>
    </row>
    <row r="1002" spans="16:32">
      <c r="P1002" s="10">
        <f t="shared" ca="1" si="257"/>
        <v>5.1869999999999381</v>
      </c>
      <c r="Q1002" s="10">
        <f t="shared" ca="1" si="255"/>
        <v>-1.1820474283981792</v>
      </c>
      <c r="R1002" s="18">
        <f t="shared" ca="1" si="256"/>
        <v>-8.552816875103515</v>
      </c>
      <c r="S1002" s="18">
        <f t="shared" ca="1" si="263"/>
        <v>23.640948567963584</v>
      </c>
      <c r="T1002" s="18">
        <f t="shared" ca="1" si="264"/>
        <v>-24.943662497929708</v>
      </c>
      <c r="U1002" s="18">
        <f t="shared" ca="1" si="265"/>
        <v>139.99820595937371</v>
      </c>
      <c r="V1002" s="18">
        <f t="shared" ca="1" si="266"/>
        <v>-3.6816321052353485</v>
      </c>
      <c r="W1002" s="18">
        <f t="shared" ca="1" si="267"/>
        <v>158.93890105832367</v>
      </c>
      <c r="X1002" s="18">
        <f t="shared" ca="1" si="258"/>
        <v>1.5312251577647089</v>
      </c>
      <c r="Y1002" s="2">
        <f t="shared" ca="1" si="259"/>
        <v>0</v>
      </c>
      <c r="Z1002" s="2">
        <f t="shared" ca="1" si="260"/>
        <v>0</v>
      </c>
      <c r="AA1002" s="2">
        <f t="shared" ca="1" si="268"/>
        <v>1</v>
      </c>
      <c r="AB1002" s="2">
        <f t="shared" ca="1" si="269"/>
        <v>1</v>
      </c>
      <c r="AC1002" s="10">
        <f t="shared" si="270"/>
        <v>9.8799999999998338</v>
      </c>
      <c r="AD1002" s="18">
        <f t="shared" si="261"/>
        <v>302.740763920615</v>
      </c>
      <c r="AE1002" s="18">
        <f t="shared" si="262"/>
        <v>-224.28089665186795</v>
      </c>
      <c r="AF1002" s="2">
        <f t="shared" si="271"/>
        <v>0</v>
      </c>
    </row>
    <row r="1003" spans="16:32">
      <c r="P1003" s="10">
        <f t="shared" ca="1" si="257"/>
        <v>5.1922499999999383</v>
      </c>
      <c r="Q1003" s="10">
        <f t="shared" ca="1" si="255"/>
        <v>-1.1817371409482247</v>
      </c>
      <c r="R1003" s="18">
        <f t="shared" ca="1" si="256"/>
        <v>-8.550571760673801</v>
      </c>
      <c r="S1003" s="18">
        <f t="shared" ca="1" si="263"/>
        <v>23.634742818964494</v>
      </c>
      <c r="T1003" s="18">
        <f t="shared" ca="1" si="264"/>
        <v>-24.988564786524002</v>
      </c>
      <c r="U1003" s="18">
        <f t="shared" ca="1" si="265"/>
        <v>140.12230464926441</v>
      </c>
      <c r="V1003" s="18">
        <f t="shared" ca="1" si="266"/>
        <v>-3.8127042018570378</v>
      </c>
      <c r="W1003" s="18">
        <f t="shared" ca="1" si="267"/>
        <v>159.09977039137866</v>
      </c>
      <c r="X1003" s="18">
        <f t="shared" ca="1" si="258"/>
        <v>1.3992043495488815</v>
      </c>
      <c r="Y1003" s="2">
        <f t="shared" ca="1" si="259"/>
        <v>0</v>
      </c>
      <c r="Z1003" s="2">
        <f t="shared" ca="1" si="260"/>
        <v>0</v>
      </c>
      <c r="AA1003" s="2">
        <f t="shared" ca="1" si="268"/>
        <v>1</v>
      </c>
      <c r="AB1003" s="2">
        <f t="shared" ca="1" si="269"/>
        <v>1</v>
      </c>
      <c r="AC1003" s="10">
        <f t="shared" si="270"/>
        <v>9.8899999999998336</v>
      </c>
      <c r="AD1003" s="18">
        <f t="shared" si="261"/>
        <v>303.04718169786258</v>
      </c>
      <c r="AE1003" s="18">
        <f t="shared" si="262"/>
        <v>-224.99251160799321</v>
      </c>
      <c r="AF1003" s="2">
        <f t="shared" si="271"/>
        <v>0</v>
      </c>
    </row>
    <row r="1004" spans="16:32">
      <c r="P1004" s="10">
        <f t="shared" ca="1" si="257"/>
        <v>5.1974999999999385</v>
      </c>
      <c r="Q1004" s="10">
        <f t="shared" ca="1" si="255"/>
        <v>-1.1814269349487259</v>
      </c>
      <c r="R1004" s="18">
        <f t="shared" ca="1" si="256"/>
        <v>-8.5483272355866227</v>
      </c>
      <c r="S1004" s="18">
        <f t="shared" ca="1" si="263"/>
        <v>23.628538698974516</v>
      </c>
      <c r="T1004" s="18">
        <f t="shared" ca="1" si="264"/>
        <v>-25.03345528826754</v>
      </c>
      <c r="U1004" s="18">
        <f t="shared" ca="1" si="265"/>
        <v>140.24637076324899</v>
      </c>
      <c r="V1004" s="18">
        <f t="shared" ca="1" si="266"/>
        <v>-3.9440120045533642</v>
      </c>
      <c r="W1004" s="18">
        <f t="shared" ca="1" si="267"/>
        <v>159.26063972443364</v>
      </c>
      <c r="X1004" s="18">
        <f t="shared" ca="1" si="258"/>
        <v>1.2669134288330497</v>
      </c>
      <c r="Y1004" s="2">
        <f t="shared" ca="1" si="259"/>
        <v>0</v>
      </c>
      <c r="Z1004" s="2">
        <f t="shared" ca="1" si="260"/>
        <v>0</v>
      </c>
      <c r="AA1004" s="2">
        <f t="shared" ca="1" si="268"/>
        <v>1</v>
      </c>
      <c r="AB1004" s="2">
        <f t="shared" ca="1" si="269"/>
        <v>1</v>
      </c>
      <c r="AC1004" s="10">
        <f t="shared" si="270"/>
        <v>9.8999999999998334</v>
      </c>
      <c r="AD1004" s="18">
        <f t="shared" si="261"/>
        <v>303.35359947511017</v>
      </c>
      <c r="AE1004" s="18">
        <f t="shared" si="262"/>
        <v>-225.70510656411855</v>
      </c>
      <c r="AF1004" s="2">
        <f t="shared" si="271"/>
        <v>0</v>
      </c>
    </row>
    <row r="1005" spans="16:32">
      <c r="P1005" s="10">
        <f t="shared" ca="1" si="257"/>
        <v>5.2027499999999387</v>
      </c>
      <c r="Q1005" s="10">
        <f t="shared" ca="1" si="255"/>
        <v>-1.1811168103783019</v>
      </c>
      <c r="R1005" s="18">
        <f t="shared" ca="1" si="256"/>
        <v>-8.5460832996872824</v>
      </c>
      <c r="S1005" s="18">
        <f t="shared" ca="1" si="263"/>
        <v>23.622336207566036</v>
      </c>
      <c r="T1005" s="18">
        <f t="shared" ca="1" si="264"/>
        <v>-25.078334006254369</v>
      </c>
      <c r="U1005" s="18">
        <f t="shared" ca="1" si="265"/>
        <v>140.37040430987864</v>
      </c>
      <c r="V1005" s="18">
        <f t="shared" ca="1" si="266"/>
        <v>-4.0755554514514829</v>
      </c>
      <c r="W1005" s="18">
        <f t="shared" ca="1" si="267"/>
        <v>159.42150905748863</v>
      </c>
      <c r="X1005" s="18">
        <f t="shared" ca="1" si="258"/>
        <v>1.1343523956172419</v>
      </c>
      <c r="Y1005" s="2">
        <f t="shared" ca="1" si="259"/>
        <v>0</v>
      </c>
      <c r="Z1005" s="2">
        <f t="shared" ca="1" si="260"/>
        <v>0</v>
      </c>
      <c r="AA1005" s="2">
        <f t="shared" ca="1" si="268"/>
        <v>1</v>
      </c>
      <c r="AB1005" s="2">
        <f t="shared" ca="1" si="269"/>
        <v>1</v>
      </c>
      <c r="AC1005" s="10">
        <f t="shared" si="270"/>
        <v>9.9099999999998332</v>
      </c>
      <c r="AD1005" s="18">
        <f t="shared" si="261"/>
        <v>303.66001725235776</v>
      </c>
      <c r="AE1005" s="18">
        <f t="shared" si="262"/>
        <v>-226.41868152024395</v>
      </c>
      <c r="AF1005" s="2">
        <f t="shared" si="271"/>
        <v>0</v>
      </c>
    </row>
    <row r="1006" spans="16:32">
      <c r="P1006" s="10">
        <f t="shared" ca="1" si="257"/>
        <v>5.2079999999999389</v>
      </c>
      <c r="Q1006" s="10">
        <f t="shared" ca="1" si="255"/>
        <v>-1.1808067672155775</v>
      </c>
      <c r="R1006" s="18">
        <f t="shared" ca="1" si="256"/>
        <v>-8.5438399528211146</v>
      </c>
      <c r="S1006" s="18">
        <f t="shared" ca="1" si="263"/>
        <v>23.616135344311552</v>
      </c>
      <c r="T1006" s="18">
        <f t="shared" ca="1" si="264"/>
        <v>-25.123200943577729</v>
      </c>
      <c r="U1006" s="18">
        <f t="shared" ca="1" si="265"/>
        <v>140.49440529770231</v>
      </c>
      <c r="V1006" s="18">
        <f t="shared" ca="1" si="266"/>
        <v>-4.207334480694791</v>
      </c>
      <c r="W1006" s="18">
        <f t="shared" ca="1" si="267"/>
        <v>159.58237839054362</v>
      </c>
      <c r="X1006" s="18">
        <f t="shared" ca="1" si="258"/>
        <v>1.0015212499014012</v>
      </c>
      <c r="Y1006" s="2">
        <f t="shared" ca="1" si="259"/>
        <v>0</v>
      </c>
      <c r="Z1006" s="2">
        <f t="shared" ca="1" si="260"/>
        <v>0</v>
      </c>
      <c r="AA1006" s="2">
        <f t="shared" ca="1" si="268"/>
        <v>1</v>
      </c>
      <c r="AB1006" s="2">
        <f t="shared" ca="1" si="269"/>
        <v>1</v>
      </c>
      <c r="AC1006" s="10">
        <f t="shared" si="270"/>
        <v>9.919999999999833</v>
      </c>
      <c r="AD1006" s="18">
        <f t="shared" si="261"/>
        <v>303.96643502960535</v>
      </c>
      <c r="AE1006" s="18">
        <f t="shared" si="262"/>
        <v>-227.13323647636929</v>
      </c>
      <c r="AF1006" s="2">
        <f t="shared" si="271"/>
        <v>0</v>
      </c>
    </row>
    <row r="1007" spans="16:32">
      <c r="P1007" s="10">
        <f t="shared" ca="1" si="257"/>
        <v>5.2132499999999391</v>
      </c>
      <c r="Q1007" s="10">
        <f t="shared" ca="1" si="255"/>
        <v>-1.1804968054391836</v>
      </c>
      <c r="R1007" s="18">
        <f t="shared" ca="1" si="256"/>
        <v>-8.5415971948334981</v>
      </c>
      <c r="S1007" s="18">
        <f t="shared" ca="1" si="263"/>
        <v>23.609936108783671</v>
      </c>
      <c r="T1007" s="18">
        <f t="shared" ca="1" si="264"/>
        <v>-25.168056103330038</v>
      </c>
      <c r="U1007" s="18">
        <f t="shared" ca="1" si="265"/>
        <v>140.61837373526669</v>
      </c>
      <c r="V1007" s="18">
        <f t="shared" ca="1" si="266"/>
        <v>-4.3393490304429223</v>
      </c>
      <c r="W1007" s="18">
        <f t="shared" ca="1" si="267"/>
        <v>159.74324772359861</v>
      </c>
      <c r="X1007" s="18">
        <f t="shared" ca="1" si="258"/>
        <v>0.86841999168555617</v>
      </c>
      <c r="Y1007" s="2">
        <f t="shared" ca="1" si="259"/>
        <v>0</v>
      </c>
      <c r="Z1007" s="2">
        <f t="shared" ca="1" si="260"/>
        <v>0</v>
      </c>
      <c r="AA1007" s="2">
        <f t="shared" ca="1" si="268"/>
        <v>1</v>
      </c>
      <c r="AB1007" s="2">
        <f t="shared" ca="1" si="269"/>
        <v>1</v>
      </c>
      <c r="AC1007" s="10">
        <f t="shared" si="270"/>
        <v>9.9299999999998327</v>
      </c>
      <c r="AD1007" s="18">
        <f t="shared" si="261"/>
        <v>304.27285280685294</v>
      </c>
      <c r="AE1007" s="18">
        <f t="shared" si="262"/>
        <v>-227.84877143249466</v>
      </c>
      <c r="AF1007" s="2">
        <f t="shared" si="271"/>
        <v>0</v>
      </c>
    </row>
    <row r="1008" spans="16:32">
      <c r="P1008" s="10">
        <f t="shared" ca="1" si="257"/>
        <v>5.2184999999999393</v>
      </c>
      <c r="Q1008" s="10">
        <f t="shared" ca="1" si="255"/>
        <v>-1.1801869250277559</v>
      </c>
      <c r="R1008" s="18">
        <f t="shared" ca="1" si="256"/>
        <v>-8.5393550255698543</v>
      </c>
      <c r="S1008" s="18">
        <f t="shared" ca="1" si="263"/>
        <v>23.603738500555117</v>
      </c>
      <c r="T1008" s="18">
        <f t="shared" ca="1" si="264"/>
        <v>-25.212899488602915</v>
      </c>
      <c r="U1008" s="18">
        <f t="shared" ca="1" si="265"/>
        <v>140.7423096311162</v>
      </c>
      <c r="V1008" s="18">
        <f t="shared" ca="1" si="266"/>
        <v>-4.4715990388717453</v>
      </c>
      <c r="W1008" s="18">
        <f t="shared" ca="1" si="267"/>
        <v>159.9041170566536</v>
      </c>
      <c r="X1008" s="18">
        <f t="shared" ca="1" si="258"/>
        <v>0.73504862096973511</v>
      </c>
      <c r="Y1008" s="2">
        <f t="shared" ca="1" si="259"/>
        <v>0</v>
      </c>
      <c r="Z1008" s="2">
        <f t="shared" ca="1" si="260"/>
        <v>0</v>
      </c>
      <c r="AA1008" s="2">
        <f t="shared" ca="1" si="268"/>
        <v>1</v>
      </c>
      <c r="AB1008" s="2">
        <f t="shared" ca="1" si="269"/>
        <v>1</v>
      </c>
      <c r="AC1008" s="10">
        <f t="shared" si="270"/>
        <v>9.9399999999998325</v>
      </c>
      <c r="AD1008" s="18">
        <f t="shared" si="261"/>
        <v>304.57927058410053</v>
      </c>
      <c r="AE1008" s="18">
        <f t="shared" si="262"/>
        <v>-228.56528638862008</v>
      </c>
      <c r="AF1008" s="2">
        <f t="shared" si="271"/>
        <v>0</v>
      </c>
    </row>
    <row r="1009" spans="16:32">
      <c r="P1009" s="10">
        <f t="shared" ca="1" si="257"/>
        <v>5.2237499999999395</v>
      </c>
      <c r="Q1009" s="10">
        <f t="shared" ca="1" si="255"/>
        <v>-1.1798771259599361</v>
      </c>
      <c r="R1009" s="18">
        <f t="shared" ca="1" si="256"/>
        <v>-8.5371134448756436</v>
      </c>
      <c r="S1009" s="18">
        <f t="shared" ca="1" si="263"/>
        <v>23.597542519198722</v>
      </c>
      <c r="T1009" s="18">
        <f t="shared" ca="1" si="264"/>
        <v>-25.257731102487156</v>
      </c>
      <c r="U1009" s="18">
        <f t="shared" ca="1" si="265"/>
        <v>140.86621299379306</v>
      </c>
      <c r="V1009" s="18">
        <f t="shared" ca="1" si="266"/>
        <v>-4.6040844441733553</v>
      </c>
      <c r="W1009" s="18">
        <f t="shared" ca="1" si="267"/>
        <v>160.06498638970859</v>
      </c>
      <c r="X1009" s="18">
        <f t="shared" ca="1" si="258"/>
        <v>0.60140713775390964</v>
      </c>
      <c r="Y1009" s="2">
        <f t="shared" ca="1" si="259"/>
        <v>0</v>
      </c>
      <c r="Z1009" s="2">
        <f t="shared" ca="1" si="260"/>
        <v>0</v>
      </c>
      <c r="AA1009" s="2">
        <f t="shared" ca="1" si="268"/>
        <v>1</v>
      </c>
      <c r="AB1009" s="2">
        <f t="shared" ca="1" si="269"/>
        <v>1</v>
      </c>
      <c r="AC1009" s="10">
        <f t="shared" si="270"/>
        <v>9.9499999999998323</v>
      </c>
      <c r="AD1009" s="18">
        <f t="shared" si="261"/>
        <v>304.88568836134812</v>
      </c>
      <c r="AE1009" s="18">
        <f t="shared" si="262"/>
        <v>-229.28278134474533</v>
      </c>
      <c r="AF1009" s="2">
        <f t="shared" si="271"/>
        <v>0</v>
      </c>
    </row>
    <row r="1010" spans="16:32">
      <c r="P1010" s="10">
        <f t="shared" ca="1" si="257"/>
        <v>5.2289999999999397</v>
      </c>
      <c r="Q1010" s="10">
        <f t="shared" ca="1" si="255"/>
        <v>-1.1795674082143717</v>
      </c>
      <c r="R1010" s="18">
        <f t="shared" ca="1" si="256"/>
        <v>-8.534872452596364</v>
      </c>
      <c r="S1010" s="18">
        <f t="shared" ca="1" si="263"/>
        <v>23.591348164287432</v>
      </c>
      <c r="T1010" s="18">
        <f t="shared" ca="1" si="264"/>
        <v>-25.302550948072753</v>
      </c>
      <c r="U1010" s="18">
        <f t="shared" ca="1" si="265"/>
        <v>140.99008383183721</v>
      </c>
      <c r="V1010" s="18">
        <f t="shared" ca="1" si="266"/>
        <v>-4.736805184556073</v>
      </c>
      <c r="W1010" s="18">
        <f t="shared" ca="1" si="267"/>
        <v>160.22585572276358</v>
      </c>
      <c r="X1010" s="18">
        <f t="shared" ca="1" si="258"/>
        <v>0.46749554203810817</v>
      </c>
      <c r="Y1010" s="2">
        <f t="shared" ca="1" si="259"/>
        <v>0</v>
      </c>
      <c r="Z1010" s="2">
        <f t="shared" ca="1" si="260"/>
        <v>0</v>
      </c>
      <c r="AA1010" s="2">
        <f t="shared" ca="1" si="268"/>
        <v>1</v>
      </c>
      <c r="AB1010" s="2">
        <f t="shared" ca="1" si="269"/>
        <v>1</v>
      </c>
      <c r="AC1010" s="10">
        <f t="shared" si="270"/>
        <v>9.9599999999998321</v>
      </c>
      <c r="AD1010" s="18">
        <f t="shared" si="261"/>
        <v>305.1921061385957</v>
      </c>
      <c r="AE1010" s="18">
        <f t="shared" si="262"/>
        <v>-230.00125630087075</v>
      </c>
      <c r="AF1010" s="2">
        <f t="shared" si="271"/>
        <v>0</v>
      </c>
    </row>
    <row r="1011" spans="16:32">
      <c r="P1011" s="10">
        <f t="shared" ca="1" si="257"/>
        <v>5.2342499999999399</v>
      </c>
      <c r="Q1011" s="10">
        <f t="shared" ca="1" si="255"/>
        <v>-1.1792577717697152</v>
      </c>
      <c r="R1011" s="18">
        <f t="shared" ca="1" si="256"/>
        <v>-8.5326320485775575</v>
      </c>
      <c r="S1011" s="18">
        <f t="shared" ca="1" si="263"/>
        <v>23.585155435394306</v>
      </c>
      <c r="T1011" s="18">
        <f t="shared" ca="1" si="264"/>
        <v>-25.347359028448881</v>
      </c>
      <c r="U1011" s="18">
        <f t="shared" ca="1" si="265"/>
        <v>141.11392215378638</v>
      </c>
      <c r="V1011" s="18">
        <f t="shared" ca="1" si="266"/>
        <v>-4.86976119824444</v>
      </c>
      <c r="W1011" s="18">
        <f t="shared" ca="1" si="267"/>
        <v>160.38672505581857</v>
      </c>
      <c r="X1011" s="18">
        <f t="shared" ca="1" si="258"/>
        <v>0.33331383382224544</v>
      </c>
      <c r="Y1011" s="2">
        <f t="shared" ca="1" si="259"/>
        <v>0</v>
      </c>
      <c r="Z1011" s="2">
        <f t="shared" ca="1" si="260"/>
        <v>0</v>
      </c>
      <c r="AA1011" s="2">
        <f t="shared" ca="1" si="268"/>
        <v>1</v>
      </c>
      <c r="AB1011" s="2">
        <f t="shared" ca="1" si="269"/>
        <v>1</v>
      </c>
      <c r="AC1011" s="10">
        <f t="shared" si="270"/>
        <v>9.9699999999998319</v>
      </c>
      <c r="AD1011" s="18">
        <f t="shared" si="261"/>
        <v>305.49852391584329</v>
      </c>
      <c r="AE1011" s="18">
        <f t="shared" si="262"/>
        <v>-230.72071125699608</v>
      </c>
      <c r="AF1011" s="2">
        <f t="shared" si="271"/>
        <v>0</v>
      </c>
    </row>
    <row r="1012" spans="16:32">
      <c r="P1012" s="10">
        <f t="shared" ca="1" si="257"/>
        <v>5.2394999999999401</v>
      </c>
      <c r="Q1012" s="10">
        <f t="shared" ca="1" si="255"/>
        <v>-1.1789482166046257</v>
      </c>
      <c r="R1012" s="18">
        <f t="shared" ca="1" si="256"/>
        <v>-8.5303922326648056</v>
      </c>
      <c r="S1012" s="18">
        <f t="shared" ca="1" si="263"/>
        <v>23.578964332092514</v>
      </c>
      <c r="T1012" s="18">
        <f t="shared" ca="1" si="264"/>
        <v>-25.392155346703912</v>
      </c>
      <c r="U1012" s="18">
        <f t="shared" ca="1" si="265"/>
        <v>141.23772796817602</v>
      </c>
      <c r="V1012" s="18">
        <f t="shared" ca="1" si="266"/>
        <v>-5.002952423479214</v>
      </c>
      <c r="W1012" s="18">
        <f t="shared" ca="1" si="267"/>
        <v>160.54759438887356</v>
      </c>
      <c r="X1012" s="18">
        <f t="shared" ca="1" si="258"/>
        <v>0.19886201310643514</v>
      </c>
      <c r="Y1012" s="2">
        <f t="shared" ca="1" si="259"/>
        <v>0</v>
      </c>
      <c r="Z1012" s="2">
        <f t="shared" ca="1" si="260"/>
        <v>0</v>
      </c>
      <c r="AA1012" s="2">
        <f t="shared" ca="1" si="268"/>
        <v>1</v>
      </c>
      <c r="AB1012" s="2">
        <f t="shared" ca="1" si="269"/>
        <v>1</v>
      </c>
      <c r="AC1012" s="10">
        <f t="shared" si="270"/>
        <v>9.9799999999998317</v>
      </c>
      <c r="AD1012" s="18">
        <f t="shared" si="261"/>
        <v>305.80494169309088</v>
      </c>
      <c r="AE1012" s="18">
        <f t="shared" si="262"/>
        <v>-231.44114621312144</v>
      </c>
      <c r="AF1012" s="2">
        <f t="shared" si="271"/>
        <v>0</v>
      </c>
    </row>
    <row r="1013" spans="16:32">
      <c r="P1013" s="10">
        <f t="shared" ca="1" si="257"/>
        <v>5.2447499999999403</v>
      </c>
      <c r="Q1013" s="10">
        <f t="shared" ca="1" si="255"/>
        <v>-1.1786387426977671</v>
      </c>
      <c r="R1013" s="18">
        <f t="shared" ca="1" si="256"/>
        <v>-8.5281530047037304</v>
      </c>
      <c r="S1013" s="18">
        <f t="shared" ca="1" si="263"/>
        <v>23.572774853955341</v>
      </c>
      <c r="T1013" s="18">
        <f t="shared" ca="1" si="264"/>
        <v>-25.436939905925403</v>
      </c>
      <c r="U1013" s="18">
        <f t="shared" ca="1" si="265"/>
        <v>141.36150128353941</v>
      </c>
      <c r="V1013" s="18">
        <f t="shared" ca="1" si="266"/>
        <v>-5.1363787985173648</v>
      </c>
      <c r="W1013" s="18">
        <f t="shared" ca="1" si="267"/>
        <v>160.70846372192855</v>
      </c>
      <c r="X1013" s="18">
        <f t="shared" ca="1" si="258"/>
        <v>6.4140079890620427E-2</v>
      </c>
      <c r="Y1013" s="2">
        <f t="shared" ca="1" si="259"/>
        <v>0</v>
      </c>
      <c r="Z1013" s="2">
        <f t="shared" ca="1" si="260"/>
        <v>0</v>
      </c>
      <c r="AA1013" s="2">
        <f t="shared" ca="1" si="268"/>
        <v>1</v>
      </c>
      <c r="AB1013" s="2">
        <f t="shared" ca="1" si="269"/>
        <v>1</v>
      </c>
      <c r="AC1013" s="10">
        <f t="shared" si="270"/>
        <v>9.9899999999998315</v>
      </c>
      <c r="AD1013" s="18">
        <f t="shared" si="261"/>
        <v>306.11135947033841</v>
      </c>
      <c r="AE1013" s="18">
        <f t="shared" si="262"/>
        <v>-232.16256116924677</v>
      </c>
      <c r="AF1013" s="2">
        <f t="shared" si="271"/>
        <v>0</v>
      </c>
    </row>
    <row r="1014" spans="16:32">
      <c r="P1014" s="10">
        <f t="shared" ca="1" si="257"/>
        <v>5.2499999999999405</v>
      </c>
      <c r="Q1014" s="10">
        <f t="shared" ca="1" si="255"/>
        <v>-1.1783293500278089</v>
      </c>
      <c r="R1014" s="18">
        <f t="shared" ca="1" si="256"/>
        <v>-8.5259143645399966</v>
      </c>
      <c r="S1014" s="18">
        <f t="shared" ca="1" si="263"/>
        <v>23.566587000556179</v>
      </c>
      <c r="T1014" s="18">
        <f t="shared" ca="1" si="264"/>
        <v>-25.481712709200096</v>
      </c>
      <c r="U1014" s="18">
        <f t="shared" ca="1" si="265"/>
        <v>141.4852421084075</v>
      </c>
      <c r="V1014" s="18">
        <f t="shared" ca="1" si="266"/>
        <v>-5.2700402616320678</v>
      </c>
      <c r="W1014" s="18">
        <f t="shared" ca="1" si="267"/>
        <v>160.86933305498354</v>
      </c>
      <c r="X1014" s="18">
        <f t="shared" ca="1" si="258"/>
        <v>-7.0851965825227126E-2</v>
      </c>
      <c r="Y1014" s="2">
        <f t="shared" ca="1" si="259"/>
        <v>0</v>
      </c>
      <c r="Z1014" s="2">
        <f t="shared" ca="1" si="260"/>
        <v>1</v>
      </c>
      <c r="AA1014" s="2">
        <f t="shared" ca="1" si="268"/>
        <v>1</v>
      </c>
      <c r="AB1014" s="2">
        <f t="shared" ca="1" si="269"/>
        <v>1</v>
      </c>
      <c r="AC1014" s="10">
        <f t="shared" si="270"/>
        <v>9.9999999999998312</v>
      </c>
      <c r="AD1014" s="18">
        <f t="shared" si="261"/>
        <v>306.417777247586</v>
      </c>
      <c r="AE1014" s="18">
        <f t="shared" si="262"/>
        <v>-232.88495612537207</v>
      </c>
      <c r="AF1014" s="2">
        <f t="shared" si="271"/>
        <v>0</v>
      </c>
    </row>
    <row r="1015" spans="16:32">
      <c r="P1015" s="10">
        <f t="shared" ca="1" si="257"/>
        <v>5.2552499999999407</v>
      </c>
      <c r="Q1015" s="10">
        <f t="shared" ca="1" si="255"/>
        <v>-1.1780200385734267</v>
      </c>
      <c r="R1015" s="18">
        <f t="shared" ca="1" si="256"/>
        <v>-8.5236763120193046</v>
      </c>
      <c r="S1015" s="18">
        <f t="shared" ca="1" si="263"/>
        <v>23.560400771468533</v>
      </c>
      <c r="T1015" s="18">
        <f t="shared" ca="1" si="264"/>
        <v>-25.526473759613932</v>
      </c>
      <c r="U1015" s="18">
        <f t="shared" ca="1" si="265"/>
        <v>141.60895045130908</v>
      </c>
      <c r="V1015" s="18">
        <f t="shared" ca="1" si="266"/>
        <v>-5.4039367511127026</v>
      </c>
      <c r="W1015" s="18">
        <f t="shared" ca="1" si="267"/>
        <v>161.03020238803853</v>
      </c>
      <c r="X1015" s="18">
        <f t="shared" ca="1" si="258"/>
        <v>-0.20611412404105067</v>
      </c>
      <c r="Y1015" s="2">
        <f t="shared" ca="1" si="259"/>
        <v>0</v>
      </c>
      <c r="Z1015" s="2">
        <f t="shared" ca="1" si="260"/>
        <v>0</v>
      </c>
      <c r="AA1015" s="2">
        <f t="shared" ca="1" si="268"/>
        <v>1</v>
      </c>
      <c r="AB1015" s="2">
        <f t="shared" ca="1" si="269"/>
        <v>1</v>
      </c>
      <c r="AC1015" s="10">
        <f t="shared" si="270"/>
        <v>10.009999999999831</v>
      </c>
      <c r="AD1015" s="18">
        <f t="shared" si="261"/>
        <v>306.72419502483359</v>
      </c>
      <c r="AE1015" s="18">
        <f t="shared" si="262"/>
        <v>-233.60833108149751</v>
      </c>
      <c r="AF1015" s="2">
        <f t="shared" si="271"/>
        <v>0</v>
      </c>
    </row>
    <row r="1016" spans="16:32">
      <c r="P1016" s="10">
        <f t="shared" ca="1" si="257"/>
        <v>5.2604999999999409</v>
      </c>
      <c r="Q1016" s="10">
        <f t="shared" ca="1" si="255"/>
        <v>-1.1777108083133012</v>
      </c>
      <c r="R1016" s="18">
        <f t="shared" ca="1" si="256"/>
        <v>-8.5214388469873992</v>
      </c>
      <c r="S1016" s="18">
        <f t="shared" ca="1" si="263"/>
        <v>23.554216166266023</v>
      </c>
      <c r="T1016" s="18">
        <f t="shared" ca="1" si="264"/>
        <v>-25.571223060252034</v>
      </c>
      <c r="U1016" s="18">
        <f t="shared" ca="1" si="265"/>
        <v>141.73262632077063</v>
      </c>
      <c r="V1016" s="18">
        <f t="shared" ca="1" si="266"/>
        <v>-5.5380682052648496</v>
      </c>
      <c r="W1016" s="18">
        <f t="shared" ca="1" si="267"/>
        <v>161.19107172109355</v>
      </c>
      <c r="X1016" s="18">
        <f t="shared" ca="1" si="258"/>
        <v>-0.34164639475690706</v>
      </c>
      <c r="Y1016" s="2">
        <f t="shared" ca="1" si="259"/>
        <v>0</v>
      </c>
      <c r="Z1016" s="2">
        <f t="shared" ca="1" si="260"/>
        <v>0</v>
      </c>
      <c r="AA1016" s="2">
        <f t="shared" ca="1" si="268"/>
        <v>1</v>
      </c>
      <c r="AB1016" s="2">
        <f t="shared" ca="1" si="269"/>
        <v>1</v>
      </c>
      <c r="AC1016" s="10">
        <f t="shared" si="270"/>
        <v>10.019999999999831</v>
      </c>
      <c r="AD1016" s="18">
        <f t="shared" si="261"/>
        <v>307.03061280208118</v>
      </c>
      <c r="AE1016" s="18">
        <f t="shared" si="262"/>
        <v>-234.33268603762286</v>
      </c>
      <c r="AF1016" s="2">
        <f t="shared" si="271"/>
        <v>0</v>
      </c>
    </row>
    <row r="1017" spans="16:32">
      <c r="P1017" s="10">
        <f t="shared" ca="1" si="257"/>
        <v>5.2657499999999411</v>
      </c>
      <c r="Q1017" s="10">
        <f t="shared" ca="1" si="255"/>
        <v>-1.1774016592261189</v>
      </c>
      <c r="R1017" s="18">
        <f t="shared" ca="1" si="256"/>
        <v>-8.5192019692900658</v>
      </c>
      <c r="S1017" s="18">
        <f t="shared" ca="1" si="263"/>
        <v>23.548033184522378</v>
      </c>
      <c r="T1017" s="18">
        <f t="shared" ca="1" si="264"/>
        <v>-25.615960614198716</v>
      </c>
      <c r="U1017" s="18">
        <f t="shared" ca="1" si="265"/>
        <v>141.85626972531645</v>
      </c>
      <c r="V1017" s="18">
        <f t="shared" ca="1" si="266"/>
        <v>-5.672434562410281</v>
      </c>
      <c r="W1017" s="18">
        <f t="shared" ca="1" si="267"/>
        <v>161.35194105414854</v>
      </c>
      <c r="X1017" s="18">
        <f t="shared" ca="1" si="258"/>
        <v>-0.47744877797271101</v>
      </c>
      <c r="Y1017" s="2">
        <f t="shared" ca="1" si="259"/>
        <v>0</v>
      </c>
      <c r="Z1017" s="2">
        <f t="shared" ca="1" si="260"/>
        <v>0</v>
      </c>
      <c r="AA1017" s="2">
        <f t="shared" ca="1" si="268"/>
        <v>1</v>
      </c>
      <c r="AB1017" s="2">
        <f t="shared" ca="1" si="269"/>
        <v>1</v>
      </c>
      <c r="AC1017" s="10">
        <f t="shared" si="270"/>
        <v>10.029999999999831</v>
      </c>
      <c r="AD1017" s="18">
        <f t="shared" si="261"/>
        <v>307.33703057932877</v>
      </c>
      <c r="AE1017" s="18">
        <f t="shared" si="262"/>
        <v>-235.05802099374813</v>
      </c>
      <c r="AF1017" s="2">
        <f t="shared" si="271"/>
        <v>0</v>
      </c>
    </row>
    <row r="1018" spans="16:32">
      <c r="P1018" s="10">
        <f t="shared" ca="1" si="257"/>
        <v>5.2709999999999413</v>
      </c>
      <c r="Q1018" s="10">
        <f t="shared" ca="1" si="255"/>
        <v>-1.1770925912905721</v>
      </c>
      <c r="R1018" s="18">
        <f t="shared" ca="1" si="256"/>
        <v>-8.5169656787731256</v>
      </c>
      <c r="S1018" s="18">
        <f t="shared" ca="1" si="263"/>
        <v>23.541851825811442</v>
      </c>
      <c r="T1018" s="18">
        <f t="shared" ca="1" si="264"/>
        <v>-25.660686424537488</v>
      </c>
      <c r="U1018" s="18">
        <f t="shared" ca="1" si="265"/>
        <v>141.97988067346859</v>
      </c>
      <c r="V1018" s="18">
        <f t="shared" ca="1" si="266"/>
        <v>-5.8070357608869614</v>
      </c>
      <c r="W1018" s="18">
        <f t="shared" ca="1" si="267"/>
        <v>161.51281038720353</v>
      </c>
      <c r="X1018" s="18">
        <f t="shared" ca="1" si="258"/>
        <v>-0.61352127368854781</v>
      </c>
      <c r="Y1018" s="2">
        <f t="shared" ca="1" si="259"/>
        <v>0</v>
      </c>
      <c r="Z1018" s="2">
        <f t="shared" ca="1" si="260"/>
        <v>0</v>
      </c>
      <c r="AA1018" s="2">
        <f t="shared" ca="1" si="268"/>
        <v>1</v>
      </c>
      <c r="AB1018" s="2">
        <f t="shared" ca="1" si="269"/>
        <v>1</v>
      </c>
      <c r="AC1018" s="10">
        <f t="shared" si="270"/>
        <v>10.03999999999983</v>
      </c>
      <c r="AD1018" s="18">
        <f t="shared" si="261"/>
        <v>307.64344835657636</v>
      </c>
      <c r="AE1018" s="18">
        <f t="shared" si="262"/>
        <v>-235.78433594987354</v>
      </c>
      <c r="AF1018" s="2">
        <f t="shared" si="271"/>
        <v>0</v>
      </c>
    </row>
    <row r="1019" spans="16:32">
      <c r="P1019" s="10">
        <f t="shared" ca="1" si="257"/>
        <v>5.2762499999999415</v>
      </c>
      <c r="Q1019" s="10">
        <f t="shared" ca="1" si="255"/>
        <v>-1.1767836044853583</v>
      </c>
      <c r="R1019" s="18">
        <f t="shared" ca="1" si="256"/>
        <v>-8.5147299752824477</v>
      </c>
      <c r="S1019" s="18">
        <f t="shared" ca="1" si="263"/>
        <v>23.535672089707166</v>
      </c>
      <c r="T1019" s="18">
        <f t="shared" ca="1" si="264"/>
        <v>-25.705400494351046</v>
      </c>
      <c r="U1019" s="18">
        <f t="shared" ca="1" si="265"/>
        <v>142.10345917374681</v>
      </c>
      <c r="V1019" s="18">
        <f t="shared" ca="1" si="266"/>
        <v>-5.9418717390490423</v>
      </c>
      <c r="W1019" s="18">
        <f t="shared" ca="1" si="267"/>
        <v>161.67367972025852</v>
      </c>
      <c r="X1019" s="18">
        <f t="shared" ca="1" si="258"/>
        <v>-0.74986388190438902</v>
      </c>
      <c r="Y1019" s="2">
        <f t="shared" ca="1" si="259"/>
        <v>0</v>
      </c>
      <c r="Z1019" s="2">
        <f t="shared" ca="1" si="260"/>
        <v>0</v>
      </c>
      <c r="AA1019" s="2">
        <f t="shared" ca="1" si="268"/>
        <v>1</v>
      </c>
      <c r="AB1019" s="2">
        <f t="shared" ca="1" si="269"/>
        <v>1</v>
      </c>
      <c r="AC1019" s="10">
        <f t="shared" si="270"/>
        <v>10.04999999999983</v>
      </c>
      <c r="AD1019" s="18">
        <f t="shared" si="261"/>
        <v>307.94986613382395</v>
      </c>
      <c r="AE1019" s="18">
        <f t="shared" si="262"/>
        <v>-236.51163090599891</v>
      </c>
      <c r="AF1019" s="2">
        <f t="shared" si="271"/>
        <v>0</v>
      </c>
    </row>
    <row r="1020" spans="16:32">
      <c r="P1020" s="10">
        <f t="shared" ca="1" si="257"/>
        <v>5.2814999999999417</v>
      </c>
      <c r="Q1020" s="10">
        <f t="shared" ca="1" si="255"/>
        <v>-1.176474698789181</v>
      </c>
      <c r="R1020" s="18">
        <f t="shared" ca="1" si="256"/>
        <v>-8.5124948586639366</v>
      </c>
      <c r="S1020" s="18">
        <f t="shared" ca="1" si="263"/>
        <v>23.52949397578362</v>
      </c>
      <c r="T1020" s="18">
        <f t="shared" ca="1" si="264"/>
        <v>-25.750102826721278</v>
      </c>
      <c r="U1020" s="18">
        <f t="shared" ca="1" si="265"/>
        <v>142.22700523466872</v>
      </c>
      <c r="V1020" s="18">
        <f t="shared" ca="1" si="266"/>
        <v>-6.0769424352668562</v>
      </c>
      <c r="W1020" s="18">
        <f t="shared" ca="1" si="267"/>
        <v>161.83454905331351</v>
      </c>
      <c r="X1020" s="18">
        <f t="shared" ca="1" si="258"/>
        <v>-0.88647660262020622</v>
      </c>
      <c r="Y1020" s="2">
        <f t="shared" ca="1" si="259"/>
        <v>0</v>
      </c>
      <c r="Z1020" s="2">
        <f t="shared" ca="1" si="260"/>
        <v>0</v>
      </c>
      <c r="AA1020" s="2">
        <f t="shared" ca="1" si="268"/>
        <v>1</v>
      </c>
      <c r="AB1020" s="2">
        <f t="shared" ca="1" si="269"/>
        <v>1</v>
      </c>
      <c r="AC1020" s="10">
        <f t="shared" si="270"/>
        <v>10.05999999999983</v>
      </c>
      <c r="AD1020" s="18">
        <f t="shared" si="261"/>
        <v>308.25628391107153</v>
      </c>
      <c r="AE1020" s="18">
        <f t="shared" si="262"/>
        <v>-237.23990586212432</v>
      </c>
      <c r="AF1020" s="2">
        <f t="shared" si="271"/>
        <v>0</v>
      </c>
    </row>
    <row r="1021" spans="16:32">
      <c r="P1021" s="10">
        <f t="shared" ca="1" si="257"/>
        <v>5.2867499999999419</v>
      </c>
      <c r="Q1021" s="10">
        <f t="shared" ca="1" si="255"/>
        <v>-1.176165874180749</v>
      </c>
      <c r="R1021" s="18">
        <f t="shared" ca="1" si="256"/>
        <v>-8.5102603287635379</v>
      </c>
      <c r="S1021" s="18">
        <f t="shared" ca="1" si="263"/>
        <v>23.523317483614978</v>
      </c>
      <c r="T1021" s="18">
        <f t="shared" ca="1" si="264"/>
        <v>-25.794793424729264</v>
      </c>
      <c r="U1021" s="18">
        <f t="shared" ca="1" si="265"/>
        <v>142.35051886474966</v>
      </c>
      <c r="V1021" s="18">
        <f t="shared" ca="1" si="266"/>
        <v>-6.2122477879269127</v>
      </c>
      <c r="W1021" s="18">
        <f t="shared" ca="1" si="267"/>
        <v>161.9954183863685</v>
      </c>
      <c r="X1021" s="18">
        <f t="shared" ca="1" si="258"/>
        <v>-1.0233594358360563</v>
      </c>
      <c r="Y1021" s="2">
        <f t="shared" ca="1" si="259"/>
        <v>0</v>
      </c>
      <c r="Z1021" s="2">
        <f t="shared" ca="1" si="260"/>
        <v>0</v>
      </c>
      <c r="AA1021" s="2">
        <f t="shared" ca="1" si="268"/>
        <v>1</v>
      </c>
      <c r="AB1021" s="2">
        <f t="shared" ca="1" si="269"/>
        <v>1</v>
      </c>
      <c r="AC1021" s="10">
        <f t="shared" si="270"/>
        <v>10.06999999999983</v>
      </c>
      <c r="AD1021" s="18">
        <f t="shared" si="261"/>
        <v>308.56270168831912</v>
      </c>
      <c r="AE1021" s="18">
        <f t="shared" si="262"/>
        <v>-237.96916081824958</v>
      </c>
      <c r="AF1021" s="2">
        <f t="shared" si="271"/>
        <v>0</v>
      </c>
    </row>
    <row r="1022" spans="16:32">
      <c r="R1022" s="18"/>
      <c r="S1022" s="18"/>
      <c r="T1022" s="18"/>
      <c r="U1022" s="18"/>
      <c r="V1022" s="18"/>
      <c r="W1022" s="18"/>
      <c r="X1022" s="18"/>
      <c r="Y1022" s="2"/>
      <c r="Z1022" s="2"/>
      <c r="AA1022" s="2"/>
      <c r="AC1022" s="10">
        <f t="shared" si="270"/>
        <v>10.07999999999983</v>
      </c>
      <c r="AD1022" s="18">
        <f t="shared" si="261"/>
        <v>308.86911946556671</v>
      </c>
      <c r="AE1022" s="18">
        <f t="shared" si="262"/>
        <v>-238.69939577437498</v>
      </c>
      <c r="AF1022" s="2">
        <f t="shared" si="271"/>
        <v>0</v>
      </c>
    </row>
    <row r="1023" spans="16:32">
      <c r="R1023" s="18"/>
      <c r="S1023" s="18"/>
      <c r="T1023" s="18"/>
      <c r="U1023" s="18"/>
      <c r="V1023" s="18"/>
      <c r="W1023" s="18"/>
      <c r="X1023" s="18"/>
      <c r="Y1023" s="18"/>
      <c r="Z1023" s="18"/>
      <c r="AA1023" s="2"/>
      <c r="AC1023" s="10">
        <f t="shared" si="270"/>
        <v>10.089999999999829</v>
      </c>
      <c r="AD1023" s="18">
        <f t="shared" si="261"/>
        <v>309.1755372428143</v>
      </c>
      <c r="AE1023" s="18">
        <f t="shared" si="262"/>
        <v>-239.43061073050035</v>
      </c>
      <c r="AF1023" s="2">
        <f t="shared" si="271"/>
        <v>0</v>
      </c>
    </row>
    <row r="1024" spans="16:32">
      <c r="R1024" s="18"/>
      <c r="S1024" s="18"/>
      <c r="T1024" s="18"/>
      <c r="U1024" s="18"/>
      <c r="V1024" s="18"/>
      <c r="W1024" s="18"/>
      <c r="X1024" s="18"/>
      <c r="Y1024" s="18"/>
      <c r="Z1024" s="18"/>
      <c r="AA1024" s="2"/>
      <c r="AC1024" s="10">
        <f t="shared" si="270"/>
        <v>10.099999999999829</v>
      </c>
      <c r="AD1024" s="18">
        <f t="shared" si="261"/>
        <v>309.48195502006189</v>
      </c>
      <c r="AE1024" s="18">
        <f t="shared" si="262"/>
        <v>-240.16280568662569</v>
      </c>
      <c r="AF1024" s="2">
        <f t="shared" si="271"/>
        <v>0</v>
      </c>
    </row>
    <row r="1025" spans="18:32">
      <c r="R1025" s="18"/>
      <c r="S1025" s="18"/>
      <c r="T1025" s="18"/>
      <c r="U1025" s="18"/>
      <c r="V1025" s="18"/>
      <c r="W1025" s="18"/>
      <c r="X1025" s="18"/>
      <c r="Y1025" s="18"/>
      <c r="Z1025" s="18"/>
      <c r="AA1025" s="2"/>
      <c r="AC1025" s="10">
        <f t="shared" si="270"/>
        <v>10.109999999999829</v>
      </c>
      <c r="AD1025" s="18">
        <f t="shared" si="261"/>
        <v>309.78837279730948</v>
      </c>
      <c r="AE1025" s="18">
        <f t="shared" si="262"/>
        <v>-240.895980642751</v>
      </c>
      <c r="AF1025" s="2">
        <f t="shared" si="271"/>
        <v>0</v>
      </c>
    </row>
    <row r="1026" spans="18:32">
      <c r="R1026" s="18"/>
      <c r="S1026" s="18"/>
      <c r="T1026" s="18"/>
      <c r="U1026" s="18"/>
      <c r="V1026" s="18"/>
      <c r="W1026" s="18"/>
      <c r="X1026" s="18"/>
      <c r="Y1026" s="18"/>
      <c r="Z1026" s="18"/>
      <c r="AA1026" s="2"/>
      <c r="AC1026" s="10">
        <f t="shared" si="270"/>
        <v>10.119999999999829</v>
      </c>
      <c r="AD1026" s="18">
        <f t="shared" si="261"/>
        <v>310.09479057455707</v>
      </c>
      <c r="AE1026" s="18">
        <f t="shared" si="262"/>
        <v>-241.63013559887639</v>
      </c>
      <c r="AF1026" s="2">
        <f t="shared" si="271"/>
        <v>0</v>
      </c>
    </row>
    <row r="1027" spans="18:32">
      <c r="R1027" s="18"/>
      <c r="S1027" s="18"/>
      <c r="T1027" s="18"/>
      <c r="U1027" s="18"/>
      <c r="V1027" s="18"/>
      <c r="W1027" s="18"/>
      <c r="X1027" s="18"/>
      <c r="Y1027" s="18"/>
      <c r="Z1027" s="18"/>
      <c r="AA1027" s="2"/>
      <c r="AC1027" s="10">
        <f t="shared" si="270"/>
        <v>10.129999999999828</v>
      </c>
      <c r="AD1027" s="18">
        <f t="shared" si="261"/>
        <v>310.4012083518046</v>
      </c>
      <c r="AE1027" s="18">
        <f t="shared" si="262"/>
        <v>-242.3652705550017</v>
      </c>
      <c r="AF1027" s="2">
        <f t="shared" si="271"/>
        <v>0</v>
      </c>
    </row>
    <row r="1028" spans="18:32">
      <c r="R1028" s="18"/>
      <c r="S1028" s="18"/>
      <c r="T1028" s="18"/>
      <c r="U1028" s="18"/>
      <c r="V1028" s="18"/>
      <c r="W1028" s="18"/>
      <c r="X1028" s="18"/>
      <c r="Y1028" s="18"/>
      <c r="Z1028" s="18"/>
      <c r="AA1028" s="2"/>
      <c r="AC1028" s="10">
        <f t="shared" si="270"/>
        <v>10.139999999999828</v>
      </c>
      <c r="AD1028" s="18">
        <f t="shared" si="261"/>
        <v>310.70762612905219</v>
      </c>
      <c r="AE1028" s="18">
        <f t="shared" si="262"/>
        <v>-243.10138551112703</v>
      </c>
      <c r="AF1028" s="2">
        <f t="shared" si="271"/>
        <v>0</v>
      </c>
    </row>
    <row r="1029" spans="18:32">
      <c r="R1029" s="18"/>
      <c r="S1029" s="18"/>
      <c r="T1029" s="18"/>
      <c r="U1029" s="18"/>
      <c r="V1029" s="18"/>
      <c r="W1029" s="18"/>
      <c r="X1029" s="18"/>
      <c r="Y1029" s="18"/>
      <c r="Z1029" s="18"/>
      <c r="AA1029" s="2"/>
      <c r="AC1029" s="10">
        <f t="shared" si="270"/>
        <v>10.149999999999828</v>
      </c>
      <c r="AD1029" s="18">
        <f t="shared" si="261"/>
        <v>311.01404390629978</v>
      </c>
      <c r="AE1029" s="18">
        <f t="shared" si="262"/>
        <v>-243.83848046725245</v>
      </c>
      <c r="AF1029" s="2">
        <f t="shared" si="271"/>
        <v>0</v>
      </c>
    </row>
    <row r="1030" spans="18:32">
      <c r="R1030" s="18"/>
      <c r="S1030" s="18"/>
      <c r="T1030" s="18"/>
      <c r="U1030" s="18"/>
      <c r="V1030" s="18"/>
      <c r="W1030" s="18"/>
      <c r="X1030" s="18"/>
      <c r="Y1030" s="18"/>
      <c r="Z1030" s="18"/>
      <c r="AA1030" s="2"/>
      <c r="AC1030" s="10">
        <f t="shared" si="270"/>
        <v>10.159999999999828</v>
      </c>
      <c r="AD1030" s="18">
        <f t="shared" si="261"/>
        <v>311.32046168354736</v>
      </c>
      <c r="AE1030" s="18">
        <f t="shared" si="262"/>
        <v>-244.57655542337778</v>
      </c>
      <c r="AF1030" s="2">
        <f t="shared" si="271"/>
        <v>0</v>
      </c>
    </row>
    <row r="1031" spans="18:32">
      <c r="R1031" s="18"/>
      <c r="S1031" s="18"/>
      <c r="T1031" s="18"/>
      <c r="U1031" s="18"/>
      <c r="V1031" s="18"/>
      <c r="W1031" s="18"/>
      <c r="X1031" s="18"/>
      <c r="Y1031" s="18"/>
      <c r="Z1031" s="18"/>
      <c r="AA1031" s="2"/>
      <c r="AC1031" s="10">
        <f t="shared" si="270"/>
        <v>10.169999999999828</v>
      </c>
      <c r="AD1031" s="18">
        <f t="shared" si="261"/>
        <v>311.62687946079495</v>
      </c>
      <c r="AE1031" s="18">
        <f t="shared" si="262"/>
        <v>-245.31561037950308</v>
      </c>
      <c r="AF1031" s="2">
        <f t="shared" si="271"/>
        <v>0</v>
      </c>
    </row>
    <row r="1032" spans="18:32">
      <c r="R1032" s="18"/>
      <c r="S1032" s="18"/>
      <c r="T1032" s="18"/>
      <c r="U1032" s="18"/>
      <c r="V1032" s="18"/>
      <c r="W1032" s="18"/>
      <c r="X1032" s="18"/>
      <c r="Y1032" s="18"/>
      <c r="Z1032" s="18"/>
      <c r="AA1032" s="2"/>
      <c r="AC1032" s="10">
        <f t="shared" si="270"/>
        <v>10.179999999999827</v>
      </c>
      <c r="AD1032" s="18">
        <f t="shared" si="261"/>
        <v>311.93329723804254</v>
      </c>
      <c r="AE1032" s="18">
        <f t="shared" si="262"/>
        <v>-246.05564533562847</v>
      </c>
      <c r="AF1032" s="2">
        <f t="shared" si="271"/>
        <v>0</v>
      </c>
    </row>
    <row r="1033" spans="18:32">
      <c r="R1033" s="18"/>
      <c r="S1033" s="18"/>
      <c r="T1033" s="18"/>
      <c r="U1033" s="18"/>
      <c r="V1033" s="18"/>
      <c r="W1033" s="18"/>
      <c r="X1033" s="18"/>
      <c r="Y1033" s="18"/>
      <c r="Z1033" s="18"/>
      <c r="AA1033" s="2"/>
      <c r="AC1033" s="10">
        <f t="shared" si="270"/>
        <v>10.189999999999827</v>
      </c>
      <c r="AD1033" s="18">
        <f t="shared" si="261"/>
        <v>312.23971501529013</v>
      </c>
      <c r="AE1033" s="18">
        <f t="shared" si="262"/>
        <v>-246.79666029175382</v>
      </c>
      <c r="AF1033" s="2">
        <f t="shared" si="271"/>
        <v>0</v>
      </c>
    </row>
    <row r="1034" spans="18:32">
      <c r="R1034" s="18"/>
      <c r="S1034" s="18"/>
      <c r="T1034" s="18"/>
      <c r="U1034" s="18"/>
      <c r="V1034" s="18"/>
      <c r="W1034" s="18"/>
      <c r="X1034" s="18"/>
      <c r="Y1034" s="18"/>
      <c r="Z1034" s="18"/>
      <c r="AA1034" s="2"/>
      <c r="AC1034" s="10">
        <f t="shared" si="270"/>
        <v>10.199999999999827</v>
      </c>
      <c r="AD1034" s="18">
        <f t="shared" si="261"/>
        <v>312.54613279253772</v>
      </c>
      <c r="AE1034" s="18">
        <f t="shared" si="262"/>
        <v>-247.53865524787915</v>
      </c>
      <c r="AF1034" s="2">
        <f t="shared" si="271"/>
        <v>0</v>
      </c>
    </row>
    <row r="1035" spans="18:32">
      <c r="R1035" s="18"/>
      <c r="S1035" s="18"/>
      <c r="T1035" s="18"/>
      <c r="U1035" s="18"/>
      <c r="V1035" s="18"/>
      <c r="W1035" s="18"/>
      <c r="X1035" s="18"/>
      <c r="Y1035" s="18"/>
      <c r="Z1035" s="18"/>
      <c r="AA1035" s="2"/>
      <c r="AC1035" s="10">
        <f t="shared" si="270"/>
        <v>10.209999999999827</v>
      </c>
      <c r="AD1035" s="18">
        <f t="shared" si="261"/>
        <v>312.85255056978531</v>
      </c>
      <c r="AE1035" s="18">
        <f t="shared" si="262"/>
        <v>-248.28163020400456</v>
      </c>
      <c r="AF1035" s="2">
        <f t="shared" si="271"/>
        <v>0</v>
      </c>
    </row>
    <row r="1036" spans="18:32">
      <c r="R1036" s="18"/>
      <c r="S1036" s="18"/>
      <c r="T1036" s="18"/>
      <c r="U1036" s="18"/>
      <c r="V1036" s="18"/>
      <c r="W1036" s="18"/>
      <c r="X1036" s="18"/>
      <c r="Y1036" s="18"/>
      <c r="Z1036" s="18"/>
      <c r="AA1036" s="2"/>
      <c r="AC1036" s="10">
        <f t="shared" si="270"/>
        <v>10.219999999999827</v>
      </c>
      <c r="AD1036" s="18">
        <f t="shared" si="261"/>
        <v>313.1589683470329</v>
      </c>
      <c r="AE1036" s="18">
        <f t="shared" si="262"/>
        <v>-249.02558516012988</v>
      </c>
      <c r="AF1036" s="2">
        <f t="shared" si="271"/>
        <v>0</v>
      </c>
    </row>
    <row r="1037" spans="18:32">
      <c r="R1037" s="18"/>
      <c r="S1037" s="18"/>
      <c r="T1037" s="18"/>
      <c r="U1037" s="18"/>
      <c r="V1037" s="18"/>
      <c r="W1037" s="18"/>
      <c r="X1037" s="18"/>
      <c r="Y1037" s="18"/>
      <c r="Z1037" s="18"/>
      <c r="AA1037" s="2"/>
      <c r="AC1037" s="10">
        <f t="shared" si="270"/>
        <v>10.229999999999826</v>
      </c>
      <c r="AD1037" s="18">
        <f t="shared" si="261"/>
        <v>313.46538612428049</v>
      </c>
      <c r="AE1037" s="18">
        <f t="shared" si="262"/>
        <v>-249.77052011625523</v>
      </c>
      <c r="AF1037" s="2">
        <f t="shared" si="271"/>
        <v>0</v>
      </c>
    </row>
    <row r="1038" spans="18:32">
      <c r="R1038" s="18"/>
      <c r="S1038" s="18"/>
      <c r="T1038" s="18"/>
      <c r="U1038" s="18"/>
      <c r="V1038" s="18"/>
      <c r="W1038" s="18"/>
      <c r="X1038" s="18"/>
      <c r="Y1038" s="18"/>
      <c r="Z1038" s="18"/>
      <c r="AA1038" s="2"/>
      <c r="AC1038" s="10">
        <f t="shared" si="270"/>
        <v>10.239999999999826</v>
      </c>
      <c r="AD1038" s="18">
        <f t="shared" si="261"/>
        <v>313.77180390152807</v>
      </c>
      <c r="AE1038" s="18">
        <f t="shared" si="262"/>
        <v>-250.5164350723806</v>
      </c>
      <c r="AF1038" s="2">
        <f t="shared" si="271"/>
        <v>0</v>
      </c>
    </row>
    <row r="1039" spans="18:32">
      <c r="R1039" s="18"/>
      <c r="S1039" s="18"/>
      <c r="T1039" s="18"/>
      <c r="U1039" s="18"/>
      <c r="V1039" s="18"/>
      <c r="W1039" s="18"/>
      <c r="X1039" s="18"/>
      <c r="Y1039" s="18"/>
      <c r="Z1039" s="18"/>
      <c r="AA1039" s="2"/>
      <c r="AC1039" s="10">
        <f t="shared" si="270"/>
        <v>10.249999999999826</v>
      </c>
      <c r="AD1039" s="18">
        <f t="shared" ref="AD1039:AD1102" si="272">$AD$14+$S$14*AC1039</f>
        <v>314.07822167877566</v>
      </c>
      <c r="AE1039" s="18">
        <f t="shared" ref="AE1039:AE1102" si="273">$AE$14+$T$14*AC1039-0.5*$B$35*AC1039^2</f>
        <v>-251.26333002850595</v>
      </c>
      <c r="AF1039" s="2">
        <f t="shared" si="271"/>
        <v>0</v>
      </c>
    </row>
    <row r="1040" spans="18:32">
      <c r="R1040" s="18"/>
      <c r="S1040" s="18"/>
      <c r="T1040" s="18"/>
      <c r="U1040" s="18"/>
      <c r="V1040" s="18"/>
      <c r="W1040" s="18"/>
      <c r="X1040" s="18"/>
      <c r="Y1040" s="18"/>
      <c r="Z1040" s="18"/>
      <c r="AA1040" s="2"/>
      <c r="AC1040" s="10">
        <f t="shared" ref="AC1040:AC1103" si="274">AC1039+$AD$10</f>
        <v>10.259999999999826</v>
      </c>
      <c r="AD1040" s="18">
        <f t="shared" si="272"/>
        <v>314.38463945602325</v>
      </c>
      <c r="AE1040" s="18">
        <f t="shared" si="273"/>
        <v>-252.01120498463126</v>
      </c>
      <c r="AF1040" s="2">
        <f t="shared" ref="AF1040:AF1103" si="275">IF(AE1040&lt;0,IF(AE1039&gt;=0,1,0),0)</f>
        <v>0</v>
      </c>
    </row>
    <row r="1041" spans="18:32">
      <c r="R1041" s="18"/>
      <c r="S1041" s="18"/>
      <c r="T1041" s="18"/>
      <c r="U1041" s="18"/>
      <c r="V1041" s="18"/>
      <c r="W1041" s="18"/>
      <c r="X1041" s="18"/>
      <c r="Y1041" s="18"/>
      <c r="Z1041" s="18"/>
      <c r="AA1041" s="2"/>
      <c r="AC1041" s="10">
        <f t="shared" si="274"/>
        <v>10.269999999999825</v>
      </c>
      <c r="AD1041" s="18">
        <f t="shared" si="272"/>
        <v>314.69105723327084</v>
      </c>
      <c r="AE1041" s="18">
        <f t="shared" si="273"/>
        <v>-252.76005994075661</v>
      </c>
      <c r="AF1041" s="2">
        <f t="shared" si="275"/>
        <v>0</v>
      </c>
    </row>
    <row r="1042" spans="18:32">
      <c r="R1042" s="18"/>
      <c r="S1042" s="18"/>
      <c r="T1042" s="18"/>
      <c r="U1042" s="18"/>
      <c r="V1042" s="18"/>
      <c r="W1042" s="18"/>
      <c r="X1042" s="18"/>
      <c r="Y1042" s="18"/>
      <c r="Z1042" s="18"/>
      <c r="AA1042" s="2"/>
      <c r="AC1042" s="10">
        <f t="shared" si="274"/>
        <v>10.279999999999825</v>
      </c>
      <c r="AD1042" s="18">
        <f t="shared" si="272"/>
        <v>314.99747501051837</v>
      </c>
      <c r="AE1042" s="18">
        <f t="shared" si="273"/>
        <v>-253.50989489688192</v>
      </c>
      <c r="AF1042" s="2">
        <f t="shared" si="275"/>
        <v>0</v>
      </c>
    </row>
    <row r="1043" spans="18:32">
      <c r="R1043" s="18"/>
      <c r="S1043" s="18"/>
      <c r="T1043" s="18"/>
      <c r="U1043" s="18"/>
      <c r="V1043" s="18"/>
      <c r="W1043" s="18"/>
      <c r="X1043" s="18"/>
      <c r="Y1043" s="18"/>
      <c r="Z1043" s="18"/>
      <c r="AA1043" s="2"/>
      <c r="AC1043" s="10">
        <f t="shared" si="274"/>
        <v>10.289999999999825</v>
      </c>
      <c r="AD1043" s="18">
        <f t="shared" si="272"/>
        <v>315.30389278776596</v>
      </c>
      <c r="AE1043" s="18">
        <f t="shared" si="273"/>
        <v>-254.26070985300731</v>
      </c>
      <c r="AF1043" s="2">
        <f t="shared" si="275"/>
        <v>0</v>
      </c>
    </row>
    <row r="1044" spans="18:32">
      <c r="R1044" s="18"/>
      <c r="S1044" s="18"/>
      <c r="T1044" s="18"/>
      <c r="U1044" s="18"/>
      <c r="V1044" s="18"/>
      <c r="W1044" s="18"/>
      <c r="X1044" s="18"/>
      <c r="Y1044" s="18"/>
      <c r="Z1044" s="18"/>
      <c r="AA1044" s="2"/>
      <c r="AC1044" s="10">
        <f t="shared" si="274"/>
        <v>10.299999999999825</v>
      </c>
      <c r="AD1044" s="18">
        <f t="shared" si="272"/>
        <v>315.61031056501355</v>
      </c>
      <c r="AE1044" s="18">
        <f t="shared" si="273"/>
        <v>-255.01250480913274</v>
      </c>
      <c r="AF1044" s="2">
        <f t="shared" si="275"/>
        <v>0</v>
      </c>
    </row>
    <row r="1045" spans="18:32">
      <c r="R1045" s="18"/>
      <c r="S1045" s="18"/>
      <c r="T1045" s="18"/>
      <c r="U1045" s="18"/>
      <c r="V1045" s="18"/>
      <c r="W1045" s="18"/>
      <c r="X1045" s="18"/>
      <c r="Y1045" s="18"/>
      <c r="Z1045" s="18"/>
      <c r="AA1045" s="2"/>
      <c r="AC1045" s="10">
        <f t="shared" si="274"/>
        <v>10.309999999999825</v>
      </c>
      <c r="AD1045" s="18">
        <f t="shared" si="272"/>
        <v>315.91672834226114</v>
      </c>
      <c r="AE1045" s="18">
        <f t="shared" si="273"/>
        <v>-255.76527976525801</v>
      </c>
      <c r="AF1045" s="2">
        <f t="shared" si="275"/>
        <v>0</v>
      </c>
    </row>
    <row r="1046" spans="18:32">
      <c r="R1046" s="18"/>
      <c r="S1046" s="18"/>
      <c r="T1046" s="18"/>
      <c r="U1046" s="18"/>
      <c r="V1046" s="18"/>
      <c r="W1046" s="18"/>
      <c r="X1046" s="18"/>
      <c r="Y1046" s="18"/>
      <c r="Z1046" s="18"/>
      <c r="AA1046" s="2"/>
      <c r="AC1046" s="10">
        <f t="shared" si="274"/>
        <v>10.319999999999824</v>
      </c>
      <c r="AD1046" s="18">
        <f t="shared" si="272"/>
        <v>316.22314611950873</v>
      </c>
      <c r="AE1046" s="18">
        <f t="shared" si="273"/>
        <v>-256.51903472138338</v>
      </c>
      <c r="AF1046" s="2">
        <f t="shared" si="275"/>
        <v>0</v>
      </c>
    </row>
    <row r="1047" spans="18:32">
      <c r="R1047" s="18"/>
      <c r="S1047" s="18"/>
      <c r="T1047" s="18"/>
      <c r="U1047" s="18"/>
      <c r="V1047" s="18"/>
      <c r="W1047" s="18"/>
      <c r="X1047" s="18"/>
      <c r="Y1047" s="18"/>
      <c r="Z1047" s="18"/>
      <c r="AA1047" s="2"/>
      <c r="AC1047" s="10">
        <f t="shared" si="274"/>
        <v>10.329999999999824</v>
      </c>
      <c r="AD1047" s="18">
        <f t="shared" si="272"/>
        <v>316.52956389675631</v>
      </c>
      <c r="AE1047" s="18">
        <f t="shared" si="273"/>
        <v>-257.27376967750877</v>
      </c>
      <c r="AF1047" s="2">
        <f t="shared" si="275"/>
        <v>0</v>
      </c>
    </row>
    <row r="1048" spans="18:32">
      <c r="R1048" s="18"/>
      <c r="S1048" s="18"/>
      <c r="T1048" s="18"/>
      <c r="U1048" s="18"/>
      <c r="V1048" s="18"/>
      <c r="W1048" s="18"/>
      <c r="X1048" s="18"/>
      <c r="Y1048" s="18"/>
      <c r="Z1048" s="18"/>
      <c r="AA1048" s="2"/>
      <c r="AC1048" s="10">
        <f t="shared" si="274"/>
        <v>10.339999999999824</v>
      </c>
      <c r="AD1048" s="18">
        <f t="shared" si="272"/>
        <v>316.8359816740039</v>
      </c>
      <c r="AE1048" s="18">
        <f t="shared" si="273"/>
        <v>-258.02948463363401</v>
      </c>
      <c r="AF1048" s="2">
        <f t="shared" si="275"/>
        <v>0</v>
      </c>
    </row>
    <row r="1049" spans="18:32">
      <c r="R1049" s="18"/>
      <c r="S1049" s="18"/>
      <c r="T1049" s="18"/>
      <c r="U1049" s="18"/>
      <c r="V1049" s="18"/>
      <c r="W1049" s="18"/>
      <c r="X1049" s="18"/>
      <c r="Y1049" s="18"/>
      <c r="Z1049" s="18"/>
      <c r="AA1049" s="2"/>
      <c r="AC1049" s="10">
        <f t="shared" si="274"/>
        <v>10.349999999999824</v>
      </c>
      <c r="AD1049" s="18">
        <f t="shared" si="272"/>
        <v>317.14239945125149</v>
      </c>
      <c r="AE1049" s="18">
        <f t="shared" si="273"/>
        <v>-258.78617958975946</v>
      </c>
      <c r="AF1049" s="2">
        <f t="shared" si="275"/>
        <v>0</v>
      </c>
    </row>
    <row r="1050" spans="18:32">
      <c r="R1050" s="18"/>
      <c r="S1050" s="18"/>
      <c r="T1050" s="18"/>
      <c r="U1050" s="18"/>
      <c r="V1050" s="18"/>
      <c r="W1050" s="18"/>
      <c r="X1050" s="18"/>
      <c r="Y1050" s="18"/>
      <c r="Z1050" s="18"/>
      <c r="AA1050" s="2"/>
      <c r="AC1050" s="10">
        <f t="shared" si="274"/>
        <v>10.359999999999824</v>
      </c>
      <c r="AD1050" s="18">
        <f t="shared" si="272"/>
        <v>317.44881722849908</v>
      </c>
      <c r="AE1050" s="18">
        <f t="shared" si="273"/>
        <v>-259.54385454588481</v>
      </c>
      <c r="AF1050" s="2">
        <f t="shared" si="275"/>
        <v>0</v>
      </c>
    </row>
    <row r="1051" spans="18:32">
      <c r="R1051" s="18"/>
      <c r="S1051" s="18"/>
      <c r="T1051" s="18"/>
      <c r="U1051" s="18"/>
      <c r="V1051" s="18"/>
      <c r="W1051" s="18"/>
      <c r="X1051" s="18"/>
      <c r="Y1051" s="18"/>
      <c r="Z1051" s="18"/>
      <c r="AA1051" s="2"/>
      <c r="AC1051" s="10">
        <f t="shared" si="274"/>
        <v>10.369999999999823</v>
      </c>
      <c r="AD1051" s="18">
        <f t="shared" si="272"/>
        <v>317.75523500574667</v>
      </c>
      <c r="AE1051" s="18">
        <f t="shared" si="273"/>
        <v>-260.30250950201014</v>
      </c>
      <c r="AF1051" s="2">
        <f t="shared" si="275"/>
        <v>0</v>
      </c>
    </row>
    <row r="1052" spans="18:32">
      <c r="R1052" s="18"/>
      <c r="S1052" s="18"/>
      <c r="T1052" s="18"/>
      <c r="U1052" s="18"/>
      <c r="V1052" s="18"/>
      <c r="W1052" s="18"/>
      <c r="X1052" s="18"/>
      <c r="Y1052" s="18"/>
      <c r="Z1052" s="18"/>
      <c r="AA1052" s="2"/>
      <c r="AC1052" s="10">
        <f t="shared" si="274"/>
        <v>10.379999999999823</v>
      </c>
      <c r="AD1052" s="18">
        <f t="shared" si="272"/>
        <v>318.06165278299426</v>
      </c>
      <c r="AE1052" s="18">
        <f t="shared" si="273"/>
        <v>-261.06214445813555</v>
      </c>
      <c r="AF1052" s="2">
        <f t="shared" si="275"/>
        <v>0</v>
      </c>
    </row>
    <row r="1053" spans="18:32">
      <c r="R1053" s="18"/>
      <c r="S1053" s="18"/>
      <c r="T1053" s="18"/>
      <c r="U1053" s="18"/>
      <c r="V1053" s="18"/>
      <c r="W1053" s="18"/>
      <c r="X1053" s="18"/>
      <c r="Y1053" s="18"/>
      <c r="Z1053" s="18"/>
      <c r="AA1053" s="2"/>
      <c r="AC1053" s="10">
        <f t="shared" si="274"/>
        <v>10.389999999999823</v>
      </c>
      <c r="AD1053" s="18">
        <f t="shared" si="272"/>
        <v>318.36807056024185</v>
      </c>
      <c r="AE1053" s="18">
        <f t="shared" si="273"/>
        <v>-261.82275941426087</v>
      </c>
      <c r="AF1053" s="2">
        <f t="shared" si="275"/>
        <v>0</v>
      </c>
    </row>
    <row r="1054" spans="18:32">
      <c r="R1054" s="18"/>
      <c r="S1054" s="18"/>
      <c r="T1054" s="18"/>
      <c r="U1054" s="18"/>
      <c r="V1054" s="18"/>
      <c r="W1054" s="18"/>
      <c r="X1054" s="18"/>
      <c r="Y1054" s="18"/>
      <c r="Z1054" s="18"/>
      <c r="AA1054" s="2"/>
      <c r="AC1054" s="10">
        <f t="shared" si="274"/>
        <v>10.399999999999823</v>
      </c>
      <c r="AD1054" s="18">
        <f t="shared" si="272"/>
        <v>318.67448833748944</v>
      </c>
      <c r="AE1054" s="18">
        <f t="shared" si="273"/>
        <v>-262.58435437038617</v>
      </c>
      <c r="AF1054" s="2">
        <f t="shared" si="275"/>
        <v>0</v>
      </c>
    </row>
    <row r="1055" spans="18:32">
      <c r="R1055" s="18"/>
      <c r="S1055" s="18"/>
      <c r="T1055" s="18"/>
      <c r="U1055" s="18"/>
      <c r="V1055" s="18"/>
      <c r="W1055" s="18"/>
      <c r="X1055" s="18"/>
      <c r="Y1055" s="18"/>
      <c r="Z1055" s="18"/>
      <c r="AA1055" s="2"/>
      <c r="AC1055" s="10">
        <f t="shared" si="274"/>
        <v>10.409999999999823</v>
      </c>
      <c r="AD1055" s="18">
        <f t="shared" si="272"/>
        <v>318.98090611473702</v>
      </c>
      <c r="AE1055" s="18">
        <f t="shared" si="273"/>
        <v>-263.34692932651154</v>
      </c>
      <c r="AF1055" s="2">
        <f t="shared" si="275"/>
        <v>0</v>
      </c>
    </row>
    <row r="1056" spans="18:32">
      <c r="R1056" s="18"/>
      <c r="S1056" s="18"/>
      <c r="T1056" s="18"/>
      <c r="U1056" s="18"/>
      <c r="V1056" s="18"/>
      <c r="W1056" s="18"/>
      <c r="X1056" s="18"/>
      <c r="Y1056" s="18"/>
      <c r="Z1056" s="18"/>
      <c r="AA1056" s="2"/>
      <c r="AC1056" s="10">
        <f t="shared" si="274"/>
        <v>10.419999999999822</v>
      </c>
      <c r="AD1056" s="18">
        <f t="shared" si="272"/>
        <v>319.28732389198456</v>
      </c>
      <c r="AE1056" s="18">
        <f t="shared" si="273"/>
        <v>-264.11048428263695</v>
      </c>
      <c r="AF1056" s="2">
        <f t="shared" si="275"/>
        <v>0</v>
      </c>
    </row>
    <row r="1057" spans="18:32">
      <c r="R1057" s="18"/>
      <c r="S1057" s="18"/>
      <c r="T1057" s="18"/>
      <c r="U1057" s="18"/>
      <c r="V1057" s="18"/>
      <c r="W1057" s="18"/>
      <c r="X1057" s="18"/>
      <c r="Y1057" s="18"/>
      <c r="Z1057" s="18"/>
      <c r="AA1057" s="2"/>
      <c r="AC1057" s="10">
        <f t="shared" si="274"/>
        <v>10.429999999999822</v>
      </c>
      <c r="AD1057" s="18">
        <f t="shared" si="272"/>
        <v>319.59374166923214</v>
      </c>
      <c r="AE1057" s="18">
        <f t="shared" si="273"/>
        <v>-264.87501923876221</v>
      </c>
      <c r="AF1057" s="2">
        <f t="shared" si="275"/>
        <v>0</v>
      </c>
    </row>
    <row r="1058" spans="18:32">
      <c r="R1058" s="18"/>
      <c r="S1058" s="18"/>
      <c r="T1058" s="18"/>
      <c r="U1058" s="18"/>
      <c r="V1058" s="18"/>
      <c r="W1058" s="18"/>
      <c r="X1058" s="18"/>
      <c r="Y1058" s="18"/>
      <c r="Z1058" s="18"/>
      <c r="AA1058" s="2"/>
      <c r="AC1058" s="10">
        <f t="shared" si="274"/>
        <v>10.439999999999822</v>
      </c>
      <c r="AD1058" s="18">
        <f t="shared" si="272"/>
        <v>319.90015944647973</v>
      </c>
      <c r="AE1058" s="18">
        <f t="shared" si="273"/>
        <v>-265.64053419488755</v>
      </c>
      <c r="AF1058" s="2">
        <f t="shared" si="275"/>
        <v>0</v>
      </c>
    </row>
    <row r="1059" spans="18:32">
      <c r="R1059" s="18"/>
      <c r="S1059" s="18"/>
      <c r="T1059" s="18"/>
      <c r="U1059" s="18"/>
      <c r="V1059" s="18"/>
      <c r="W1059" s="18"/>
      <c r="X1059" s="18"/>
      <c r="Y1059" s="18"/>
      <c r="Z1059" s="18"/>
      <c r="AA1059" s="2"/>
      <c r="AC1059" s="10">
        <f t="shared" si="274"/>
        <v>10.449999999999822</v>
      </c>
      <c r="AD1059" s="18">
        <f t="shared" si="272"/>
        <v>320.20657722372732</v>
      </c>
      <c r="AE1059" s="18">
        <f t="shared" si="273"/>
        <v>-266.40702915101303</v>
      </c>
      <c r="AF1059" s="2">
        <f t="shared" si="275"/>
        <v>0</v>
      </c>
    </row>
    <row r="1060" spans="18:32">
      <c r="R1060" s="18"/>
      <c r="S1060" s="18"/>
      <c r="T1060" s="18"/>
      <c r="U1060" s="18"/>
      <c r="V1060" s="18"/>
      <c r="W1060" s="18"/>
      <c r="X1060" s="18"/>
      <c r="Y1060" s="18"/>
      <c r="Z1060" s="18"/>
      <c r="AA1060" s="2"/>
      <c r="AC1060" s="10">
        <f t="shared" si="274"/>
        <v>10.459999999999821</v>
      </c>
      <c r="AD1060" s="18">
        <f t="shared" si="272"/>
        <v>320.51299500097491</v>
      </c>
      <c r="AE1060" s="18">
        <f t="shared" si="273"/>
        <v>-267.17450410713826</v>
      </c>
      <c r="AF1060" s="2">
        <f t="shared" si="275"/>
        <v>0</v>
      </c>
    </row>
    <row r="1061" spans="18:32">
      <c r="R1061" s="18"/>
      <c r="S1061" s="18"/>
      <c r="T1061" s="18"/>
      <c r="U1061" s="18"/>
      <c r="V1061" s="18"/>
      <c r="W1061" s="18"/>
      <c r="X1061" s="18"/>
      <c r="Y1061" s="18"/>
      <c r="Z1061" s="18"/>
      <c r="AA1061" s="2"/>
      <c r="AC1061" s="10">
        <f t="shared" si="274"/>
        <v>10.469999999999821</v>
      </c>
      <c r="AD1061" s="18">
        <f t="shared" si="272"/>
        <v>320.8194127782225</v>
      </c>
      <c r="AE1061" s="18">
        <f t="shared" si="273"/>
        <v>-267.94295906326369</v>
      </c>
      <c r="AF1061" s="2">
        <f t="shared" si="275"/>
        <v>0</v>
      </c>
    </row>
    <row r="1062" spans="18:32">
      <c r="R1062" s="18"/>
      <c r="S1062" s="18"/>
      <c r="T1062" s="18"/>
      <c r="U1062" s="18"/>
      <c r="V1062" s="18"/>
      <c r="W1062" s="18"/>
      <c r="X1062" s="18"/>
      <c r="Y1062" s="18"/>
      <c r="Z1062" s="18"/>
      <c r="AA1062" s="2"/>
      <c r="AC1062" s="10">
        <f t="shared" si="274"/>
        <v>10.479999999999821</v>
      </c>
      <c r="AD1062" s="18">
        <f t="shared" si="272"/>
        <v>321.12583055547009</v>
      </c>
      <c r="AE1062" s="18">
        <f t="shared" si="273"/>
        <v>-268.71239401938902</v>
      </c>
      <c r="AF1062" s="2">
        <f t="shared" si="275"/>
        <v>0</v>
      </c>
    </row>
    <row r="1063" spans="18:32">
      <c r="R1063" s="18"/>
      <c r="S1063" s="18"/>
      <c r="T1063" s="18"/>
      <c r="U1063" s="18"/>
      <c r="V1063" s="18"/>
      <c r="W1063" s="18"/>
      <c r="X1063" s="18"/>
      <c r="Y1063" s="18"/>
      <c r="Z1063" s="18"/>
      <c r="AA1063" s="2"/>
      <c r="AC1063" s="10">
        <f t="shared" si="274"/>
        <v>10.489999999999821</v>
      </c>
      <c r="AD1063" s="18">
        <f t="shared" si="272"/>
        <v>321.43224833271768</v>
      </c>
      <c r="AE1063" s="18">
        <f t="shared" si="273"/>
        <v>-269.48280897551439</v>
      </c>
      <c r="AF1063" s="2">
        <f t="shared" si="275"/>
        <v>0</v>
      </c>
    </row>
    <row r="1064" spans="18:32">
      <c r="R1064" s="18"/>
      <c r="S1064" s="18"/>
      <c r="T1064" s="18"/>
      <c r="U1064" s="18"/>
      <c r="V1064" s="18"/>
      <c r="W1064" s="18"/>
      <c r="X1064" s="18"/>
      <c r="Y1064" s="18"/>
      <c r="Z1064" s="18"/>
      <c r="AA1064" s="2"/>
      <c r="AC1064" s="10">
        <f t="shared" si="274"/>
        <v>10.499999999999821</v>
      </c>
      <c r="AD1064" s="18">
        <f t="shared" si="272"/>
        <v>321.73866610996527</v>
      </c>
      <c r="AE1064" s="18">
        <f t="shared" si="273"/>
        <v>-270.25420393163972</v>
      </c>
      <c r="AF1064" s="2">
        <f t="shared" si="275"/>
        <v>0</v>
      </c>
    </row>
    <row r="1065" spans="18:32">
      <c r="R1065" s="18"/>
      <c r="S1065" s="18"/>
      <c r="T1065" s="18"/>
      <c r="U1065" s="18"/>
      <c r="V1065" s="18"/>
      <c r="W1065" s="18"/>
      <c r="X1065" s="18"/>
      <c r="Y1065" s="18"/>
      <c r="Z1065" s="18"/>
      <c r="AA1065" s="2"/>
      <c r="AC1065" s="10">
        <f t="shared" si="274"/>
        <v>10.50999999999982</v>
      </c>
      <c r="AD1065" s="18">
        <f t="shared" si="272"/>
        <v>322.04508388721285</v>
      </c>
      <c r="AE1065" s="18">
        <f t="shared" si="273"/>
        <v>-271.02657888776514</v>
      </c>
      <c r="AF1065" s="2">
        <f t="shared" si="275"/>
        <v>0</v>
      </c>
    </row>
    <row r="1066" spans="18:32">
      <c r="R1066" s="18"/>
      <c r="S1066" s="18"/>
      <c r="T1066" s="18"/>
      <c r="U1066" s="18"/>
      <c r="V1066" s="18"/>
      <c r="W1066" s="18"/>
      <c r="X1066" s="18"/>
      <c r="Y1066" s="18"/>
      <c r="Z1066" s="18"/>
      <c r="AA1066" s="2"/>
      <c r="AC1066" s="10">
        <f t="shared" si="274"/>
        <v>10.51999999999982</v>
      </c>
      <c r="AD1066" s="18">
        <f t="shared" si="272"/>
        <v>322.35150166446044</v>
      </c>
      <c r="AE1066" s="18">
        <f t="shared" si="273"/>
        <v>-271.79993384389047</v>
      </c>
      <c r="AF1066" s="2">
        <f t="shared" si="275"/>
        <v>0</v>
      </c>
    </row>
    <row r="1067" spans="18:32">
      <c r="R1067" s="18"/>
      <c r="S1067" s="18"/>
      <c r="T1067" s="18"/>
      <c r="U1067" s="18"/>
      <c r="V1067" s="18"/>
      <c r="W1067" s="18"/>
      <c r="X1067" s="18"/>
      <c r="Y1067" s="18"/>
      <c r="Z1067" s="18"/>
      <c r="AA1067" s="2"/>
      <c r="AC1067" s="10">
        <f t="shared" si="274"/>
        <v>10.52999999999982</v>
      </c>
      <c r="AD1067" s="18">
        <f t="shared" si="272"/>
        <v>322.65791944170803</v>
      </c>
      <c r="AE1067" s="18">
        <f t="shared" si="273"/>
        <v>-272.57426880001577</v>
      </c>
      <c r="AF1067" s="2">
        <f t="shared" si="275"/>
        <v>0</v>
      </c>
    </row>
    <row r="1068" spans="18:32">
      <c r="R1068" s="18"/>
      <c r="S1068" s="18"/>
      <c r="T1068" s="18"/>
      <c r="U1068" s="18"/>
      <c r="V1068" s="18"/>
      <c r="W1068" s="18"/>
      <c r="X1068" s="18"/>
      <c r="Y1068" s="18"/>
      <c r="Z1068" s="18"/>
      <c r="AA1068" s="2"/>
      <c r="AC1068" s="10">
        <f t="shared" si="274"/>
        <v>10.53999999999982</v>
      </c>
      <c r="AD1068" s="18">
        <f t="shared" si="272"/>
        <v>322.96433721895562</v>
      </c>
      <c r="AE1068" s="18">
        <f t="shared" si="273"/>
        <v>-273.34958375614116</v>
      </c>
      <c r="AF1068" s="2">
        <f t="shared" si="275"/>
        <v>0</v>
      </c>
    </row>
    <row r="1069" spans="18:32">
      <c r="R1069" s="18"/>
      <c r="S1069" s="18"/>
      <c r="T1069" s="18"/>
      <c r="U1069" s="18"/>
      <c r="V1069" s="18"/>
      <c r="W1069" s="18"/>
      <c r="X1069" s="18"/>
      <c r="Y1069" s="18"/>
      <c r="Z1069" s="18"/>
      <c r="AA1069" s="2"/>
      <c r="AC1069" s="10">
        <f t="shared" si="274"/>
        <v>10.54999999999982</v>
      </c>
      <c r="AD1069" s="18">
        <f t="shared" si="272"/>
        <v>323.27075499620321</v>
      </c>
      <c r="AE1069" s="18">
        <f t="shared" si="273"/>
        <v>-274.12587871226646</v>
      </c>
      <c r="AF1069" s="2">
        <f t="shared" si="275"/>
        <v>0</v>
      </c>
    </row>
    <row r="1070" spans="18:32">
      <c r="R1070" s="18"/>
      <c r="S1070" s="18"/>
      <c r="T1070" s="18"/>
      <c r="U1070" s="18"/>
      <c r="V1070" s="18"/>
      <c r="W1070" s="18"/>
      <c r="X1070" s="18"/>
      <c r="Y1070" s="18"/>
      <c r="Z1070" s="18"/>
      <c r="AA1070" s="2"/>
      <c r="AC1070" s="10">
        <f t="shared" si="274"/>
        <v>10.559999999999819</v>
      </c>
      <c r="AD1070" s="18">
        <f t="shared" si="272"/>
        <v>323.57717277345074</v>
      </c>
      <c r="AE1070" s="18">
        <f t="shared" si="273"/>
        <v>-274.90315366839184</v>
      </c>
      <c r="AF1070" s="2">
        <f t="shared" si="275"/>
        <v>0</v>
      </c>
    </row>
    <row r="1071" spans="18:32">
      <c r="R1071" s="18"/>
      <c r="S1071" s="18"/>
      <c r="T1071" s="18"/>
      <c r="U1071" s="18"/>
      <c r="V1071" s="18"/>
      <c r="W1071" s="18"/>
      <c r="X1071" s="18"/>
      <c r="Y1071" s="18"/>
      <c r="Z1071" s="18"/>
      <c r="AA1071" s="2"/>
      <c r="AC1071" s="10">
        <f t="shared" si="274"/>
        <v>10.569999999999819</v>
      </c>
      <c r="AD1071" s="18">
        <f t="shared" si="272"/>
        <v>323.88359055069833</v>
      </c>
      <c r="AE1071" s="18">
        <f t="shared" si="273"/>
        <v>-275.68140862451719</v>
      </c>
      <c r="AF1071" s="2">
        <f t="shared" si="275"/>
        <v>0</v>
      </c>
    </row>
    <row r="1072" spans="18:32">
      <c r="R1072" s="18"/>
      <c r="S1072" s="18"/>
      <c r="T1072" s="18"/>
      <c r="U1072" s="18"/>
      <c r="V1072" s="18"/>
      <c r="W1072" s="18"/>
      <c r="X1072" s="18"/>
      <c r="Y1072" s="18"/>
      <c r="Z1072" s="18"/>
      <c r="AA1072" s="2"/>
      <c r="AC1072" s="10">
        <f t="shared" si="274"/>
        <v>10.579999999999819</v>
      </c>
      <c r="AD1072" s="18">
        <f t="shared" si="272"/>
        <v>324.19000832794592</v>
      </c>
      <c r="AE1072" s="18">
        <f t="shared" si="273"/>
        <v>-276.46064358064257</v>
      </c>
      <c r="AF1072" s="2">
        <f t="shared" si="275"/>
        <v>0</v>
      </c>
    </row>
    <row r="1073" spans="18:32">
      <c r="R1073" s="18"/>
      <c r="S1073" s="18"/>
      <c r="T1073" s="18"/>
      <c r="U1073" s="18"/>
      <c r="V1073" s="18"/>
      <c r="W1073" s="18"/>
      <c r="X1073" s="18"/>
      <c r="Y1073" s="18"/>
      <c r="Z1073" s="18"/>
      <c r="AA1073" s="2"/>
      <c r="AC1073" s="10">
        <f t="shared" si="274"/>
        <v>10.589999999999819</v>
      </c>
      <c r="AD1073" s="18">
        <f t="shared" si="272"/>
        <v>324.49642610519351</v>
      </c>
      <c r="AE1073" s="18">
        <f t="shared" si="273"/>
        <v>-277.2408585367678</v>
      </c>
      <c r="AF1073" s="2">
        <f t="shared" si="275"/>
        <v>0</v>
      </c>
    </row>
    <row r="1074" spans="18:32">
      <c r="R1074" s="18"/>
      <c r="S1074" s="18"/>
      <c r="T1074" s="18"/>
      <c r="U1074" s="18"/>
      <c r="V1074" s="18"/>
      <c r="W1074" s="18"/>
      <c r="X1074" s="18"/>
      <c r="Y1074" s="18"/>
      <c r="Z1074" s="18"/>
      <c r="AA1074" s="2"/>
      <c r="AC1074" s="10">
        <f t="shared" si="274"/>
        <v>10.599999999999818</v>
      </c>
      <c r="AD1074" s="18">
        <f t="shared" si="272"/>
        <v>324.8028438824411</v>
      </c>
      <c r="AE1074" s="18">
        <f t="shared" si="273"/>
        <v>-278.02205349289324</v>
      </c>
      <c r="AF1074" s="2">
        <f t="shared" si="275"/>
        <v>0</v>
      </c>
    </row>
    <row r="1075" spans="18:32">
      <c r="R1075" s="18"/>
      <c r="S1075" s="18"/>
      <c r="T1075" s="18"/>
      <c r="U1075" s="18"/>
      <c r="V1075" s="18"/>
      <c r="W1075" s="18"/>
      <c r="X1075" s="18"/>
      <c r="Y1075" s="18"/>
      <c r="Z1075" s="18"/>
      <c r="AA1075" s="2"/>
      <c r="AC1075" s="10">
        <f t="shared" si="274"/>
        <v>10.609999999999818</v>
      </c>
      <c r="AD1075" s="18">
        <f t="shared" si="272"/>
        <v>325.10926165968868</v>
      </c>
      <c r="AE1075" s="18">
        <f t="shared" si="273"/>
        <v>-278.80422844901858</v>
      </c>
      <c r="AF1075" s="2">
        <f t="shared" si="275"/>
        <v>0</v>
      </c>
    </row>
    <row r="1076" spans="18:32">
      <c r="R1076" s="18"/>
      <c r="S1076" s="18"/>
      <c r="T1076" s="18"/>
      <c r="U1076" s="18"/>
      <c r="V1076" s="18"/>
      <c r="W1076" s="18"/>
      <c r="X1076" s="18"/>
      <c r="Y1076" s="18"/>
      <c r="Z1076" s="18"/>
      <c r="AA1076" s="2"/>
      <c r="AC1076" s="10">
        <f t="shared" si="274"/>
        <v>10.619999999999818</v>
      </c>
      <c r="AD1076" s="18">
        <f t="shared" si="272"/>
        <v>325.41567943693627</v>
      </c>
      <c r="AE1076" s="18">
        <f t="shared" si="273"/>
        <v>-279.5873834051439</v>
      </c>
      <c r="AF1076" s="2">
        <f t="shared" si="275"/>
        <v>0</v>
      </c>
    </row>
    <row r="1077" spans="18:32">
      <c r="R1077" s="18"/>
      <c r="S1077" s="18"/>
      <c r="T1077" s="18"/>
      <c r="U1077" s="18"/>
      <c r="V1077" s="18"/>
      <c r="W1077" s="18"/>
      <c r="X1077" s="18"/>
      <c r="Y1077" s="18"/>
      <c r="Z1077" s="18"/>
      <c r="AA1077" s="2"/>
      <c r="AC1077" s="10">
        <f t="shared" si="274"/>
        <v>10.629999999999818</v>
      </c>
      <c r="AD1077" s="18">
        <f t="shared" si="272"/>
        <v>325.72209721418386</v>
      </c>
      <c r="AE1077" s="18">
        <f t="shared" si="273"/>
        <v>-280.3715183612693</v>
      </c>
      <c r="AF1077" s="2">
        <f t="shared" si="275"/>
        <v>0</v>
      </c>
    </row>
    <row r="1078" spans="18:32">
      <c r="R1078" s="18"/>
      <c r="S1078" s="18"/>
      <c r="T1078" s="18"/>
      <c r="U1078" s="18"/>
      <c r="V1078" s="18"/>
      <c r="W1078" s="18"/>
      <c r="X1078" s="18"/>
      <c r="Y1078" s="18"/>
      <c r="Z1078" s="18"/>
      <c r="AA1078" s="2"/>
      <c r="AC1078" s="10">
        <f t="shared" si="274"/>
        <v>10.639999999999818</v>
      </c>
      <c r="AD1078" s="18">
        <f t="shared" si="272"/>
        <v>326.02851499143145</v>
      </c>
      <c r="AE1078" s="18">
        <f t="shared" si="273"/>
        <v>-281.15663331739461</v>
      </c>
      <c r="AF1078" s="2">
        <f t="shared" si="275"/>
        <v>0</v>
      </c>
    </row>
    <row r="1079" spans="18:32">
      <c r="R1079" s="18"/>
      <c r="S1079" s="18"/>
      <c r="T1079" s="18"/>
      <c r="U1079" s="18"/>
      <c r="V1079" s="18"/>
      <c r="W1079" s="18"/>
      <c r="X1079" s="18"/>
      <c r="Y1079" s="18"/>
      <c r="Z1079" s="18"/>
      <c r="AA1079" s="2"/>
      <c r="AC1079" s="10">
        <f t="shared" si="274"/>
        <v>10.649999999999817</v>
      </c>
      <c r="AD1079" s="18">
        <f t="shared" si="272"/>
        <v>326.33493276867904</v>
      </c>
      <c r="AE1079" s="18">
        <f t="shared" si="273"/>
        <v>-281.94272827351989</v>
      </c>
      <c r="AF1079" s="2">
        <f t="shared" si="275"/>
        <v>0</v>
      </c>
    </row>
    <row r="1080" spans="18:32">
      <c r="R1080" s="18"/>
      <c r="S1080" s="18"/>
      <c r="T1080" s="18"/>
      <c r="U1080" s="18"/>
      <c r="V1080" s="18"/>
      <c r="W1080" s="18"/>
      <c r="X1080" s="18"/>
      <c r="Y1080" s="18"/>
      <c r="Z1080" s="18"/>
      <c r="AA1080" s="2"/>
      <c r="AC1080" s="10">
        <f t="shared" si="274"/>
        <v>10.659999999999817</v>
      </c>
      <c r="AD1080" s="18">
        <f t="shared" si="272"/>
        <v>326.64135054592663</v>
      </c>
      <c r="AE1080" s="18">
        <f t="shared" si="273"/>
        <v>-282.72980322964526</v>
      </c>
      <c r="AF1080" s="2">
        <f t="shared" si="275"/>
        <v>0</v>
      </c>
    </row>
    <row r="1081" spans="18:32">
      <c r="R1081" s="18"/>
      <c r="S1081" s="18"/>
      <c r="T1081" s="18"/>
      <c r="U1081" s="18"/>
      <c r="V1081" s="18"/>
      <c r="W1081" s="18"/>
      <c r="X1081" s="18"/>
      <c r="Y1081" s="18"/>
      <c r="Z1081" s="18"/>
      <c r="AA1081" s="2"/>
      <c r="AC1081" s="10">
        <f t="shared" si="274"/>
        <v>10.669999999999817</v>
      </c>
      <c r="AD1081" s="18">
        <f t="shared" si="272"/>
        <v>326.94776832317422</v>
      </c>
      <c r="AE1081" s="18">
        <f t="shared" si="273"/>
        <v>-283.51785818577065</v>
      </c>
      <c r="AF1081" s="2">
        <f t="shared" si="275"/>
        <v>0</v>
      </c>
    </row>
    <row r="1082" spans="18:32">
      <c r="R1082" s="18"/>
      <c r="S1082" s="18"/>
      <c r="T1082" s="18"/>
      <c r="U1082" s="18"/>
      <c r="V1082" s="18"/>
      <c r="W1082" s="18"/>
      <c r="X1082" s="18"/>
      <c r="Y1082" s="18"/>
      <c r="Z1082" s="18"/>
      <c r="AA1082" s="2"/>
      <c r="AC1082" s="10">
        <f t="shared" si="274"/>
        <v>10.679999999999817</v>
      </c>
      <c r="AD1082" s="18">
        <f t="shared" si="272"/>
        <v>327.2541861004218</v>
      </c>
      <c r="AE1082" s="18">
        <f t="shared" si="273"/>
        <v>-284.30689314189601</v>
      </c>
      <c r="AF1082" s="2">
        <f t="shared" si="275"/>
        <v>0</v>
      </c>
    </row>
    <row r="1083" spans="18:32">
      <c r="R1083" s="18"/>
      <c r="S1083" s="18"/>
      <c r="T1083" s="18"/>
      <c r="U1083" s="18"/>
      <c r="V1083" s="18"/>
      <c r="W1083" s="18"/>
      <c r="X1083" s="18"/>
      <c r="Y1083" s="18"/>
      <c r="Z1083" s="18"/>
      <c r="AA1083" s="2"/>
      <c r="AC1083" s="10">
        <f t="shared" si="274"/>
        <v>10.689999999999817</v>
      </c>
      <c r="AD1083" s="18">
        <f t="shared" si="272"/>
        <v>327.56060387766939</v>
      </c>
      <c r="AE1083" s="18">
        <f t="shared" si="273"/>
        <v>-285.09690809802134</v>
      </c>
      <c r="AF1083" s="2">
        <f t="shared" si="275"/>
        <v>0</v>
      </c>
    </row>
    <row r="1084" spans="18:32">
      <c r="R1084" s="18"/>
      <c r="S1084" s="18"/>
      <c r="T1084" s="18"/>
      <c r="U1084" s="18"/>
      <c r="V1084" s="18"/>
      <c r="W1084" s="18"/>
      <c r="X1084" s="18"/>
      <c r="Y1084" s="18"/>
      <c r="Z1084" s="18"/>
      <c r="AA1084" s="2"/>
      <c r="AC1084" s="10">
        <f t="shared" si="274"/>
        <v>10.699999999999816</v>
      </c>
      <c r="AD1084" s="18">
        <f t="shared" si="272"/>
        <v>327.86702165491693</v>
      </c>
      <c r="AE1084" s="18">
        <f t="shared" si="273"/>
        <v>-285.8879030541467</v>
      </c>
      <c r="AF1084" s="2">
        <f t="shared" si="275"/>
        <v>0</v>
      </c>
    </row>
    <row r="1085" spans="18:32">
      <c r="R1085" s="18"/>
      <c r="S1085" s="18"/>
      <c r="T1085" s="18"/>
      <c r="U1085" s="18"/>
      <c r="V1085" s="18"/>
      <c r="W1085" s="18"/>
      <c r="X1085" s="18"/>
      <c r="Y1085" s="18"/>
      <c r="Z1085" s="18"/>
      <c r="AA1085" s="2"/>
      <c r="AC1085" s="10">
        <f t="shared" si="274"/>
        <v>10.709999999999816</v>
      </c>
      <c r="AD1085" s="18">
        <f t="shared" si="272"/>
        <v>328.17343943216451</v>
      </c>
      <c r="AE1085" s="18">
        <f t="shared" si="273"/>
        <v>-286.67987801027203</v>
      </c>
      <c r="AF1085" s="2">
        <f t="shared" si="275"/>
        <v>0</v>
      </c>
    </row>
    <row r="1086" spans="18:32">
      <c r="R1086" s="18"/>
      <c r="S1086" s="18"/>
      <c r="T1086" s="18"/>
      <c r="U1086" s="18"/>
      <c r="V1086" s="18"/>
      <c r="W1086" s="18"/>
      <c r="X1086" s="18"/>
      <c r="Y1086" s="18"/>
      <c r="Z1086" s="18"/>
      <c r="AA1086" s="2"/>
      <c r="AC1086" s="10">
        <f t="shared" si="274"/>
        <v>10.719999999999816</v>
      </c>
      <c r="AD1086" s="18">
        <f t="shared" si="272"/>
        <v>328.4798572094121</v>
      </c>
      <c r="AE1086" s="18">
        <f t="shared" si="273"/>
        <v>-287.47283296639745</v>
      </c>
      <c r="AF1086" s="2">
        <f t="shared" si="275"/>
        <v>0</v>
      </c>
    </row>
    <row r="1087" spans="18:32">
      <c r="R1087" s="18"/>
      <c r="S1087" s="18"/>
      <c r="T1087" s="18"/>
      <c r="U1087" s="18"/>
      <c r="V1087" s="18"/>
      <c r="W1087" s="18"/>
      <c r="X1087" s="18"/>
      <c r="Y1087" s="18"/>
      <c r="Z1087" s="18"/>
      <c r="AA1087" s="2"/>
      <c r="AC1087" s="10">
        <f t="shared" si="274"/>
        <v>10.729999999999816</v>
      </c>
      <c r="AD1087" s="18">
        <f t="shared" si="272"/>
        <v>328.78627498665969</v>
      </c>
      <c r="AE1087" s="18">
        <f t="shared" si="273"/>
        <v>-288.26676792252277</v>
      </c>
      <c r="AF1087" s="2">
        <f t="shared" si="275"/>
        <v>0</v>
      </c>
    </row>
    <row r="1088" spans="18:32">
      <c r="R1088" s="18"/>
      <c r="S1088" s="18"/>
      <c r="T1088" s="18"/>
      <c r="U1088" s="18"/>
      <c r="V1088" s="18"/>
      <c r="W1088" s="18"/>
      <c r="X1088" s="18"/>
      <c r="Y1088" s="18"/>
      <c r="Z1088" s="18"/>
      <c r="AA1088" s="2"/>
      <c r="AC1088" s="10">
        <f t="shared" si="274"/>
        <v>10.739999999999815</v>
      </c>
      <c r="AD1088" s="18">
        <f t="shared" si="272"/>
        <v>329.09269276390728</v>
      </c>
      <c r="AE1088" s="18">
        <f t="shared" si="273"/>
        <v>-289.06168287864807</v>
      </c>
      <c r="AF1088" s="2">
        <f t="shared" si="275"/>
        <v>0</v>
      </c>
    </row>
    <row r="1089" spans="18:32">
      <c r="R1089" s="18"/>
      <c r="S1089" s="18"/>
      <c r="T1089" s="18"/>
      <c r="U1089" s="18"/>
      <c r="V1089" s="18"/>
      <c r="W1089" s="18"/>
      <c r="X1089" s="18"/>
      <c r="Y1089" s="18"/>
      <c r="Z1089" s="18"/>
      <c r="AA1089" s="2"/>
      <c r="AC1089" s="10">
        <f t="shared" si="274"/>
        <v>10.749999999999815</v>
      </c>
      <c r="AD1089" s="18">
        <f t="shared" si="272"/>
        <v>329.39911054115487</v>
      </c>
      <c r="AE1089" s="18">
        <f t="shared" si="273"/>
        <v>-289.85757783477345</v>
      </c>
      <c r="AF1089" s="2">
        <f t="shared" si="275"/>
        <v>0</v>
      </c>
    </row>
    <row r="1090" spans="18:32">
      <c r="R1090" s="18"/>
      <c r="S1090" s="18"/>
      <c r="T1090" s="18"/>
      <c r="U1090" s="18"/>
      <c r="V1090" s="18"/>
      <c r="W1090" s="18"/>
      <c r="X1090" s="18"/>
      <c r="Y1090" s="18"/>
      <c r="Z1090" s="18"/>
      <c r="AA1090" s="2"/>
      <c r="AC1090" s="10">
        <f t="shared" si="274"/>
        <v>10.759999999999815</v>
      </c>
      <c r="AD1090" s="18">
        <f t="shared" si="272"/>
        <v>329.70552831840246</v>
      </c>
      <c r="AE1090" s="18">
        <f t="shared" si="273"/>
        <v>-290.65445279089874</v>
      </c>
      <c r="AF1090" s="2">
        <f t="shared" si="275"/>
        <v>0</v>
      </c>
    </row>
    <row r="1091" spans="18:32">
      <c r="R1091" s="18"/>
      <c r="S1091" s="18"/>
      <c r="T1091" s="18"/>
      <c r="U1091" s="18"/>
      <c r="V1091" s="18"/>
      <c r="W1091" s="18"/>
      <c r="X1091" s="18"/>
      <c r="Y1091" s="18"/>
      <c r="Z1091" s="18"/>
      <c r="AA1091" s="2"/>
      <c r="AC1091" s="10">
        <f t="shared" si="274"/>
        <v>10.769999999999815</v>
      </c>
      <c r="AD1091" s="18">
        <f t="shared" si="272"/>
        <v>330.01194609565005</v>
      </c>
      <c r="AE1091" s="18">
        <f t="shared" si="273"/>
        <v>-291.45230774702412</v>
      </c>
      <c r="AF1091" s="2">
        <f t="shared" si="275"/>
        <v>0</v>
      </c>
    </row>
    <row r="1092" spans="18:32">
      <c r="R1092" s="18"/>
      <c r="S1092" s="18"/>
      <c r="T1092" s="18"/>
      <c r="U1092" s="18"/>
      <c r="V1092" s="18"/>
      <c r="W1092" s="18"/>
      <c r="X1092" s="18"/>
      <c r="Y1092" s="18"/>
      <c r="Z1092" s="18"/>
      <c r="AA1092" s="2"/>
      <c r="AC1092" s="10">
        <f t="shared" si="274"/>
        <v>10.779999999999815</v>
      </c>
      <c r="AD1092" s="18">
        <f t="shared" si="272"/>
        <v>330.31836387289763</v>
      </c>
      <c r="AE1092" s="18">
        <f t="shared" si="273"/>
        <v>-292.25114270314947</v>
      </c>
      <c r="AF1092" s="2">
        <f t="shared" si="275"/>
        <v>0</v>
      </c>
    </row>
    <row r="1093" spans="18:32">
      <c r="R1093" s="18"/>
      <c r="S1093" s="18"/>
      <c r="T1093" s="18"/>
      <c r="U1093" s="18"/>
      <c r="V1093" s="18"/>
      <c r="W1093" s="18"/>
      <c r="X1093" s="18"/>
      <c r="Y1093" s="18"/>
      <c r="Z1093" s="18"/>
      <c r="AA1093" s="2"/>
      <c r="AC1093" s="10">
        <f t="shared" si="274"/>
        <v>10.789999999999814</v>
      </c>
      <c r="AD1093" s="18">
        <f t="shared" si="272"/>
        <v>330.62478165014522</v>
      </c>
      <c r="AE1093" s="18">
        <f t="shared" si="273"/>
        <v>-293.05095765927484</v>
      </c>
      <c r="AF1093" s="2">
        <f t="shared" si="275"/>
        <v>0</v>
      </c>
    </row>
    <row r="1094" spans="18:32">
      <c r="R1094" s="18"/>
      <c r="S1094" s="18"/>
      <c r="T1094" s="18"/>
      <c r="U1094" s="18"/>
      <c r="V1094" s="18"/>
      <c r="W1094" s="18"/>
      <c r="X1094" s="18"/>
      <c r="Y1094" s="18"/>
      <c r="Z1094" s="18"/>
      <c r="AA1094" s="2"/>
      <c r="AC1094" s="10">
        <f t="shared" si="274"/>
        <v>10.799999999999814</v>
      </c>
      <c r="AD1094" s="18">
        <f t="shared" si="272"/>
        <v>330.93119942739281</v>
      </c>
      <c r="AE1094" s="18">
        <f t="shared" si="273"/>
        <v>-293.85175261540019</v>
      </c>
      <c r="AF1094" s="2">
        <f t="shared" si="275"/>
        <v>0</v>
      </c>
    </row>
    <row r="1095" spans="18:32">
      <c r="R1095" s="18"/>
      <c r="S1095" s="18"/>
      <c r="T1095" s="18"/>
      <c r="U1095" s="18"/>
      <c r="V1095" s="18"/>
      <c r="W1095" s="18"/>
      <c r="X1095" s="18"/>
      <c r="Y1095" s="18"/>
      <c r="Z1095" s="18"/>
      <c r="AA1095" s="2"/>
      <c r="AC1095" s="10">
        <f t="shared" si="274"/>
        <v>10.809999999999814</v>
      </c>
      <c r="AD1095" s="18">
        <f t="shared" si="272"/>
        <v>331.2376172046404</v>
      </c>
      <c r="AE1095" s="18">
        <f t="shared" si="273"/>
        <v>-294.6535275715255</v>
      </c>
      <c r="AF1095" s="2">
        <f t="shared" si="275"/>
        <v>0</v>
      </c>
    </row>
    <row r="1096" spans="18:32">
      <c r="R1096" s="18"/>
      <c r="S1096" s="18"/>
      <c r="T1096" s="18"/>
      <c r="U1096" s="18"/>
      <c r="V1096" s="18"/>
      <c r="W1096" s="18"/>
      <c r="X1096" s="18"/>
      <c r="Y1096" s="18"/>
      <c r="Z1096" s="18"/>
      <c r="AA1096" s="2"/>
      <c r="AC1096" s="10">
        <f t="shared" si="274"/>
        <v>10.819999999999814</v>
      </c>
      <c r="AD1096" s="18">
        <f t="shared" si="272"/>
        <v>331.54403498188799</v>
      </c>
      <c r="AE1096" s="18">
        <f t="shared" si="273"/>
        <v>-295.45628252765084</v>
      </c>
      <c r="AF1096" s="2">
        <f t="shared" si="275"/>
        <v>0</v>
      </c>
    </row>
    <row r="1097" spans="18:32">
      <c r="R1097" s="18"/>
      <c r="S1097" s="18"/>
      <c r="T1097" s="18"/>
      <c r="U1097" s="18"/>
      <c r="V1097" s="18"/>
      <c r="W1097" s="18"/>
      <c r="X1097" s="18"/>
      <c r="Y1097" s="18"/>
      <c r="Z1097" s="18"/>
      <c r="AA1097" s="2"/>
      <c r="AC1097" s="10">
        <f t="shared" si="274"/>
        <v>10.829999999999814</v>
      </c>
      <c r="AD1097" s="18">
        <f t="shared" si="272"/>
        <v>331.85045275913558</v>
      </c>
      <c r="AE1097" s="18">
        <f t="shared" si="273"/>
        <v>-296.26001748377627</v>
      </c>
      <c r="AF1097" s="2">
        <f t="shared" si="275"/>
        <v>0</v>
      </c>
    </row>
    <row r="1098" spans="18:32">
      <c r="R1098" s="18"/>
      <c r="S1098" s="18"/>
      <c r="T1098" s="18"/>
      <c r="U1098" s="18"/>
      <c r="V1098" s="18"/>
      <c r="W1098" s="18"/>
      <c r="X1098" s="18"/>
      <c r="Y1098" s="18"/>
      <c r="Z1098" s="18"/>
      <c r="AA1098" s="2"/>
      <c r="AC1098" s="10">
        <f t="shared" si="274"/>
        <v>10.839999999999813</v>
      </c>
      <c r="AD1098" s="18">
        <f t="shared" si="272"/>
        <v>332.15687053638311</v>
      </c>
      <c r="AE1098" s="18">
        <f t="shared" si="273"/>
        <v>-297.06473243990155</v>
      </c>
      <c r="AF1098" s="2">
        <f t="shared" si="275"/>
        <v>0</v>
      </c>
    </row>
    <row r="1099" spans="18:32">
      <c r="R1099" s="18"/>
      <c r="S1099" s="18"/>
      <c r="T1099" s="18"/>
      <c r="U1099" s="18"/>
      <c r="V1099" s="18"/>
      <c r="W1099" s="18"/>
      <c r="X1099" s="18"/>
      <c r="Y1099" s="18"/>
      <c r="Z1099" s="18"/>
      <c r="AA1099" s="2"/>
      <c r="AC1099" s="10">
        <f t="shared" si="274"/>
        <v>10.849999999999813</v>
      </c>
      <c r="AD1099" s="18">
        <f t="shared" si="272"/>
        <v>332.4632883136307</v>
      </c>
      <c r="AE1099" s="18">
        <f t="shared" si="273"/>
        <v>-297.87042739602697</v>
      </c>
      <c r="AF1099" s="2">
        <f t="shared" si="275"/>
        <v>0</v>
      </c>
    </row>
    <row r="1100" spans="18:32">
      <c r="R1100" s="18"/>
      <c r="S1100" s="18"/>
      <c r="T1100" s="18"/>
      <c r="U1100" s="18"/>
      <c r="V1100" s="18"/>
      <c r="W1100" s="18"/>
      <c r="X1100" s="18"/>
      <c r="Y1100" s="18"/>
      <c r="Z1100" s="18"/>
      <c r="AA1100" s="2"/>
      <c r="AC1100" s="10">
        <f t="shared" si="274"/>
        <v>10.859999999999813</v>
      </c>
      <c r="AD1100" s="18">
        <f t="shared" si="272"/>
        <v>332.76970609087829</v>
      </c>
      <c r="AE1100" s="18">
        <f t="shared" si="273"/>
        <v>-298.67710235215225</v>
      </c>
      <c r="AF1100" s="2">
        <f t="shared" si="275"/>
        <v>0</v>
      </c>
    </row>
    <row r="1101" spans="18:32">
      <c r="R1101" s="18"/>
      <c r="S1101" s="18"/>
      <c r="T1101" s="18"/>
      <c r="U1101" s="18"/>
      <c r="V1101" s="18"/>
      <c r="W1101" s="18"/>
      <c r="X1101" s="18"/>
      <c r="Y1101" s="18"/>
      <c r="Z1101" s="18"/>
      <c r="AA1101" s="2"/>
      <c r="AC1101" s="10">
        <f t="shared" si="274"/>
        <v>10.869999999999813</v>
      </c>
      <c r="AD1101" s="18">
        <f t="shared" si="272"/>
        <v>333.07612386812588</v>
      </c>
      <c r="AE1101" s="18">
        <f t="shared" si="273"/>
        <v>-299.48475730827761</v>
      </c>
      <c r="AF1101" s="2">
        <f t="shared" si="275"/>
        <v>0</v>
      </c>
    </row>
    <row r="1102" spans="18:32">
      <c r="R1102" s="18"/>
      <c r="S1102" s="18"/>
      <c r="T1102" s="18"/>
      <c r="U1102" s="18"/>
      <c r="V1102" s="18"/>
      <c r="W1102" s="18"/>
      <c r="X1102" s="18"/>
      <c r="Y1102" s="18"/>
      <c r="Z1102" s="18"/>
      <c r="AA1102" s="2"/>
      <c r="AC1102" s="10">
        <f t="shared" si="274"/>
        <v>10.879999999999812</v>
      </c>
      <c r="AD1102" s="18">
        <f t="shared" si="272"/>
        <v>333.38254164537346</v>
      </c>
      <c r="AE1102" s="18">
        <f t="shared" si="273"/>
        <v>-300.293392264403</v>
      </c>
      <c r="AF1102" s="2">
        <f t="shared" si="275"/>
        <v>0</v>
      </c>
    </row>
    <row r="1103" spans="18:32">
      <c r="R1103" s="18"/>
      <c r="S1103" s="18"/>
      <c r="T1103" s="18"/>
      <c r="U1103" s="18"/>
      <c r="V1103" s="18"/>
      <c r="W1103" s="18"/>
      <c r="X1103" s="18"/>
      <c r="Y1103" s="18"/>
      <c r="Z1103" s="18"/>
      <c r="AA1103" s="2"/>
      <c r="AC1103" s="10">
        <f t="shared" si="274"/>
        <v>10.889999999999812</v>
      </c>
      <c r="AD1103" s="18">
        <f t="shared" ref="AD1103:AD1166" si="276">$AD$14+$S$14*AC1103</f>
        <v>333.68895942262105</v>
      </c>
      <c r="AE1103" s="18">
        <f t="shared" ref="AE1103:AE1166" si="277">$AE$14+$T$14*AC1103-0.5*$B$35*AC1103^2</f>
        <v>-301.10300722052835</v>
      </c>
      <c r="AF1103" s="2">
        <f t="shared" si="275"/>
        <v>0</v>
      </c>
    </row>
    <row r="1104" spans="18:32">
      <c r="R1104" s="18"/>
      <c r="S1104" s="18"/>
      <c r="T1104" s="18"/>
      <c r="U1104" s="18"/>
      <c r="V1104" s="18"/>
      <c r="W1104" s="18"/>
      <c r="X1104" s="18"/>
      <c r="Y1104" s="18"/>
      <c r="Z1104" s="18"/>
      <c r="AA1104" s="2"/>
      <c r="AC1104" s="10">
        <f t="shared" ref="AC1104:AC1167" si="278">AC1103+$AD$10</f>
        <v>10.899999999999812</v>
      </c>
      <c r="AD1104" s="18">
        <f t="shared" si="276"/>
        <v>333.99537719986864</v>
      </c>
      <c r="AE1104" s="18">
        <f t="shared" si="277"/>
        <v>-301.91360217665368</v>
      </c>
      <c r="AF1104" s="2">
        <f t="shared" ref="AF1104:AF1167" si="279">IF(AE1104&lt;0,IF(AE1103&gt;=0,1,0),0)</f>
        <v>0</v>
      </c>
    </row>
    <row r="1105" spans="18:32">
      <c r="R1105" s="18"/>
      <c r="S1105" s="18"/>
      <c r="T1105" s="18"/>
      <c r="U1105" s="18"/>
      <c r="V1105" s="18"/>
      <c r="W1105" s="18"/>
      <c r="X1105" s="18"/>
      <c r="Y1105" s="18"/>
      <c r="Z1105" s="18"/>
      <c r="AA1105" s="2"/>
      <c r="AC1105" s="10">
        <f t="shared" si="278"/>
        <v>10.909999999999812</v>
      </c>
      <c r="AD1105" s="18">
        <f t="shared" si="276"/>
        <v>334.30179497711623</v>
      </c>
      <c r="AE1105" s="18">
        <f t="shared" si="277"/>
        <v>-302.72517713277904</v>
      </c>
      <c r="AF1105" s="2">
        <f t="shared" si="279"/>
        <v>0</v>
      </c>
    </row>
    <row r="1106" spans="18:32">
      <c r="R1106" s="18"/>
      <c r="S1106" s="18"/>
      <c r="T1106" s="18"/>
      <c r="U1106" s="18"/>
      <c r="V1106" s="18"/>
      <c r="W1106" s="18"/>
      <c r="X1106" s="18"/>
      <c r="Y1106" s="18"/>
      <c r="Z1106" s="18"/>
      <c r="AA1106" s="2"/>
      <c r="AC1106" s="10">
        <f t="shared" si="278"/>
        <v>10.919999999999812</v>
      </c>
      <c r="AD1106" s="18">
        <f t="shared" si="276"/>
        <v>334.60821275436382</v>
      </c>
      <c r="AE1106" s="18">
        <f t="shared" si="277"/>
        <v>-303.53773208890442</v>
      </c>
      <c r="AF1106" s="2">
        <f t="shared" si="279"/>
        <v>0</v>
      </c>
    </row>
    <row r="1107" spans="18:32">
      <c r="R1107" s="18"/>
      <c r="S1107" s="18"/>
      <c r="T1107" s="18"/>
      <c r="U1107" s="18"/>
      <c r="V1107" s="18"/>
      <c r="W1107" s="18"/>
      <c r="X1107" s="18"/>
      <c r="Y1107" s="18"/>
      <c r="Z1107" s="18"/>
      <c r="AA1107" s="2"/>
      <c r="AC1107" s="10">
        <f t="shared" si="278"/>
        <v>10.929999999999811</v>
      </c>
      <c r="AD1107" s="18">
        <f t="shared" si="276"/>
        <v>334.91463053161141</v>
      </c>
      <c r="AE1107" s="18">
        <f t="shared" si="277"/>
        <v>-304.35126704502977</v>
      </c>
      <c r="AF1107" s="2">
        <f t="shared" si="279"/>
        <v>0</v>
      </c>
    </row>
    <row r="1108" spans="18:32">
      <c r="R1108" s="18"/>
      <c r="S1108" s="18"/>
      <c r="T1108" s="18"/>
      <c r="U1108" s="18"/>
      <c r="V1108" s="18"/>
      <c r="W1108" s="18"/>
      <c r="X1108" s="18"/>
      <c r="Y1108" s="18"/>
      <c r="Z1108" s="18"/>
      <c r="AA1108" s="2"/>
      <c r="AC1108" s="10">
        <f t="shared" si="278"/>
        <v>10.939999999999811</v>
      </c>
      <c r="AD1108" s="18">
        <f t="shared" si="276"/>
        <v>335.221048308859</v>
      </c>
      <c r="AE1108" s="18">
        <f t="shared" si="277"/>
        <v>-305.16578200115509</v>
      </c>
      <c r="AF1108" s="2">
        <f t="shared" si="279"/>
        <v>0</v>
      </c>
    </row>
    <row r="1109" spans="18:32">
      <c r="R1109" s="18"/>
      <c r="S1109" s="18"/>
      <c r="T1109" s="18"/>
      <c r="U1109" s="18"/>
      <c r="V1109" s="18"/>
      <c r="W1109" s="18"/>
      <c r="X1109" s="18"/>
      <c r="Y1109" s="18"/>
      <c r="Z1109" s="18"/>
      <c r="AA1109" s="2"/>
      <c r="AC1109" s="10">
        <f t="shared" si="278"/>
        <v>10.949999999999811</v>
      </c>
      <c r="AD1109" s="18">
        <f t="shared" si="276"/>
        <v>335.52746608610659</v>
      </c>
      <c r="AE1109" s="18">
        <f t="shared" si="277"/>
        <v>-305.98127695728044</v>
      </c>
      <c r="AF1109" s="2">
        <f t="shared" si="279"/>
        <v>0</v>
      </c>
    </row>
    <row r="1110" spans="18:32">
      <c r="R1110" s="18"/>
      <c r="S1110" s="18"/>
      <c r="T1110" s="18"/>
      <c r="U1110" s="18"/>
      <c r="V1110" s="18"/>
      <c r="W1110" s="18"/>
      <c r="X1110" s="18"/>
      <c r="Y1110" s="18"/>
      <c r="Z1110" s="18"/>
      <c r="AA1110" s="2"/>
      <c r="AC1110" s="10">
        <f t="shared" si="278"/>
        <v>10.959999999999811</v>
      </c>
      <c r="AD1110" s="18">
        <f t="shared" si="276"/>
        <v>335.83388386335417</v>
      </c>
      <c r="AE1110" s="18">
        <f t="shared" si="277"/>
        <v>-306.79775191340576</v>
      </c>
      <c r="AF1110" s="2">
        <f t="shared" si="279"/>
        <v>0</v>
      </c>
    </row>
    <row r="1111" spans="18:32">
      <c r="R1111" s="18"/>
      <c r="S1111" s="18"/>
      <c r="T1111" s="18"/>
      <c r="U1111" s="18"/>
      <c r="V1111" s="18"/>
      <c r="W1111" s="18"/>
      <c r="X1111" s="18"/>
      <c r="Y1111" s="18"/>
      <c r="Z1111" s="18"/>
      <c r="AA1111" s="2"/>
      <c r="AC1111" s="10">
        <f t="shared" si="278"/>
        <v>10.969999999999811</v>
      </c>
      <c r="AD1111" s="18">
        <f t="shared" si="276"/>
        <v>336.14030164060176</v>
      </c>
      <c r="AE1111" s="18">
        <f t="shared" si="277"/>
        <v>-307.61520686953116</v>
      </c>
      <c r="AF1111" s="2">
        <f t="shared" si="279"/>
        <v>0</v>
      </c>
    </row>
    <row r="1112" spans="18:32">
      <c r="R1112" s="18"/>
      <c r="S1112" s="18"/>
      <c r="T1112" s="18"/>
      <c r="U1112" s="18"/>
      <c r="V1112" s="18"/>
      <c r="W1112" s="18"/>
      <c r="X1112" s="18"/>
      <c r="Y1112" s="18"/>
      <c r="Z1112" s="18"/>
      <c r="AA1112" s="2"/>
      <c r="AC1112" s="10">
        <f t="shared" si="278"/>
        <v>10.97999999999981</v>
      </c>
      <c r="AD1112" s="18">
        <f t="shared" si="276"/>
        <v>336.44671941784929</v>
      </c>
      <c r="AE1112" s="18">
        <f t="shared" si="277"/>
        <v>-308.43364182565648</v>
      </c>
      <c r="AF1112" s="2">
        <f t="shared" si="279"/>
        <v>0</v>
      </c>
    </row>
    <row r="1113" spans="18:32">
      <c r="R1113" s="18"/>
      <c r="S1113" s="18"/>
      <c r="T1113" s="18"/>
      <c r="U1113" s="18"/>
      <c r="V1113" s="18"/>
      <c r="W1113" s="18"/>
      <c r="X1113" s="18"/>
      <c r="Y1113" s="18"/>
      <c r="Z1113" s="18"/>
      <c r="AA1113" s="2"/>
      <c r="AC1113" s="10">
        <f t="shared" si="278"/>
        <v>10.98999999999981</v>
      </c>
      <c r="AD1113" s="18">
        <f t="shared" si="276"/>
        <v>336.75313719509688</v>
      </c>
      <c r="AE1113" s="18">
        <f t="shared" si="277"/>
        <v>-309.25305678178177</v>
      </c>
      <c r="AF1113" s="2">
        <f t="shared" si="279"/>
        <v>0</v>
      </c>
    </row>
    <row r="1114" spans="18:32">
      <c r="R1114" s="18"/>
      <c r="S1114" s="18"/>
      <c r="T1114" s="18"/>
      <c r="U1114" s="18"/>
      <c r="V1114" s="18"/>
      <c r="W1114" s="18"/>
      <c r="X1114" s="18"/>
      <c r="Y1114" s="18"/>
      <c r="Z1114" s="18"/>
      <c r="AA1114" s="2"/>
      <c r="AC1114" s="10">
        <f t="shared" si="278"/>
        <v>10.99999999999981</v>
      </c>
      <c r="AD1114" s="18">
        <f t="shared" si="276"/>
        <v>337.05955497234447</v>
      </c>
      <c r="AE1114" s="18">
        <f t="shared" si="277"/>
        <v>-310.07345173790725</v>
      </c>
      <c r="AF1114" s="2">
        <f t="shared" si="279"/>
        <v>0</v>
      </c>
    </row>
    <row r="1115" spans="18:32">
      <c r="R1115" s="18"/>
      <c r="S1115" s="18"/>
      <c r="T1115" s="18"/>
      <c r="U1115" s="18"/>
      <c r="V1115" s="18"/>
      <c r="W1115" s="18"/>
      <c r="X1115" s="18"/>
      <c r="Y1115" s="18"/>
      <c r="Z1115" s="18"/>
      <c r="AA1115" s="2"/>
      <c r="AC1115" s="10">
        <f t="shared" si="278"/>
        <v>11.00999999999981</v>
      </c>
      <c r="AD1115" s="18">
        <f t="shared" si="276"/>
        <v>337.36597274959206</v>
      </c>
      <c r="AE1115" s="18">
        <f t="shared" si="277"/>
        <v>-310.89482669403253</v>
      </c>
      <c r="AF1115" s="2">
        <f t="shared" si="279"/>
        <v>0</v>
      </c>
    </row>
    <row r="1116" spans="18:32">
      <c r="R1116" s="18"/>
      <c r="S1116" s="18"/>
      <c r="T1116" s="18"/>
      <c r="U1116" s="18"/>
      <c r="V1116" s="18"/>
      <c r="W1116" s="18"/>
      <c r="X1116" s="18"/>
      <c r="Y1116" s="18"/>
      <c r="Z1116" s="18"/>
      <c r="AA1116" s="2"/>
      <c r="AC1116" s="10">
        <f t="shared" si="278"/>
        <v>11.01999999999981</v>
      </c>
      <c r="AD1116" s="18">
        <f t="shared" si="276"/>
        <v>337.67239052683965</v>
      </c>
      <c r="AE1116" s="18">
        <f t="shared" si="277"/>
        <v>-311.7171816501579</v>
      </c>
      <c r="AF1116" s="2">
        <f t="shared" si="279"/>
        <v>0</v>
      </c>
    </row>
    <row r="1117" spans="18:32">
      <c r="R1117" s="18"/>
      <c r="S1117" s="18"/>
      <c r="T1117" s="18"/>
      <c r="U1117" s="18"/>
      <c r="V1117" s="18"/>
      <c r="W1117" s="18"/>
      <c r="X1117" s="18"/>
      <c r="Y1117" s="18"/>
      <c r="Z1117" s="18"/>
      <c r="AA1117" s="2"/>
      <c r="AC1117" s="10">
        <f t="shared" si="278"/>
        <v>11.029999999999809</v>
      </c>
      <c r="AD1117" s="18">
        <f t="shared" si="276"/>
        <v>337.97880830408724</v>
      </c>
      <c r="AE1117" s="18">
        <f t="shared" si="277"/>
        <v>-312.54051660628323</v>
      </c>
      <c r="AF1117" s="2">
        <f t="shared" si="279"/>
        <v>0</v>
      </c>
    </row>
    <row r="1118" spans="18:32">
      <c r="R1118" s="18"/>
      <c r="S1118" s="18"/>
      <c r="T1118" s="18"/>
      <c r="U1118" s="18"/>
      <c r="V1118" s="18"/>
      <c r="W1118" s="18"/>
      <c r="X1118" s="18"/>
      <c r="Y1118" s="18"/>
      <c r="Z1118" s="18"/>
      <c r="AA1118" s="2"/>
      <c r="AC1118" s="10">
        <f t="shared" si="278"/>
        <v>11.039999999999809</v>
      </c>
      <c r="AD1118" s="18">
        <f t="shared" si="276"/>
        <v>338.28522608133483</v>
      </c>
      <c r="AE1118" s="18">
        <f t="shared" si="277"/>
        <v>-313.3648315624086</v>
      </c>
      <c r="AF1118" s="2">
        <f t="shared" si="279"/>
        <v>0</v>
      </c>
    </row>
    <row r="1119" spans="18:32">
      <c r="R1119" s="18"/>
      <c r="S1119" s="18"/>
      <c r="T1119" s="18"/>
      <c r="U1119" s="18"/>
      <c r="V1119" s="18"/>
      <c r="W1119" s="18"/>
      <c r="X1119" s="18"/>
      <c r="Y1119" s="18"/>
      <c r="Z1119" s="18"/>
      <c r="AA1119" s="2"/>
      <c r="AC1119" s="10">
        <f t="shared" si="278"/>
        <v>11.049999999999809</v>
      </c>
      <c r="AD1119" s="18">
        <f t="shared" si="276"/>
        <v>338.59164385858242</v>
      </c>
      <c r="AE1119" s="18">
        <f t="shared" si="277"/>
        <v>-314.19012651853382</v>
      </c>
      <c r="AF1119" s="2">
        <f t="shared" si="279"/>
        <v>0</v>
      </c>
    </row>
    <row r="1120" spans="18:32">
      <c r="R1120" s="18"/>
      <c r="S1120" s="18"/>
      <c r="T1120" s="18"/>
      <c r="U1120" s="18"/>
      <c r="V1120" s="18"/>
      <c r="W1120" s="18"/>
      <c r="X1120" s="18"/>
      <c r="Y1120" s="18"/>
      <c r="Z1120" s="18"/>
      <c r="AA1120" s="2"/>
      <c r="AC1120" s="10">
        <f t="shared" si="278"/>
        <v>11.059999999999809</v>
      </c>
      <c r="AD1120" s="18">
        <f t="shared" si="276"/>
        <v>338.89806163583</v>
      </c>
      <c r="AE1120" s="18">
        <f t="shared" si="277"/>
        <v>-315.01640147465923</v>
      </c>
      <c r="AF1120" s="2">
        <f t="shared" si="279"/>
        <v>0</v>
      </c>
    </row>
    <row r="1121" spans="18:32">
      <c r="R1121" s="18"/>
      <c r="S1121" s="18"/>
      <c r="T1121" s="18"/>
      <c r="U1121" s="18"/>
      <c r="V1121" s="18"/>
      <c r="W1121" s="18"/>
      <c r="X1121" s="18"/>
      <c r="Y1121" s="18"/>
      <c r="Z1121" s="18"/>
      <c r="AA1121" s="2"/>
      <c r="AC1121" s="10">
        <f t="shared" si="278"/>
        <v>11.069999999999808</v>
      </c>
      <c r="AD1121" s="18">
        <f t="shared" si="276"/>
        <v>339.20447941307759</v>
      </c>
      <c r="AE1121" s="18">
        <f t="shared" si="277"/>
        <v>-315.84365643078468</v>
      </c>
      <c r="AF1121" s="2">
        <f t="shared" si="279"/>
        <v>0</v>
      </c>
    </row>
    <row r="1122" spans="18:32">
      <c r="R1122" s="18"/>
      <c r="S1122" s="18"/>
      <c r="T1122" s="18"/>
      <c r="U1122" s="18"/>
      <c r="V1122" s="18"/>
      <c r="W1122" s="18"/>
      <c r="X1122" s="18"/>
      <c r="Y1122" s="18"/>
      <c r="Z1122" s="18"/>
      <c r="AA1122" s="2"/>
      <c r="AC1122" s="10">
        <f t="shared" si="278"/>
        <v>11.079999999999808</v>
      </c>
      <c r="AD1122" s="18">
        <f t="shared" si="276"/>
        <v>339.51089719032518</v>
      </c>
      <c r="AE1122" s="18">
        <f t="shared" si="277"/>
        <v>-316.67189138690998</v>
      </c>
      <c r="AF1122" s="2">
        <f t="shared" si="279"/>
        <v>0</v>
      </c>
    </row>
    <row r="1123" spans="18:32">
      <c r="R1123" s="18"/>
      <c r="S1123" s="18"/>
      <c r="T1123" s="18"/>
      <c r="U1123" s="18"/>
      <c r="V1123" s="18"/>
      <c r="W1123" s="18"/>
      <c r="X1123" s="18"/>
      <c r="Y1123" s="18"/>
      <c r="Z1123" s="18"/>
      <c r="AA1123" s="2"/>
      <c r="AC1123" s="10">
        <f t="shared" si="278"/>
        <v>11.089999999999808</v>
      </c>
      <c r="AD1123" s="18">
        <f t="shared" si="276"/>
        <v>339.81731496757277</v>
      </c>
      <c r="AE1123" s="18">
        <f t="shared" si="277"/>
        <v>-317.50110634303525</v>
      </c>
      <c r="AF1123" s="2">
        <f t="shared" si="279"/>
        <v>0</v>
      </c>
    </row>
    <row r="1124" spans="18:32">
      <c r="R1124" s="18"/>
      <c r="S1124" s="18"/>
      <c r="T1124" s="18"/>
      <c r="U1124" s="18"/>
      <c r="V1124" s="18"/>
      <c r="W1124" s="18"/>
      <c r="X1124" s="18"/>
      <c r="Y1124" s="18"/>
      <c r="Z1124" s="18"/>
      <c r="AA1124" s="2"/>
      <c r="AC1124" s="10">
        <f t="shared" si="278"/>
        <v>11.099999999999808</v>
      </c>
      <c r="AD1124" s="18">
        <f t="shared" si="276"/>
        <v>340.12373274482036</v>
      </c>
      <c r="AE1124" s="18">
        <f t="shared" si="277"/>
        <v>-318.33130129916066</v>
      </c>
      <c r="AF1124" s="2">
        <f t="shared" si="279"/>
        <v>0</v>
      </c>
    </row>
    <row r="1125" spans="18:32">
      <c r="R1125" s="18"/>
      <c r="S1125" s="18"/>
      <c r="T1125" s="18"/>
      <c r="U1125" s="18"/>
      <c r="V1125" s="18"/>
      <c r="W1125" s="18"/>
      <c r="X1125" s="18"/>
      <c r="Y1125" s="18"/>
      <c r="Z1125" s="18"/>
      <c r="AA1125" s="2"/>
      <c r="AC1125" s="10">
        <f t="shared" si="278"/>
        <v>11.109999999999808</v>
      </c>
      <c r="AD1125" s="18">
        <f t="shared" si="276"/>
        <v>340.43015052206795</v>
      </c>
      <c r="AE1125" s="18">
        <f t="shared" si="277"/>
        <v>-319.16247625528604</v>
      </c>
      <c r="AF1125" s="2">
        <f t="shared" si="279"/>
        <v>0</v>
      </c>
    </row>
    <row r="1126" spans="18:32">
      <c r="R1126" s="18"/>
      <c r="S1126" s="18"/>
      <c r="T1126" s="18"/>
      <c r="U1126" s="18"/>
      <c r="V1126" s="18"/>
      <c r="W1126" s="18"/>
      <c r="X1126" s="18"/>
      <c r="Y1126" s="18"/>
      <c r="Z1126" s="18"/>
      <c r="AA1126" s="2"/>
      <c r="AC1126" s="10">
        <f t="shared" si="278"/>
        <v>11.119999999999807</v>
      </c>
      <c r="AD1126" s="18">
        <f t="shared" si="276"/>
        <v>340.73656829931554</v>
      </c>
      <c r="AE1126" s="18">
        <f t="shared" si="277"/>
        <v>-319.99463121141139</v>
      </c>
      <c r="AF1126" s="2">
        <f t="shared" si="279"/>
        <v>0</v>
      </c>
    </row>
    <row r="1127" spans="18:32">
      <c r="R1127" s="18"/>
      <c r="S1127" s="18"/>
      <c r="T1127" s="18"/>
      <c r="U1127" s="18"/>
      <c r="V1127" s="18"/>
      <c r="W1127" s="18"/>
      <c r="X1127" s="18"/>
      <c r="Y1127" s="18"/>
      <c r="Z1127" s="18"/>
      <c r="AA1127" s="2"/>
      <c r="AC1127" s="10">
        <f t="shared" si="278"/>
        <v>11.129999999999807</v>
      </c>
      <c r="AD1127" s="18">
        <f t="shared" si="276"/>
        <v>341.04298607656307</v>
      </c>
      <c r="AE1127" s="18">
        <f t="shared" si="277"/>
        <v>-320.82776616753665</v>
      </c>
      <c r="AF1127" s="2">
        <f t="shared" si="279"/>
        <v>0</v>
      </c>
    </row>
    <row r="1128" spans="18:32">
      <c r="R1128" s="18"/>
      <c r="S1128" s="18"/>
      <c r="T1128" s="18"/>
      <c r="U1128" s="18"/>
      <c r="V1128" s="18"/>
      <c r="W1128" s="18"/>
      <c r="X1128" s="18"/>
      <c r="Y1128" s="18"/>
      <c r="Z1128" s="18"/>
      <c r="AA1128" s="2"/>
      <c r="AC1128" s="10">
        <f t="shared" si="278"/>
        <v>11.139999999999807</v>
      </c>
      <c r="AD1128" s="18">
        <f t="shared" si="276"/>
        <v>341.34940385381066</v>
      </c>
      <c r="AE1128" s="18">
        <f t="shared" si="277"/>
        <v>-321.661881123662</v>
      </c>
      <c r="AF1128" s="2">
        <f t="shared" si="279"/>
        <v>0</v>
      </c>
    </row>
    <row r="1129" spans="18:32">
      <c r="R1129" s="18"/>
      <c r="S1129" s="18"/>
      <c r="T1129" s="18"/>
      <c r="U1129" s="18"/>
      <c r="V1129" s="18"/>
      <c r="W1129" s="18"/>
      <c r="X1129" s="18"/>
      <c r="Y1129" s="18"/>
      <c r="Z1129" s="18"/>
      <c r="AA1129" s="2"/>
      <c r="AC1129" s="10">
        <f t="shared" si="278"/>
        <v>11.149999999999807</v>
      </c>
      <c r="AD1129" s="18">
        <f t="shared" si="276"/>
        <v>341.65582163105825</v>
      </c>
      <c r="AE1129" s="18">
        <f t="shared" si="277"/>
        <v>-322.49697607978732</v>
      </c>
      <c r="AF1129" s="2">
        <f t="shared" si="279"/>
        <v>0</v>
      </c>
    </row>
    <row r="1130" spans="18:32">
      <c r="R1130" s="18"/>
      <c r="S1130" s="18"/>
      <c r="T1130" s="18"/>
      <c r="U1130" s="18"/>
      <c r="V1130" s="18"/>
      <c r="W1130" s="18"/>
      <c r="X1130" s="18"/>
      <c r="Y1130" s="18"/>
      <c r="Z1130" s="18"/>
      <c r="AA1130" s="2"/>
      <c r="AC1130" s="10">
        <f t="shared" si="278"/>
        <v>11.159999999999807</v>
      </c>
      <c r="AD1130" s="18">
        <f t="shared" si="276"/>
        <v>341.96223940830583</v>
      </c>
      <c r="AE1130" s="18">
        <f t="shared" si="277"/>
        <v>-323.33305103591277</v>
      </c>
      <c r="AF1130" s="2">
        <f t="shared" si="279"/>
        <v>0</v>
      </c>
    </row>
    <row r="1131" spans="18:32">
      <c r="R1131" s="18"/>
      <c r="S1131" s="18"/>
      <c r="T1131" s="18"/>
      <c r="U1131" s="18"/>
      <c r="V1131" s="18"/>
      <c r="W1131" s="18"/>
      <c r="X1131" s="18"/>
      <c r="Y1131" s="18"/>
      <c r="Z1131" s="18"/>
      <c r="AA1131" s="2"/>
      <c r="AC1131" s="10">
        <f t="shared" si="278"/>
        <v>11.169999999999806</v>
      </c>
      <c r="AD1131" s="18">
        <f t="shared" si="276"/>
        <v>342.26865718555342</v>
      </c>
      <c r="AE1131" s="18">
        <f t="shared" si="277"/>
        <v>-324.17010599203809</v>
      </c>
      <c r="AF1131" s="2">
        <f t="shared" si="279"/>
        <v>0</v>
      </c>
    </row>
    <row r="1132" spans="18:32">
      <c r="R1132" s="18"/>
      <c r="S1132" s="18"/>
      <c r="T1132" s="18"/>
      <c r="U1132" s="18"/>
      <c r="V1132" s="18"/>
      <c r="W1132" s="18"/>
      <c r="X1132" s="18"/>
      <c r="Y1132" s="18"/>
      <c r="Z1132" s="18"/>
      <c r="AA1132" s="2"/>
      <c r="AC1132" s="10">
        <f t="shared" si="278"/>
        <v>11.179999999999806</v>
      </c>
      <c r="AD1132" s="18">
        <f t="shared" si="276"/>
        <v>342.57507496280101</v>
      </c>
      <c r="AE1132" s="18">
        <f t="shared" si="277"/>
        <v>-325.00814094816349</v>
      </c>
      <c r="AF1132" s="2">
        <f t="shared" si="279"/>
        <v>0</v>
      </c>
    </row>
    <row r="1133" spans="18:32">
      <c r="R1133" s="18"/>
      <c r="S1133" s="18"/>
      <c r="T1133" s="18"/>
      <c r="U1133" s="18"/>
      <c r="V1133" s="18"/>
      <c r="W1133" s="18"/>
      <c r="X1133" s="18"/>
      <c r="Y1133" s="18"/>
      <c r="Z1133" s="18"/>
      <c r="AA1133" s="2"/>
      <c r="AC1133" s="10">
        <f t="shared" si="278"/>
        <v>11.189999999999806</v>
      </c>
      <c r="AD1133" s="18">
        <f t="shared" si="276"/>
        <v>342.8814927400486</v>
      </c>
      <c r="AE1133" s="18">
        <f t="shared" si="277"/>
        <v>-325.8471559042888</v>
      </c>
      <c r="AF1133" s="2">
        <f t="shared" si="279"/>
        <v>0</v>
      </c>
    </row>
    <row r="1134" spans="18:32">
      <c r="R1134" s="18"/>
      <c r="S1134" s="18"/>
      <c r="T1134" s="18"/>
      <c r="U1134" s="18"/>
      <c r="V1134" s="18"/>
      <c r="W1134" s="18"/>
      <c r="X1134" s="18"/>
      <c r="Y1134" s="18"/>
      <c r="Z1134" s="18"/>
      <c r="AA1134" s="2"/>
      <c r="AC1134" s="10">
        <f t="shared" si="278"/>
        <v>11.199999999999806</v>
      </c>
      <c r="AD1134" s="18">
        <f t="shared" si="276"/>
        <v>343.18791051729619</v>
      </c>
      <c r="AE1134" s="18">
        <f t="shared" si="277"/>
        <v>-326.68715086041408</v>
      </c>
      <c r="AF1134" s="2">
        <f t="shared" si="279"/>
        <v>0</v>
      </c>
    </row>
    <row r="1135" spans="18:32">
      <c r="R1135" s="18"/>
      <c r="S1135" s="18"/>
      <c r="T1135" s="18"/>
      <c r="U1135" s="18"/>
      <c r="V1135" s="18"/>
      <c r="W1135" s="18"/>
      <c r="X1135" s="18"/>
      <c r="Y1135" s="18"/>
      <c r="Z1135" s="18"/>
      <c r="AA1135" s="2"/>
      <c r="AC1135" s="10">
        <f t="shared" si="278"/>
        <v>11.209999999999805</v>
      </c>
      <c r="AD1135" s="18">
        <f t="shared" si="276"/>
        <v>343.49432829454378</v>
      </c>
      <c r="AE1135" s="18">
        <f t="shared" si="277"/>
        <v>-327.52812581653944</v>
      </c>
      <c r="AF1135" s="2">
        <f t="shared" si="279"/>
        <v>0</v>
      </c>
    </row>
    <row r="1136" spans="18:32">
      <c r="R1136" s="18"/>
      <c r="S1136" s="18"/>
      <c r="T1136" s="18"/>
      <c r="U1136" s="18"/>
      <c r="V1136" s="18"/>
      <c r="W1136" s="18"/>
      <c r="X1136" s="18"/>
      <c r="Y1136" s="18"/>
      <c r="Z1136" s="18"/>
      <c r="AA1136" s="2"/>
      <c r="AC1136" s="10">
        <f t="shared" si="278"/>
        <v>11.219999999999805</v>
      </c>
      <c r="AD1136" s="18">
        <f t="shared" si="276"/>
        <v>343.80074607179137</v>
      </c>
      <c r="AE1136" s="18">
        <f t="shared" si="277"/>
        <v>-328.37008077266483</v>
      </c>
      <c r="AF1136" s="2">
        <f t="shared" si="279"/>
        <v>0</v>
      </c>
    </row>
    <row r="1137" spans="18:32">
      <c r="R1137" s="18"/>
      <c r="S1137" s="18"/>
      <c r="T1137" s="18"/>
      <c r="U1137" s="18"/>
      <c r="V1137" s="18"/>
      <c r="W1137" s="18"/>
      <c r="X1137" s="18"/>
      <c r="Y1137" s="18"/>
      <c r="Z1137" s="18"/>
      <c r="AA1137" s="2"/>
      <c r="AC1137" s="10">
        <f t="shared" si="278"/>
        <v>11.229999999999805</v>
      </c>
      <c r="AD1137" s="18">
        <f t="shared" si="276"/>
        <v>344.10716384903895</v>
      </c>
      <c r="AE1137" s="18">
        <f t="shared" si="277"/>
        <v>-329.21301572879008</v>
      </c>
      <c r="AF1137" s="2">
        <f t="shared" si="279"/>
        <v>0</v>
      </c>
    </row>
    <row r="1138" spans="18:32">
      <c r="R1138" s="18"/>
      <c r="S1138" s="18"/>
      <c r="T1138" s="18"/>
      <c r="U1138" s="18"/>
      <c r="V1138" s="18"/>
      <c r="W1138" s="18"/>
      <c r="X1138" s="18"/>
      <c r="Y1138" s="18"/>
      <c r="Z1138" s="18"/>
      <c r="AA1138" s="2"/>
      <c r="AC1138" s="10">
        <f t="shared" si="278"/>
        <v>11.239999999999805</v>
      </c>
      <c r="AD1138" s="18">
        <f t="shared" si="276"/>
        <v>344.41358162628654</v>
      </c>
      <c r="AE1138" s="18">
        <f t="shared" si="277"/>
        <v>-330.05693068491553</v>
      </c>
      <c r="AF1138" s="2">
        <f t="shared" si="279"/>
        <v>0</v>
      </c>
    </row>
    <row r="1139" spans="18:32">
      <c r="R1139" s="18"/>
      <c r="S1139" s="18"/>
      <c r="T1139" s="18"/>
      <c r="U1139" s="18"/>
      <c r="V1139" s="18"/>
      <c r="W1139" s="18"/>
      <c r="X1139" s="18"/>
      <c r="Y1139" s="18"/>
      <c r="Z1139" s="18"/>
      <c r="AA1139" s="2"/>
      <c r="AC1139" s="10">
        <f t="shared" si="278"/>
        <v>11.249999999999805</v>
      </c>
      <c r="AD1139" s="18">
        <f t="shared" si="276"/>
        <v>344.71999940353413</v>
      </c>
      <c r="AE1139" s="18">
        <f t="shared" si="277"/>
        <v>-330.90182564104089</v>
      </c>
      <c r="AF1139" s="2">
        <f t="shared" si="279"/>
        <v>0</v>
      </c>
    </row>
    <row r="1140" spans="18:32">
      <c r="R1140" s="18"/>
      <c r="S1140" s="18"/>
      <c r="T1140" s="18"/>
      <c r="U1140" s="18"/>
      <c r="V1140" s="18"/>
      <c r="W1140" s="18"/>
      <c r="X1140" s="18"/>
      <c r="Y1140" s="18"/>
      <c r="Z1140" s="18"/>
      <c r="AA1140" s="2"/>
      <c r="AC1140" s="10">
        <f t="shared" si="278"/>
        <v>11.259999999999804</v>
      </c>
      <c r="AD1140" s="18">
        <f t="shared" si="276"/>
        <v>345.02641718078172</v>
      </c>
      <c r="AE1140" s="18">
        <f t="shared" si="277"/>
        <v>-331.74770059716622</v>
      </c>
      <c r="AF1140" s="2">
        <f t="shared" si="279"/>
        <v>0</v>
      </c>
    </row>
    <row r="1141" spans="18:32">
      <c r="R1141" s="18"/>
      <c r="S1141" s="18"/>
      <c r="T1141" s="18"/>
      <c r="U1141" s="18"/>
      <c r="V1141" s="18"/>
      <c r="W1141" s="18"/>
      <c r="X1141" s="18"/>
      <c r="Y1141" s="18"/>
      <c r="Z1141" s="18"/>
      <c r="AA1141" s="2"/>
      <c r="AC1141" s="10">
        <f t="shared" si="278"/>
        <v>11.269999999999804</v>
      </c>
      <c r="AD1141" s="18">
        <f t="shared" si="276"/>
        <v>345.33283495802925</v>
      </c>
      <c r="AE1141" s="18">
        <f t="shared" si="277"/>
        <v>-332.59455555329151</v>
      </c>
      <c r="AF1141" s="2">
        <f t="shared" si="279"/>
        <v>0</v>
      </c>
    </row>
    <row r="1142" spans="18:32">
      <c r="R1142" s="18"/>
      <c r="S1142" s="18"/>
      <c r="T1142" s="18"/>
      <c r="U1142" s="18"/>
      <c r="V1142" s="18"/>
      <c r="W1142" s="18"/>
      <c r="X1142" s="18"/>
      <c r="Y1142" s="18"/>
      <c r="Z1142" s="18"/>
      <c r="AA1142" s="2"/>
      <c r="AC1142" s="10">
        <f t="shared" si="278"/>
        <v>11.279999999999804</v>
      </c>
      <c r="AD1142" s="18">
        <f t="shared" si="276"/>
        <v>345.63925273527684</v>
      </c>
      <c r="AE1142" s="18">
        <f t="shared" si="277"/>
        <v>-333.44239050941695</v>
      </c>
      <c r="AF1142" s="2">
        <f t="shared" si="279"/>
        <v>0</v>
      </c>
    </row>
    <row r="1143" spans="18:32">
      <c r="R1143" s="18"/>
      <c r="S1143" s="18"/>
      <c r="T1143" s="18"/>
      <c r="U1143" s="18"/>
      <c r="V1143" s="18"/>
      <c r="W1143" s="18"/>
      <c r="X1143" s="18"/>
      <c r="Y1143" s="18"/>
      <c r="Z1143" s="18"/>
      <c r="AA1143" s="2"/>
      <c r="AC1143" s="10">
        <f t="shared" si="278"/>
        <v>11.289999999999804</v>
      </c>
      <c r="AD1143" s="18">
        <f t="shared" si="276"/>
        <v>345.94567051252443</v>
      </c>
      <c r="AE1143" s="18">
        <f t="shared" si="277"/>
        <v>-334.29120546554225</v>
      </c>
      <c r="AF1143" s="2">
        <f t="shared" si="279"/>
        <v>0</v>
      </c>
    </row>
    <row r="1144" spans="18:32">
      <c r="R1144" s="18"/>
      <c r="S1144" s="18"/>
      <c r="T1144" s="18"/>
      <c r="U1144" s="18"/>
      <c r="V1144" s="18"/>
      <c r="W1144" s="18"/>
      <c r="X1144" s="18"/>
      <c r="Y1144" s="18"/>
      <c r="Z1144" s="18"/>
      <c r="AA1144" s="2"/>
      <c r="AC1144" s="10">
        <f t="shared" si="278"/>
        <v>11.299999999999804</v>
      </c>
      <c r="AD1144" s="18">
        <f t="shared" si="276"/>
        <v>346.25208828977202</v>
      </c>
      <c r="AE1144" s="18">
        <f t="shared" si="277"/>
        <v>-335.14100042166763</v>
      </c>
      <c r="AF1144" s="2">
        <f t="shared" si="279"/>
        <v>0</v>
      </c>
    </row>
    <row r="1145" spans="18:32">
      <c r="R1145" s="18"/>
      <c r="S1145" s="18"/>
      <c r="T1145" s="18"/>
      <c r="U1145" s="18"/>
      <c r="V1145" s="18"/>
      <c r="W1145" s="18"/>
      <c r="X1145" s="18"/>
      <c r="Y1145" s="18"/>
      <c r="Z1145" s="18"/>
      <c r="AA1145" s="2"/>
      <c r="AC1145" s="10">
        <f t="shared" si="278"/>
        <v>11.309999999999803</v>
      </c>
      <c r="AD1145" s="18">
        <f t="shared" si="276"/>
        <v>346.55850606701961</v>
      </c>
      <c r="AE1145" s="18">
        <f t="shared" si="277"/>
        <v>-335.99177537779292</v>
      </c>
      <c r="AF1145" s="2">
        <f t="shared" si="279"/>
        <v>0</v>
      </c>
    </row>
    <row r="1146" spans="18:32">
      <c r="R1146" s="18"/>
      <c r="S1146" s="18"/>
      <c r="T1146" s="18"/>
      <c r="U1146" s="18"/>
      <c r="V1146" s="18"/>
      <c r="W1146" s="18"/>
      <c r="X1146" s="18"/>
      <c r="Y1146" s="18"/>
      <c r="Z1146" s="18"/>
      <c r="AA1146" s="2"/>
      <c r="AC1146" s="10">
        <f t="shared" si="278"/>
        <v>11.319999999999803</v>
      </c>
      <c r="AD1146" s="18">
        <f t="shared" si="276"/>
        <v>346.8649238442672</v>
      </c>
      <c r="AE1146" s="18">
        <f t="shared" si="277"/>
        <v>-336.8435303339183</v>
      </c>
      <c r="AF1146" s="2">
        <f t="shared" si="279"/>
        <v>0</v>
      </c>
    </row>
    <row r="1147" spans="18:32">
      <c r="R1147" s="18"/>
      <c r="S1147" s="18"/>
      <c r="T1147" s="18"/>
      <c r="U1147" s="18"/>
      <c r="V1147" s="18"/>
      <c r="W1147" s="18"/>
      <c r="X1147" s="18"/>
      <c r="Y1147" s="18"/>
      <c r="Z1147" s="18"/>
      <c r="AA1147" s="2"/>
      <c r="AC1147" s="10">
        <f t="shared" si="278"/>
        <v>11.329999999999803</v>
      </c>
      <c r="AD1147" s="18">
        <f t="shared" si="276"/>
        <v>347.17134162151478</v>
      </c>
      <c r="AE1147" s="18">
        <f t="shared" si="277"/>
        <v>-337.69626529004364</v>
      </c>
      <c r="AF1147" s="2">
        <f t="shared" si="279"/>
        <v>0</v>
      </c>
    </row>
    <row r="1148" spans="18:32">
      <c r="R1148" s="18"/>
      <c r="S1148" s="18"/>
      <c r="T1148" s="18"/>
      <c r="U1148" s="18"/>
      <c r="V1148" s="18"/>
      <c r="W1148" s="18"/>
      <c r="X1148" s="18"/>
      <c r="Y1148" s="18"/>
      <c r="Z1148" s="18"/>
      <c r="AA1148" s="2"/>
      <c r="AC1148" s="10">
        <f t="shared" si="278"/>
        <v>11.339999999999803</v>
      </c>
      <c r="AD1148" s="18">
        <f t="shared" si="276"/>
        <v>347.47775939876237</v>
      </c>
      <c r="AE1148" s="18">
        <f t="shared" si="277"/>
        <v>-338.54998024616901</v>
      </c>
      <c r="AF1148" s="2">
        <f t="shared" si="279"/>
        <v>0</v>
      </c>
    </row>
    <row r="1149" spans="18:32">
      <c r="R1149" s="18"/>
      <c r="S1149" s="18"/>
      <c r="T1149" s="18"/>
      <c r="U1149" s="18"/>
      <c r="V1149" s="18"/>
      <c r="W1149" s="18"/>
      <c r="X1149" s="18"/>
      <c r="Y1149" s="18"/>
      <c r="Z1149" s="18"/>
      <c r="AA1149" s="2"/>
      <c r="AC1149" s="10">
        <f t="shared" si="278"/>
        <v>11.349999999999802</v>
      </c>
      <c r="AD1149" s="18">
        <f t="shared" si="276"/>
        <v>347.78417717600996</v>
      </c>
      <c r="AE1149" s="18">
        <f t="shared" si="277"/>
        <v>-339.40467520229441</v>
      </c>
      <c r="AF1149" s="2">
        <f t="shared" si="279"/>
        <v>0</v>
      </c>
    </row>
    <row r="1150" spans="18:32">
      <c r="R1150" s="18"/>
      <c r="S1150" s="18"/>
      <c r="T1150" s="18"/>
      <c r="U1150" s="18"/>
      <c r="V1150" s="18"/>
      <c r="W1150" s="18"/>
      <c r="X1150" s="18"/>
      <c r="Y1150" s="18"/>
      <c r="Z1150" s="18"/>
      <c r="AA1150" s="2"/>
      <c r="AC1150" s="10">
        <f t="shared" si="278"/>
        <v>11.359999999999802</v>
      </c>
      <c r="AD1150" s="18">
        <f t="shared" si="276"/>
        <v>348.09059495325755</v>
      </c>
      <c r="AE1150" s="18">
        <f t="shared" si="277"/>
        <v>-340.26035015841967</v>
      </c>
      <c r="AF1150" s="2">
        <f t="shared" si="279"/>
        <v>0</v>
      </c>
    </row>
    <row r="1151" spans="18:32">
      <c r="R1151" s="18"/>
      <c r="S1151" s="18"/>
      <c r="T1151" s="18"/>
      <c r="U1151" s="18"/>
      <c r="V1151" s="18"/>
      <c r="W1151" s="18"/>
      <c r="X1151" s="18"/>
      <c r="Y1151" s="18"/>
      <c r="Z1151" s="18"/>
      <c r="AA1151" s="2"/>
      <c r="AC1151" s="10">
        <f t="shared" si="278"/>
        <v>11.369999999999802</v>
      </c>
      <c r="AD1151" s="18">
        <f t="shared" si="276"/>
        <v>348.39701273050514</v>
      </c>
      <c r="AE1151" s="18">
        <f t="shared" si="277"/>
        <v>-341.11700511454501</v>
      </c>
      <c r="AF1151" s="2">
        <f t="shared" si="279"/>
        <v>0</v>
      </c>
    </row>
    <row r="1152" spans="18:32">
      <c r="R1152" s="18"/>
      <c r="S1152" s="18"/>
      <c r="T1152" s="18"/>
      <c r="U1152" s="18"/>
      <c r="V1152" s="18"/>
      <c r="W1152" s="18"/>
      <c r="X1152" s="18"/>
      <c r="Y1152" s="18"/>
      <c r="Z1152" s="18"/>
      <c r="AA1152" s="2"/>
      <c r="AC1152" s="10">
        <f t="shared" si="278"/>
        <v>11.379999999999802</v>
      </c>
      <c r="AD1152" s="18">
        <f t="shared" si="276"/>
        <v>348.70343050775273</v>
      </c>
      <c r="AE1152" s="18">
        <f t="shared" si="277"/>
        <v>-341.97464007067038</v>
      </c>
      <c r="AF1152" s="2">
        <f t="shared" si="279"/>
        <v>0</v>
      </c>
    </row>
    <row r="1153" spans="18:32">
      <c r="R1153" s="18"/>
      <c r="S1153" s="18"/>
      <c r="T1153" s="18"/>
      <c r="U1153" s="18"/>
      <c r="V1153" s="18"/>
      <c r="W1153" s="18"/>
      <c r="X1153" s="18"/>
      <c r="Y1153" s="18"/>
      <c r="Z1153" s="18"/>
      <c r="AA1153" s="2"/>
      <c r="AC1153" s="10">
        <f t="shared" si="278"/>
        <v>11.389999999999802</v>
      </c>
      <c r="AD1153" s="18">
        <f t="shared" si="276"/>
        <v>349.00984828500032</v>
      </c>
      <c r="AE1153" s="18">
        <f t="shared" si="277"/>
        <v>-342.83325502679571</v>
      </c>
      <c r="AF1153" s="2">
        <f t="shared" si="279"/>
        <v>0</v>
      </c>
    </row>
    <row r="1154" spans="18:32">
      <c r="R1154" s="18"/>
      <c r="S1154" s="18"/>
      <c r="T1154" s="18"/>
      <c r="U1154" s="18"/>
      <c r="V1154" s="18"/>
      <c r="W1154" s="18"/>
      <c r="X1154" s="18"/>
      <c r="Y1154" s="18"/>
      <c r="Z1154" s="18"/>
      <c r="AA1154" s="2"/>
      <c r="AC1154" s="10">
        <f t="shared" si="278"/>
        <v>11.399999999999801</v>
      </c>
      <c r="AD1154" s="18">
        <f t="shared" si="276"/>
        <v>349.31626606224791</v>
      </c>
      <c r="AE1154" s="18">
        <f t="shared" si="277"/>
        <v>-343.69284998292102</v>
      </c>
      <c r="AF1154" s="2">
        <f t="shared" si="279"/>
        <v>0</v>
      </c>
    </row>
    <row r="1155" spans="18:32">
      <c r="R1155" s="18"/>
      <c r="S1155" s="18"/>
      <c r="T1155" s="18"/>
      <c r="U1155" s="18"/>
      <c r="V1155" s="18"/>
      <c r="W1155" s="18"/>
      <c r="X1155" s="18"/>
      <c r="Y1155" s="18"/>
      <c r="Z1155" s="18"/>
      <c r="AA1155" s="2"/>
      <c r="AC1155" s="10">
        <f t="shared" si="278"/>
        <v>11.409999999999801</v>
      </c>
      <c r="AD1155" s="18">
        <f t="shared" si="276"/>
        <v>349.62268383949544</v>
      </c>
      <c r="AE1155" s="18">
        <f t="shared" si="277"/>
        <v>-344.55342493904647</v>
      </c>
      <c r="AF1155" s="2">
        <f t="shared" si="279"/>
        <v>0</v>
      </c>
    </row>
    <row r="1156" spans="18:32">
      <c r="R1156" s="18"/>
      <c r="S1156" s="18"/>
      <c r="T1156" s="18"/>
      <c r="U1156" s="18"/>
      <c r="V1156" s="18"/>
      <c r="W1156" s="18"/>
      <c r="X1156" s="18"/>
      <c r="Y1156" s="18"/>
      <c r="Z1156" s="18"/>
      <c r="AA1156" s="2"/>
      <c r="AC1156" s="10">
        <f t="shared" si="278"/>
        <v>11.419999999999801</v>
      </c>
      <c r="AD1156" s="18">
        <f t="shared" si="276"/>
        <v>349.92910161674303</v>
      </c>
      <c r="AE1156" s="18">
        <f t="shared" si="277"/>
        <v>-345.41497989517177</v>
      </c>
      <c r="AF1156" s="2">
        <f t="shared" si="279"/>
        <v>0</v>
      </c>
    </row>
    <row r="1157" spans="18:32">
      <c r="R1157" s="18"/>
      <c r="S1157" s="18"/>
      <c r="T1157" s="18"/>
      <c r="U1157" s="18"/>
      <c r="V1157" s="18"/>
      <c r="W1157" s="18"/>
      <c r="X1157" s="18"/>
      <c r="Y1157" s="18"/>
      <c r="Z1157" s="18"/>
      <c r="AA1157" s="18"/>
      <c r="AC1157" s="10">
        <f t="shared" si="278"/>
        <v>11.429999999999801</v>
      </c>
      <c r="AD1157" s="18">
        <f t="shared" si="276"/>
        <v>350.23551939399061</v>
      </c>
      <c r="AE1157" s="18">
        <f t="shared" si="277"/>
        <v>-346.27751485129716</v>
      </c>
      <c r="AF1157" s="2">
        <f t="shared" si="279"/>
        <v>0</v>
      </c>
    </row>
    <row r="1158" spans="18:32">
      <c r="R1158" s="18"/>
      <c r="S1158" s="18"/>
      <c r="T1158" s="18"/>
      <c r="U1158" s="18"/>
      <c r="V1158" s="18"/>
      <c r="W1158" s="18"/>
      <c r="X1158" s="18"/>
      <c r="Y1158" s="18"/>
      <c r="Z1158" s="18"/>
      <c r="AA1158" s="18"/>
      <c r="AC1158" s="10">
        <f t="shared" si="278"/>
        <v>11.439999999999801</v>
      </c>
      <c r="AD1158" s="18">
        <f t="shared" si="276"/>
        <v>350.5419371712382</v>
      </c>
      <c r="AE1158" s="18">
        <f t="shared" si="277"/>
        <v>-347.14102980742246</v>
      </c>
      <c r="AF1158" s="2">
        <f t="shared" si="279"/>
        <v>0</v>
      </c>
    </row>
    <row r="1159" spans="18:32">
      <c r="R1159" s="18"/>
      <c r="S1159" s="18"/>
      <c r="T1159" s="18"/>
      <c r="U1159" s="18"/>
      <c r="V1159" s="18"/>
      <c r="W1159" s="18"/>
      <c r="X1159" s="18"/>
      <c r="Y1159" s="18"/>
      <c r="Z1159" s="18"/>
      <c r="AA1159" s="18"/>
      <c r="AC1159" s="10">
        <f t="shared" si="278"/>
        <v>11.4499999999998</v>
      </c>
      <c r="AD1159" s="18">
        <f t="shared" si="276"/>
        <v>350.84835494848579</v>
      </c>
      <c r="AE1159" s="18">
        <f t="shared" si="277"/>
        <v>-348.00552476354773</v>
      </c>
      <c r="AF1159" s="2">
        <f t="shared" si="279"/>
        <v>0</v>
      </c>
    </row>
    <row r="1160" spans="18:32">
      <c r="R1160" s="18"/>
      <c r="S1160" s="18"/>
      <c r="T1160" s="18"/>
      <c r="U1160" s="18"/>
      <c r="V1160" s="18"/>
      <c r="W1160" s="18"/>
      <c r="X1160" s="18"/>
      <c r="Y1160" s="18"/>
      <c r="Z1160" s="18"/>
      <c r="AA1160" s="18"/>
      <c r="AC1160" s="10">
        <f t="shared" si="278"/>
        <v>11.4599999999998</v>
      </c>
      <c r="AD1160" s="18">
        <f t="shared" si="276"/>
        <v>351.15477272573338</v>
      </c>
      <c r="AE1160" s="18">
        <f t="shared" si="277"/>
        <v>-348.87099971967319</v>
      </c>
      <c r="AF1160" s="2">
        <f t="shared" si="279"/>
        <v>0</v>
      </c>
    </row>
    <row r="1161" spans="18:32">
      <c r="R1161" s="18"/>
      <c r="S1161" s="18"/>
      <c r="T1161" s="18"/>
      <c r="U1161" s="18"/>
      <c r="V1161" s="18"/>
      <c r="W1161" s="18"/>
      <c r="X1161" s="18"/>
      <c r="Y1161" s="18"/>
      <c r="Z1161" s="18"/>
      <c r="AA1161" s="18"/>
      <c r="AC1161" s="10">
        <f t="shared" si="278"/>
        <v>11.4699999999998</v>
      </c>
      <c r="AD1161" s="18">
        <f t="shared" si="276"/>
        <v>351.46119050298097</v>
      </c>
      <c r="AE1161" s="18">
        <f t="shared" si="277"/>
        <v>-349.73745467579846</v>
      </c>
      <c r="AF1161" s="2">
        <f t="shared" si="279"/>
        <v>0</v>
      </c>
    </row>
    <row r="1162" spans="18:32">
      <c r="R1162" s="18"/>
      <c r="S1162" s="18"/>
      <c r="T1162" s="18"/>
      <c r="U1162" s="18"/>
      <c r="V1162" s="18"/>
      <c r="W1162" s="18"/>
      <c r="X1162" s="18"/>
      <c r="Y1162" s="18"/>
      <c r="Z1162" s="18"/>
      <c r="AA1162" s="18"/>
      <c r="AC1162" s="10">
        <f t="shared" si="278"/>
        <v>11.4799999999998</v>
      </c>
      <c r="AD1162" s="18">
        <f t="shared" si="276"/>
        <v>351.76760828022856</v>
      </c>
      <c r="AE1162" s="18">
        <f t="shared" si="277"/>
        <v>-350.60488963192381</v>
      </c>
      <c r="AF1162" s="2">
        <f t="shared" si="279"/>
        <v>0</v>
      </c>
    </row>
    <row r="1163" spans="18:32">
      <c r="R1163" s="18"/>
      <c r="S1163" s="18"/>
      <c r="T1163" s="18"/>
      <c r="U1163" s="18"/>
      <c r="V1163" s="18"/>
      <c r="W1163" s="18"/>
      <c r="X1163" s="18"/>
      <c r="Y1163" s="18"/>
      <c r="Z1163" s="18"/>
      <c r="AA1163" s="18"/>
      <c r="AC1163" s="10">
        <f t="shared" si="278"/>
        <v>11.489999999999799</v>
      </c>
      <c r="AD1163" s="18">
        <f t="shared" si="276"/>
        <v>352.07402605747615</v>
      </c>
      <c r="AE1163" s="18">
        <f t="shared" si="277"/>
        <v>-351.47330458804913</v>
      </c>
      <c r="AF1163" s="2">
        <f t="shared" si="279"/>
        <v>0</v>
      </c>
    </row>
    <row r="1164" spans="18:32">
      <c r="R1164" s="18"/>
      <c r="S1164" s="18"/>
      <c r="T1164" s="18"/>
      <c r="U1164" s="18"/>
      <c r="V1164" s="18"/>
      <c r="W1164" s="18"/>
      <c r="X1164" s="18"/>
      <c r="Y1164" s="18"/>
      <c r="Z1164" s="18"/>
      <c r="AA1164" s="18"/>
      <c r="AC1164" s="10">
        <f t="shared" si="278"/>
        <v>11.499999999999799</v>
      </c>
      <c r="AD1164" s="18">
        <f t="shared" si="276"/>
        <v>352.38044383472374</v>
      </c>
      <c r="AE1164" s="18">
        <f t="shared" si="277"/>
        <v>-352.34269954417459</v>
      </c>
      <c r="AF1164" s="2">
        <f t="shared" si="279"/>
        <v>0</v>
      </c>
    </row>
    <row r="1165" spans="18:32">
      <c r="R1165" s="18"/>
      <c r="S1165" s="18"/>
      <c r="T1165" s="18"/>
      <c r="U1165" s="18"/>
      <c r="V1165" s="18"/>
      <c r="W1165" s="18"/>
      <c r="X1165" s="18"/>
      <c r="Y1165" s="18"/>
      <c r="Z1165" s="18"/>
      <c r="AA1165" s="18"/>
      <c r="AC1165" s="10">
        <f t="shared" si="278"/>
        <v>11.509999999999799</v>
      </c>
      <c r="AD1165" s="18">
        <f t="shared" si="276"/>
        <v>352.68686161197132</v>
      </c>
      <c r="AE1165" s="18">
        <f t="shared" si="277"/>
        <v>-353.2130745002998</v>
      </c>
      <c r="AF1165" s="2">
        <f t="shared" si="279"/>
        <v>0</v>
      </c>
    </row>
    <row r="1166" spans="18:32">
      <c r="R1166" s="18"/>
      <c r="S1166" s="18"/>
      <c r="T1166" s="18"/>
      <c r="U1166" s="18"/>
      <c r="V1166" s="18"/>
      <c r="W1166" s="18"/>
      <c r="X1166" s="18"/>
      <c r="Y1166" s="18"/>
      <c r="Z1166" s="18"/>
      <c r="AA1166" s="18"/>
      <c r="AC1166" s="10">
        <f t="shared" si="278"/>
        <v>11.519999999999799</v>
      </c>
      <c r="AD1166" s="18">
        <f t="shared" si="276"/>
        <v>352.99327938921891</v>
      </c>
      <c r="AE1166" s="18">
        <f t="shared" si="277"/>
        <v>-354.0844294564252</v>
      </c>
      <c r="AF1166" s="2">
        <f t="shared" si="279"/>
        <v>0</v>
      </c>
    </row>
    <row r="1167" spans="18:32">
      <c r="R1167" s="18"/>
      <c r="S1167" s="18"/>
      <c r="T1167" s="18"/>
      <c r="U1167" s="18"/>
      <c r="V1167" s="18"/>
      <c r="W1167" s="18"/>
      <c r="X1167" s="18"/>
      <c r="Y1167" s="18"/>
      <c r="Z1167" s="18"/>
      <c r="AA1167" s="18"/>
      <c r="AC1167" s="10">
        <f t="shared" si="278"/>
        <v>11.529999999999799</v>
      </c>
      <c r="AD1167" s="18">
        <f t="shared" ref="AD1167:AD1230" si="280">$AD$14+$S$14*AC1167</f>
        <v>353.2996971664665</v>
      </c>
      <c r="AE1167" s="18">
        <f t="shared" ref="AE1167:AE1230" si="281">$AE$14+$T$14*AC1167-0.5*$B$35*AC1167^2</f>
        <v>-354.95676441255063</v>
      </c>
      <c r="AF1167" s="2">
        <f t="shared" si="279"/>
        <v>0</v>
      </c>
    </row>
    <row r="1168" spans="18:32">
      <c r="R1168" s="18"/>
      <c r="S1168" s="18"/>
      <c r="T1168" s="18"/>
      <c r="U1168" s="18"/>
      <c r="V1168" s="18"/>
      <c r="W1168" s="18"/>
      <c r="X1168" s="18"/>
      <c r="Y1168" s="18"/>
      <c r="Z1168" s="18"/>
      <c r="AA1168" s="18"/>
      <c r="AC1168" s="10">
        <f t="shared" ref="AC1168:AC1231" si="282">AC1167+$AD$10</f>
        <v>11.539999999999798</v>
      </c>
      <c r="AD1168" s="18">
        <f t="shared" si="280"/>
        <v>353.60611494371409</v>
      </c>
      <c r="AE1168" s="18">
        <f t="shared" si="281"/>
        <v>-355.83007936867591</v>
      </c>
      <c r="AF1168" s="2">
        <f t="shared" ref="AF1168:AF1231" si="283">IF(AE1168&lt;0,IF(AE1167&gt;=0,1,0),0)</f>
        <v>0</v>
      </c>
    </row>
    <row r="1169" spans="18:32">
      <c r="R1169" s="18"/>
      <c r="S1169" s="18"/>
      <c r="T1169" s="18"/>
      <c r="U1169" s="18"/>
      <c r="V1169" s="18"/>
      <c r="W1169" s="18"/>
      <c r="X1169" s="18"/>
      <c r="Y1169" s="18"/>
      <c r="Z1169" s="18"/>
      <c r="AA1169" s="18"/>
      <c r="AC1169" s="10">
        <f t="shared" si="282"/>
        <v>11.549999999999798</v>
      </c>
      <c r="AD1169" s="18">
        <f t="shared" si="280"/>
        <v>353.91253272096162</v>
      </c>
      <c r="AE1169" s="18">
        <f t="shared" si="281"/>
        <v>-356.70437432480128</v>
      </c>
      <c r="AF1169" s="2">
        <f t="shared" si="283"/>
        <v>0</v>
      </c>
    </row>
    <row r="1170" spans="18:32">
      <c r="R1170" s="18"/>
      <c r="S1170" s="18"/>
      <c r="T1170" s="18"/>
      <c r="U1170" s="18"/>
      <c r="V1170" s="18"/>
      <c r="W1170" s="18"/>
      <c r="X1170" s="18"/>
      <c r="Y1170" s="18"/>
      <c r="Z1170" s="18"/>
      <c r="AA1170" s="18"/>
      <c r="AC1170" s="10">
        <f t="shared" si="282"/>
        <v>11.559999999999798</v>
      </c>
      <c r="AD1170" s="18">
        <f t="shared" si="280"/>
        <v>354.21895049820921</v>
      </c>
      <c r="AE1170" s="18">
        <f t="shared" si="281"/>
        <v>-357.57964928092667</v>
      </c>
      <c r="AF1170" s="2">
        <f t="shared" si="283"/>
        <v>0</v>
      </c>
    </row>
    <row r="1171" spans="18:32">
      <c r="R1171" s="18"/>
      <c r="S1171" s="18"/>
      <c r="T1171" s="18"/>
      <c r="U1171" s="18"/>
      <c r="V1171" s="18"/>
      <c r="W1171" s="18"/>
      <c r="X1171" s="18"/>
      <c r="Y1171" s="18"/>
      <c r="Z1171" s="18"/>
      <c r="AA1171" s="18"/>
      <c r="AC1171" s="10">
        <f t="shared" si="282"/>
        <v>11.569999999999798</v>
      </c>
      <c r="AD1171" s="18">
        <f t="shared" si="280"/>
        <v>354.5253682754568</v>
      </c>
      <c r="AE1171" s="18">
        <f t="shared" si="281"/>
        <v>-358.45590423705193</v>
      </c>
      <c r="AF1171" s="2">
        <f t="shared" si="283"/>
        <v>0</v>
      </c>
    </row>
    <row r="1172" spans="18:32">
      <c r="R1172" s="18"/>
      <c r="S1172" s="18"/>
      <c r="T1172" s="18"/>
      <c r="U1172" s="18"/>
      <c r="V1172" s="18"/>
      <c r="W1172" s="18"/>
      <c r="X1172" s="18"/>
      <c r="Y1172" s="18"/>
      <c r="Z1172" s="18"/>
      <c r="AA1172" s="18"/>
      <c r="AC1172" s="10">
        <f t="shared" si="282"/>
        <v>11.579999999999798</v>
      </c>
      <c r="AD1172" s="18">
        <f t="shared" si="280"/>
        <v>354.83178605270439</v>
      </c>
      <c r="AE1172" s="18">
        <f t="shared" si="281"/>
        <v>-359.33313919317726</v>
      </c>
      <c r="AF1172" s="2">
        <f t="shared" si="283"/>
        <v>0</v>
      </c>
    </row>
    <row r="1173" spans="18:32">
      <c r="R1173" s="18"/>
      <c r="S1173" s="18"/>
      <c r="T1173" s="18"/>
      <c r="U1173" s="18"/>
      <c r="V1173" s="18"/>
      <c r="W1173" s="18"/>
      <c r="X1173" s="18"/>
      <c r="Y1173" s="18"/>
      <c r="Z1173" s="18"/>
      <c r="AA1173" s="18"/>
      <c r="AC1173" s="10">
        <f t="shared" si="282"/>
        <v>11.589999999999797</v>
      </c>
      <c r="AD1173" s="18">
        <f t="shared" si="280"/>
        <v>355.13820382995198</v>
      </c>
      <c r="AE1173" s="18">
        <f t="shared" si="281"/>
        <v>-360.21135414930274</v>
      </c>
      <c r="AF1173" s="2">
        <f t="shared" si="283"/>
        <v>0</v>
      </c>
    </row>
    <row r="1174" spans="18:32">
      <c r="R1174" s="18"/>
      <c r="S1174" s="18"/>
      <c r="T1174" s="18"/>
      <c r="U1174" s="18"/>
      <c r="V1174" s="18"/>
      <c r="W1174" s="18"/>
      <c r="X1174" s="18"/>
      <c r="Y1174" s="18"/>
      <c r="Z1174" s="18"/>
      <c r="AA1174" s="18"/>
      <c r="AC1174" s="10">
        <f t="shared" si="282"/>
        <v>11.599999999999797</v>
      </c>
      <c r="AD1174" s="18">
        <f t="shared" si="280"/>
        <v>355.44462160719957</v>
      </c>
      <c r="AE1174" s="18">
        <f t="shared" si="281"/>
        <v>-361.09054910542795</v>
      </c>
      <c r="AF1174" s="2">
        <f t="shared" si="283"/>
        <v>0</v>
      </c>
    </row>
    <row r="1175" spans="18:32">
      <c r="R1175" s="18"/>
      <c r="S1175" s="18"/>
      <c r="T1175" s="18"/>
      <c r="U1175" s="18"/>
      <c r="V1175" s="18"/>
      <c r="W1175" s="18"/>
      <c r="X1175" s="18"/>
      <c r="Y1175" s="18"/>
      <c r="Z1175" s="18"/>
      <c r="AA1175" s="18"/>
      <c r="AC1175" s="10">
        <f t="shared" si="282"/>
        <v>11.609999999999797</v>
      </c>
      <c r="AD1175" s="18">
        <f t="shared" si="280"/>
        <v>355.75103938444715</v>
      </c>
      <c r="AE1175" s="18">
        <f t="shared" si="281"/>
        <v>-361.97072406155337</v>
      </c>
      <c r="AF1175" s="2">
        <f t="shared" si="283"/>
        <v>0</v>
      </c>
    </row>
    <row r="1176" spans="18:32">
      <c r="R1176" s="18"/>
      <c r="S1176" s="18"/>
      <c r="T1176" s="18"/>
      <c r="U1176" s="18"/>
      <c r="V1176" s="18"/>
      <c r="W1176" s="18"/>
      <c r="X1176" s="18"/>
      <c r="Y1176" s="18"/>
      <c r="Z1176" s="18"/>
      <c r="AA1176" s="18"/>
      <c r="AC1176" s="10">
        <f t="shared" si="282"/>
        <v>11.619999999999797</v>
      </c>
      <c r="AD1176" s="18">
        <f t="shared" si="280"/>
        <v>356.05745716169474</v>
      </c>
      <c r="AE1176" s="18">
        <f t="shared" si="281"/>
        <v>-362.8518790176787</v>
      </c>
      <c r="AF1176" s="2">
        <f t="shared" si="283"/>
        <v>0</v>
      </c>
    </row>
    <row r="1177" spans="18:32">
      <c r="R1177" s="18"/>
      <c r="S1177" s="18"/>
      <c r="T1177" s="18"/>
      <c r="U1177" s="18"/>
      <c r="V1177" s="18"/>
      <c r="W1177" s="18"/>
      <c r="X1177" s="18"/>
      <c r="Y1177" s="18"/>
      <c r="Z1177" s="18"/>
      <c r="AA1177" s="18"/>
      <c r="AC1177" s="10">
        <f t="shared" si="282"/>
        <v>11.629999999999797</v>
      </c>
      <c r="AD1177" s="18">
        <f t="shared" si="280"/>
        <v>356.36387493894233</v>
      </c>
      <c r="AE1177" s="18">
        <f t="shared" si="281"/>
        <v>-363.734013973804</v>
      </c>
      <c r="AF1177" s="2">
        <f t="shared" si="283"/>
        <v>0</v>
      </c>
    </row>
    <row r="1178" spans="18:32">
      <c r="R1178" s="18"/>
      <c r="S1178" s="18"/>
      <c r="T1178" s="18"/>
      <c r="U1178" s="18"/>
      <c r="V1178" s="18"/>
      <c r="W1178" s="18"/>
      <c r="X1178" s="18"/>
      <c r="Y1178" s="18"/>
      <c r="Z1178" s="18"/>
      <c r="AA1178" s="18"/>
      <c r="AC1178" s="10">
        <f t="shared" si="282"/>
        <v>11.639999999999796</v>
      </c>
      <c r="AD1178" s="18">
        <f t="shared" si="280"/>
        <v>356.67029271618992</v>
      </c>
      <c r="AE1178" s="18">
        <f t="shared" si="281"/>
        <v>-364.61712892992938</v>
      </c>
      <c r="AF1178" s="2">
        <f t="shared" si="283"/>
        <v>0</v>
      </c>
    </row>
    <row r="1179" spans="18:32">
      <c r="R1179" s="18"/>
      <c r="S1179" s="18"/>
      <c r="T1179" s="18"/>
      <c r="U1179" s="18"/>
      <c r="V1179" s="18"/>
      <c r="W1179" s="18"/>
      <c r="X1179" s="18"/>
      <c r="Y1179" s="18"/>
      <c r="Z1179" s="18"/>
      <c r="AA1179" s="18"/>
      <c r="AC1179" s="10">
        <f t="shared" si="282"/>
        <v>11.649999999999796</v>
      </c>
      <c r="AD1179" s="18">
        <f t="shared" si="280"/>
        <v>356.97671049343751</v>
      </c>
      <c r="AE1179" s="18">
        <f t="shared" si="281"/>
        <v>-365.50122388605479</v>
      </c>
      <c r="AF1179" s="2">
        <f t="shared" si="283"/>
        <v>0</v>
      </c>
    </row>
    <row r="1180" spans="18:32">
      <c r="R1180" s="18"/>
      <c r="S1180" s="18"/>
      <c r="T1180" s="18"/>
      <c r="U1180" s="18"/>
      <c r="V1180" s="18"/>
      <c r="W1180" s="18"/>
      <c r="X1180" s="18"/>
      <c r="Y1180" s="18"/>
      <c r="Z1180" s="18"/>
      <c r="AA1180" s="18"/>
      <c r="AC1180" s="10">
        <f t="shared" si="282"/>
        <v>11.659999999999796</v>
      </c>
      <c r="AD1180" s="18">
        <f t="shared" si="280"/>
        <v>357.2831282706851</v>
      </c>
      <c r="AE1180" s="18">
        <f t="shared" si="281"/>
        <v>-366.38629884217994</v>
      </c>
      <c r="AF1180" s="2">
        <f t="shared" si="283"/>
        <v>0</v>
      </c>
    </row>
    <row r="1181" spans="18:32">
      <c r="R1181" s="18"/>
      <c r="S1181" s="18"/>
      <c r="T1181" s="18"/>
      <c r="U1181" s="18"/>
      <c r="V1181" s="18"/>
      <c r="W1181" s="18"/>
      <c r="X1181" s="18"/>
      <c r="Y1181" s="18"/>
      <c r="Z1181" s="18"/>
      <c r="AA1181" s="18"/>
      <c r="AC1181" s="10">
        <f t="shared" si="282"/>
        <v>11.669999999999796</v>
      </c>
      <c r="AD1181" s="18">
        <f t="shared" si="280"/>
        <v>357.58954604793269</v>
      </c>
      <c r="AE1181" s="18">
        <f t="shared" si="281"/>
        <v>-367.27235379830552</v>
      </c>
      <c r="AF1181" s="2">
        <f t="shared" si="283"/>
        <v>0</v>
      </c>
    </row>
    <row r="1182" spans="18:32">
      <c r="R1182" s="18"/>
      <c r="S1182" s="18"/>
      <c r="T1182" s="18"/>
      <c r="U1182" s="18"/>
      <c r="V1182" s="18"/>
      <c r="W1182" s="18"/>
      <c r="X1182" s="18"/>
      <c r="Y1182" s="18"/>
      <c r="Z1182" s="18"/>
      <c r="AA1182" s="18"/>
      <c r="AC1182" s="10">
        <f t="shared" si="282"/>
        <v>11.679999999999795</v>
      </c>
      <c r="AD1182" s="18">
        <f t="shared" si="280"/>
        <v>357.89596382518027</v>
      </c>
      <c r="AE1182" s="18">
        <f t="shared" si="281"/>
        <v>-368.15938875443089</v>
      </c>
      <c r="AF1182" s="2">
        <f t="shared" si="283"/>
        <v>0</v>
      </c>
    </row>
    <row r="1183" spans="18:32">
      <c r="R1183" s="18"/>
      <c r="S1183" s="18"/>
      <c r="T1183" s="18"/>
      <c r="U1183" s="18"/>
      <c r="V1183" s="18"/>
      <c r="W1183" s="18"/>
      <c r="X1183" s="18"/>
      <c r="Y1183" s="18"/>
      <c r="Z1183" s="18"/>
      <c r="AA1183" s="18"/>
      <c r="AC1183" s="10">
        <f t="shared" si="282"/>
        <v>11.689999999999795</v>
      </c>
      <c r="AD1183" s="18">
        <f t="shared" si="280"/>
        <v>358.20238160242781</v>
      </c>
      <c r="AE1183" s="18">
        <f t="shared" si="281"/>
        <v>-369.04740371055601</v>
      </c>
      <c r="AF1183" s="2">
        <f t="shared" si="283"/>
        <v>0</v>
      </c>
    </row>
    <row r="1184" spans="18:32">
      <c r="R1184" s="18"/>
      <c r="S1184" s="18"/>
      <c r="T1184" s="18"/>
      <c r="U1184" s="18"/>
      <c r="V1184" s="18"/>
      <c r="W1184" s="18"/>
      <c r="X1184" s="18"/>
      <c r="Y1184" s="18"/>
      <c r="Z1184" s="18"/>
      <c r="AA1184" s="18"/>
      <c r="AC1184" s="10">
        <f t="shared" si="282"/>
        <v>11.699999999999795</v>
      </c>
      <c r="AD1184" s="18">
        <f t="shared" si="280"/>
        <v>358.50879937967539</v>
      </c>
      <c r="AE1184" s="18">
        <f t="shared" si="281"/>
        <v>-369.93639866668144</v>
      </c>
      <c r="AF1184" s="2">
        <f t="shared" si="283"/>
        <v>0</v>
      </c>
    </row>
    <row r="1185" spans="18:32">
      <c r="R1185" s="18"/>
      <c r="S1185" s="18"/>
      <c r="T1185" s="18"/>
      <c r="U1185" s="18"/>
      <c r="V1185" s="18"/>
      <c r="W1185" s="18"/>
      <c r="X1185" s="18"/>
      <c r="Y1185" s="18"/>
      <c r="Z1185" s="18"/>
      <c r="AA1185" s="18"/>
      <c r="AC1185" s="10">
        <f t="shared" si="282"/>
        <v>11.709999999999795</v>
      </c>
      <c r="AD1185" s="18">
        <f t="shared" si="280"/>
        <v>358.81521715692298</v>
      </c>
      <c r="AE1185" s="18">
        <f t="shared" si="281"/>
        <v>-370.82637362280678</v>
      </c>
      <c r="AF1185" s="2">
        <f t="shared" si="283"/>
        <v>0</v>
      </c>
    </row>
    <row r="1186" spans="18:32">
      <c r="R1186" s="18"/>
      <c r="S1186" s="18"/>
      <c r="T1186" s="18"/>
      <c r="U1186" s="18"/>
      <c r="V1186" s="18"/>
      <c r="W1186" s="18"/>
      <c r="X1186" s="18"/>
      <c r="Y1186" s="18"/>
      <c r="Z1186" s="18"/>
      <c r="AA1186" s="18"/>
      <c r="AC1186" s="10">
        <f t="shared" si="282"/>
        <v>11.719999999999795</v>
      </c>
      <c r="AD1186" s="18">
        <f t="shared" si="280"/>
        <v>359.12163493417057</v>
      </c>
      <c r="AE1186" s="18">
        <f t="shared" si="281"/>
        <v>-371.7173285789321</v>
      </c>
      <c r="AF1186" s="2">
        <f t="shared" si="283"/>
        <v>0</v>
      </c>
    </row>
    <row r="1187" spans="18:32">
      <c r="R1187" s="18"/>
      <c r="S1187" s="18"/>
      <c r="T1187" s="18"/>
      <c r="U1187" s="18"/>
      <c r="V1187" s="18"/>
      <c r="W1187" s="18"/>
      <c r="X1187" s="18"/>
      <c r="Y1187" s="18"/>
      <c r="Z1187" s="18"/>
      <c r="AA1187" s="18"/>
      <c r="AC1187" s="10">
        <f t="shared" si="282"/>
        <v>11.729999999999794</v>
      </c>
      <c r="AD1187" s="18">
        <f t="shared" si="280"/>
        <v>359.42805271141816</v>
      </c>
      <c r="AE1187" s="18">
        <f t="shared" si="281"/>
        <v>-372.60926353505749</v>
      </c>
      <c r="AF1187" s="2">
        <f t="shared" si="283"/>
        <v>0</v>
      </c>
    </row>
    <row r="1188" spans="18:32">
      <c r="R1188" s="18"/>
      <c r="S1188" s="18"/>
      <c r="T1188" s="18"/>
      <c r="U1188" s="18"/>
      <c r="V1188" s="18"/>
      <c r="W1188" s="18"/>
      <c r="X1188" s="18"/>
      <c r="Y1188" s="18"/>
      <c r="Z1188" s="18"/>
      <c r="AA1188" s="18"/>
      <c r="AC1188" s="10">
        <f t="shared" si="282"/>
        <v>11.739999999999794</v>
      </c>
      <c r="AD1188" s="18">
        <f t="shared" si="280"/>
        <v>359.73447048866575</v>
      </c>
      <c r="AE1188" s="18">
        <f t="shared" si="281"/>
        <v>-373.5021784911828</v>
      </c>
      <c r="AF1188" s="2">
        <f t="shared" si="283"/>
        <v>0</v>
      </c>
    </row>
    <row r="1189" spans="18:32">
      <c r="R1189" s="18"/>
      <c r="S1189" s="18"/>
      <c r="T1189" s="18"/>
      <c r="U1189" s="18"/>
      <c r="V1189" s="18"/>
      <c r="W1189" s="18"/>
      <c r="X1189" s="18"/>
      <c r="Y1189" s="18"/>
      <c r="Z1189" s="18"/>
      <c r="AA1189" s="18"/>
      <c r="AC1189" s="10">
        <f t="shared" si="282"/>
        <v>11.749999999999794</v>
      </c>
      <c r="AD1189" s="18">
        <f t="shared" si="280"/>
        <v>360.04088826591334</v>
      </c>
      <c r="AE1189" s="18">
        <f t="shared" si="281"/>
        <v>-374.39607344730825</v>
      </c>
      <c r="AF1189" s="2">
        <f t="shared" si="283"/>
        <v>0</v>
      </c>
    </row>
    <row r="1190" spans="18:32">
      <c r="R1190" s="18"/>
      <c r="S1190" s="18"/>
      <c r="T1190" s="18"/>
      <c r="U1190" s="18"/>
      <c r="V1190" s="18"/>
      <c r="W1190" s="18"/>
      <c r="X1190" s="18"/>
      <c r="Y1190" s="18"/>
      <c r="Z1190" s="18"/>
      <c r="AA1190" s="18"/>
      <c r="AC1190" s="10">
        <f t="shared" si="282"/>
        <v>11.759999999999794</v>
      </c>
      <c r="AD1190" s="18">
        <f t="shared" si="280"/>
        <v>360.34730604316093</v>
      </c>
      <c r="AE1190" s="18">
        <f t="shared" si="281"/>
        <v>-375.29094840343356</v>
      </c>
      <c r="AF1190" s="2">
        <f t="shared" si="283"/>
        <v>0</v>
      </c>
    </row>
    <row r="1191" spans="18:32">
      <c r="R1191" s="18"/>
      <c r="S1191" s="18"/>
      <c r="T1191" s="18"/>
      <c r="U1191" s="18"/>
      <c r="V1191" s="18"/>
      <c r="W1191" s="18"/>
      <c r="X1191" s="18"/>
      <c r="Y1191" s="18"/>
      <c r="Z1191" s="18"/>
      <c r="AA1191" s="18"/>
      <c r="AC1191" s="10">
        <f t="shared" si="282"/>
        <v>11.769999999999794</v>
      </c>
      <c r="AD1191" s="18">
        <f t="shared" si="280"/>
        <v>360.65372382040852</v>
      </c>
      <c r="AE1191" s="18">
        <f t="shared" si="281"/>
        <v>-376.18680335955895</v>
      </c>
      <c r="AF1191" s="2">
        <f t="shared" si="283"/>
        <v>0</v>
      </c>
    </row>
    <row r="1192" spans="18:32">
      <c r="R1192" s="18"/>
      <c r="S1192" s="18"/>
      <c r="T1192" s="18"/>
      <c r="U1192" s="18"/>
      <c r="V1192" s="18"/>
      <c r="W1192" s="18"/>
      <c r="X1192" s="18"/>
      <c r="Y1192" s="18"/>
      <c r="Z1192" s="18"/>
      <c r="AA1192" s="18"/>
      <c r="AC1192" s="10">
        <f t="shared" si="282"/>
        <v>11.779999999999793</v>
      </c>
      <c r="AD1192" s="18">
        <f t="shared" si="280"/>
        <v>360.9601415976561</v>
      </c>
      <c r="AE1192" s="18">
        <f t="shared" si="281"/>
        <v>-377.08363831568425</v>
      </c>
      <c r="AF1192" s="2">
        <f t="shared" si="283"/>
        <v>0</v>
      </c>
    </row>
    <row r="1193" spans="18:32">
      <c r="R1193" s="18"/>
      <c r="S1193" s="18"/>
      <c r="T1193" s="18"/>
      <c r="U1193" s="18"/>
      <c r="V1193" s="18"/>
      <c r="W1193" s="18"/>
      <c r="X1193" s="18"/>
      <c r="Y1193" s="18"/>
      <c r="Z1193" s="18"/>
      <c r="AA1193" s="18"/>
      <c r="AC1193" s="10">
        <f t="shared" si="282"/>
        <v>11.789999999999793</v>
      </c>
      <c r="AD1193" s="18">
        <f t="shared" si="280"/>
        <v>361.26655937490369</v>
      </c>
      <c r="AE1193" s="18">
        <f t="shared" si="281"/>
        <v>-377.98145327180964</v>
      </c>
      <c r="AF1193" s="2">
        <f t="shared" si="283"/>
        <v>0</v>
      </c>
    </row>
    <row r="1194" spans="18:32">
      <c r="R1194" s="18"/>
      <c r="S1194" s="18"/>
      <c r="T1194" s="18"/>
      <c r="U1194" s="18"/>
      <c r="V1194" s="18"/>
      <c r="W1194" s="18"/>
      <c r="X1194" s="18"/>
      <c r="Y1194" s="18"/>
      <c r="Z1194" s="18"/>
      <c r="AA1194" s="18"/>
      <c r="AC1194" s="10">
        <f t="shared" si="282"/>
        <v>11.799999999999793</v>
      </c>
      <c r="AD1194" s="18">
        <f t="shared" si="280"/>
        <v>361.57297715215128</v>
      </c>
      <c r="AE1194" s="18">
        <f t="shared" si="281"/>
        <v>-378.880248227935</v>
      </c>
      <c r="AF1194" s="2">
        <f t="shared" si="283"/>
        <v>0</v>
      </c>
    </row>
    <row r="1195" spans="18:32">
      <c r="R1195" s="18"/>
      <c r="S1195" s="18"/>
      <c r="T1195" s="18"/>
      <c r="U1195" s="18"/>
      <c r="V1195" s="18"/>
      <c r="W1195" s="18"/>
      <c r="X1195" s="18"/>
      <c r="Y1195" s="18"/>
      <c r="Z1195" s="18"/>
      <c r="AA1195" s="18"/>
      <c r="AC1195" s="10">
        <f t="shared" si="282"/>
        <v>11.809999999999793</v>
      </c>
      <c r="AD1195" s="18">
        <f t="shared" si="280"/>
        <v>361.87939492939887</v>
      </c>
      <c r="AE1195" s="18">
        <f t="shared" si="281"/>
        <v>-379.78002318406027</v>
      </c>
      <c r="AF1195" s="2">
        <f t="shared" si="283"/>
        <v>0</v>
      </c>
    </row>
    <row r="1196" spans="18:32">
      <c r="R1196" s="18"/>
      <c r="S1196" s="18"/>
      <c r="T1196" s="18"/>
      <c r="U1196" s="18"/>
      <c r="V1196" s="18"/>
      <c r="W1196" s="18"/>
      <c r="X1196" s="18"/>
      <c r="Y1196" s="18"/>
      <c r="Z1196" s="18"/>
      <c r="AA1196" s="18"/>
      <c r="AC1196" s="10">
        <f t="shared" si="282"/>
        <v>11.819999999999792</v>
      </c>
      <c r="AD1196" s="18">
        <f t="shared" si="280"/>
        <v>362.18581270664646</v>
      </c>
      <c r="AE1196" s="18">
        <f t="shared" si="281"/>
        <v>-380.68077814018551</v>
      </c>
      <c r="AF1196" s="2">
        <f t="shared" si="283"/>
        <v>0</v>
      </c>
    </row>
    <row r="1197" spans="18:32">
      <c r="R1197" s="18"/>
      <c r="S1197" s="18"/>
      <c r="T1197" s="18"/>
      <c r="U1197" s="18"/>
      <c r="V1197" s="18"/>
      <c r="W1197" s="18"/>
      <c r="X1197" s="18"/>
      <c r="Y1197" s="18"/>
      <c r="Z1197" s="18"/>
      <c r="AA1197" s="18"/>
      <c r="AC1197" s="10">
        <f t="shared" si="282"/>
        <v>11.829999999999792</v>
      </c>
      <c r="AD1197" s="18">
        <f t="shared" si="280"/>
        <v>362.49223048389399</v>
      </c>
      <c r="AE1197" s="18">
        <f t="shared" si="281"/>
        <v>-381.58251309631095</v>
      </c>
      <c r="AF1197" s="2">
        <f t="shared" si="283"/>
        <v>0</v>
      </c>
    </row>
    <row r="1198" spans="18:32">
      <c r="R1198" s="18"/>
      <c r="S1198" s="18"/>
      <c r="T1198" s="18"/>
      <c r="U1198" s="18"/>
      <c r="V1198" s="18"/>
      <c r="W1198" s="18"/>
      <c r="X1198" s="18"/>
      <c r="Y1198" s="18"/>
      <c r="Z1198" s="18"/>
      <c r="AA1198" s="18"/>
      <c r="AC1198" s="10">
        <f t="shared" si="282"/>
        <v>11.839999999999792</v>
      </c>
      <c r="AD1198" s="18">
        <f t="shared" si="280"/>
        <v>362.79864826114158</v>
      </c>
      <c r="AE1198" s="18">
        <f t="shared" si="281"/>
        <v>-382.4852280524363</v>
      </c>
      <c r="AF1198" s="2">
        <f t="shared" si="283"/>
        <v>0</v>
      </c>
    </row>
    <row r="1199" spans="18:32">
      <c r="R1199" s="18"/>
      <c r="S1199" s="18"/>
      <c r="T1199" s="18"/>
      <c r="U1199" s="18"/>
      <c r="V1199" s="18"/>
      <c r="W1199" s="18"/>
      <c r="X1199" s="18"/>
      <c r="Y1199" s="18"/>
      <c r="Z1199" s="18"/>
      <c r="AA1199" s="18"/>
      <c r="AC1199" s="10">
        <f t="shared" si="282"/>
        <v>11.849999999999792</v>
      </c>
      <c r="AD1199" s="18">
        <f t="shared" si="280"/>
        <v>363.10506603838917</v>
      </c>
      <c r="AE1199" s="18">
        <f t="shared" si="281"/>
        <v>-383.38892300856162</v>
      </c>
      <c r="AF1199" s="2">
        <f t="shared" si="283"/>
        <v>0</v>
      </c>
    </row>
    <row r="1200" spans="18:32">
      <c r="R1200" s="18"/>
      <c r="S1200" s="18"/>
      <c r="T1200" s="18"/>
      <c r="U1200" s="18"/>
      <c r="V1200" s="18"/>
      <c r="W1200" s="18"/>
      <c r="X1200" s="18"/>
      <c r="Y1200" s="18"/>
      <c r="Z1200" s="18"/>
      <c r="AA1200" s="18"/>
      <c r="AC1200" s="10">
        <f t="shared" si="282"/>
        <v>11.859999999999792</v>
      </c>
      <c r="AD1200" s="18">
        <f t="shared" si="280"/>
        <v>363.41148381563676</v>
      </c>
      <c r="AE1200" s="18">
        <f t="shared" si="281"/>
        <v>-384.29359796468702</v>
      </c>
      <c r="AF1200" s="2">
        <f t="shared" si="283"/>
        <v>0</v>
      </c>
    </row>
    <row r="1201" spans="18:32">
      <c r="R1201" s="18"/>
      <c r="S1201" s="18"/>
      <c r="T1201" s="18"/>
      <c r="U1201" s="18"/>
      <c r="V1201" s="18"/>
      <c r="W1201" s="18"/>
      <c r="X1201" s="18"/>
      <c r="Y1201" s="18"/>
      <c r="Z1201" s="18"/>
      <c r="AA1201" s="18"/>
      <c r="AC1201" s="10">
        <f t="shared" si="282"/>
        <v>11.869999999999791</v>
      </c>
      <c r="AD1201" s="18">
        <f t="shared" si="280"/>
        <v>363.71790159288435</v>
      </c>
      <c r="AE1201" s="18">
        <f t="shared" si="281"/>
        <v>-385.19925292081234</v>
      </c>
      <c r="AF1201" s="2">
        <f t="shared" si="283"/>
        <v>0</v>
      </c>
    </row>
    <row r="1202" spans="18:32">
      <c r="R1202" s="18"/>
      <c r="S1202" s="18"/>
      <c r="T1202" s="18"/>
      <c r="U1202" s="18"/>
      <c r="V1202" s="18"/>
      <c r="W1202" s="18"/>
      <c r="X1202" s="18"/>
      <c r="Y1202" s="18"/>
      <c r="Z1202" s="18"/>
      <c r="AA1202" s="18"/>
      <c r="AC1202" s="10">
        <f t="shared" si="282"/>
        <v>11.879999999999791</v>
      </c>
      <c r="AD1202" s="18">
        <f t="shared" si="280"/>
        <v>364.02431937013193</v>
      </c>
      <c r="AE1202" s="18">
        <f t="shared" si="281"/>
        <v>-386.10588787693763</v>
      </c>
      <c r="AF1202" s="2">
        <f t="shared" si="283"/>
        <v>0</v>
      </c>
    </row>
    <row r="1203" spans="18:32">
      <c r="R1203" s="18"/>
      <c r="S1203" s="18"/>
      <c r="T1203" s="18"/>
      <c r="U1203" s="18"/>
      <c r="V1203" s="18"/>
      <c r="W1203" s="18"/>
      <c r="X1203" s="18"/>
      <c r="Y1203" s="18"/>
      <c r="Z1203" s="18"/>
      <c r="AA1203" s="18"/>
      <c r="AC1203" s="10">
        <f t="shared" si="282"/>
        <v>11.889999999999791</v>
      </c>
      <c r="AD1203" s="18">
        <f t="shared" si="280"/>
        <v>364.33073714737952</v>
      </c>
      <c r="AE1203" s="18">
        <f t="shared" si="281"/>
        <v>-387.01350283306289</v>
      </c>
      <c r="AF1203" s="2">
        <f t="shared" si="283"/>
        <v>0</v>
      </c>
    </row>
    <row r="1204" spans="18:32">
      <c r="R1204" s="18"/>
      <c r="S1204" s="18"/>
      <c r="T1204" s="18"/>
      <c r="U1204" s="18"/>
      <c r="V1204" s="18"/>
      <c r="W1204" s="18"/>
      <c r="X1204" s="18"/>
      <c r="Y1204" s="18"/>
      <c r="Z1204" s="18"/>
      <c r="AA1204" s="18"/>
      <c r="AC1204" s="10">
        <f t="shared" si="282"/>
        <v>11.899999999999791</v>
      </c>
      <c r="AD1204" s="18">
        <f t="shared" si="280"/>
        <v>364.63715492462711</v>
      </c>
      <c r="AE1204" s="18">
        <f t="shared" si="281"/>
        <v>-387.92209778918829</v>
      </c>
      <c r="AF1204" s="2">
        <f t="shared" si="283"/>
        <v>0</v>
      </c>
    </row>
    <row r="1205" spans="18:32">
      <c r="R1205" s="18"/>
      <c r="S1205" s="18"/>
      <c r="T1205" s="18"/>
      <c r="U1205" s="18"/>
      <c r="V1205" s="18"/>
      <c r="W1205" s="18"/>
      <c r="X1205" s="18"/>
      <c r="Y1205" s="18"/>
      <c r="Z1205" s="18"/>
      <c r="AA1205" s="18"/>
      <c r="AC1205" s="10">
        <f t="shared" si="282"/>
        <v>11.909999999999791</v>
      </c>
      <c r="AD1205" s="18">
        <f t="shared" si="280"/>
        <v>364.9435727018747</v>
      </c>
      <c r="AE1205" s="18">
        <f t="shared" si="281"/>
        <v>-388.83167274531365</v>
      </c>
      <c r="AF1205" s="2">
        <f t="shared" si="283"/>
        <v>0</v>
      </c>
    </row>
    <row r="1206" spans="18:32">
      <c r="R1206" s="18"/>
      <c r="S1206" s="18"/>
      <c r="T1206" s="18"/>
      <c r="U1206" s="18"/>
      <c r="V1206" s="18"/>
      <c r="W1206" s="18"/>
      <c r="X1206" s="18"/>
      <c r="Y1206" s="18"/>
      <c r="Z1206" s="18"/>
      <c r="AA1206" s="18"/>
      <c r="AC1206" s="10">
        <f t="shared" si="282"/>
        <v>11.91999999999979</v>
      </c>
      <c r="AD1206" s="18">
        <f t="shared" si="280"/>
        <v>365.24999047912229</v>
      </c>
      <c r="AE1206" s="18">
        <f t="shared" si="281"/>
        <v>-389.74222770143899</v>
      </c>
      <c r="AF1206" s="2">
        <f t="shared" si="283"/>
        <v>0</v>
      </c>
    </row>
    <row r="1207" spans="18:32">
      <c r="R1207" s="18"/>
      <c r="S1207" s="18"/>
      <c r="T1207" s="18"/>
      <c r="U1207" s="18"/>
      <c r="V1207" s="18"/>
      <c r="W1207" s="18"/>
      <c r="X1207" s="18"/>
      <c r="Y1207" s="18"/>
      <c r="Z1207" s="18"/>
      <c r="AA1207" s="18"/>
      <c r="AC1207" s="10">
        <f t="shared" si="282"/>
        <v>11.92999999999979</v>
      </c>
      <c r="AD1207" s="18">
        <f t="shared" si="280"/>
        <v>365.55640825636988</v>
      </c>
      <c r="AE1207" s="18">
        <f t="shared" si="281"/>
        <v>-390.65376265756436</v>
      </c>
      <c r="AF1207" s="2">
        <f t="shared" si="283"/>
        <v>0</v>
      </c>
    </row>
    <row r="1208" spans="18:32">
      <c r="R1208" s="18"/>
      <c r="S1208" s="18"/>
      <c r="T1208" s="18"/>
      <c r="U1208" s="18"/>
      <c r="V1208" s="18"/>
      <c r="W1208" s="18"/>
      <c r="X1208" s="18"/>
      <c r="Y1208" s="18"/>
      <c r="Z1208" s="18"/>
      <c r="AA1208" s="18"/>
      <c r="AC1208" s="10">
        <f t="shared" si="282"/>
        <v>11.93999999999979</v>
      </c>
      <c r="AD1208" s="18">
        <f t="shared" si="280"/>
        <v>365.86282603361747</v>
      </c>
      <c r="AE1208" s="18">
        <f t="shared" si="281"/>
        <v>-391.56627761368969</v>
      </c>
      <c r="AF1208" s="2">
        <f t="shared" si="283"/>
        <v>0</v>
      </c>
    </row>
    <row r="1209" spans="18:32">
      <c r="R1209" s="18"/>
      <c r="S1209" s="18"/>
      <c r="T1209" s="18"/>
      <c r="U1209" s="18"/>
      <c r="V1209" s="18"/>
      <c r="W1209" s="18"/>
      <c r="X1209" s="18"/>
      <c r="Y1209" s="18"/>
      <c r="Z1209" s="18"/>
      <c r="AA1209" s="18"/>
      <c r="AC1209" s="10">
        <f t="shared" si="282"/>
        <v>11.94999999999979</v>
      </c>
      <c r="AD1209" s="18">
        <f t="shared" si="280"/>
        <v>366.16924381086505</v>
      </c>
      <c r="AE1209" s="18">
        <f t="shared" si="281"/>
        <v>-392.47977256981511</v>
      </c>
      <c r="AF1209" s="2">
        <f t="shared" si="283"/>
        <v>0</v>
      </c>
    </row>
    <row r="1210" spans="18:32">
      <c r="R1210" s="18"/>
      <c r="S1210" s="18"/>
      <c r="T1210" s="18"/>
      <c r="U1210" s="18"/>
      <c r="V1210" s="18"/>
      <c r="W1210" s="18"/>
      <c r="X1210" s="18"/>
      <c r="Y1210" s="18"/>
      <c r="Z1210" s="18"/>
      <c r="AA1210" s="18"/>
      <c r="AC1210" s="10">
        <f t="shared" si="282"/>
        <v>11.959999999999789</v>
      </c>
      <c r="AD1210" s="18">
        <f t="shared" si="280"/>
        <v>366.47566158811264</v>
      </c>
      <c r="AE1210" s="18">
        <f t="shared" si="281"/>
        <v>-393.39424752594044</v>
      </c>
      <c r="AF1210" s="2">
        <f t="shared" si="283"/>
        <v>0</v>
      </c>
    </row>
    <row r="1211" spans="18:32">
      <c r="R1211" s="18"/>
      <c r="S1211" s="18"/>
      <c r="T1211" s="18"/>
      <c r="U1211" s="18"/>
      <c r="V1211" s="18"/>
      <c r="W1211" s="18"/>
      <c r="X1211" s="18"/>
      <c r="Y1211" s="18"/>
      <c r="Z1211" s="18"/>
      <c r="AA1211" s="18"/>
      <c r="AC1211" s="10">
        <f t="shared" si="282"/>
        <v>11.969999999999789</v>
      </c>
      <c r="AD1211" s="18">
        <f t="shared" si="280"/>
        <v>366.78207936536023</v>
      </c>
      <c r="AE1211" s="18">
        <f t="shared" si="281"/>
        <v>-394.30970248206563</v>
      </c>
      <c r="AF1211" s="2">
        <f t="shared" si="283"/>
        <v>0</v>
      </c>
    </row>
    <row r="1212" spans="18:32">
      <c r="R1212" s="18"/>
      <c r="S1212" s="18"/>
      <c r="T1212" s="18"/>
      <c r="U1212" s="18"/>
      <c r="V1212" s="18"/>
      <c r="W1212" s="18"/>
      <c r="X1212" s="18"/>
      <c r="Y1212" s="18"/>
      <c r="Z1212" s="18"/>
      <c r="AA1212" s="18"/>
      <c r="AC1212" s="10">
        <f t="shared" si="282"/>
        <v>11.979999999999789</v>
      </c>
      <c r="AD1212" s="18">
        <f t="shared" si="280"/>
        <v>367.08849714260776</v>
      </c>
      <c r="AE1212" s="18">
        <f t="shared" si="281"/>
        <v>-395.22613743819102</v>
      </c>
      <c r="AF1212" s="2">
        <f t="shared" si="283"/>
        <v>0</v>
      </c>
    </row>
    <row r="1213" spans="18:32">
      <c r="R1213" s="18"/>
      <c r="S1213" s="18"/>
      <c r="T1213" s="18"/>
      <c r="U1213" s="18"/>
      <c r="V1213" s="18"/>
      <c r="W1213" s="18"/>
      <c r="X1213" s="18"/>
      <c r="Y1213" s="18"/>
      <c r="Z1213" s="18"/>
      <c r="AA1213" s="18"/>
      <c r="AC1213" s="10">
        <f t="shared" si="282"/>
        <v>11.989999999999789</v>
      </c>
      <c r="AD1213" s="18">
        <f t="shared" si="280"/>
        <v>367.39491491985535</v>
      </c>
      <c r="AE1213" s="18">
        <f t="shared" si="281"/>
        <v>-396.14355239431643</v>
      </c>
      <c r="AF1213" s="2">
        <f t="shared" si="283"/>
        <v>0</v>
      </c>
    </row>
    <row r="1214" spans="18:32">
      <c r="R1214" s="18"/>
      <c r="S1214" s="18"/>
      <c r="T1214" s="18"/>
      <c r="U1214" s="18"/>
      <c r="V1214" s="18"/>
      <c r="W1214" s="18"/>
      <c r="X1214" s="18"/>
      <c r="Y1214" s="18"/>
      <c r="Z1214" s="18"/>
      <c r="AA1214" s="18"/>
      <c r="AC1214" s="10">
        <f t="shared" si="282"/>
        <v>11.999999999999789</v>
      </c>
      <c r="AD1214" s="18">
        <f t="shared" si="280"/>
        <v>367.70133269710294</v>
      </c>
      <c r="AE1214" s="18">
        <f t="shared" si="281"/>
        <v>-397.06194735044181</v>
      </c>
      <c r="AF1214" s="2">
        <f t="shared" si="283"/>
        <v>0</v>
      </c>
    </row>
    <row r="1215" spans="18:32">
      <c r="R1215" s="18"/>
      <c r="S1215" s="18"/>
      <c r="T1215" s="18"/>
      <c r="U1215" s="18"/>
      <c r="V1215" s="18"/>
      <c r="W1215" s="18"/>
      <c r="X1215" s="18"/>
      <c r="Y1215" s="18"/>
      <c r="Z1215" s="18"/>
      <c r="AA1215" s="18"/>
      <c r="AC1215" s="10">
        <f t="shared" si="282"/>
        <v>12.009999999999788</v>
      </c>
      <c r="AD1215" s="18">
        <f t="shared" si="280"/>
        <v>368.00775047435053</v>
      </c>
      <c r="AE1215" s="18">
        <f t="shared" si="281"/>
        <v>-397.98132230656717</v>
      </c>
      <c r="AF1215" s="2">
        <f t="shared" si="283"/>
        <v>0</v>
      </c>
    </row>
    <row r="1216" spans="18:32">
      <c r="R1216" s="18"/>
      <c r="S1216" s="18"/>
      <c r="T1216" s="18"/>
      <c r="U1216" s="18"/>
      <c r="V1216" s="18"/>
      <c r="W1216" s="18"/>
      <c r="X1216" s="18"/>
      <c r="Y1216" s="18"/>
      <c r="Z1216" s="18"/>
      <c r="AA1216" s="18"/>
      <c r="AC1216" s="10">
        <f t="shared" si="282"/>
        <v>12.019999999999788</v>
      </c>
      <c r="AD1216" s="18">
        <f t="shared" si="280"/>
        <v>368.31416825159812</v>
      </c>
      <c r="AE1216" s="18">
        <f t="shared" si="281"/>
        <v>-398.90167726269254</v>
      </c>
      <c r="AF1216" s="2">
        <f t="shared" si="283"/>
        <v>0</v>
      </c>
    </row>
    <row r="1217" spans="18:32">
      <c r="R1217" s="18"/>
      <c r="S1217" s="18"/>
      <c r="T1217" s="18"/>
      <c r="U1217" s="18"/>
      <c r="V1217" s="18"/>
      <c r="W1217" s="18"/>
      <c r="X1217" s="18"/>
      <c r="Y1217" s="18"/>
      <c r="Z1217" s="18"/>
      <c r="AA1217" s="18"/>
      <c r="AC1217" s="10">
        <f t="shared" si="282"/>
        <v>12.029999999999788</v>
      </c>
      <c r="AD1217" s="18">
        <f t="shared" si="280"/>
        <v>368.62058602884571</v>
      </c>
      <c r="AE1217" s="18">
        <f t="shared" si="281"/>
        <v>-399.82301221881789</v>
      </c>
      <c r="AF1217" s="2">
        <f t="shared" si="283"/>
        <v>0</v>
      </c>
    </row>
    <row r="1218" spans="18:32">
      <c r="R1218" s="18"/>
      <c r="S1218" s="18"/>
      <c r="T1218" s="18"/>
      <c r="U1218" s="18"/>
      <c r="V1218" s="18"/>
      <c r="W1218" s="18"/>
      <c r="X1218" s="18"/>
      <c r="Y1218" s="18"/>
      <c r="Z1218" s="18"/>
      <c r="AA1218" s="18"/>
      <c r="AC1218" s="10">
        <f t="shared" si="282"/>
        <v>12.039999999999788</v>
      </c>
      <c r="AD1218" s="18">
        <f t="shared" si="280"/>
        <v>368.9270038060933</v>
      </c>
      <c r="AE1218" s="18">
        <f t="shared" si="281"/>
        <v>-400.7453271749431</v>
      </c>
      <c r="AF1218" s="2">
        <f t="shared" si="283"/>
        <v>0</v>
      </c>
    </row>
    <row r="1219" spans="18:32">
      <c r="R1219" s="18"/>
      <c r="S1219" s="18"/>
      <c r="T1219" s="18"/>
      <c r="U1219" s="18"/>
      <c r="V1219" s="18"/>
      <c r="W1219" s="18"/>
      <c r="X1219" s="18"/>
      <c r="Y1219" s="18"/>
      <c r="Z1219" s="18"/>
      <c r="AA1219" s="18"/>
      <c r="AC1219" s="10">
        <f t="shared" si="282"/>
        <v>12.049999999999788</v>
      </c>
      <c r="AD1219" s="18">
        <f t="shared" si="280"/>
        <v>369.23342158334088</v>
      </c>
      <c r="AE1219" s="18">
        <f t="shared" si="281"/>
        <v>-401.66862213106845</v>
      </c>
      <c r="AF1219" s="2">
        <f t="shared" si="283"/>
        <v>0</v>
      </c>
    </row>
    <row r="1220" spans="18:32">
      <c r="R1220" s="18"/>
      <c r="S1220" s="18"/>
      <c r="T1220" s="18"/>
      <c r="U1220" s="18"/>
      <c r="V1220" s="18"/>
      <c r="W1220" s="18"/>
      <c r="X1220" s="18"/>
      <c r="Y1220" s="18"/>
      <c r="Z1220" s="18"/>
      <c r="AA1220" s="18"/>
      <c r="AC1220" s="10">
        <f t="shared" si="282"/>
        <v>12.059999999999787</v>
      </c>
      <c r="AD1220" s="18">
        <f t="shared" si="280"/>
        <v>369.53983936058847</v>
      </c>
      <c r="AE1220" s="18">
        <f t="shared" si="281"/>
        <v>-402.59289708719376</v>
      </c>
      <c r="AF1220" s="2">
        <f t="shared" si="283"/>
        <v>0</v>
      </c>
    </row>
    <row r="1221" spans="18:32">
      <c r="R1221" s="18"/>
      <c r="S1221" s="18"/>
      <c r="T1221" s="18"/>
      <c r="U1221" s="18"/>
      <c r="V1221" s="18"/>
      <c r="W1221" s="18"/>
      <c r="X1221" s="18"/>
      <c r="Y1221" s="18"/>
      <c r="Z1221" s="18"/>
      <c r="AA1221" s="18"/>
      <c r="AC1221" s="10">
        <f t="shared" si="282"/>
        <v>12.069999999999787</v>
      </c>
      <c r="AD1221" s="18">
        <f t="shared" si="280"/>
        <v>369.84625713783606</v>
      </c>
      <c r="AE1221" s="18">
        <f t="shared" si="281"/>
        <v>-403.51815204331916</v>
      </c>
      <c r="AF1221" s="2">
        <f t="shared" si="283"/>
        <v>0</v>
      </c>
    </row>
    <row r="1222" spans="18:32">
      <c r="R1222" s="18"/>
      <c r="S1222" s="18"/>
      <c r="T1222" s="18"/>
      <c r="U1222" s="18"/>
      <c r="V1222" s="18"/>
      <c r="W1222" s="18"/>
      <c r="X1222" s="18"/>
      <c r="Y1222" s="18"/>
      <c r="Z1222" s="18"/>
      <c r="AA1222" s="18"/>
      <c r="AC1222" s="10">
        <f t="shared" si="282"/>
        <v>12.079999999999787</v>
      </c>
      <c r="AD1222" s="18">
        <f t="shared" si="280"/>
        <v>370.15267491508365</v>
      </c>
      <c r="AE1222" s="18">
        <f t="shared" si="281"/>
        <v>-404.44438699944459</v>
      </c>
      <c r="AF1222" s="2">
        <f t="shared" si="283"/>
        <v>0</v>
      </c>
    </row>
    <row r="1223" spans="18:32">
      <c r="R1223" s="18"/>
      <c r="S1223" s="18"/>
      <c r="T1223" s="18"/>
      <c r="U1223" s="18"/>
      <c r="V1223" s="18"/>
      <c r="W1223" s="18"/>
      <c r="X1223" s="18"/>
      <c r="Y1223" s="18"/>
      <c r="Z1223" s="18"/>
      <c r="AA1223" s="18"/>
      <c r="AC1223" s="10">
        <f t="shared" si="282"/>
        <v>12.089999999999787</v>
      </c>
      <c r="AD1223" s="18">
        <f t="shared" si="280"/>
        <v>370.45909269233124</v>
      </c>
      <c r="AE1223" s="18">
        <f t="shared" si="281"/>
        <v>-405.37160195556987</v>
      </c>
      <c r="AF1223" s="2">
        <f t="shared" si="283"/>
        <v>0</v>
      </c>
    </row>
    <row r="1224" spans="18:32">
      <c r="R1224" s="18"/>
      <c r="S1224" s="18"/>
      <c r="T1224" s="18"/>
      <c r="U1224" s="18"/>
      <c r="V1224" s="18"/>
      <c r="W1224" s="18"/>
      <c r="X1224" s="18"/>
      <c r="Y1224" s="18"/>
      <c r="Z1224" s="18"/>
      <c r="AA1224" s="18"/>
      <c r="AC1224" s="10">
        <f t="shared" si="282"/>
        <v>12.099999999999786</v>
      </c>
      <c r="AD1224" s="18">
        <f t="shared" si="280"/>
        <v>370.76551046957883</v>
      </c>
      <c r="AE1224" s="18">
        <f t="shared" si="281"/>
        <v>-406.29979691169513</v>
      </c>
      <c r="AF1224" s="2">
        <f t="shared" si="283"/>
        <v>0</v>
      </c>
    </row>
    <row r="1225" spans="18:32">
      <c r="R1225" s="18"/>
      <c r="S1225" s="18"/>
      <c r="T1225" s="18"/>
      <c r="U1225" s="18"/>
      <c r="V1225" s="18"/>
      <c r="W1225" s="18"/>
      <c r="X1225" s="18"/>
      <c r="Y1225" s="18"/>
      <c r="Z1225" s="18"/>
      <c r="AA1225" s="18"/>
      <c r="AC1225" s="10">
        <f t="shared" si="282"/>
        <v>12.109999999999786</v>
      </c>
      <c r="AD1225" s="18">
        <f t="shared" si="280"/>
        <v>371.07192824682642</v>
      </c>
      <c r="AE1225" s="18">
        <f t="shared" si="281"/>
        <v>-407.22897186782052</v>
      </c>
      <c r="AF1225" s="2">
        <f t="shared" si="283"/>
        <v>0</v>
      </c>
    </row>
    <row r="1226" spans="18:32">
      <c r="R1226" s="18"/>
      <c r="S1226" s="18"/>
      <c r="T1226" s="18"/>
      <c r="U1226" s="18"/>
      <c r="V1226" s="18"/>
      <c r="W1226" s="18"/>
      <c r="X1226" s="18"/>
      <c r="Y1226" s="18"/>
      <c r="Z1226" s="18"/>
      <c r="AA1226" s="18"/>
      <c r="AC1226" s="10">
        <f t="shared" si="282"/>
        <v>12.119999999999786</v>
      </c>
      <c r="AD1226" s="18">
        <f t="shared" si="280"/>
        <v>371.37834602407395</v>
      </c>
      <c r="AE1226" s="18">
        <f t="shared" si="281"/>
        <v>-408.15912682394588</v>
      </c>
      <c r="AF1226" s="2">
        <f t="shared" si="283"/>
        <v>0</v>
      </c>
    </row>
    <row r="1227" spans="18:32">
      <c r="R1227" s="18"/>
      <c r="S1227" s="18"/>
      <c r="T1227" s="18"/>
      <c r="U1227" s="18"/>
      <c r="V1227" s="18"/>
      <c r="W1227" s="18"/>
      <c r="X1227" s="18"/>
      <c r="Y1227" s="18"/>
      <c r="Z1227" s="18"/>
      <c r="AA1227" s="18"/>
      <c r="AC1227" s="10">
        <f t="shared" si="282"/>
        <v>12.129999999999786</v>
      </c>
      <c r="AD1227" s="18">
        <f t="shared" si="280"/>
        <v>371.68476380132154</v>
      </c>
      <c r="AE1227" s="18">
        <f t="shared" si="281"/>
        <v>-409.09026178007122</v>
      </c>
      <c r="AF1227" s="2">
        <f t="shared" si="283"/>
        <v>0</v>
      </c>
    </row>
    <row r="1228" spans="18:32">
      <c r="R1228" s="18"/>
      <c r="S1228" s="18"/>
      <c r="T1228" s="18"/>
      <c r="U1228" s="18"/>
      <c r="V1228" s="18"/>
      <c r="W1228" s="18"/>
      <c r="X1228" s="18"/>
      <c r="Y1228" s="18"/>
      <c r="Z1228" s="18"/>
      <c r="AA1228" s="18"/>
      <c r="AC1228" s="10">
        <f t="shared" si="282"/>
        <v>12.139999999999786</v>
      </c>
      <c r="AD1228" s="18">
        <f t="shared" si="280"/>
        <v>371.99118157856913</v>
      </c>
      <c r="AE1228" s="18">
        <f t="shared" si="281"/>
        <v>-410.02237673619658</v>
      </c>
      <c r="AF1228" s="2">
        <f t="shared" si="283"/>
        <v>0</v>
      </c>
    </row>
    <row r="1229" spans="18:32">
      <c r="R1229" s="18"/>
      <c r="S1229" s="18"/>
      <c r="T1229" s="18"/>
      <c r="U1229" s="18"/>
      <c r="V1229" s="18"/>
      <c r="W1229" s="18"/>
      <c r="X1229" s="18"/>
      <c r="Y1229" s="18"/>
      <c r="Z1229" s="18"/>
      <c r="AA1229" s="18"/>
      <c r="AC1229" s="10">
        <f t="shared" si="282"/>
        <v>12.149999999999785</v>
      </c>
      <c r="AD1229" s="18">
        <f t="shared" si="280"/>
        <v>372.29759935581671</v>
      </c>
      <c r="AE1229" s="18">
        <f t="shared" si="281"/>
        <v>-410.95547169232191</v>
      </c>
      <c r="AF1229" s="2">
        <f t="shared" si="283"/>
        <v>0</v>
      </c>
    </row>
    <row r="1230" spans="18:32">
      <c r="R1230" s="18"/>
      <c r="S1230" s="18"/>
      <c r="T1230" s="18"/>
      <c r="U1230" s="18"/>
      <c r="V1230" s="18"/>
      <c r="W1230" s="18"/>
      <c r="X1230" s="18"/>
      <c r="Y1230" s="18"/>
      <c r="Z1230" s="18"/>
      <c r="AA1230" s="18"/>
      <c r="AC1230" s="10">
        <f t="shared" si="282"/>
        <v>12.159999999999785</v>
      </c>
      <c r="AD1230" s="18">
        <f t="shared" si="280"/>
        <v>372.6040171330643</v>
      </c>
      <c r="AE1230" s="18">
        <f t="shared" si="281"/>
        <v>-411.88954664844721</v>
      </c>
      <c r="AF1230" s="2">
        <f t="shared" si="283"/>
        <v>0</v>
      </c>
    </row>
    <row r="1231" spans="18:32">
      <c r="R1231" s="18"/>
      <c r="S1231" s="18"/>
      <c r="T1231" s="18"/>
      <c r="U1231" s="18"/>
      <c r="V1231" s="18"/>
      <c r="W1231" s="18"/>
      <c r="X1231" s="18"/>
      <c r="Y1231" s="18"/>
      <c r="Z1231" s="18"/>
      <c r="AA1231" s="18"/>
      <c r="AC1231" s="10">
        <f t="shared" si="282"/>
        <v>12.169999999999785</v>
      </c>
      <c r="AD1231" s="18">
        <f t="shared" ref="AD1231:AD1294" si="284">$AD$14+$S$14*AC1231</f>
        <v>372.91043491031189</v>
      </c>
      <c r="AE1231" s="18">
        <f t="shared" ref="AE1231:AE1294" si="285">$AE$14+$T$14*AC1231-0.5*$B$35*AC1231^2</f>
        <v>-412.82460160457265</v>
      </c>
      <c r="AF1231" s="2">
        <f t="shared" si="283"/>
        <v>0</v>
      </c>
    </row>
    <row r="1232" spans="18:32">
      <c r="R1232" s="18"/>
      <c r="S1232" s="18"/>
      <c r="T1232" s="18"/>
      <c r="U1232" s="18"/>
      <c r="V1232" s="18"/>
      <c r="W1232" s="18"/>
      <c r="X1232" s="18"/>
      <c r="Y1232" s="18"/>
      <c r="Z1232" s="18"/>
      <c r="AA1232" s="18"/>
      <c r="AC1232" s="10">
        <f t="shared" ref="AC1232:AC1295" si="286">AC1231+$AD$10</f>
        <v>12.179999999999785</v>
      </c>
      <c r="AD1232" s="18">
        <f t="shared" si="284"/>
        <v>373.21685268755948</v>
      </c>
      <c r="AE1232" s="18">
        <f t="shared" si="285"/>
        <v>-413.760636560698</v>
      </c>
      <c r="AF1232" s="2">
        <f t="shared" ref="AF1232:AF1295" si="287">IF(AE1232&lt;0,IF(AE1231&gt;=0,1,0),0)</f>
        <v>0</v>
      </c>
    </row>
    <row r="1233" spans="18:32">
      <c r="R1233" s="18"/>
      <c r="S1233" s="18"/>
      <c r="T1233" s="18"/>
      <c r="U1233" s="18"/>
      <c r="V1233" s="18"/>
      <c r="W1233" s="18"/>
      <c r="X1233" s="18"/>
      <c r="Y1233" s="18"/>
      <c r="Z1233" s="18"/>
      <c r="AA1233" s="18"/>
      <c r="AC1233" s="10">
        <f t="shared" si="286"/>
        <v>12.189999999999785</v>
      </c>
      <c r="AD1233" s="18">
        <f t="shared" si="284"/>
        <v>373.52327046480707</v>
      </c>
      <c r="AE1233" s="18">
        <f t="shared" si="285"/>
        <v>-414.69765151682333</v>
      </c>
      <c r="AF1233" s="2">
        <f t="shared" si="287"/>
        <v>0</v>
      </c>
    </row>
    <row r="1234" spans="18:32">
      <c r="R1234" s="18"/>
      <c r="S1234" s="18"/>
      <c r="T1234" s="18"/>
      <c r="U1234" s="18"/>
      <c r="V1234" s="18"/>
      <c r="W1234" s="18"/>
      <c r="X1234" s="18"/>
      <c r="Y1234" s="18"/>
      <c r="Z1234" s="18"/>
      <c r="AA1234" s="18"/>
      <c r="AC1234" s="10">
        <f t="shared" si="286"/>
        <v>12.199999999999784</v>
      </c>
      <c r="AD1234" s="18">
        <f t="shared" si="284"/>
        <v>373.82968824205466</v>
      </c>
      <c r="AE1234" s="18">
        <f t="shared" si="285"/>
        <v>-415.63564647294874</v>
      </c>
      <c r="AF1234" s="2">
        <f t="shared" si="287"/>
        <v>0</v>
      </c>
    </row>
    <row r="1235" spans="18:32">
      <c r="R1235" s="18"/>
      <c r="S1235" s="18"/>
      <c r="T1235" s="18"/>
      <c r="U1235" s="18"/>
      <c r="V1235" s="18"/>
      <c r="W1235" s="18"/>
      <c r="X1235" s="18"/>
      <c r="Y1235" s="18"/>
      <c r="Z1235" s="18"/>
      <c r="AA1235" s="18"/>
      <c r="AC1235" s="10">
        <f t="shared" si="286"/>
        <v>12.209999999999784</v>
      </c>
      <c r="AD1235" s="18">
        <f t="shared" si="284"/>
        <v>374.13610601930225</v>
      </c>
      <c r="AE1235" s="18">
        <f t="shared" si="285"/>
        <v>-416.57462142907394</v>
      </c>
      <c r="AF1235" s="2">
        <f t="shared" si="287"/>
        <v>0</v>
      </c>
    </row>
    <row r="1236" spans="18:32">
      <c r="R1236" s="18"/>
      <c r="S1236" s="18"/>
      <c r="T1236" s="18"/>
      <c r="U1236" s="18"/>
      <c r="V1236" s="18"/>
      <c r="W1236" s="18"/>
      <c r="X1236" s="18"/>
      <c r="Y1236" s="18"/>
      <c r="Z1236" s="18"/>
      <c r="AA1236" s="18"/>
      <c r="AC1236" s="10">
        <f t="shared" si="286"/>
        <v>12.219999999999784</v>
      </c>
      <c r="AD1236" s="18">
        <f t="shared" si="284"/>
        <v>374.44252379654984</v>
      </c>
      <c r="AE1236" s="18">
        <f t="shared" si="285"/>
        <v>-417.51457638519935</v>
      </c>
      <c r="AF1236" s="2">
        <f t="shared" si="287"/>
        <v>0</v>
      </c>
    </row>
    <row r="1237" spans="18:32">
      <c r="R1237" s="18"/>
      <c r="S1237" s="18"/>
      <c r="T1237" s="18"/>
      <c r="U1237" s="18"/>
      <c r="V1237" s="18"/>
      <c r="W1237" s="18"/>
      <c r="X1237" s="18"/>
      <c r="Y1237" s="18"/>
      <c r="Z1237" s="18"/>
      <c r="AA1237" s="18"/>
      <c r="AC1237" s="10">
        <f t="shared" si="286"/>
        <v>12.229999999999784</v>
      </c>
      <c r="AD1237" s="18">
        <f t="shared" si="284"/>
        <v>374.74894157379742</v>
      </c>
      <c r="AE1237" s="18">
        <f t="shared" si="285"/>
        <v>-418.45551134132472</v>
      </c>
      <c r="AF1237" s="2">
        <f t="shared" si="287"/>
        <v>0</v>
      </c>
    </row>
    <row r="1238" spans="18:32">
      <c r="R1238" s="18"/>
      <c r="S1238" s="18"/>
      <c r="T1238" s="18"/>
      <c r="U1238" s="18"/>
      <c r="V1238" s="18"/>
      <c r="W1238" s="18"/>
      <c r="X1238" s="18"/>
      <c r="Y1238" s="18"/>
      <c r="Z1238" s="18"/>
      <c r="AA1238" s="18"/>
      <c r="AC1238" s="10">
        <f t="shared" si="286"/>
        <v>12.239999999999783</v>
      </c>
      <c r="AD1238" s="18">
        <f t="shared" si="284"/>
        <v>375.05535935104501</v>
      </c>
      <c r="AE1238" s="18">
        <f t="shared" si="285"/>
        <v>-419.39742629745012</v>
      </c>
      <c r="AF1238" s="2">
        <f t="shared" si="287"/>
        <v>0</v>
      </c>
    </row>
    <row r="1239" spans="18:32">
      <c r="R1239" s="18"/>
      <c r="S1239" s="18"/>
      <c r="T1239" s="18"/>
      <c r="U1239" s="18"/>
      <c r="V1239" s="18"/>
      <c r="W1239" s="18"/>
      <c r="X1239" s="18"/>
      <c r="Y1239" s="18"/>
      <c r="Z1239" s="18"/>
      <c r="AA1239" s="18"/>
      <c r="AC1239" s="10">
        <f t="shared" si="286"/>
        <v>12.249999999999783</v>
      </c>
      <c r="AD1239" s="18">
        <f t="shared" si="284"/>
        <v>375.3617771282926</v>
      </c>
      <c r="AE1239" s="18">
        <f t="shared" si="285"/>
        <v>-420.34032125357538</v>
      </c>
      <c r="AF1239" s="2">
        <f t="shared" si="287"/>
        <v>0</v>
      </c>
    </row>
    <row r="1240" spans="18:32">
      <c r="R1240" s="18"/>
      <c r="S1240" s="18"/>
      <c r="T1240" s="18"/>
      <c r="U1240" s="18"/>
      <c r="V1240" s="18"/>
      <c r="W1240" s="18"/>
      <c r="X1240" s="18"/>
      <c r="Y1240" s="18"/>
      <c r="Z1240" s="18"/>
      <c r="AA1240" s="18"/>
      <c r="AC1240" s="10">
        <f t="shared" si="286"/>
        <v>12.259999999999783</v>
      </c>
      <c r="AD1240" s="18">
        <f t="shared" si="284"/>
        <v>375.66819490554013</v>
      </c>
      <c r="AE1240" s="18">
        <f t="shared" si="285"/>
        <v>-421.28419620970084</v>
      </c>
      <c r="AF1240" s="2">
        <f t="shared" si="287"/>
        <v>0</v>
      </c>
    </row>
    <row r="1241" spans="18:32">
      <c r="R1241" s="18"/>
      <c r="S1241" s="18"/>
      <c r="T1241" s="18"/>
      <c r="U1241" s="18"/>
      <c r="V1241" s="18"/>
      <c r="W1241" s="18"/>
      <c r="X1241" s="18"/>
      <c r="Y1241" s="18"/>
      <c r="Z1241" s="18"/>
      <c r="AA1241" s="18"/>
      <c r="AC1241" s="10">
        <f t="shared" si="286"/>
        <v>12.269999999999783</v>
      </c>
      <c r="AD1241" s="18">
        <f t="shared" si="284"/>
        <v>375.97461268278772</v>
      </c>
      <c r="AE1241" s="18">
        <f t="shared" si="285"/>
        <v>-422.22905116582609</v>
      </c>
      <c r="AF1241" s="2">
        <f t="shared" si="287"/>
        <v>0</v>
      </c>
    </row>
    <row r="1242" spans="18:32">
      <c r="R1242" s="18"/>
      <c r="S1242" s="18"/>
      <c r="T1242" s="18"/>
      <c r="U1242" s="18"/>
      <c r="V1242" s="18"/>
      <c r="W1242" s="18"/>
      <c r="X1242" s="18"/>
      <c r="Y1242" s="18"/>
      <c r="Z1242" s="18"/>
      <c r="AA1242" s="18"/>
      <c r="AC1242" s="10">
        <f t="shared" si="286"/>
        <v>12.279999999999783</v>
      </c>
      <c r="AD1242" s="18">
        <f t="shared" si="284"/>
        <v>376.28103046003531</v>
      </c>
      <c r="AE1242" s="18">
        <f t="shared" si="285"/>
        <v>-423.17488612195143</v>
      </c>
      <c r="AF1242" s="2">
        <f t="shared" si="287"/>
        <v>0</v>
      </c>
    </row>
    <row r="1243" spans="18:32">
      <c r="R1243" s="18"/>
      <c r="S1243" s="18"/>
      <c r="T1243" s="18"/>
      <c r="U1243" s="18"/>
      <c r="V1243" s="18"/>
      <c r="W1243" s="18"/>
      <c r="X1243" s="18"/>
      <c r="Y1243" s="18"/>
      <c r="Z1243" s="18"/>
      <c r="AA1243" s="18"/>
      <c r="AC1243" s="10">
        <f t="shared" si="286"/>
        <v>12.289999999999782</v>
      </c>
      <c r="AD1243" s="18">
        <f t="shared" si="284"/>
        <v>376.5874482372829</v>
      </c>
      <c r="AE1243" s="18">
        <f t="shared" si="285"/>
        <v>-424.12170107807674</v>
      </c>
      <c r="AF1243" s="2">
        <f t="shared" si="287"/>
        <v>0</v>
      </c>
    </row>
    <row r="1244" spans="18:32">
      <c r="R1244" s="18"/>
      <c r="S1244" s="18"/>
      <c r="T1244" s="18"/>
      <c r="U1244" s="18"/>
      <c r="V1244" s="18"/>
      <c r="W1244" s="18"/>
      <c r="X1244" s="18"/>
      <c r="Y1244" s="18"/>
      <c r="Z1244" s="18"/>
      <c r="AA1244" s="18"/>
      <c r="AC1244" s="10">
        <f t="shared" si="286"/>
        <v>12.299999999999782</v>
      </c>
      <c r="AD1244" s="18">
        <f t="shared" si="284"/>
        <v>376.89386601453049</v>
      </c>
      <c r="AE1244" s="18">
        <f t="shared" si="285"/>
        <v>-425.06949603420219</v>
      </c>
      <c r="AF1244" s="2">
        <f t="shared" si="287"/>
        <v>0</v>
      </c>
    </row>
    <row r="1245" spans="18:32">
      <c r="R1245" s="18"/>
      <c r="S1245" s="18"/>
      <c r="T1245" s="18"/>
      <c r="U1245" s="18"/>
      <c r="V1245" s="18"/>
      <c r="W1245" s="18"/>
      <c r="X1245" s="18"/>
      <c r="Y1245" s="18"/>
      <c r="Z1245" s="18"/>
      <c r="AA1245" s="18"/>
      <c r="AC1245" s="10">
        <f t="shared" si="286"/>
        <v>12.309999999999782</v>
      </c>
      <c r="AD1245" s="18">
        <f t="shared" si="284"/>
        <v>377.20028379177808</v>
      </c>
      <c r="AE1245" s="18">
        <f t="shared" si="285"/>
        <v>-426.01827099032738</v>
      </c>
      <c r="AF1245" s="2">
        <f t="shared" si="287"/>
        <v>0</v>
      </c>
    </row>
    <row r="1246" spans="18:32">
      <c r="R1246" s="18"/>
      <c r="S1246" s="18"/>
      <c r="T1246" s="18"/>
      <c r="U1246" s="18"/>
      <c r="V1246" s="18"/>
      <c r="W1246" s="18"/>
      <c r="X1246" s="18"/>
      <c r="Y1246" s="18"/>
      <c r="Z1246" s="18"/>
      <c r="AA1246" s="18"/>
      <c r="AC1246" s="10">
        <f t="shared" si="286"/>
        <v>12.319999999999782</v>
      </c>
      <c r="AD1246" s="18">
        <f t="shared" si="284"/>
        <v>377.50670156902567</v>
      </c>
      <c r="AE1246" s="18">
        <f t="shared" si="285"/>
        <v>-426.96802594645277</v>
      </c>
      <c r="AF1246" s="2">
        <f t="shared" si="287"/>
        <v>0</v>
      </c>
    </row>
    <row r="1247" spans="18:32">
      <c r="R1247" s="18"/>
      <c r="S1247" s="18"/>
      <c r="T1247" s="18"/>
      <c r="U1247" s="18"/>
      <c r="V1247" s="18"/>
      <c r="W1247" s="18"/>
      <c r="X1247" s="18"/>
      <c r="Y1247" s="18"/>
      <c r="Z1247" s="18"/>
      <c r="AA1247" s="18"/>
      <c r="AC1247" s="10">
        <f t="shared" si="286"/>
        <v>12.329999999999782</v>
      </c>
      <c r="AD1247" s="18">
        <f t="shared" si="284"/>
        <v>377.81311934627325</v>
      </c>
      <c r="AE1247" s="18">
        <f t="shared" si="285"/>
        <v>-427.91876090257819</v>
      </c>
      <c r="AF1247" s="2">
        <f t="shared" si="287"/>
        <v>0</v>
      </c>
    </row>
    <row r="1248" spans="18:32">
      <c r="R1248" s="18"/>
      <c r="S1248" s="18"/>
      <c r="T1248" s="18"/>
      <c r="U1248" s="18"/>
      <c r="V1248" s="18"/>
      <c r="W1248" s="18"/>
      <c r="X1248" s="18"/>
      <c r="Y1248" s="18"/>
      <c r="Z1248" s="18"/>
      <c r="AA1248" s="18"/>
      <c r="AC1248" s="10">
        <f t="shared" si="286"/>
        <v>12.339999999999781</v>
      </c>
      <c r="AD1248" s="18">
        <f t="shared" si="284"/>
        <v>378.11953712352084</v>
      </c>
      <c r="AE1248" s="18">
        <f t="shared" si="285"/>
        <v>-428.87047585870346</v>
      </c>
      <c r="AF1248" s="2">
        <f t="shared" si="287"/>
        <v>0</v>
      </c>
    </row>
    <row r="1249" spans="18:32">
      <c r="R1249" s="18"/>
      <c r="S1249" s="18"/>
      <c r="T1249" s="18"/>
      <c r="U1249" s="18"/>
      <c r="V1249" s="18"/>
      <c r="W1249" s="18"/>
      <c r="X1249" s="18"/>
      <c r="Y1249" s="18"/>
      <c r="Z1249" s="18"/>
      <c r="AA1249" s="18"/>
      <c r="AC1249" s="10">
        <f t="shared" si="286"/>
        <v>12.349999999999781</v>
      </c>
      <c r="AD1249" s="18">
        <f t="shared" si="284"/>
        <v>378.42595490076843</v>
      </c>
      <c r="AE1249" s="18">
        <f t="shared" si="285"/>
        <v>-429.82317081482893</v>
      </c>
      <c r="AF1249" s="2">
        <f t="shared" si="287"/>
        <v>0</v>
      </c>
    </row>
    <row r="1250" spans="18:32">
      <c r="R1250" s="18"/>
      <c r="S1250" s="18"/>
      <c r="T1250" s="18"/>
      <c r="U1250" s="18"/>
      <c r="V1250" s="18"/>
      <c r="W1250" s="18"/>
      <c r="X1250" s="18"/>
      <c r="Y1250" s="18"/>
      <c r="Z1250" s="18"/>
      <c r="AA1250" s="18"/>
      <c r="AC1250" s="10">
        <f t="shared" si="286"/>
        <v>12.359999999999781</v>
      </c>
      <c r="AD1250" s="18">
        <f t="shared" si="284"/>
        <v>378.73237267801602</v>
      </c>
      <c r="AE1250" s="18">
        <f t="shared" si="285"/>
        <v>-430.7768457709542</v>
      </c>
      <c r="AF1250" s="2">
        <f t="shared" si="287"/>
        <v>0</v>
      </c>
    </row>
    <row r="1251" spans="18:32">
      <c r="R1251" s="18"/>
      <c r="S1251" s="18"/>
      <c r="T1251" s="18"/>
      <c r="U1251" s="18"/>
      <c r="V1251" s="18"/>
      <c r="W1251" s="18"/>
      <c r="X1251" s="18"/>
      <c r="Y1251" s="18"/>
      <c r="Z1251" s="18"/>
      <c r="AA1251" s="18"/>
      <c r="AC1251" s="10">
        <f t="shared" si="286"/>
        <v>12.369999999999781</v>
      </c>
      <c r="AD1251" s="18">
        <f t="shared" si="284"/>
        <v>379.03879045526361</v>
      </c>
      <c r="AE1251" s="18">
        <f t="shared" si="285"/>
        <v>-431.73150072707944</v>
      </c>
      <c r="AF1251" s="2">
        <f t="shared" si="287"/>
        <v>0</v>
      </c>
    </row>
    <row r="1252" spans="18:32">
      <c r="R1252" s="18"/>
      <c r="S1252" s="18"/>
      <c r="T1252" s="18"/>
      <c r="U1252" s="18"/>
      <c r="V1252" s="18"/>
      <c r="W1252" s="18"/>
      <c r="X1252" s="18"/>
      <c r="Y1252" s="18"/>
      <c r="Z1252" s="18"/>
      <c r="AA1252" s="18"/>
      <c r="AC1252" s="10">
        <f t="shared" si="286"/>
        <v>12.379999999999781</v>
      </c>
      <c r="AD1252" s="18">
        <f t="shared" si="284"/>
        <v>379.3452082325112</v>
      </c>
      <c r="AE1252" s="18">
        <f t="shared" si="285"/>
        <v>-432.68713568320487</v>
      </c>
      <c r="AF1252" s="2">
        <f t="shared" si="287"/>
        <v>0</v>
      </c>
    </row>
    <row r="1253" spans="18:32">
      <c r="R1253" s="18"/>
      <c r="S1253" s="18"/>
      <c r="T1253" s="18"/>
      <c r="U1253" s="18"/>
      <c r="V1253" s="18"/>
      <c r="W1253" s="18"/>
      <c r="X1253" s="18"/>
      <c r="Y1253" s="18"/>
      <c r="Z1253" s="18"/>
      <c r="AA1253" s="18"/>
      <c r="AC1253" s="10">
        <f t="shared" si="286"/>
        <v>12.38999999999978</v>
      </c>
      <c r="AD1253" s="18">
        <f t="shared" si="284"/>
        <v>379.65162600975879</v>
      </c>
      <c r="AE1253" s="18">
        <f t="shared" si="285"/>
        <v>-433.64375063933011</v>
      </c>
      <c r="AF1253" s="2">
        <f t="shared" si="287"/>
        <v>0</v>
      </c>
    </row>
    <row r="1254" spans="18:32">
      <c r="R1254" s="18"/>
      <c r="S1254" s="18"/>
      <c r="T1254" s="18"/>
      <c r="U1254" s="18"/>
      <c r="V1254" s="18"/>
      <c r="W1254" s="18"/>
      <c r="X1254" s="18"/>
      <c r="Y1254" s="18"/>
      <c r="Z1254" s="18"/>
      <c r="AA1254" s="18"/>
      <c r="AC1254" s="10">
        <f t="shared" si="286"/>
        <v>12.39999999999978</v>
      </c>
      <c r="AD1254" s="18">
        <f t="shared" si="284"/>
        <v>379.95804378700632</v>
      </c>
      <c r="AE1254" s="18">
        <f t="shared" si="285"/>
        <v>-434.60134559545543</v>
      </c>
      <c r="AF1254" s="2">
        <f t="shared" si="287"/>
        <v>0</v>
      </c>
    </row>
    <row r="1255" spans="18:32">
      <c r="R1255" s="18"/>
      <c r="S1255" s="18"/>
      <c r="T1255" s="18"/>
      <c r="U1255" s="18"/>
      <c r="V1255" s="18"/>
      <c r="W1255" s="18"/>
      <c r="X1255" s="18"/>
      <c r="Y1255" s="18"/>
      <c r="Z1255" s="18"/>
      <c r="AA1255" s="18"/>
      <c r="AC1255" s="10">
        <f t="shared" si="286"/>
        <v>12.40999999999978</v>
      </c>
      <c r="AD1255" s="18">
        <f t="shared" si="284"/>
        <v>380.26446156425391</v>
      </c>
      <c r="AE1255" s="18">
        <f t="shared" si="285"/>
        <v>-435.55992055158083</v>
      </c>
      <c r="AF1255" s="2">
        <f t="shared" si="287"/>
        <v>0</v>
      </c>
    </row>
    <row r="1256" spans="18:32">
      <c r="R1256" s="18"/>
      <c r="S1256" s="18"/>
      <c r="T1256" s="18"/>
      <c r="U1256" s="18"/>
      <c r="V1256" s="18"/>
      <c r="W1256" s="18"/>
      <c r="X1256" s="18"/>
      <c r="Y1256" s="18"/>
      <c r="Z1256" s="18"/>
      <c r="AA1256" s="18"/>
      <c r="AC1256" s="10">
        <f t="shared" si="286"/>
        <v>12.41999999999978</v>
      </c>
      <c r="AD1256" s="18">
        <f t="shared" si="284"/>
        <v>380.5708793415015</v>
      </c>
      <c r="AE1256" s="18">
        <f t="shared" si="285"/>
        <v>-436.51947550770626</v>
      </c>
      <c r="AF1256" s="2">
        <f t="shared" si="287"/>
        <v>0</v>
      </c>
    </row>
    <row r="1257" spans="18:32">
      <c r="R1257" s="18"/>
      <c r="S1257" s="18"/>
      <c r="T1257" s="18"/>
      <c r="U1257" s="18"/>
      <c r="V1257" s="18"/>
      <c r="W1257" s="18"/>
      <c r="X1257" s="18"/>
      <c r="Y1257" s="18"/>
      <c r="Z1257" s="18"/>
      <c r="AA1257" s="18"/>
      <c r="AC1257" s="10">
        <f t="shared" si="286"/>
        <v>12.429999999999779</v>
      </c>
      <c r="AD1257" s="18">
        <f t="shared" si="284"/>
        <v>380.87729711874908</v>
      </c>
      <c r="AE1257" s="18">
        <f t="shared" si="285"/>
        <v>-437.48001046383143</v>
      </c>
      <c r="AF1257" s="2">
        <f t="shared" si="287"/>
        <v>0</v>
      </c>
    </row>
    <row r="1258" spans="18:32">
      <c r="R1258" s="18"/>
      <c r="S1258" s="18"/>
      <c r="T1258" s="18"/>
      <c r="U1258" s="18"/>
      <c r="V1258" s="18"/>
      <c r="W1258" s="18"/>
      <c r="X1258" s="18"/>
      <c r="Y1258" s="18"/>
      <c r="Z1258" s="18"/>
      <c r="AA1258" s="18"/>
      <c r="AC1258" s="10">
        <f t="shared" si="286"/>
        <v>12.439999999999779</v>
      </c>
      <c r="AD1258" s="18">
        <f t="shared" si="284"/>
        <v>381.18371489599667</v>
      </c>
      <c r="AE1258" s="18">
        <f t="shared" si="285"/>
        <v>-438.44152541995692</v>
      </c>
      <c r="AF1258" s="2">
        <f t="shared" si="287"/>
        <v>0</v>
      </c>
    </row>
    <row r="1259" spans="18:32">
      <c r="R1259" s="18"/>
      <c r="S1259" s="18"/>
      <c r="T1259" s="18"/>
      <c r="U1259" s="18"/>
      <c r="V1259" s="18"/>
      <c r="W1259" s="18"/>
      <c r="X1259" s="18"/>
      <c r="Y1259" s="18"/>
      <c r="Z1259" s="18"/>
      <c r="AA1259" s="18"/>
      <c r="AC1259" s="10">
        <f t="shared" si="286"/>
        <v>12.449999999999779</v>
      </c>
      <c r="AD1259" s="18">
        <f t="shared" si="284"/>
        <v>381.49013267324426</v>
      </c>
      <c r="AE1259" s="18">
        <f t="shared" si="285"/>
        <v>-439.4040203760822</v>
      </c>
      <c r="AF1259" s="2">
        <f t="shared" si="287"/>
        <v>0</v>
      </c>
    </row>
    <row r="1260" spans="18:32">
      <c r="R1260" s="18"/>
      <c r="S1260" s="18"/>
      <c r="T1260" s="18"/>
      <c r="U1260" s="18"/>
      <c r="V1260" s="18"/>
      <c r="W1260" s="18"/>
      <c r="X1260" s="18"/>
      <c r="Y1260" s="18"/>
      <c r="Z1260" s="18"/>
      <c r="AA1260" s="18"/>
      <c r="AC1260" s="10">
        <f t="shared" si="286"/>
        <v>12.459999999999779</v>
      </c>
      <c r="AD1260" s="18">
        <f t="shared" si="284"/>
        <v>381.79655045049185</v>
      </c>
      <c r="AE1260" s="18">
        <f t="shared" si="285"/>
        <v>-440.36749533220757</v>
      </c>
      <c r="AF1260" s="2">
        <f t="shared" si="287"/>
        <v>0</v>
      </c>
    </row>
    <row r="1261" spans="18:32">
      <c r="R1261" s="18"/>
      <c r="S1261" s="18"/>
      <c r="T1261" s="18"/>
      <c r="U1261" s="18"/>
      <c r="V1261" s="18"/>
      <c r="W1261" s="18"/>
      <c r="X1261" s="18"/>
      <c r="Y1261" s="18"/>
      <c r="Z1261" s="18"/>
      <c r="AA1261" s="18"/>
      <c r="AC1261" s="10">
        <f t="shared" si="286"/>
        <v>12.469999999999779</v>
      </c>
      <c r="AD1261" s="18">
        <f t="shared" si="284"/>
        <v>382.10296822773944</v>
      </c>
      <c r="AE1261" s="18">
        <f t="shared" si="285"/>
        <v>-441.33195028833291</v>
      </c>
      <c r="AF1261" s="2">
        <f t="shared" si="287"/>
        <v>0</v>
      </c>
    </row>
    <row r="1262" spans="18:32">
      <c r="R1262" s="18"/>
      <c r="S1262" s="18"/>
      <c r="T1262" s="18"/>
      <c r="U1262" s="18"/>
      <c r="V1262" s="18"/>
      <c r="W1262" s="18"/>
      <c r="X1262" s="18"/>
      <c r="Y1262" s="18"/>
      <c r="Z1262" s="18"/>
      <c r="AA1262" s="18"/>
      <c r="AC1262" s="10">
        <f t="shared" si="286"/>
        <v>12.479999999999778</v>
      </c>
      <c r="AD1262" s="18">
        <f t="shared" si="284"/>
        <v>382.40938600498703</v>
      </c>
      <c r="AE1262" s="18">
        <f t="shared" si="285"/>
        <v>-442.29738524445827</v>
      </c>
      <c r="AF1262" s="2">
        <f t="shared" si="287"/>
        <v>0</v>
      </c>
    </row>
    <row r="1263" spans="18:32">
      <c r="R1263" s="18"/>
      <c r="S1263" s="18"/>
      <c r="T1263" s="18"/>
      <c r="U1263" s="18"/>
      <c r="V1263" s="18"/>
      <c r="W1263" s="18"/>
      <c r="X1263" s="18"/>
      <c r="Y1263" s="18"/>
      <c r="Z1263" s="18"/>
      <c r="AA1263" s="18"/>
      <c r="AC1263" s="10">
        <f t="shared" si="286"/>
        <v>12.489999999999778</v>
      </c>
      <c r="AD1263" s="18">
        <f t="shared" si="284"/>
        <v>382.71580378223462</v>
      </c>
      <c r="AE1263" s="18">
        <f t="shared" si="285"/>
        <v>-443.2638002005836</v>
      </c>
      <c r="AF1263" s="2">
        <f t="shared" si="287"/>
        <v>0</v>
      </c>
    </row>
    <row r="1264" spans="18:32">
      <c r="R1264" s="18"/>
      <c r="S1264" s="18"/>
      <c r="T1264" s="18"/>
      <c r="U1264" s="18"/>
      <c r="V1264" s="18"/>
      <c r="W1264" s="18"/>
      <c r="X1264" s="18"/>
      <c r="Y1264" s="18"/>
      <c r="Z1264" s="18"/>
      <c r="AA1264" s="18"/>
      <c r="AC1264" s="10">
        <f t="shared" si="286"/>
        <v>12.499999999999778</v>
      </c>
      <c r="AD1264" s="18">
        <f t="shared" si="284"/>
        <v>383.0222215594822</v>
      </c>
      <c r="AE1264" s="18">
        <f t="shared" si="285"/>
        <v>-444.23119515670902</v>
      </c>
      <c r="AF1264" s="2">
        <f t="shared" si="287"/>
        <v>0</v>
      </c>
    </row>
    <row r="1265" spans="18:32">
      <c r="R1265" s="18"/>
      <c r="S1265" s="18"/>
      <c r="T1265" s="18"/>
      <c r="U1265" s="18"/>
      <c r="V1265" s="18"/>
      <c r="W1265" s="18"/>
      <c r="X1265" s="18"/>
      <c r="Y1265" s="18"/>
      <c r="Z1265" s="18"/>
      <c r="AA1265" s="18"/>
      <c r="AC1265" s="10">
        <f t="shared" si="286"/>
        <v>12.509999999999778</v>
      </c>
      <c r="AD1265" s="18">
        <f t="shared" si="284"/>
        <v>383.32863933672979</v>
      </c>
      <c r="AE1265" s="18">
        <f t="shared" si="285"/>
        <v>-445.19957011283424</v>
      </c>
      <c r="AF1265" s="2">
        <f t="shared" si="287"/>
        <v>0</v>
      </c>
    </row>
    <row r="1266" spans="18:32">
      <c r="R1266" s="18"/>
      <c r="S1266" s="18"/>
      <c r="T1266" s="18"/>
      <c r="U1266" s="18"/>
      <c r="V1266" s="18"/>
      <c r="W1266" s="18"/>
      <c r="X1266" s="18"/>
      <c r="Y1266" s="18"/>
      <c r="Z1266" s="18"/>
      <c r="AA1266" s="18"/>
      <c r="AC1266" s="10">
        <f t="shared" si="286"/>
        <v>12.519999999999778</v>
      </c>
      <c r="AD1266" s="18">
        <f t="shared" si="284"/>
        <v>383.63505711397738</v>
      </c>
      <c r="AE1266" s="18">
        <f t="shared" si="285"/>
        <v>-446.16892506895965</v>
      </c>
      <c r="AF1266" s="2">
        <f t="shared" si="287"/>
        <v>0</v>
      </c>
    </row>
    <row r="1267" spans="18:32">
      <c r="R1267" s="18"/>
      <c r="S1267" s="18"/>
      <c r="T1267" s="18"/>
      <c r="U1267" s="18"/>
      <c r="V1267" s="18"/>
      <c r="W1267" s="18"/>
      <c r="X1267" s="18"/>
      <c r="Y1267" s="18"/>
      <c r="Z1267" s="18"/>
      <c r="AA1267" s="18"/>
      <c r="AC1267" s="10">
        <f t="shared" si="286"/>
        <v>12.529999999999777</v>
      </c>
      <c r="AD1267" s="18">
        <f t="shared" si="284"/>
        <v>383.94147489122497</v>
      </c>
      <c r="AE1267" s="18">
        <f t="shared" si="285"/>
        <v>-447.13926002508504</v>
      </c>
      <c r="AF1267" s="2">
        <f t="shared" si="287"/>
        <v>0</v>
      </c>
    </row>
    <row r="1268" spans="18:32">
      <c r="R1268" s="18"/>
      <c r="S1268" s="18"/>
      <c r="T1268" s="18"/>
      <c r="U1268" s="18"/>
      <c r="V1268" s="18"/>
      <c r="W1268" s="18"/>
      <c r="X1268" s="18"/>
      <c r="Y1268" s="18"/>
      <c r="Z1268" s="18"/>
      <c r="AA1268" s="18"/>
      <c r="AC1268" s="10">
        <f t="shared" si="286"/>
        <v>12.539999999999777</v>
      </c>
      <c r="AD1268" s="18">
        <f t="shared" si="284"/>
        <v>384.2478926684725</v>
      </c>
      <c r="AE1268" s="18">
        <f t="shared" si="285"/>
        <v>-448.11057498121022</v>
      </c>
      <c r="AF1268" s="2">
        <f t="shared" si="287"/>
        <v>0</v>
      </c>
    </row>
    <row r="1269" spans="18:32">
      <c r="R1269" s="18"/>
      <c r="S1269" s="18"/>
      <c r="T1269" s="18"/>
      <c r="U1269" s="18"/>
      <c r="V1269" s="18"/>
      <c r="W1269" s="18"/>
      <c r="X1269" s="18"/>
      <c r="Y1269" s="18"/>
      <c r="Z1269" s="18"/>
      <c r="AA1269" s="18"/>
      <c r="AC1269" s="10">
        <f t="shared" si="286"/>
        <v>12.549999999999777</v>
      </c>
      <c r="AD1269" s="18">
        <f t="shared" si="284"/>
        <v>384.55431044572009</v>
      </c>
      <c r="AE1269" s="18">
        <f t="shared" si="285"/>
        <v>-449.0828699373356</v>
      </c>
      <c r="AF1269" s="2">
        <f t="shared" si="287"/>
        <v>0</v>
      </c>
    </row>
    <row r="1270" spans="18:32">
      <c r="R1270" s="18"/>
      <c r="S1270" s="18"/>
      <c r="T1270" s="18"/>
      <c r="U1270" s="18"/>
      <c r="V1270" s="18"/>
      <c r="W1270" s="18"/>
      <c r="X1270" s="18"/>
      <c r="Y1270" s="18"/>
      <c r="Z1270" s="18"/>
      <c r="AA1270" s="18"/>
      <c r="AC1270" s="10">
        <f t="shared" si="286"/>
        <v>12.559999999999777</v>
      </c>
      <c r="AD1270" s="18">
        <f t="shared" si="284"/>
        <v>384.86072822296768</v>
      </c>
      <c r="AE1270" s="18">
        <f t="shared" si="285"/>
        <v>-450.05614489346095</v>
      </c>
      <c r="AF1270" s="2">
        <f t="shared" si="287"/>
        <v>0</v>
      </c>
    </row>
    <row r="1271" spans="18:32">
      <c r="R1271" s="18"/>
      <c r="S1271" s="18"/>
      <c r="T1271" s="18"/>
      <c r="U1271" s="18"/>
      <c r="V1271" s="18"/>
      <c r="W1271" s="18"/>
      <c r="X1271" s="18"/>
      <c r="Y1271" s="18"/>
      <c r="Z1271" s="18"/>
      <c r="AA1271" s="18"/>
      <c r="AC1271" s="10">
        <f t="shared" si="286"/>
        <v>12.569999999999776</v>
      </c>
      <c r="AD1271" s="18">
        <f t="shared" si="284"/>
        <v>385.16714600021527</v>
      </c>
      <c r="AE1271" s="18">
        <f t="shared" si="285"/>
        <v>-451.03039984958644</v>
      </c>
      <c r="AF1271" s="2">
        <f t="shared" si="287"/>
        <v>0</v>
      </c>
    </row>
    <row r="1272" spans="18:32">
      <c r="R1272" s="18"/>
      <c r="S1272" s="18"/>
      <c r="T1272" s="18"/>
      <c r="U1272" s="18"/>
      <c r="V1272" s="18"/>
      <c r="W1272" s="18"/>
      <c r="X1272" s="18"/>
      <c r="Y1272" s="18"/>
      <c r="Z1272" s="18"/>
      <c r="AA1272" s="18"/>
      <c r="AC1272" s="10">
        <f t="shared" si="286"/>
        <v>12.579999999999776</v>
      </c>
      <c r="AD1272" s="18">
        <f t="shared" si="284"/>
        <v>385.47356377746286</v>
      </c>
      <c r="AE1272" s="18">
        <f t="shared" si="285"/>
        <v>-452.00563480571157</v>
      </c>
      <c r="AF1272" s="2">
        <f t="shared" si="287"/>
        <v>0</v>
      </c>
    </row>
    <row r="1273" spans="18:32">
      <c r="R1273" s="18"/>
      <c r="S1273" s="18"/>
      <c r="T1273" s="18"/>
      <c r="U1273" s="18"/>
      <c r="V1273" s="18"/>
      <c r="W1273" s="18"/>
      <c r="X1273" s="18"/>
      <c r="Y1273" s="18"/>
      <c r="Z1273" s="18"/>
      <c r="AA1273" s="18"/>
      <c r="AC1273" s="10">
        <f t="shared" si="286"/>
        <v>12.589999999999776</v>
      </c>
      <c r="AD1273" s="18">
        <f t="shared" si="284"/>
        <v>385.77998155471045</v>
      </c>
      <c r="AE1273" s="18">
        <f t="shared" si="285"/>
        <v>-452.981849761837</v>
      </c>
      <c r="AF1273" s="2">
        <f t="shared" si="287"/>
        <v>0</v>
      </c>
    </row>
    <row r="1274" spans="18:32">
      <c r="R1274" s="18"/>
      <c r="S1274" s="18"/>
      <c r="T1274" s="18"/>
      <c r="U1274" s="18"/>
      <c r="V1274" s="18"/>
      <c r="W1274" s="18"/>
      <c r="X1274" s="18"/>
      <c r="Y1274" s="18"/>
      <c r="Z1274" s="18"/>
      <c r="AA1274" s="18"/>
      <c r="AC1274" s="10">
        <f t="shared" si="286"/>
        <v>12.599999999999776</v>
      </c>
      <c r="AD1274" s="18">
        <f t="shared" si="284"/>
        <v>386.08639933195803</v>
      </c>
      <c r="AE1274" s="18">
        <f t="shared" si="285"/>
        <v>-453.95904471796246</v>
      </c>
      <c r="AF1274" s="2">
        <f t="shared" si="287"/>
        <v>0</v>
      </c>
    </row>
    <row r="1275" spans="18:32">
      <c r="R1275" s="18"/>
      <c r="S1275" s="18"/>
      <c r="T1275" s="18"/>
      <c r="U1275" s="18"/>
      <c r="V1275" s="18"/>
      <c r="W1275" s="18"/>
      <c r="X1275" s="18"/>
      <c r="Y1275" s="18"/>
      <c r="Z1275" s="18"/>
      <c r="AA1275" s="18"/>
      <c r="AC1275" s="10">
        <f t="shared" si="286"/>
        <v>12.609999999999776</v>
      </c>
      <c r="AD1275" s="18">
        <f t="shared" si="284"/>
        <v>386.39281710920562</v>
      </c>
      <c r="AE1275" s="18">
        <f t="shared" si="285"/>
        <v>-454.93721967408771</v>
      </c>
      <c r="AF1275" s="2">
        <f t="shared" si="287"/>
        <v>0</v>
      </c>
    </row>
    <row r="1276" spans="18:32">
      <c r="R1276" s="18"/>
      <c r="S1276" s="18"/>
      <c r="T1276" s="18"/>
      <c r="U1276" s="18"/>
      <c r="V1276" s="18"/>
      <c r="W1276" s="18"/>
      <c r="X1276" s="18"/>
      <c r="Y1276" s="18"/>
      <c r="Z1276" s="18"/>
      <c r="AA1276" s="18"/>
      <c r="AC1276" s="10">
        <f t="shared" si="286"/>
        <v>12.619999999999775</v>
      </c>
      <c r="AD1276" s="18">
        <f t="shared" si="284"/>
        <v>386.69923488645321</v>
      </c>
      <c r="AE1276" s="18">
        <f t="shared" si="285"/>
        <v>-455.91637463021306</v>
      </c>
      <c r="AF1276" s="2">
        <f t="shared" si="287"/>
        <v>0</v>
      </c>
    </row>
    <row r="1277" spans="18:32">
      <c r="R1277" s="18"/>
      <c r="S1277" s="18"/>
      <c r="T1277" s="18"/>
      <c r="U1277" s="18"/>
      <c r="V1277" s="18"/>
      <c r="W1277" s="18"/>
      <c r="X1277" s="18"/>
      <c r="Y1277" s="18"/>
      <c r="Z1277" s="18"/>
      <c r="AA1277" s="18"/>
      <c r="AC1277" s="10">
        <f t="shared" si="286"/>
        <v>12.629999999999775</v>
      </c>
      <c r="AD1277" s="18">
        <f t="shared" si="284"/>
        <v>387.0056526637008</v>
      </c>
      <c r="AE1277" s="18">
        <f t="shared" si="285"/>
        <v>-456.89650958633837</v>
      </c>
      <c r="AF1277" s="2">
        <f t="shared" si="287"/>
        <v>0</v>
      </c>
    </row>
    <row r="1278" spans="18:32">
      <c r="R1278" s="18"/>
      <c r="S1278" s="18"/>
      <c r="T1278" s="18"/>
      <c r="U1278" s="18"/>
      <c r="V1278" s="18"/>
      <c r="W1278" s="18"/>
      <c r="X1278" s="18"/>
      <c r="Y1278" s="18"/>
      <c r="Z1278" s="18"/>
      <c r="AA1278" s="18"/>
      <c r="AC1278" s="10">
        <f t="shared" si="286"/>
        <v>12.639999999999775</v>
      </c>
      <c r="AD1278" s="18">
        <f t="shared" si="284"/>
        <v>387.31207044094839</v>
      </c>
      <c r="AE1278" s="18">
        <f t="shared" si="285"/>
        <v>-457.87762454246371</v>
      </c>
      <c r="AF1278" s="2">
        <f t="shared" si="287"/>
        <v>0</v>
      </c>
    </row>
    <row r="1279" spans="18:32">
      <c r="R1279" s="18"/>
      <c r="S1279" s="18"/>
      <c r="T1279" s="18"/>
      <c r="U1279" s="18"/>
      <c r="V1279" s="18"/>
      <c r="W1279" s="18"/>
      <c r="X1279" s="18"/>
      <c r="Y1279" s="18"/>
      <c r="Z1279" s="18"/>
      <c r="AA1279" s="18"/>
      <c r="AC1279" s="10">
        <f t="shared" si="286"/>
        <v>12.649999999999775</v>
      </c>
      <c r="AD1279" s="18">
        <f t="shared" si="284"/>
        <v>387.61848821819598</v>
      </c>
      <c r="AE1279" s="18">
        <f t="shared" si="285"/>
        <v>-458.85971949858902</v>
      </c>
      <c r="AF1279" s="2">
        <f t="shared" si="287"/>
        <v>0</v>
      </c>
    </row>
    <row r="1280" spans="18:32">
      <c r="R1280" s="18"/>
      <c r="S1280" s="18"/>
      <c r="T1280" s="18"/>
      <c r="U1280" s="18"/>
      <c r="V1280" s="18"/>
      <c r="W1280" s="18"/>
      <c r="X1280" s="18"/>
      <c r="Y1280" s="18"/>
      <c r="Z1280" s="18"/>
      <c r="AA1280" s="18"/>
      <c r="AC1280" s="10">
        <f t="shared" si="286"/>
        <v>12.659999999999775</v>
      </c>
      <c r="AD1280" s="18">
        <f t="shared" si="284"/>
        <v>387.92490599544357</v>
      </c>
      <c r="AE1280" s="18">
        <f t="shared" si="285"/>
        <v>-459.84279445471441</v>
      </c>
      <c r="AF1280" s="2">
        <f t="shared" si="287"/>
        <v>0</v>
      </c>
    </row>
    <row r="1281" spans="18:32">
      <c r="R1281" s="18"/>
      <c r="S1281" s="18"/>
      <c r="T1281" s="18"/>
      <c r="U1281" s="18"/>
      <c r="V1281" s="18"/>
      <c r="W1281" s="18"/>
      <c r="X1281" s="18"/>
      <c r="Y1281" s="18"/>
      <c r="Z1281" s="18"/>
      <c r="AA1281" s="18"/>
      <c r="AC1281" s="10">
        <f t="shared" si="286"/>
        <v>12.669999999999774</v>
      </c>
      <c r="AD1281" s="18">
        <f t="shared" si="284"/>
        <v>388.23132377269116</v>
      </c>
      <c r="AE1281" s="18">
        <f t="shared" si="285"/>
        <v>-460.82684941083971</v>
      </c>
      <c r="AF1281" s="2">
        <f t="shared" si="287"/>
        <v>0</v>
      </c>
    </row>
    <row r="1282" spans="18:32">
      <c r="R1282" s="18"/>
      <c r="S1282" s="18"/>
      <c r="T1282" s="18"/>
      <c r="U1282" s="18"/>
      <c r="V1282" s="18"/>
      <c r="W1282" s="18"/>
      <c r="X1282" s="18"/>
      <c r="Y1282" s="18"/>
      <c r="Z1282" s="18"/>
      <c r="AA1282" s="18"/>
      <c r="AC1282" s="10">
        <f t="shared" si="286"/>
        <v>12.679999999999774</v>
      </c>
      <c r="AD1282" s="18">
        <f t="shared" si="284"/>
        <v>388.53774154993874</v>
      </c>
      <c r="AE1282" s="18">
        <f t="shared" si="285"/>
        <v>-461.8118843669651</v>
      </c>
      <c r="AF1282" s="2">
        <f t="shared" si="287"/>
        <v>0</v>
      </c>
    </row>
    <row r="1283" spans="18:32">
      <c r="R1283" s="18"/>
      <c r="S1283" s="18"/>
      <c r="T1283" s="18"/>
      <c r="U1283" s="18"/>
      <c r="V1283" s="18"/>
      <c r="W1283" s="18"/>
      <c r="X1283" s="18"/>
      <c r="Y1283" s="18"/>
      <c r="Z1283" s="18"/>
      <c r="AA1283" s="18"/>
      <c r="AC1283" s="10">
        <f t="shared" si="286"/>
        <v>12.689999999999774</v>
      </c>
      <c r="AD1283" s="18">
        <f t="shared" si="284"/>
        <v>388.84415932718628</v>
      </c>
      <c r="AE1283" s="18">
        <f t="shared" si="285"/>
        <v>-462.79789932309046</v>
      </c>
      <c r="AF1283" s="2">
        <f t="shared" si="287"/>
        <v>0</v>
      </c>
    </row>
    <row r="1284" spans="18:32">
      <c r="R1284" s="18"/>
      <c r="S1284" s="18"/>
      <c r="T1284" s="18"/>
      <c r="U1284" s="18"/>
      <c r="V1284" s="18"/>
      <c r="W1284" s="18"/>
      <c r="X1284" s="18"/>
      <c r="Y1284" s="18"/>
      <c r="Z1284" s="18"/>
      <c r="AA1284" s="18"/>
      <c r="AC1284" s="10">
        <f t="shared" si="286"/>
        <v>12.699999999999774</v>
      </c>
      <c r="AD1284" s="18">
        <f t="shared" si="284"/>
        <v>389.15057710443386</v>
      </c>
      <c r="AE1284" s="18">
        <f t="shared" si="285"/>
        <v>-463.78489427921573</v>
      </c>
      <c r="AF1284" s="2">
        <f t="shared" si="287"/>
        <v>0</v>
      </c>
    </row>
    <row r="1285" spans="18:32">
      <c r="R1285" s="18"/>
      <c r="S1285" s="18"/>
      <c r="T1285" s="18"/>
      <c r="U1285" s="18"/>
      <c r="V1285" s="18"/>
      <c r="W1285" s="18"/>
      <c r="X1285" s="18"/>
      <c r="Y1285" s="18"/>
      <c r="Z1285" s="18"/>
      <c r="AA1285" s="18"/>
      <c r="AC1285" s="10">
        <f t="shared" si="286"/>
        <v>12.709999999999773</v>
      </c>
      <c r="AD1285" s="18">
        <f t="shared" si="284"/>
        <v>389.45699488168145</v>
      </c>
      <c r="AE1285" s="18">
        <f t="shared" si="285"/>
        <v>-464.77286923534109</v>
      </c>
      <c r="AF1285" s="2">
        <f t="shared" si="287"/>
        <v>0</v>
      </c>
    </row>
    <row r="1286" spans="18:32">
      <c r="R1286" s="18"/>
      <c r="S1286" s="18"/>
      <c r="T1286" s="18"/>
      <c r="U1286" s="18"/>
      <c r="V1286" s="18"/>
      <c r="W1286" s="18"/>
      <c r="X1286" s="18"/>
      <c r="Y1286" s="18"/>
      <c r="Z1286" s="18"/>
      <c r="AA1286" s="18"/>
      <c r="AC1286" s="10">
        <f t="shared" si="286"/>
        <v>12.719999999999773</v>
      </c>
      <c r="AD1286" s="18">
        <f t="shared" si="284"/>
        <v>389.76341265892904</v>
      </c>
      <c r="AE1286" s="18">
        <f t="shared" si="285"/>
        <v>-465.76182419146653</v>
      </c>
      <c r="AF1286" s="2">
        <f t="shared" si="287"/>
        <v>0</v>
      </c>
    </row>
    <row r="1287" spans="18:32">
      <c r="R1287" s="18"/>
      <c r="S1287" s="18"/>
      <c r="T1287" s="18"/>
      <c r="U1287" s="18"/>
      <c r="V1287" s="18"/>
      <c r="W1287" s="18"/>
      <c r="X1287" s="18"/>
      <c r="Y1287" s="18"/>
      <c r="Z1287" s="18"/>
      <c r="AA1287" s="18"/>
      <c r="AC1287" s="10">
        <f t="shared" si="286"/>
        <v>12.729999999999773</v>
      </c>
      <c r="AD1287" s="18">
        <f t="shared" si="284"/>
        <v>390.06983043617663</v>
      </c>
      <c r="AE1287" s="18">
        <f t="shared" si="285"/>
        <v>-466.75175914759188</v>
      </c>
      <c r="AF1287" s="2">
        <f t="shared" si="287"/>
        <v>0</v>
      </c>
    </row>
    <row r="1288" spans="18:32">
      <c r="R1288" s="18"/>
      <c r="S1288" s="18"/>
      <c r="T1288" s="18"/>
      <c r="U1288" s="18"/>
      <c r="V1288" s="18"/>
      <c r="W1288" s="18"/>
      <c r="X1288" s="18"/>
      <c r="Y1288" s="18"/>
      <c r="Z1288" s="18"/>
      <c r="AA1288" s="18"/>
      <c r="AC1288" s="10">
        <f t="shared" si="286"/>
        <v>12.739999999999773</v>
      </c>
      <c r="AD1288" s="18">
        <f t="shared" si="284"/>
        <v>390.37624821342422</v>
      </c>
      <c r="AE1288" s="18">
        <f t="shared" si="285"/>
        <v>-467.74267410371709</v>
      </c>
      <c r="AF1288" s="2">
        <f t="shared" si="287"/>
        <v>0</v>
      </c>
    </row>
    <row r="1289" spans="18:32">
      <c r="R1289" s="18"/>
      <c r="S1289" s="18"/>
      <c r="T1289" s="18"/>
      <c r="U1289" s="18"/>
      <c r="V1289" s="18"/>
      <c r="W1289" s="18"/>
      <c r="X1289" s="18"/>
      <c r="Y1289" s="18"/>
      <c r="Z1289" s="18"/>
      <c r="AA1289" s="18"/>
      <c r="AC1289" s="10">
        <f t="shared" si="286"/>
        <v>12.749999999999773</v>
      </c>
      <c r="AD1289" s="18">
        <f t="shared" si="284"/>
        <v>390.68266599067181</v>
      </c>
      <c r="AE1289" s="18">
        <f t="shared" si="285"/>
        <v>-468.7345690598425</v>
      </c>
      <c r="AF1289" s="2">
        <f t="shared" si="287"/>
        <v>0</v>
      </c>
    </row>
    <row r="1290" spans="18:32">
      <c r="R1290" s="18"/>
      <c r="S1290" s="18"/>
      <c r="T1290" s="18"/>
      <c r="U1290" s="18"/>
      <c r="V1290" s="18"/>
      <c r="W1290" s="18"/>
      <c r="X1290" s="18"/>
      <c r="Y1290" s="18"/>
      <c r="Z1290" s="18"/>
      <c r="AA1290" s="18"/>
      <c r="AC1290" s="10">
        <f t="shared" si="286"/>
        <v>12.759999999999772</v>
      </c>
      <c r="AD1290" s="18">
        <f t="shared" si="284"/>
        <v>390.9890837679194</v>
      </c>
      <c r="AE1290" s="18">
        <f t="shared" si="285"/>
        <v>-469.72744401596793</v>
      </c>
      <c r="AF1290" s="2">
        <f t="shared" si="287"/>
        <v>0</v>
      </c>
    </row>
    <row r="1291" spans="18:32">
      <c r="R1291" s="18"/>
      <c r="S1291" s="18"/>
      <c r="T1291" s="18"/>
      <c r="U1291" s="18"/>
      <c r="V1291" s="18"/>
      <c r="W1291" s="18"/>
      <c r="X1291" s="18"/>
      <c r="Y1291" s="18"/>
      <c r="Z1291" s="18"/>
      <c r="AA1291" s="18"/>
      <c r="AC1291" s="10">
        <f t="shared" si="286"/>
        <v>12.769999999999772</v>
      </c>
      <c r="AD1291" s="18">
        <f t="shared" si="284"/>
        <v>391.29550154516699</v>
      </c>
      <c r="AE1291" s="18">
        <f t="shared" si="285"/>
        <v>-470.72129897209311</v>
      </c>
      <c r="AF1291" s="2">
        <f t="shared" si="287"/>
        <v>0</v>
      </c>
    </row>
    <row r="1292" spans="18:32">
      <c r="R1292" s="18"/>
      <c r="S1292" s="18"/>
      <c r="T1292" s="18"/>
      <c r="U1292" s="18"/>
      <c r="V1292" s="18"/>
      <c r="W1292" s="18"/>
      <c r="X1292" s="18"/>
      <c r="Y1292" s="18"/>
      <c r="Z1292" s="18"/>
      <c r="AA1292" s="18"/>
      <c r="AC1292" s="10">
        <f t="shared" si="286"/>
        <v>12.779999999999772</v>
      </c>
      <c r="AD1292" s="18">
        <f t="shared" si="284"/>
        <v>391.60191932241457</v>
      </c>
      <c r="AE1292" s="18">
        <f t="shared" si="285"/>
        <v>-471.71613392821848</v>
      </c>
      <c r="AF1292" s="2">
        <f t="shared" si="287"/>
        <v>0</v>
      </c>
    </row>
    <row r="1293" spans="18:32">
      <c r="R1293" s="18"/>
      <c r="S1293" s="18"/>
      <c r="T1293" s="18"/>
      <c r="U1293" s="18"/>
      <c r="V1293" s="18"/>
      <c r="W1293" s="18"/>
      <c r="X1293" s="18"/>
      <c r="Y1293" s="18"/>
      <c r="Z1293" s="18"/>
      <c r="AA1293" s="18"/>
      <c r="AC1293" s="10">
        <f t="shared" si="286"/>
        <v>12.789999999999772</v>
      </c>
      <c r="AD1293" s="18">
        <f t="shared" si="284"/>
        <v>391.90833709966216</v>
      </c>
      <c r="AE1293" s="18">
        <f t="shared" si="285"/>
        <v>-472.71194888434377</v>
      </c>
      <c r="AF1293" s="2">
        <f t="shared" si="287"/>
        <v>0</v>
      </c>
    </row>
    <row r="1294" spans="18:32">
      <c r="R1294" s="18"/>
      <c r="S1294" s="18"/>
      <c r="T1294" s="18"/>
      <c r="U1294" s="18"/>
      <c r="V1294" s="18"/>
      <c r="W1294" s="18"/>
      <c r="X1294" s="18"/>
      <c r="Y1294" s="18"/>
      <c r="Z1294" s="18"/>
      <c r="AA1294" s="18"/>
      <c r="AC1294" s="10">
        <f t="shared" si="286"/>
        <v>12.799999999999772</v>
      </c>
      <c r="AD1294" s="18">
        <f t="shared" si="284"/>
        <v>392.21475487690975</v>
      </c>
      <c r="AE1294" s="18">
        <f t="shared" si="285"/>
        <v>-473.70874384046914</v>
      </c>
      <c r="AF1294" s="2">
        <f t="shared" si="287"/>
        <v>0</v>
      </c>
    </row>
    <row r="1295" spans="18:32">
      <c r="R1295" s="18"/>
      <c r="S1295" s="18"/>
      <c r="T1295" s="18"/>
      <c r="U1295" s="18"/>
      <c r="V1295" s="18"/>
      <c r="W1295" s="18"/>
      <c r="X1295" s="18"/>
      <c r="Y1295" s="18"/>
      <c r="Z1295" s="18"/>
      <c r="AA1295" s="18"/>
      <c r="AC1295" s="10">
        <f t="shared" si="286"/>
        <v>12.809999999999771</v>
      </c>
      <c r="AD1295" s="18">
        <f t="shared" ref="AD1295:AD1358" si="288">$AD$14+$S$14*AC1295</f>
        <v>392.52117265415734</v>
      </c>
      <c r="AE1295" s="18">
        <f t="shared" ref="AE1295:AE1358" si="289">$AE$14+$T$14*AC1295-0.5*$B$35*AC1295^2</f>
        <v>-474.70651879659459</v>
      </c>
      <c r="AF1295" s="2">
        <f t="shared" si="287"/>
        <v>0</v>
      </c>
    </row>
    <row r="1296" spans="18:32">
      <c r="R1296" s="18"/>
      <c r="S1296" s="18"/>
      <c r="T1296" s="18"/>
      <c r="U1296" s="18"/>
      <c r="V1296" s="18"/>
      <c r="W1296" s="18"/>
      <c r="X1296" s="18"/>
      <c r="Y1296" s="18"/>
      <c r="Z1296" s="18"/>
      <c r="AA1296" s="18"/>
      <c r="AC1296" s="10">
        <f t="shared" ref="AC1296:AC1359" si="290">AC1295+$AD$10</f>
        <v>12.819999999999771</v>
      </c>
      <c r="AD1296" s="18">
        <f t="shared" si="288"/>
        <v>392.82759043140493</v>
      </c>
      <c r="AE1296" s="18">
        <f t="shared" si="289"/>
        <v>-475.70527375271985</v>
      </c>
      <c r="AF1296" s="2">
        <f t="shared" ref="AF1296:AF1359" si="291">IF(AE1296&lt;0,IF(AE1295&gt;=0,1,0),0)</f>
        <v>0</v>
      </c>
    </row>
    <row r="1297" spans="18:32">
      <c r="R1297" s="18"/>
      <c r="S1297" s="18"/>
      <c r="T1297" s="18"/>
      <c r="U1297" s="18"/>
      <c r="V1297" s="18"/>
      <c r="W1297" s="18"/>
      <c r="X1297" s="18"/>
      <c r="Y1297" s="18"/>
      <c r="Z1297" s="18"/>
      <c r="AA1297" s="18"/>
      <c r="AC1297" s="10">
        <f t="shared" si="290"/>
        <v>12.829999999999771</v>
      </c>
      <c r="AD1297" s="18">
        <f t="shared" si="288"/>
        <v>393.13400820865246</v>
      </c>
      <c r="AE1297" s="18">
        <f t="shared" si="289"/>
        <v>-476.70500870884518</v>
      </c>
      <c r="AF1297" s="2">
        <f t="shared" si="291"/>
        <v>0</v>
      </c>
    </row>
    <row r="1298" spans="18:32">
      <c r="R1298" s="18"/>
      <c r="S1298" s="18"/>
      <c r="T1298" s="18"/>
      <c r="U1298" s="18"/>
      <c r="V1298" s="18"/>
      <c r="W1298" s="18"/>
      <c r="X1298" s="18"/>
      <c r="Y1298" s="18"/>
      <c r="Z1298" s="18"/>
      <c r="AA1298" s="18"/>
      <c r="AC1298" s="10">
        <f t="shared" si="290"/>
        <v>12.839999999999771</v>
      </c>
      <c r="AD1298" s="18">
        <f t="shared" si="288"/>
        <v>393.44042598590005</v>
      </c>
      <c r="AE1298" s="18">
        <f t="shared" si="289"/>
        <v>-477.70572366497061</v>
      </c>
      <c r="AF1298" s="2">
        <f t="shared" si="291"/>
        <v>0</v>
      </c>
    </row>
    <row r="1299" spans="18:32">
      <c r="R1299" s="18"/>
      <c r="S1299" s="18"/>
      <c r="T1299" s="18"/>
      <c r="U1299" s="18"/>
      <c r="V1299" s="18"/>
      <c r="W1299" s="18"/>
      <c r="X1299" s="18"/>
      <c r="Y1299" s="18"/>
      <c r="Z1299" s="18"/>
      <c r="AA1299" s="18"/>
      <c r="AC1299" s="10">
        <f t="shared" si="290"/>
        <v>12.84999999999977</v>
      </c>
      <c r="AD1299" s="18">
        <f t="shared" si="288"/>
        <v>393.74684376314764</v>
      </c>
      <c r="AE1299" s="18">
        <f t="shared" si="289"/>
        <v>-478.70741862109583</v>
      </c>
      <c r="AF1299" s="2">
        <f t="shared" si="291"/>
        <v>0</v>
      </c>
    </row>
    <row r="1300" spans="18:32">
      <c r="R1300" s="18"/>
      <c r="S1300" s="18"/>
      <c r="T1300" s="18"/>
      <c r="U1300" s="18"/>
      <c r="V1300" s="18"/>
      <c r="W1300" s="18"/>
      <c r="X1300" s="18"/>
      <c r="Y1300" s="18"/>
      <c r="Z1300" s="18"/>
      <c r="AA1300" s="18"/>
      <c r="AC1300" s="10">
        <f t="shared" si="290"/>
        <v>12.85999999999977</v>
      </c>
      <c r="AD1300" s="18">
        <f t="shared" si="288"/>
        <v>394.05326154039523</v>
      </c>
      <c r="AE1300" s="18">
        <f t="shared" si="289"/>
        <v>-479.71009357722124</v>
      </c>
      <c r="AF1300" s="2">
        <f t="shared" si="291"/>
        <v>0</v>
      </c>
    </row>
    <row r="1301" spans="18:32">
      <c r="R1301" s="18"/>
      <c r="S1301" s="18"/>
      <c r="T1301" s="18"/>
      <c r="U1301" s="18"/>
      <c r="V1301" s="18"/>
      <c r="W1301" s="18"/>
      <c r="X1301" s="18"/>
      <c r="Y1301" s="18"/>
      <c r="Z1301" s="18"/>
      <c r="AA1301" s="18"/>
      <c r="AC1301" s="10">
        <f t="shared" si="290"/>
        <v>12.86999999999977</v>
      </c>
      <c r="AD1301" s="18">
        <f t="shared" si="288"/>
        <v>394.35967931764282</v>
      </c>
      <c r="AE1301" s="18">
        <f t="shared" si="289"/>
        <v>-480.71374853334663</v>
      </c>
      <c r="AF1301" s="2">
        <f t="shared" si="291"/>
        <v>0</v>
      </c>
    </row>
    <row r="1302" spans="18:32">
      <c r="R1302" s="18"/>
      <c r="S1302" s="18"/>
      <c r="T1302" s="18"/>
      <c r="U1302" s="18"/>
      <c r="V1302" s="18"/>
      <c r="W1302" s="18"/>
      <c r="X1302" s="18"/>
      <c r="Y1302" s="18"/>
      <c r="Z1302" s="18"/>
      <c r="AA1302" s="18"/>
      <c r="AC1302" s="10">
        <f t="shared" si="290"/>
        <v>12.87999999999977</v>
      </c>
      <c r="AD1302" s="18">
        <f t="shared" si="288"/>
        <v>394.6660970948904</v>
      </c>
      <c r="AE1302" s="18">
        <f t="shared" si="289"/>
        <v>-481.71838348947193</v>
      </c>
      <c r="AF1302" s="2">
        <f t="shared" si="291"/>
        <v>0</v>
      </c>
    </row>
    <row r="1303" spans="18:32">
      <c r="R1303" s="18"/>
      <c r="S1303" s="18"/>
      <c r="T1303" s="18"/>
      <c r="U1303" s="18"/>
      <c r="V1303" s="18"/>
      <c r="W1303" s="18"/>
      <c r="X1303" s="18"/>
      <c r="Y1303" s="18"/>
      <c r="Z1303" s="18"/>
      <c r="AA1303" s="18"/>
      <c r="AC1303" s="10">
        <f t="shared" si="290"/>
        <v>12.88999999999977</v>
      </c>
      <c r="AD1303" s="18">
        <f t="shared" si="288"/>
        <v>394.97251487213799</v>
      </c>
      <c r="AE1303" s="18">
        <f t="shared" si="289"/>
        <v>-482.7239984455972</v>
      </c>
      <c r="AF1303" s="2">
        <f t="shared" si="291"/>
        <v>0</v>
      </c>
    </row>
    <row r="1304" spans="18:32">
      <c r="R1304" s="18"/>
      <c r="S1304" s="18"/>
      <c r="T1304" s="18"/>
      <c r="U1304" s="18"/>
      <c r="V1304" s="18"/>
      <c r="W1304" s="18"/>
      <c r="X1304" s="18"/>
      <c r="Y1304" s="18"/>
      <c r="Z1304" s="18"/>
      <c r="AA1304" s="18"/>
      <c r="AC1304" s="10">
        <f t="shared" si="290"/>
        <v>12.899999999999769</v>
      </c>
      <c r="AD1304" s="18">
        <f t="shared" si="288"/>
        <v>395.27893264938558</v>
      </c>
      <c r="AE1304" s="18">
        <f t="shared" si="289"/>
        <v>-483.73059340172256</v>
      </c>
      <c r="AF1304" s="2">
        <f t="shared" si="291"/>
        <v>0</v>
      </c>
    </row>
    <row r="1305" spans="18:32">
      <c r="R1305" s="18"/>
      <c r="S1305" s="18"/>
      <c r="T1305" s="18"/>
      <c r="U1305" s="18"/>
      <c r="V1305" s="18"/>
      <c r="W1305" s="18"/>
      <c r="X1305" s="18"/>
      <c r="Y1305" s="18"/>
      <c r="Z1305" s="18"/>
      <c r="AA1305" s="18"/>
      <c r="AC1305" s="10">
        <f t="shared" si="290"/>
        <v>12.909999999999769</v>
      </c>
      <c r="AD1305" s="18">
        <f t="shared" si="288"/>
        <v>395.58535042663317</v>
      </c>
      <c r="AE1305" s="18">
        <f t="shared" si="289"/>
        <v>-484.73816835784794</v>
      </c>
      <c r="AF1305" s="2">
        <f t="shared" si="291"/>
        <v>0</v>
      </c>
    </row>
    <row r="1306" spans="18:32">
      <c r="R1306" s="18"/>
      <c r="S1306" s="18"/>
      <c r="T1306" s="18"/>
      <c r="U1306" s="18"/>
      <c r="V1306" s="18"/>
      <c r="W1306" s="18"/>
      <c r="X1306" s="18"/>
      <c r="Y1306" s="18"/>
      <c r="Z1306" s="18"/>
      <c r="AA1306" s="18"/>
      <c r="AC1306" s="10">
        <f t="shared" si="290"/>
        <v>12.919999999999769</v>
      </c>
      <c r="AD1306" s="18">
        <f t="shared" si="288"/>
        <v>395.89176820388076</v>
      </c>
      <c r="AE1306" s="18">
        <f t="shared" si="289"/>
        <v>-485.74672331397329</v>
      </c>
      <c r="AF1306" s="2">
        <f t="shared" si="291"/>
        <v>0</v>
      </c>
    </row>
    <row r="1307" spans="18:32">
      <c r="R1307" s="18"/>
      <c r="S1307" s="18"/>
      <c r="T1307" s="18"/>
      <c r="U1307" s="18"/>
      <c r="V1307" s="18"/>
      <c r="W1307" s="18"/>
      <c r="X1307" s="18"/>
      <c r="Y1307" s="18"/>
      <c r="Z1307" s="18"/>
      <c r="AA1307" s="18"/>
      <c r="AC1307" s="10">
        <f t="shared" si="290"/>
        <v>12.929999999999769</v>
      </c>
      <c r="AD1307" s="18">
        <f t="shared" si="288"/>
        <v>396.19818598112835</v>
      </c>
      <c r="AE1307" s="18">
        <f t="shared" si="289"/>
        <v>-486.75625827009861</v>
      </c>
      <c r="AF1307" s="2">
        <f t="shared" si="291"/>
        <v>0</v>
      </c>
    </row>
    <row r="1308" spans="18:32">
      <c r="R1308" s="18"/>
      <c r="S1308" s="18"/>
      <c r="T1308" s="18"/>
      <c r="U1308" s="18"/>
      <c r="V1308" s="18"/>
      <c r="W1308" s="18"/>
      <c r="X1308" s="18"/>
      <c r="Y1308" s="18"/>
      <c r="Z1308" s="18"/>
      <c r="AA1308" s="18"/>
      <c r="AC1308" s="10">
        <f t="shared" si="290"/>
        <v>12.939999999999769</v>
      </c>
      <c r="AD1308" s="18">
        <f t="shared" si="288"/>
        <v>396.50460375837594</v>
      </c>
      <c r="AE1308" s="18">
        <f t="shared" si="289"/>
        <v>-487.76677322622396</v>
      </c>
      <c r="AF1308" s="2">
        <f t="shared" si="291"/>
        <v>0</v>
      </c>
    </row>
    <row r="1309" spans="18:32">
      <c r="R1309" s="18"/>
      <c r="S1309" s="18"/>
      <c r="T1309" s="18"/>
      <c r="U1309" s="18"/>
      <c r="V1309" s="18"/>
      <c r="W1309" s="18"/>
      <c r="X1309" s="18"/>
      <c r="Y1309" s="18"/>
      <c r="Z1309" s="18"/>
      <c r="AA1309" s="18"/>
      <c r="AC1309" s="10">
        <f t="shared" si="290"/>
        <v>12.949999999999768</v>
      </c>
      <c r="AD1309" s="18">
        <f t="shared" si="288"/>
        <v>396.81102153562352</v>
      </c>
      <c r="AE1309" s="18">
        <f t="shared" si="289"/>
        <v>-488.77826818234917</v>
      </c>
      <c r="AF1309" s="2">
        <f t="shared" si="291"/>
        <v>0</v>
      </c>
    </row>
    <row r="1310" spans="18:32">
      <c r="R1310" s="18"/>
      <c r="S1310" s="18"/>
      <c r="T1310" s="18"/>
      <c r="U1310" s="18"/>
      <c r="V1310" s="18"/>
      <c r="W1310" s="18"/>
      <c r="X1310" s="18"/>
      <c r="Y1310" s="18"/>
      <c r="Z1310" s="18"/>
      <c r="AA1310" s="18"/>
      <c r="AC1310" s="10">
        <f t="shared" si="290"/>
        <v>12.959999999999768</v>
      </c>
      <c r="AD1310" s="18">
        <f t="shared" si="288"/>
        <v>397.11743931287111</v>
      </c>
      <c r="AE1310" s="18">
        <f t="shared" si="289"/>
        <v>-489.79074313847457</v>
      </c>
      <c r="AF1310" s="2">
        <f t="shared" si="291"/>
        <v>0</v>
      </c>
    </row>
    <row r="1311" spans="18:32">
      <c r="R1311" s="18"/>
      <c r="S1311" s="18"/>
      <c r="T1311" s="18"/>
      <c r="U1311" s="18"/>
      <c r="V1311" s="18"/>
      <c r="W1311" s="18"/>
      <c r="X1311" s="18"/>
      <c r="Y1311" s="18"/>
      <c r="Z1311" s="18"/>
      <c r="AA1311" s="18"/>
      <c r="AC1311" s="10">
        <f t="shared" si="290"/>
        <v>12.969999999999768</v>
      </c>
      <c r="AD1311" s="18">
        <f t="shared" si="288"/>
        <v>397.42385709011864</v>
      </c>
      <c r="AE1311" s="18">
        <f t="shared" si="289"/>
        <v>-490.8041980946</v>
      </c>
      <c r="AF1311" s="2">
        <f t="shared" si="291"/>
        <v>0</v>
      </c>
    </row>
    <row r="1312" spans="18:32">
      <c r="R1312" s="18"/>
      <c r="S1312" s="18"/>
      <c r="T1312" s="18"/>
      <c r="U1312" s="18"/>
      <c r="V1312" s="18"/>
      <c r="W1312" s="18"/>
      <c r="X1312" s="18"/>
      <c r="Y1312" s="18"/>
      <c r="Z1312" s="18"/>
      <c r="AA1312" s="18"/>
      <c r="AC1312" s="10">
        <f t="shared" si="290"/>
        <v>12.979999999999768</v>
      </c>
      <c r="AD1312" s="18">
        <f t="shared" si="288"/>
        <v>397.73027486736623</v>
      </c>
      <c r="AE1312" s="18">
        <f t="shared" si="289"/>
        <v>-491.81863305072528</v>
      </c>
      <c r="AF1312" s="2">
        <f t="shared" si="291"/>
        <v>0</v>
      </c>
    </row>
    <row r="1313" spans="18:32">
      <c r="R1313" s="18"/>
      <c r="S1313" s="18"/>
      <c r="T1313" s="18"/>
      <c r="U1313" s="18"/>
      <c r="V1313" s="18"/>
      <c r="W1313" s="18"/>
      <c r="X1313" s="18"/>
      <c r="Y1313" s="18"/>
      <c r="Z1313" s="18"/>
      <c r="AA1313" s="18"/>
      <c r="AC1313" s="10">
        <f t="shared" si="290"/>
        <v>12.989999999999768</v>
      </c>
      <c r="AD1313" s="18">
        <f t="shared" si="288"/>
        <v>398.03669264461382</v>
      </c>
      <c r="AE1313" s="18">
        <f t="shared" si="289"/>
        <v>-492.83404800685065</v>
      </c>
      <c r="AF1313" s="2">
        <f t="shared" si="291"/>
        <v>0</v>
      </c>
    </row>
    <row r="1314" spans="18:32">
      <c r="R1314" s="18"/>
      <c r="S1314" s="18"/>
      <c r="T1314" s="18"/>
      <c r="U1314" s="18"/>
      <c r="V1314" s="18"/>
      <c r="W1314" s="18"/>
      <c r="X1314" s="18"/>
      <c r="Y1314" s="18"/>
      <c r="Z1314" s="18"/>
      <c r="AA1314" s="18"/>
      <c r="AC1314" s="10">
        <f t="shared" si="290"/>
        <v>12.999999999999767</v>
      </c>
      <c r="AD1314" s="18">
        <f t="shared" si="288"/>
        <v>398.34311042186141</v>
      </c>
      <c r="AE1314" s="18">
        <f t="shared" si="289"/>
        <v>-493.85044296297593</v>
      </c>
      <c r="AF1314" s="2">
        <f t="shared" si="291"/>
        <v>0</v>
      </c>
    </row>
    <row r="1315" spans="18:32">
      <c r="R1315" s="18"/>
      <c r="S1315" s="18"/>
      <c r="T1315" s="18"/>
      <c r="U1315" s="18"/>
      <c r="V1315" s="18"/>
      <c r="W1315" s="18"/>
      <c r="X1315" s="18"/>
      <c r="Y1315" s="18"/>
      <c r="Z1315" s="18"/>
      <c r="AA1315" s="18"/>
      <c r="AC1315" s="10">
        <f t="shared" si="290"/>
        <v>13.009999999999767</v>
      </c>
      <c r="AD1315" s="18">
        <f t="shared" si="288"/>
        <v>398.649528199109</v>
      </c>
      <c r="AE1315" s="18">
        <f t="shared" si="289"/>
        <v>-494.8678179191013</v>
      </c>
      <c r="AF1315" s="2">
        <f t="shared" si="291"/>
        <v>0</v>
      </c>
    </row>
    <row r="1316" spans="18:32">
      <c r="R1316" s="18"/>
      <c r="S1316" s="18"/>
      <c r="T1316" s="18"/>
      <c r="U1316" s="18"/>
      <c r="V1316" s="18"/>
      <c r="W1316" s="18"/>
      <c r="X1316" s="18"/>
      <c r="Y1316" s="18"/>
      <c r="Z1316" s="18"/>
      <c r="AA1316" s="18"/>
      <c r="AC1316" s="10">
        <f t="shared" si="290"/>
        <v>13.019999999999767</v>
      </c>
      <c r="AD1316" s="18">
        <f t="shared" si="288"/>
        <v>398.95594597635659</v>
      </c>
      <c r="AE1316" s="18">
        <f t="shared" si="289"/>
        <v>-495.88617287522675</v>
      </c>
      <c r="AF1316" s="2">
        <f t="shared" si="291"/>
        <v>0</v>
      </c>
    </row>
    <row r="1317" spans="18:32">
      <c r="R1317" s="18"/>
      <c r="S1317" s="18"/>
      <c r="T1317" s="18"/>
      <c r="U1317" s="18"/>
      <c r="V1317" s="18"/>
      <c r="W1317" s="18"/>
      <c r="X1317" s="18"/>
      <c r="Y1317" s="18"/>
      <c r="Z1317" s="18"/>
      <c r="AA1317" s="18"/>
      <c r="AC1317" s="10">
        <f t="shared" si="290"/>
        <v>13.029999999999767</v>
      </c>
      <c r="AD1317" s="18">
        <f t="shared" si="288"/>
        <v>399.26236375360418</v>
      </c>
      <c r="AE1317" s="18">
        <f t="shared" si="289"/>
        <v>-496.905507831352</v>
      </c>
      <c r="AF1317" s="2">
        <f t="shared" si="291"/>
        <v>0</v>
      </c>
    </row>
    <row r="1318" spans="18:32">
      <c r="R1318" s="18"/>
      <c r="S1318" s="18"/>
      <c r="T1318" s="18"/>
      <c r="U1318" s="18"/>
      <c r="V1318" s="18"/>
      <c r="W1318" s="18"/>
      <c r="X1318" s="18"/>
      <c r="Y1318" s="18"/>
      <c r="Z1318" s="18"/>
      <c r="AA1318" s="18"/>
      <c r="AC1318" s="10">
        <f t="shared" si="290"/>
        <v>13.039999999999766</v>
      </c>
      <c r="AD1318" s="18">
        <f t="shared" si="288"/>
        <v>399.56878153085177</v>
      </c>
      <c r="AE1318" s="18">
        <f t="shared" si="289"/>
        <v>-497.92582278747739</v>
      </c>
      <c r="AF1318" s="2">
        <f t="shared" si="291"/>
        <v>0</v>
      </c>
    </row>
    <row r="1319" spans="18:32">
      <c r="R1319" s="18"/>
      <c r="S1319" s="18"/>
      <c r="T1319" s="18"/>
      <c r="U1319" s="18"/>
      <c r="V1319" s="18"/>
      <c r="W1319" s="18"/>
      <c r="X1319" s="18"/>
      <c r="Y1319" s="18"/>
      <c r="Z1319" s="18"/>
      <c r="AA1319" s="18"/>
      <c r="AC1319" s="10">
        <f t="shared" si="290"/>
        <v>13.049999999999766</v>
      </c>
      <c r="AD1319" s="18">
        <f t="shared" si="288"/>
        <v>399.87519930809935</v>
      </c>
      <c r="AE1319" s="18">
        <f t="shared" si="289"/>
        <v>-498.94711774360263</v>
      </c>
      <c r="AF1319" s="2">
        <f t="shared" si="291"/>
        <v>0</v>
      </c>
    </row>
    <row r="1320" spans="18:32">
      <c r="R1320" s="18"/>
      <c r="S1320" s="18"/>
      <c r="T1320" s="18"/>
      <c r="U1320" s="18"/>
      <c r="V1320" s="18"/>
      <c r="W1320" s="18"/>
      <c r="X1320" s="18"/>
      <c r="Y1320" s="18"/>
      <c r="Z1320" s="18"/>
      <c r="AA1320" s="18"/>
      <c r="AC1320" s="10">
        <f t="shared" si="290"/>
        <v>13.059999999999766</v>
      </c>
      <c r="AD1320" s="18">
        <f t="shared" si="288"/>
        <v>400.18161708534694</v>
      </c>
      <c r="AE1320" s="18">
        <f t="shared" si="289"/>
        <v>-499.96939269972808</v>
      </c>
      <c r="AF1320" s="2">
        <f t="shared" si="291"/>
        <v>0</v>
      </c>
    </row>
    <row r="1321" spans="18:32">
      <c r="R1321" s="18"/>
      <c r="S1321" s="18"/>
      <c r="T1321" s="18"/>
      <c r="U1321" s="18"/>
      <c r="V1321" s="18"/>
      <c r="W1321" s="18"/>
      <c r="X1321" s="18"/>
      <c r="Y1321" s="18"/>
      <c r="Z1321" s="18"/>
      <c r="AA1321" s="18"/>
      <c r="AC1321" s="10">
        <f t="shared" si="290"/>
        <v>13.069999999999766</v>
      </c>
      <c r="AD1321" s="18">
        <f t="shared" si="288"/>
        <v>400.48803486259453</v>
      </c>
      <c r="AE1321" s="18">
        <f t="shared" si="289"/>
        <v>-500.99264765585332</v>
      </c>
      <c r="AF1321" s="2">
        <f t="shared" si="291"/>
        <v>0</v>
      </c>
    </row>
    <row r="1322" spans="18:32">
      <c r="R1322" s="18"/>
      <c r="S1322" s="18"/>
      <c r="T1322" s="18"/>
      <c r="U1322" s="18"/>
      <c r="V1322" s="18"/>
      <c r="W1322" s="18"/>
      <c r="X1322" s="18"/>
      <c r="Y1322" s="18"/>
      <c r="Z1322" s="18"/>
      <c r="AA1322" s="18"/>
      <c r="AC1322" s="10">
        <f t="shared" si="290"/>
        <v>13.079999999999766</v>
      </c>
      <c r="AD1322" s="18">
        <f t="shared" si="288"/>
        <v>400.79445263984212</v>
      </c>
      <c r="AE1322" s="18">
        <f t="shared" si="289"/>
        <v>-502.01688261197864</v>
      </c>
      <c r="AF1322" s="2">
        <f t="shared" si="291"/>
        <v>0</v>
      </c>
    </row>
    <row r="1323" spans="18:32">
      <c r="R1323" s="18"/>
      <c r="S1323" s="18"/>
      <c r="T1323" s="18"/>
      <c r="U1323" s="18"/>
      <c r="V1323" s="18"/>
      <c r="W1323" s="18"/>
      <c r="X1323" s="18"/>
      <c r="Y1323" s="18"/>
      <c r="Z1323" s="18"/>
      <c r="AA1323" s="18"/>
      <c r="AC1323" s="10">
        <f t="shared" si="290"/>
        <v>13.089999999999765</v>
      </c>
      <c r="AD1323" s="18">
        <f t="shared" si="288"/>
        <v>401.10087041708971</v>
      </c>
      <c r="AE1323" s="18">
        <f t="shared" si="289"/>
        <v>-503.04209756810405</v>
      </c>
      <c r="AF1323" s="2">
        <f t="shared" si="291"/>
        <v>0</v>
      </c>
    </row>
    <row r="1324" spans="18:32">
      <c r="R1324" s="18"/>
      <c r="S1324" s="18"/>
      <c r="T1324" s="18"/>
      <c r="U1324" s="18"/>
      <c r="V1324" s="18"/>
      <c r="W1324" s="18"/>
      <c r="X1324" s="18"/>
      <c r="Y1324" s="18"/>
      <c r="Z1324" s="18"/>
      <c r="AA1324" s="18"/>
      <c r="AC1324" s="10">
        <f t="shared" si="290"/>
        <v>13.099999999999765</v>
      </c>
      <c r="AD1324" s="18">
        <f t="shared" si="288"/>
        <v>401.4072881943373</v>
      </c>
      <c r="AE1324" s="18">
        <f t="shared" si="289"/>
        <v>-504.06829252422938</v>
      </c>
      <c r="AF1324" s="2">
        <f t="shared" si="291"/>
        <v>0</v>
      </c>
    </row>
    <row r="1325" spans="18:32">
      <c r="R1325" s="18"/>
      <c r="S1325" s="18"/>
      <c r="T1325" s="18"/>
      <c r="U1325" s="18"/>
      <c r="V1325" s="18"/>
      <c r="W1325" s="18"/>
      <c r="X1325" s="18"/>
      <c r="Y1325" s="18"/>
      <c r="Z1325" s="18"/>
      <c r="AA1325" s="18"/>
      <c r="AC1325" s="10">
        <f t="shared" si="290"/>
        <v>13.109999999999765</v>
      </c>
      <c r="AD1325" s="18">
        <f t="shared" si="288"/>
        <v>401.71370597158483</v>
      </c>
      <c r="AE1325" s="18">
        <f t="shared" si="289"/>
        <v>-505.09546748035478</v>
      </c>
      <c r="AF1325" s="2">
        <f t="shared" si="291"/>
        <v>0</v>
      </c>
    </row>
    <row r="1326" spans="18:32">
      <c r="R1326" s="18"/>
      <c r="S1326" s="18"/>
      <c r="T1326" s="18"/>
      <c r="U1326" s="18"/>
      <c r="V1326" s="18"/>
      <c r="W1326" s="18"/>
      <c r="X1326" s="18"/>
      <c r="Y1326" s="18"/>
      <c r="Z1326" s="18"/>
      <c r="AA1326" s="18"/>
      <c r="AC1326" s="10">
        <f t="shared" si="290"/>
        <v>13.119999999999765</v>
      </c>
      <c r="AD1326" s="18">
        <f t="shared" si="288"/>
        <v>402.02012374883242</v>
      </c>
      <c r="AE1326" s="18">
        <f t="shared" si="289"/>
        <v>-506.12362243648005</v>
      </c>
      <c r="AF1326" s="2">
        <f t="shared" si="291"/>
        <v>0</v>
      </c>
    </row>
    <row r="1327" spans="18:32">
      <c r="R1327" s="18"/>
      <c r="S1327" s="18"/>
      <c r="T1327" s="18"/>
      <c r="U1327" s="18"/>
      <c r="V1327" s="18"/>
      <c r="W1327" s="18"/>
      <c r="X1327" s="18"/>
      <c r="Y1327" s="18"/>
      <c r="Z1327" s="18"/>
      <c r="AA1327" s="18"/>
      <c r="AC1327" s="10">
        <f t="shared" si="290"/>
        <v>13.129999999999765</v>
      </c>
      <c r="AD1327" s="18">
        <f t="shared" si="288"/>
        <v>402.32654152608001</v>
      </c>
      <c r="AE1327" s="18">
        <f t="shared" si="289"/>
        <v>-507.15275739260545</v>
      </c>
      <c r="AF1327" s="2">
        <f t="shared" si="291"/>
        <v>0</v>
      </c>
    </row>
    <row r="1328" spans="18:32">
      <c r="R1328" s="18"/>
      <c r="S1328" s="18"/>
      <c r="T1328" s="18"/>
      <c r="U1328" s="18"/>
      <c r="V1328" s="18"/>
      <c r="W1328" s="18"/>
      <c r="X1328" s="18"/>
      <c r="Y1328" s="18"/>
      <c r="Z1328" s="18"/>
      <c r="AA1328" s="18"/>
      <c r="AC1328" s="10">
        <f t="shared" si="290"/>
        <v>13.139999999999764</v>
      </c>
      <c r="AD1328" s="18">
        <f t="shared" si="288"/>
        <v>402.6329593033276</v>
      </c>
      <c r="AE1328" s="18">
        <f t="shared" si="289"/>
        <v>-508.18287234873083</v>
      </c>
      <c r="AF1328" s="2">
        <f t="shared" si="291"/>
        <v>0</v>
      </c>
    </row>
    <row r="1329" spans="18:32">
      <c r="R1329" s="18"/>
      <c r="S1329" s="18"/>
      <c r="T1329" s="18"/>
      <c r="U1329" s="18"/>
      <c r="V1329" s="18"/>
      <c r="W1329" s="18"/>
      <c r="X1329" s="18"/>
      <c r="Y1329" s="18"/>
      <c r="Z1329" s="18"/>
      <c r="AA1329" s="18"/>
      <c r="AC1329" s="10">
        <f t="shared" si="290"/>
        <v>13.149999999999764</v>
      </c>
      <c r="AD1329" s="18">
        <f t="shared" si="288"/>
        <v>402.93937708057518</v>
      </c>
      <c r="AE1329" s="18">
        <f t="shared" si="289"/>
        <v>-509.21396730485606</v>
      </c>
      <c r="AF1329" s="2">
        <f t="shared" si="291"/>
        <v>0</v>
      </c>
    </row>
    <row r="1330" spans="18:32">
      <c r="R1330" s="18"/>
      <c r="S1330" s="18"/>
      <c r="T1330" s="18"/>
      <c r="U1330" s="18"/>
      <c r="V1330" s="18"/>
      <c r="W1330" s="18"/>
      <c r="X1330" s="18"/>
      <c r="Y1330" s="18"/>
      <c r="Z1330" s="18"/>
      <c r="AA1330" s="18"/>
      <c r="AC1330" s="10">
        <f t="shared" si="290"/>
        <v>13.159999999999764</v>
      </c>
      <c r="AD1330" s="18">
        <f t="shared" si="288"/>
        <v>403.24579485782277</v>
      </c>
      <c r="AE1330" s="18">
        <f t="shared" si="289"/>
        <v>-510.24604226098154</v>
      </c>
      <c r="AF1330" s="2">
        <f t="shared" si="291"/>
        <v>0</v>
      </c>
    </row>
    <row r="1331" spans="18:32">
      <c r="R1331" s="18"/>
      <c r="S1331" s="18"/>
      <c r="T1331" s="18"/>
      <c r="U1331" s="18"/>
      <c r="V1331" s="18"/>
      <c r="W1331" s="18"/>
      <c r="X1331" s="18"/>
      <c r="Y1331" s="18"/>
      <c r="Z1331" s="18"/>
      <c r="AA1331" s="18"/>
      <c r="AC1331" s="10">
        <f t="shared" si="290"/>
        <v>13.169999999999764</v>
      </c>
      <c r="AD1331" s="18">
        <f t="shared" si="288"/>
        <v>403.55221263507036</v>
      </c>
      <c r="AE1331" s="18">
        <f t="shared" si="289"/>
        <v>-511.27909721710677</v>
      </c>
      <c r="AF1331" s="2">
        <f t="shared" si="291"/>
        <v>0</v>
      </c>
    </row>
    <row r="1332" spans="18:32">
      <c r="R1332" s="18"/>
      <c r="S1332" s="18"/>
      <c r="T1332" s="18"/>
      <c r="U1332" s="18"/>
      <c r="V1332" s="18"/>
      <c r="W1332" s="18"/>
      <c r="X1332" s="18"/>
      <c r="Y1332" s="18"/>
      <c r="Z1332" s="18"/>
      <c r="AA1332" s="18"/>
      <c r="AC1332" s="10">
        <f t="shared" si="290"/>
        <v>13.179999999999763</v>
      </c>
      <c r="AD1332" s="18">
        <f t="shared" si="288"/>
        <v>403.85863041231795</v>
      </c>
      <c r="AE1332" s="18">
        <f t="shared" si="289"/>
        <v>-512.31313217323213</v>
      </c>
      <c r="AF1332" s="2">
        <f t="shared" si="291"/>
        <v>0</v>
      </c>
    </row>
    <row r="1333" spans="18:32">
      <c r="R1333" s="18"/>
      <c r="S1333" s="18"/>
      <c r="T1333" s="18"/>
      <c r="U1333" s="18"/>
      <c r="V1333" s="18"/>
      <c r="W1333" s="18"/>
      <c r="X1333" s="18"/>
      <c r="Y1333" s="18"/>
      <c r="Z1333" s="18"/>
      <c r="AA1333" s="18"/>
      <c r="AC1333" s="10">
        <f t="shared" si="290"/>
        <v>13.189999999999763</v>
      </c>
      <c r="AD1333" s="18">
        <f t="shared" si="288"/>
        <v>404.16504818956554</v>
      </c>
      <c r="AE1333" s="18">
        <f t="shared" si="289"/>
        <v>-513.34814712935736</v>
      </c>
      <c r="AF1333" s="2">
        <f t="shared" si="291"/>
        <v>0</v>
      </c>
    </row>
    <row r="1334" spans="18:32">
      <c r="R1334" s="18"/>
      <c r="S1334" s="18"/>
      <c r="T1334" s="18"/>
      <c r="U1334" s="18"/>
      <c r="V1334" s="18"/>
      <c r="W1334" s="18"/>
      <c r="X1334" s="18"/>
      <c r="Y1334" s="18"/>
      <c r="Z1334" s="18"/>
      <c r="AA1334" s="18"/>
      <c r="AC1334" s="10">
        <f t="shared" si="290"/>
        <v>13.199999999999763</v>
      </c>
      <c r="AD1334" s="18">
        <f t="shared" si="288"/>
        <v>404.47146596681313</v>
      </c>
      <c r="AE1334" s="18">
        <f t="shared" si="289"/>
        <v>-514.38414208548284</v>
      </c>
      <c r="AF1334" s="2">
        <f t="shared" si="291"/>
        <v>0</v>
      </c>
    </row>
    <row r="1335" spans="18:32">
      <c r="R1335" s="18"/>
      <c r="S1335" s="18"/>
      <c r="T1335" s="18"/>
      <c r="U1335" s="18"/>
      <c r="V1335" s="18"/>
      <c r="W1335" s="18"/>
      <c r="X1335" s="18"/>
      <c r="Y1335" s="18"/>
      <c r="Z1335" s="18"/>
      <c r="AA1335" s="18"/>
      <c r="AC1335" s="10">
        <f t="shared" si="290"/>
        <v>13.209999999999763</v>
      </c>
      <c r="AD1335" s="18">
        <f t="shared" si="288"/>
        <v>404.77788374406072</v>
      </c>
      <c r="AE1335" s="18">
        <f t="shared" si="289"/>
        <v>-515.42111704160811</v>
      </c>
      <c r="AF1335" s="2">
        <f t="shared" si="291"/>
        <v>0</v>
      </c>
    </row>
    <row r="1336" spans="18:32">
      <c r="R1336" s="18"/>
      <c r="S1336" s="18"/>
      <c r="T1336" s="18"/>
      <c r="U1336" s="18"/>
      <c r="V1336" s="18"/>
      <c r="W1336" s="18"/>
      <c r="X1336" s="18"/>
      <c r="Y1336" s="18"/>
      <c r="Z1336" s="18"/>
      <c r="AA1336" s="18"/>
      <c r="AC1336" s="10">
        <f t="shared" si="290"/>
        <v>13.219999999999763</v>
      </c>
      <c r="AD1336" s="18">
        <f t="shared" si="288"/>
        <v>405.0843015213083</v>
      </c>
      <c r="AE1336" s="18">
        <f t="shared" si="289"/>
        <v>-516.45907199773353</v>
      </c>
      <c r="AF1336" s="2">
        <f t="shared" si="291"/>
        <v>0</v>
      </c>
    </row>
    <row r="1337" spans="18:32">
      <c r="R1337" s="18"/>
      <c r="S1337" s="18"/>
      <c r="T1337" s="18"/>
      <c r="U1337" s="18"/>
      <c r="V1337" s="18"/>
      <c r="W1337" s="18"/>
      <c r="X1337" s="18"/>
      <c r="Y1337" s="18"/>
      <c r="Z1337" s="18"/>
      <c r="AA1337" s="18"/>
      <c r="AC1337" s="10">
        <f t="shared" si="290"/>
        <v>13.229999999999762</v>
      </c>
      <c r="AD1337" s="18">
        <f t="shared" si="288"/>
        <v>405.39071929855589</v>
      </c>
      <c r="AE1337" s="18">
        <f t="shared" si="289"/>
        <v>-517.49800695385875</v>
      </c>
      <c r="AF1337" s="2">
        <f t="shared" si="291"/>
        <v>0</v>
      </c>
    </row>
    <row r="1338" spans="18:32">
      <c r="R1338" s="18"/>
      <c r="S1338" s="18"/>
      <c r="T1338" s="18"/>
      <c r="U1338" s="18"/>
      <c r="V1338" s="18"/>
      <c r="W1338" s="18"/>
      <c r="X1338" s="18"/>
      <c r="Y1338" s="18"/>
      <c r="Z1338" s="18"/>
      <c r="AA1338" s="18"/>
      <c r="AC1338" s="10">
        <f t="shared" si="290"/>
        <v>13.239999999999762</v>
      </c>
      <c r="AD1338" s="18">
        <f t="shared" si="288"/>
        <v>405.69713707580348</v>
      </c>
      <c r="AE1338" s="18">
        <f t="shared" si="289"/>
        <v>-518.53792190998411</v>
      </c>
      <c r="AF1338" s="2">
        <f t="shared" si="291"/>
        <v>0</v>
      </c>
    </row>
    <row r="1339" spans="18:32">
      <c r="R1339" s="18"/>
      <c r="S1339" s="18"/>
      <c r="T1339" s="18"/>
      <c r="U1339" s="18"/>
      <c r="V1339" s="18"/>
      <c r="W1339" s="18"/>
      <c r="X1339" s="18"/>
      <c r="Y1339" s="18"/>
      <c r="Z1339" s="18"/>
      <c r="AA1339" s="18"/>
      <c r="AC1339" s="10">
        <f t="shared" si="290"/>
        <v>13.249999999999762</v>
      </c>
      <c r="AD1339" s="18">
        <f t="shared" si="288"/>
        <v>406.00355485305101</v>
      </c>
      <c r="AE1339" s="18">
        <f t="shared" si="289"/>
        <v>-519.57881686610949</v>
      </c>
      <c r="AF1339" s="2">
        <f t="shared" si="291"/>
        <v>0</v>
      </c>
    </row>
    <row r="1340" spans="18:32">
      <c r="R1340" s="18"/>
      <c r="S1340" s="18"/>
      <c r="T1340" s="18"/>
      <c r="U1340" s="18"/>
      <c r="V1340" s="18"/>
      <c r="W1340" s="18"/>
      <c r="X1340" s="18"/>
      <c r="Y1340" s="18"/>
      <c r="Z1340" s="18"/>
      <c r="AA1340" s="18"/>
      <c r="AC1340" s="10">
        <f t="shared" si="290"/>
        <v>13.259999999999762</v>
      </c>
      <c r="AD1340" s="18">
        <f t="shared" si="288"/>
        <v>406.3099726302986</v>
      </c>
      <c r="AE1340" s="18">
        <f t="shared" si="289"/>
        <v>-520.62069182223479</v>
      </c>
      <c r="AF1340" s="2">
        <f t="shared" si="291"/>
        <v>0</v>
      </c>
    </row>
    <row r="1341" spans="18:32">
      <c r="R1341" s="18"/>
      <c r="S1341" s="18"/>
      <c r="T1341" s="18"/>
      <c r="U1341" s="18"/>
      <c r="V1341" s="18"/>
      <c r="W1341" s="18"/>
      <c r="X1341" s="18"/>
      <c r="Y1341" s="18"/>
      <c r="Z1341" s="18"/>
      <c r="AA1341" s="18"/>
      <c r="AC1341" s="10">
        <f t="shared" si="290"/>
        <v>13.269999999999762</v>
      </c>
      <c r="AD1341" s="18">
        <f t="shared" si="288"/>
        <v>406.61639040754619</v>
      </c>
      <c r="AE1341" s="18">
        <f t="shared" si="289"/>
        <v>-521.66354677836023</v>
      </c>
      <c r="AF1341" s="2">
        <f t="shared" si="291"/>
        <v>0</v>
      </c>
    </row>
    <row r="1342" spans="18:32">
      <c r="R1342" s="18"/>
      <c r="S1342" s="18"/>
      <c r="T1342" s="18"/>
      <c r="U1342" s="18"/>
      <c r="V1342" s="18"/>
      <c r="W1342" s="18"/>
      <c r="X1342" s="18"/>
      <c r="Y1342" s="18"/>
      <c r="Z1342" s="18"/>
      <c r="AA1342" s="18"/>
      <c r="AC1342" s="10">
        <f t="shared" si="290"/>
        <v>13.279999999999761</v>
      </c>
      <c r="AD1342" s="18">
        <f t="shared" si="288"/>
        <v>406.92280818479378</v>
      </c>
      <c r="AE1342" s="18">
        <f t="shared" si="289"/>
        <v>-522.70738173448547</v>
      </c>
      <c r="AF1342" s="2">
        <f t="shared" si="291"/>
        <v>0</v>
      </c>
    </row>
    <row r="1343" spans="18:32">
      <c r="R1343" s="18"/>
      <c r="S1343" s="18"/>
      <c r="T1343" s="18"/>
      <c r="U1343" s="18"/>
      <c r="V1343" s="18"/>
      <c r="W1343" s="18"/>
      <c r="X1343" s="18"/>
      <c r="Y1343" s="18"/>
      <c r="Z1343" s="18"/>
      <c r="AA1343" s="18"/>
      <c r="AC1343" s="10">
        <f t="shared" si="290"/>
        <v>13.289999999999761</v>
      </c>
      <c r="AD1343" s="18">
        <f t="shared" si="288"/>
        <v>407.22922596204137</v>
      </c>
      <c r="AE1343" s="18">
        <f t="shared" si="289"/>
        <v>-523.75219669061084</v>
      </c>
      <c r="AF1343" s="2">
        <f t="shared" si="291"/>
        <v>0</v>
      </c>
    </row>
    <row r="1344" spans="18:32">
      <c r="R1344" s="18"/>
      <c r="S1344" s="18"/>
      <c r="T1344" s="18"/>
      <c r="U1344" s="18"/>
      <c r="V1344" s="18"/>
      <c r="W1344" s="18"/>
      <c r="X1344" s="18"/>
      <c r="Y1344" s="18"/>
      <c r="Z1344" s="18"/>
      <c r="AA1344" s="18"/>
      <c r="AC1344" s="10">
        <f t="shared" si="290"/>
        <v>13.299999999999761</v>
      </c>
      <c r="AD1344" s="18">
        <f t="shared" si="288"/>
        <v>407.53564373928896</v>
      </c>
      <c r="AE1344" s="18">
        <f t="shared" si="289"/>
        <v>-524.79799164673614</v>
      </c>
      <c r="AF1344" s="2">
        <f t="shared" si="291"/>
        <v>0</v>
      </c>
    </row>
    <row r="1345" spans="18:32">
      <c r="R1345" s="18"/>
      <c r="S1345" s="18"/>
      <c r="T1345" s="18"/>
      <c r="U1345" s="18"/>
      <c r="V1345" s="18"/>
      <c r="W1345" s="18"/>
      <c r="X1345" s="18"/>
      <c r="Y1345" s="18"/>
      <c r="Z1345" s="18"/>
      <c r="AA1345" s="18"/>
      <c r="AC1345" s="10">
        <f t="shared" si="290"/>
        <v>13.309999999999761</v>
      </c>
      <c r="AD1345" s="18">
        <f t="shared" si="288"/>
        <v>407.84206151653655</v>
      </c>
      <c r="AE1345" s="18">
        <f t="shared" si="289"/>
        <v>-525.84476660286168</v>
      </c>
      <c r="AF1345" s="2">
        <f t="shared" si="291"/>
        <v>0</v>
      </c>
    </row>
    <row r="1346" spans="18:32">
      <c r="R1346" s="18"/>
      <c r="S1346" s="18"/>
      <c r="T1346" s="18"/>
      <c r="U1346" s="18"/>
      <c r="V1346" s="18"/>
      <c r="W1346" s="18"/>
      <c r="X1346" s="18"/>
      <c r="Y1346" s="18"/>
      <c r="Z1346" s="18"/>
      <c r="AA1346" s="18"/>
      <c r="AC1346" s="10">
        <f t="shared" si="290"/>
        <v>13.31999999999976</v>
      </c>
      <c r="AD1346" s="18">
        <f t="shared" si="288"/>
        <v>408.14847929378413</v>
      </c>
      <c r="AE1346" s="18">
        <f t="shared" si="289"/>
        <v>-526.8925215589868</v>
      </c>
      <c r="AF1346" s="2">
        <f t="shared" si="291"/>
        <v>0</v>
      </c>
    </row>
    <row r="1347" spans="18:32">
      <c r="R1347" s="18"/>
      <c r="S1347" s="18"/>
      <c r="T1347" s="18"/>
      <c r="U1347" s="18"/>
      <c r="V1347" s="18"/>
      <c r="W1347" s="18"/>
      <c r="X1347" s="18"/>
      <c r="Y1347" s="18"/>
      <c r="Z1347" s="18"/>
      <c r="AA1347" s="18"/>
      <c r="AC1347" s="10">
        <f t="shared" si="290"/>
        <v>13.32999999999976</v>
      </c>
      <c r="AD1347" s="18">
        <f t="shared" si="288"/>
        <v>408.45489707103172</v>
      </c>
      <c r="AE1347" s="18">
        <f t="shared" si="289"/>
        <v>-527.94125651511206</v>
      </c>
      <c r="AF1347" s="2">
        <f t="shared" si="291"/>
        <v>0</v>
      </c>
    </row>
    <row r="1348" spans="18:32">
      <c r="R1348" s="18"/>
      <c r="S1348" s="18"/>
      <c r="T1348" s="18"/>
      <c r="U1348" s="18"/>
      <c r="V1348" s="18"/>
      <c r="W1348" s="18"/>
      <c r="X1348" s="18"/>
      <c r="Y1348" s="18"/>
      <c r="Z1348" s="18"/>
      <c r="AA1348" s="18"/>
      <c r="AC1348" s="10">
        <f t="shared" si="290"/>
        <v>13.33999999999976</v>
      </c>
      <c r="AD1348" s="18">
        <f t="shared" si="288"/>
        <v>408.76131484827931</v>
      </c>
      <c r="AE1348" s="18">
        <f t="shared" si="289"/>
        <v>-528.99097147123757</v>
      </c>
      <c r="AF1348" s="2">
        <f t="shared" si="291"/>
        <v>0</v>
      </c>
    </row>
    <row r="1349" spans="18:32">
      <c r="R1349" s="18"/>
      <c r="S1349" s="18"/>
      <c r="T1349" s="18"/>
      <c r="U1349" s="18"/>
      <c r="V1349" s="18"/>
      <c r="W1349" s="18"/>
      <c r="X1349" s="18"/>
      <c r="Y1349" s="18"/>
      <c r="Z1349" s="18"/>
      <c r="AA1349" s="18"/>
      <c r="AC1349" s="10">
        <f t="shared" si="290"/>
        <v>13.34999999999976</v>
      </c>
      <c r="AD1349" s="18">
        <f t="shared" si="288"/>
        <v>409.0677326255269</v>
      </c>
      <c r="AE1349" s="18">
        <f t="shared" si="289"/>
        <v>-530.041666427363</v>
      </c>
      <c r="AF1349" s="2">
        <f t="shared" si="291"/>
        <v>0</v>
      </c>
    </row>
    <row r="1350" spans="18:32">
      <c r="R1350" s="18"/>
      <c r="S1350" s="18"/>
      <c r="T1350" s="18"/>
      <c r="U1350" s="18"/>
      <c r="V1350" s="18"/>
      <c r="W1350" s="18"/>
      <c r="X1350" s="18"/>
      <c r="Y1350" s="18"/>
      <c r="Z1350" s="18"/>
      <c r="AA1350" s="18"/>
      <c r="AC1350" s="10">
        <f t="shared" si="290"/>
        <v>13.35999999999976</v>
      </c>
      <c r="AD1350" s="18">
        <f t="shared" si="288"/>
        <v>409.37415040277449</v>
      </c>
      <c r="AE1350" s="18">
        <f t="shared" si="289"/>
        <v>-531.09334138348822</v>
      </c>
      <c r="AF1350" s="2">
        <f t="shared" si="291"/>
        <v>0</v>
      </c>
    </row>
    <row r="1351" spans="18:32">
      <c r="R1351" s="18"/>
      <c r="S1351" s="18"/>
      <c r="T1351" s="18"/>
      <c r="U1351" s="18"/>
      <c r="V1351" s="18"/>
      <c r="W1351" s="18"/>
      <c r="X1351" s="18"/>
      <c r="Y1351" s="18"/>
      <c r="Z1351" s="18"/>
      <c r="AA1351" s="18"/>
      <c r="AC1351" s="10">
        <f t="shared" si="290"/>
        <v>13.369999999999759</v>
      </c>
      <c r="AD1351" s="18">
        <f t="shared" si="288"/>
        <v>409.68056818002208</v>
      </c>
      <c r="AE1351" s="18">
        <f t="shared" si="289"/>
        <v>-532.1459963396137</v>
      </c>
      <c r="AF1351" s="2">
        <f t="shared" si="291"/>
        <v>0</v>
      </c>
    </row>
    <row r="1352" spans="18:32">
      <c r="R1352" s="18"/>
      <c r="S1352" s="18"/>
      <c r="T1352" s="18"/>
      <c r="U1352" s="18"/>
      <c r="V1352" s="18"/>
      <c r="W1352" s="18"/>
      <c r="X1352" s="18"/>
      <c r="Y1352" s="18"/>
      <c r="Z1352" s="18"/>
      <c r="AA1352" s="18"/>
      <c r="AC1352" s="10">
        <f t="shared" si="290"/>
        <v>13.379999999999759</v>
      </c>
      <c r="AD1352" s="18">
        <f t="shared" si="288"/>
        <v>409.98698595726967</v>
      </c>
      <c r="AE1352" s="18">
        <f t="shared" si="289"/>
        <v>-533.19963129573887</v>
      </c>
      <c r="AF1352" s="2">
        <f t="shared" si="291"/>
        <v>0</v>
      </c>
    </row>
    <row r="1353" spans="18:32">
      <c r="R1353" s="18"/>
      <c r="S1353" s="18"/>
      <c r="T1353" s="18"/>
      <c r="U1353" s="18"/>
      <c r="V1353" s="18"/>
      <c r="W1353" s="18"/>
      <c r="X1353" s="18"/>
      <c r="Y1353" s="18"/>
      <c r="Z1353" s="18"/>
      <c r="AA1353" s="18"/>
      <c r="AC1353" s="10">
        <f t="shared" si="290"/>
        <v>13.389999999999759</v>
      </c>
      <c r="AD1353" s="18">
        <f t="shared" si="288"/>
        <v>410.2934037345172</v>
      </c>
      <c r="AE1353" s="18">
        <f t="shared" si="289"/>
        <v>-534.25424625186429</v>
      </c>
      <c r="AF1353" s="2">
        <f t="shared" si="291"/>
        <v>0</v>
      </c>
    </row>
    <row r="1354" spans="18:32">
      <c r="R1354" s="18"/>
      <c r="S1354" s="18"/>
      <c r="T1354" s="18"/>
      <c r="U1354" s="18"/>
      <c r="V1354" s="18"/>
      <c r="W1354" s="18"/>
      <c r="X1354" s="18"/>
      <c r="Y1354" s="18"/>
      <c r="Z1354" s="18"/>
      <c r="AA1354" s="18"/>
      <c r="AC1354" s="10">
        <f t="shared" si="290"/>
        <v>13.399999999999759</v>
      </c>
      <c r="AD1354" s="18">
        <f t="shared" si="288"/>
        <v>410.59982151176479</v>
      </c>
      <c r="AE1354" s="18">
        <f t="shared" si="289"/>
        <v>-535.30984120798951</v>
      </c>
      <c r="AF1354" s="2">
        <f t="shared" si="291"/>
        <v>0</v>
      </c>
    </row>
    <row r="1355" spans="18:32">
      <c r="R1355" s="18"/>
      <c r="S1355" s="18"/>
      <c r="T1355" s="18"/>
      <c r="U1355" s="18"/>
      <c r="V1355" s="18"/>
      <c r="W1355" s="18"/>
      <c r="X1355" s="18"/>
      <c r="Y1355" s="18"/>
      <c r="Z1355" s="18"/>
      <c r="AA1355" s="18"/>
      <c r="AC1355" s="10">
        <f t="shared" si="290"/>
        <v>13.409999999999759</v>
      </c>
      <c r="AD1355" s="18">
        <f t="shared" si="288"/>
        <v>410.90623928901238</v>
      </c>
      <c r="AE1355" s="18">
        <f t="shared" si="289"/>
        <v>-536.36641616411498</v>
      </c>
      <c r="AF1355" s="2">
        <f t="shared" si="291"/>
        <v>0</v>
      </c>
    </row>
    <row r="1356" spans="18:32">
      <c r="R1356" s="18"/>
      <c r="S1356" s="18"/>
      <c r="T1356" s="18"/>
      <c r="U1356" s="18"/>
      <c r="V1356" s="18"/>
      <c r="W1356" s="18"/>
      <c r="X1356" s="18"/>
      <c r="Y1356" s="18"/>
      <c r="Z1356" s="18"/>
      <c r="AA1356" s="18"/>
      <c r="AC1356" s="10">
        <f t="shared" si="290"/>
        <v>13.419999999999758</v>
      </c>
      <c r="AD1356" s="18">
        <f t="shared" si="288"/>
        <v>411.21265706625996</v>
      </c>
      <c r="AE1356" s="18">
        <f t="shared" si="289"/>
        <v>-537.42397112024014</v>
      </c>
      <c r="AF1356" s="2">
        <f t="shared" si="291"/>
        <v>0</v>
      </c>
    </row>
    <row r="1357" spans="18:32">
      <c r="R1357" s="18"/>
      <c r="S1357" s="18"/>
      <c r="T1357" s="18"/>
      <c r="U1357" s="18"/>
      <c r="V1357" s="18"/>
      <c r="W1357" s="18"/>
      <c r="X1357" s="18"/>
      <c r="Y1357" s="18"/>
      <c r="Z1357" s="18"/>
      <c r="AA1357" s="18"/>
      <c r="AC1357" s="10">
        <f t="shared" si="290"/>
        <v>13.429999999999758</v>
      </c>
      <c r="AD1357" s="18">
        <f t="shared" si="288"/>
        <v>411.51907484350755</v>
      </c>
      <c r="AE1357" s="18">
        <f t="shared" si="289"/>
        <v>-538.48250607636555</v>
      </c>
      <c r="AF1357" s="2">
        <f t="shared" si="291"/>
        <v>0</v>
      </c>
    </row>
    <row r="1358" spans="18:32">
      <c r="R1358" s="18"/>
      <c r="S1358" s="18"/>
      <c r="T1358" s="18"/>
      <c r="U1358" s="18"/>
      <c r="V1358" s="18"/>
      <c r="W1358" s="18"/>
      <c r="X1358" s="18"/>
      <c r="Y1358" s="18"/>
      <c r="Z1358" s="18"/>
      <c r="AA1358" s="18"/>
      <c r="AC1358" s="10">
        <f t="shared" si="290"/>
        <v>13.439999999999758</v>
      </c>
      <c r="AD1358" s="18">
        <f t="shared" si="288"/>
        <v>411.82549262075514</v>
      </c>
      <c r="AE1358" s="18">
        <f t="shared" si="289"/>
        <v>-539.54202103249088</v>
      </c>
      <c r="AF1358" s="2">
        <f t="shared" si="291"/>
        <v>0</v>
      </c>
    </row>
    <row r="1359" spans="18:32">
      <c r="R1359" s="18"/>
      <c r="S1359" s="18"/>
      <c r="T1359" s="18"/>
      <c r="U1359" s="18"/>
      <c r="V1359" s="18"/>
      <c r="W1359" s="18"/>
      <c r="X1359" s="18"/>
      <c r="Y1359" s="18"/>
      <c r="Z1359" s="18"/>
      <c r="AA1359" s="18"/>
      <c r="AC1359" s="10">
        <f t="shared" si="290"/>
        <v>13.449999999999758</v>
      </c>
      <c r="AD1359" s="18">
        <f t="shared" ref="AD1359:AD1422" si="292">$AD$14+$S$14*AC1359</f>
        <v>412.13191039800273</v>
      </c>
      <c r="AE1359" s="18">
        <f t="shared" ref="AE1359:AE1422" si="293">$AE$14+$T$14*AC1359-0.5*$B$35*AC1359^2</f>
        <v>-540.60251598861635</v>
      </c>
      <c r="AF1359" s="2">
        <f t="shared" si="291"/>
        <v>0</v>
      </c>
    </row>
    <row r="1360" spans="18:32">
      <c r="R1360" s="18"/>
      <c r="S1360" s="18"/>
      <c r="T1360" s="18"/>
      <c r="U1360" s="18"/>
      <c r="V1360" s="18"/>
      <c r="W1360" s="18"/>
      <c r="X1360" s="18"/>
      <c r="Y1360" s="18"/>
      <c r="Z1360" s="18"/>
      <c r="AA1360" s="18"/>
      <c r="AC1360" s="10">
        <f t="shared" ref="AC1360:AC1423" si="294">AC1359+$AD$10</f>
        <v>13.459999999999757</v>
      </c>
      <c r="AD1360" s="18">
        <f t="shared" si="292"/>
        <v>412.43832817525032</v>
      </c>
      <c r="AE1360" s="18">
        <f t="shared" si="293"/>
        <v>-541.66399094474161</v>
      </c>
      <c r="AF1360" s="2">
        <f t="shared" ref="AF1360:AF1423" si="295">IF(AE1360&lt;0,IF(AE1359&gt;=0,1,0),0)</f>
        <v>0</v>
      </c>
    </row>
    <row r="1361" spans="18:32">
      <c r="R1361" s="18"/>
      <c r="S1361" s="18"/>
      <c r="T1361" s="18"/>
      <c r="U1361" s="18"/>
      <c r="V1361" s="18"/>
      <c r="W1361" s="18"/>
      <c r="X1361" s="18"/>
      <c r="Y1361" s="18"/>
      <c r="Z1361" s="18"/>
      <c r="AA1361" s="18"/>
      <c r="AC1361" s="10">
        <f t="shared" si="294"/>
        <v>13.469999999999757</v>
      </c>
      <c r="AD1361" s="18">
        <f t="shared" si="292"/>
        <v>412.74474595249791</v>
      </c>
      <c r="AE1361" s="18">
        <f t="shared" si="293"/>
        <v>-542.72644590086691</v>
      </c>
      <c r="AF1361" s="2">
        <f t="shared" si="295"/>
        <v>0</v>
      </c>
    </row>
    <row r="1362" spans="18:32">
      <c r="R1362" s="18"/>
      <c r="S1362" s="18"/>
      <c r="T1362" s="18"/>
      <c r="U1362" s="18"/>
      <c r="V1362" s="18"/>
      <c r="W1362" s="18"/>
      <c r="X1362" s="18"/>
      <c r="Y1362" s="18"/>
      <c r="Z1362" s="18"/>
      <c r="AA1362" s="18"/>
      <c r="AC1362" s="10">
        <f t="shared" si="294"/>
        <v>13.479999999999757</v>
      </c>
      <c r="AD1362" s="18">
        <f t="shared" si="292"/>
        <v>413.0511637297455</v>
      </c>
      <c r="AE1362" s="18">
        <f t="shared" si="293"/>
        <v>-543.78988085699234</v>
      </c>
      <c r="AF1362" s="2">
        <f t="shared" si="295"/>
        <v>0</v>
      </c>
    </row>
    <row r="1363" spans="18:32">
      <c r="R1363" s="18"/>
      <c r="S1363" s="18"/>
      <c r="T1363" s="18"/>
      <c r="U1363" s="18"/>
      <c r="V1363" s="18"/>
      <c r="W1363" s="18"/>
      <c r="X1363" s="18"/>
      <c r="Y1363" s="18"/>
      <c r="Z1363" s="18"/>
      <c r="AA1363" s="18"/>
      <c r="AC1363" s="10">
        <f t="shared" si="294"/>
        <v>13.489999999999757</v>
      </c>
      <c r="AD1363" s="18">
        <f t="shared" si="292"/>
        <v>413.35758150699309</v>
      </c>
      <c r="AE1363" s="18">
        <f t="shared" si="293"/>
        <v>-544.85429581311746</v>
      </c>
      <c r="AF1363" s="2">
        <f t="shared" si="295"/>
        <v>0</v>
      </c>
    </row>
    <row r="1364" spans="18:32">
      <c r="R1364" s="18"/>
      <c r="S1364" s="18"/>
      <c r="T1364" s="18"/>
      <c r="U1364" s="18"/>
      <c r="V1364" s="18"/>
      <c r="W1364" s="18"/>
      <c r="X1364" s="18"/>
      <c r="Y1364" s="18"/>
      <c r="Z1364" s="18"/>
      <c r="AA1364" s="18"/>
      <c r="AC1364" s="10">
        <f t="shared" si="294"/>
        <v>13.499999999999757</v>
      </c>
      <c r="AD1364" s="18">
        <f t="shared" si="292"/>
        <v>413.66399928424067</v>
      </c>
      <c r="AE1364" s="18">
        <f t="shared" si="293"/>
        <v>-545.91969076924306</v>
      </c>
      <c r="AF1364" s="2">
        <f t="shared" si="295"/>
        <v>0</v>
      </c>
    </row>
    <row r="1365" spans="18:32">
      <c r="R1365" s="18"/>
      <c r="S1365" s="18"/>
      <c r="T1365" s="18"/>
      <c r="U1365" s="18"/>
      <c r="V1365" s="18"/>
      <c r="W1365" s="18"/>
      <c r="X1365" s="18"/>
      <c r="Y1365" s="18"/>
      <c r="Z1365" s="18"/>
      <c r="AA1365" s="18"/>
      <c r="AC1365" s="10">
        <f t="shared" si="294"/>
        <v>13.509999999999756</v>
      </c>
      <c r="AD1365" s="18">
        <f t="shared" si="292"/>
        <v>413.97041706148826</v>
      </c>
      <c r="AE1365" s="18">
        <f t="shared" si="293"/>
        <v>-546.98606572536823</v>
      </c>
      <c r="AF1365" s="2">
        <f t="shared" si="295"/>
        <v>0</v>
      </c>
    </row>
    <row r="1366" spans="18:32">
      <c r="R1366" s="18"/>
      <c r="S1366" s="18"/>
      <c r="T1366" s="18"/>
      <c r="U1366" s="18"/>
      <c r="V1366" s="18"/>
      <c r="W1366" s="18"/>
      <c r="X1366" s="18"/>
      <c r="Y1366" s="18"/>
      <c r="Z1366" s="18"/>
      <c r="AA1366" s="18"/>
      <c r="AC1366" s="10">
        <f t="shared" si="294"/>
        <v>13.519999999999756</v>
      </c>
      <c r="AD1366" s="18">
        <f t="shared" si="292"/>
        <v>414.27683483873585</v>
      </c>
      <c r="AE1366" s="18">
        <f t="shared" si="293"/>
        <v>-548.05342068149366</v>
      </c>
      <c r="AF1366" s="2">
        <f t="shared" si="295"/>
        <v>0</v>
      </c>
    </row>
    <row r="1367" spans="18:32">
      <c r="R1367" s="18"/>
      <c r="S1367" s="18"/>
      <c r="T1367" s="18"/>
      <c r="U1367" s="18"/>
      <c r="V1367" s="18"/>
      <c r="W1367" s="18"/>
      <c r="X1367" s="18"/>
      <c r="Y1367" s="18"/>
      <c r="Z1367" s="18"/>
      <c r="AA1367" s="18"/>
      <c r="AC1367" s="10">
        <f t="shared" si="294"/>
        <v>13.529999999999756</v>
      </c>
      <c r="AD1367" s="18">
        <f t="shared" si="292"/>
        <v>414.58325261598344</v>
      </c>
      <c r="AE1367" s="18">
        <f t="shared" si="293"/>
        <v>-549.121755637619</v>
      </c>
      <c r="AF1367" s="2">
        <f t="shared" si="295"/>
        <v>0</v>
      </c>
    </row>
    <row r="1368" spans="18:32">
      <c r="R1368" s="18"/>
      <c r="S1368" s="18"/>
      <c r="T1368" s="18"/>
      <c r="U1368" s="18"/>
      <c r="V1368" s="18"/>
      <c r="W1368" s="18"/>
      <c r="X1368" s="18"/>
      <c r="Y1368" s="18"/>
      <c r="Z1368" s="18"/>
      <c r="AA1368" s="18"/>
      <c r="AC1368" s="10">
        <f t="shared" si="294"/>
        <v>13.539999999999756</v>
      </c>
      <c r="AD1368" s="18">
        <f t="shared" si="292"/>
        <v>414.88967039323097</v>
      </c>
      <c r="AE1368" s="18">
        <f t="shared" si="293"/>
        <v>-550.19107059374437</v>
      </c>
      <c r="AF1368" s="2">
        <f t="shared" si="295"/>
        <v>0</v>
      </c>
    </row>
    <row r="1369" spans="18:32">
      <c r="R1369" s="18"/>
      <c r="S1369" s="18"/>
      <c r="T1369" s="18"/>
      <c r="U1369" s="18"/>
      <c r="V1369" s="18"/>
      <c r="W1369" s="18"/>
      <c r="X1369" s="18"/>
      <c r="Y1369" s="18"/>
      <c r="Z1369" s="18"/>
      <c r="AA1369" s="18"/>
      <c r="AC1369" s="10">
        <f t="shared" si="294"/>
        <v>13.549999999999756</v>
      </c>
      <c r="AD1369" s="18">
        <f t="shared" si="292"/>
        <v>415.19608817047856</v>
      </c>
      <c r="AE1369" s="18">
        <f t="shared" si="293"/>
        <v>-551.26136554986965</v>
      </c>
      <c r="AF1369" s="2">
        <f t="shared" si="295"/>
        <v>0</v>
      </c>
    </row>
    <row r="1370" spans="18:32">
      <c r="R1370" s="18"/>
      <c r="S1370" s="18"/>
      <c r="T1370" s="18"/>
      <c r="U1370" s="18"/>
      <c r="V1370" s="18"/>
      <c r="W1370" s="18"/>
      <c r="X1370" s="18"/>
      <c r="Y1370" s="18"/>
      <c r="Z1370" s="18"/>
      <c r="AA1370" s="18"/>
      <c r="AC1370" s="10">
        <f t="shared" si="294"/>
        <v>13.559999999999755</v>
      </c>
      <c r="AD1370" s="18">
        <f t="shared" si="292"/>
        <v>415.50250594772615</v>
      </c>
      <c r="AE1370" s="18">
        <f t="shared" si="293"/>
        <v>-552.33264050599496</v>
      </c>
      <c r="AF1370" s="2">
        <f t="shared" si="295"/>
        <v>0</v>
      </c>
    </row>
    <row r="1371" spans="18:32">
      <c r="R1371" s="18"/>
      <c r="S1371" s="18"/>
      <c r="T1371" s="18"/>
      <c r="U1371" s="18"/>
      <c r="V1371" s="18"/>
      <c r="W1371" s="18"/>
      <c r="X1371" s="18"/>
      <c r="Y1371" s="18"/>
      <c r="Z1371" s="18"/>
      <c r="AA1371" s="18"/>
      <c r="AC1371" s="10">
        <f t="shared" si="294"/>
        <v>13.569999999999755</v>
      </c>
      <c r="AD1371" s="18">
        <f t="shared" si="292"/>
        <v>415.80892372497374</v>
      </c>
      <c r="AE1371" s="18">
        <f t="shared" si="293"/>
        <v>-553.40489546212029</v>
      </c>
      <c r="AF1371" s="2">
        <f t="shared" si="295"/>
        <v>0</v>
      </c>
    </row>
    <row r="1372" spans="18:32">
      <c r="R1372" s="18"/>
      <c r="S1372" s="18"/>
      <c r="T1372" s="18"/>
      <c r="U1372" s="18"/>
      <c r="V1372" s="18"/>
      <c r="W1372" s="18"/>
      <c r="X1372" s="18"/>
      <c r="Y1372" s="18"/>
      <c r="Z1372" s="18"/>
      <c r="AA1372" s="18"/>
      <c r="AC1372" s="10">
        <f t="shared" si="294"/>
        <v>13.579999999999755</v>
      </c>
      <c r="AD1372" s="18">
        <f t="shared" si="292"/>
        <v>416.11534150222133</v>
      </c>
      <c r="AE1372" s="18">
        <f t="shared" si="293"/>
        <v>-554.47813041824554</v>
      </c>
      <c r="AF1372" s="2">
        <f t="shared" si="295"/>
        <v>0</v>
      </c>
    </row>
    <row r="1373" spans="18:32">
      <c r="R1373" s="18"/>
      <c r="S1373" s="18"/>
      <c r="T1373" s="18"/>
      <c r="U1373" s="18"/>
      <c r="V1373" s="18"/>
      <c r="W1373" s="18"/>
      <c r="X1373" s="18"/>
      <c r="Y1373" s="18"/>
      <c r="Z1373" s="18"/>
      <c r="AA1373" s="18"/>
      <c r="AC1373" s="10">
        <f t="shared" si="294"/>
        <v>13.589999999999755</v>
      </c>
      <c r="AD1373" s="18">
        <f t="shared" si="292"/>
        <v>416.42175927946892</v>
      </c>
      <c r="AE1373" s="18">
        <f t="shared" si="293"/>
        <v>-555.55234537437104</v>
      </c>
      <c r="AF1373" s="2">
        <f t="shared" si="295"/>
        <v>0</v>
      </c>
    </row>
    <row r="1374" spans="18:32">
      <c r="R1374" s="18"/>
      <c r="S1374" s="18"/>
      <c r="T1374" s="18"/>
      <c r="U1374" s="18"/>
      <c r="V1374" s="18"/>
      <c r="W1374" s="18"/>
      <c r="X1374" s="18"/>
      <c r="Y1374" s="18"/>
      <c r="Z1374" s="18"/>
      <c r="AA1374" s="18"/>
      <c r="AC1374" s="10">
        <f t="shared" si="294"/>
        <v>13.599999999999755</v>
      </c>
      <c r="AD1374" s="18">
        <f t="shared" si="292"/>
        <v>416.7281770567165</v>
      </c>
      <c r="AE1374" s="18">
        <f t="shared" si="293"/>
        <v>-556.62754033049623</v>
      </c>
      <c r="AF1374" s="2">
        <f t="shared" si="295"/>
        <v>0</v>
      </c>
    </row>
    <row r="1375" spans="18:32">
      <c r="R1375" s="18"/>
      <c r="S1375" s="18"/>
      <c r="T1375" s="18"/>
      <c r="U1375" s="18"/>
      <c r="V1375" s="18"/>
      <c r="W1375" s="18"/>
      <c r="X1375" s="18"/>
      <c r="Y1375" s="18"/>
      <c r="Z1375" s="18"/>
      <c r="AA1375" s="18"/>
      <c r="AC1375" s="10">
        <f t="shared" si="294"/>
        <v>13.609999999999754</v>
      </c>
      <c r="AD1375" s="18">
        <f t="shared" si="292"/>
        <v>417.03459483396409</v>
      </c>
      <c r="AE1375" s="18">
        <f t="shared" si="293"/>
        <v>-557.70371528662167</v>
      </c>
      <c r="AF1375" s="2">
        <f t="shared" si="295"/>
        <v>0</v>
      </c>
    </row>
    <row r="1376" spans="18:32">
      <c r="R1376" s="18"/>
      <c r="S1376" s="18"/>
      <c r="T1376" s="18"/>
      <c r="U1376" s="18"/>
      <c r="V1376" s="18"/>
      <c r="W1376" s="18"/>
      <c r="X1376" s="18"/>
      <c r="Y1376" s="18"/>
      <c r="Z1376" s="18"/>
      <c r="AA1376" s="18"/>
      <c r="AC1376" s="10">
        <f t="shared" si="294"/>
        <v>13.619999999999754</v>
      </c>
      <c r="AD1376" s="18">
        <f t="shared" si="292"/>
        <v>417.34101261121168</v>
      </c>
      <c r="AE1376" s="18">
        <f t="shared" si="293"/>
        <v>-558.78087024274691</v>
      </c>
      <c r="AF1376" s="2">
        <f t="shared" si="295"/>
        <v>0</v>
      </c>
    </row>
    <row r="1377" spans="18:32">
      <c r="R1377" s="18"/>
      <c r="S1377" s="18"/>
      <c r="T1377" s="18"/>
      <c r="U1377" s="18"/>
      <c r="V1377" s="18"/>
      <c r="W1377" s="18"/>
      <c r="X1377" s="18"/>
      <c r="Y1377" s="18"/>
      <c r="Z1377" s="18"/>
      <c r="AA1377" s="18"/>
      <c r="AC1377" s="10">
        <f t="shared" si="294"/>
        <v>13.629999999999754</v>
      </c>
      <c r="AD1377" s="18">
        <f t="shared" si="292"/>
        <v>417.64743038845927</v>
      </c>
      <c r="AE1377" s="18">
        <f t="shared" si="293"/>
        <v>-559.85900519887241</v>
      </c>
      <c r="AF1377" s="2">
        <f t="shared" si="295"/>
        <v>0</v>
      </c>
    </row>
    <row r="1378" spans="18:32">
      <c r="R1378" s="18"/>
      <c r="S1378" s="18"/>
      <c r="T1378" s="18"/>
      <c r="U1378" s="18"/>
      <c r="V1378" s="18"/>
      <c r="W1378" s="18"/>
      <c r="X1378" s="18"/>
      <c r="Y1378" s="18"/>
      <c r="Z1378" s="18"/>
      <c r="AA1378" s="18"/>
      <c r="AC1378" s="10">
        <f t="shared" si="294"/>
        <v>13.639999999999754</v>
      </c>
      <c r="AD1378" s="18">
        <f t="shared" si="292"/>
        <v>417.95384816570686</v>
      </c>
      <c r="AE1378" s="18">
        <f t="shared" si="293"/>
        <v>-560.9381201549977</v>
      </c>
      <c r="AF1378" s="2">
        <f t="shared" si="295"/>
        <v>0</v>
      </c>
    </row>
    <row r="1379" spans="18:32">
      <c r="R1379" s="18"/>
      <c r="S1379" s="18"/>
      <c r="T1379" s="18"/>
      <c r="U1379" s="18"/>
      <c r="V1379" s="18"/>
      <c r="W1379" s="18"/>
      <c r="X1379" s="18"/>
      <c r="Y1379" s="18"/>
      <c r="Z1379" s="18"/>
      <c r="AA1379" s="18"/>
      <c r="AC1379" s="10">
        <f t="shared" si="294"/>
        <v>13.649999999999753</v>
      </c>
      <c r="AD1379" s="18">
        <f t="shared" si="292"/>
        <v>418.26026594295445</v>
      </c>
      <c r="AE1379" s="18">
        <f t="shared" si="293"/>
        <v>-562.01821511112291</v>
      </c>
      <c r="AF1379" s="2">
        <f t="shared" si="295"/>
        <v>0</v>
      </c>
    </row>
    <row r="1380" spans="18:32">
      <c r="R1380" s="18"/>
      <c r="S1380" s="18"/>
      <c r="T1380" s="18"/>
      <c r="U1380" s="18"/>
      <c r="V1380" s="18"/>
      <c r="W1380" s="18"/>
      <c r="X1380" s="18"/>
      <c r="Y1380" s="18"/>
      <c r="Z1380" s="18"/>
      <c r="AA1380" s="18"/>
      <c r="AC1380" s="10">
        <f t="shared" si="294"/>
        <v>13.659999999999753</v>
      </c>
      <c r="AD1380" s="18">
        <f t="shared" si="292"/>
        <v>418.56668372020204</v>
      </c>
      <c r="AE1380" s="18">
        <f t="shared" si="293"/>
        <v>-563.09929006724838</v>
      </c>
      <c r="AF1380" s="2">
        <f t="shared" si="295"/>
        <v>0</v>
      </c>
    </row>
    <row r="1381" spans="18:32">
      <c r="R1381" s="18"/>
      <c r="S1381" s="18"/>
      <c r="T1381" s="18"/>
      <c r="U1381" s="18"/>
      <c r="V1381" s="18"/>
      <c r="W1381" s="18"/>
      <c r="X1381" s="18"/>
      <c r="Y1381" s="18"/>
      <c r="Z1381" s="18"/>
      <c r="AA1381" s="18"/>
      <c r="AC1381" s="10">
        <f t="shared" si="294"/>
        <v>13.669999999999753</v>
      </c>
      <c r="AD1381" s="18">
        <f t="shared" si="292"/>
        <v>418.87310149744962</v>
      </c>
      <c r="AE1381" s="18">
        <f t="shared" si="293"/>
        <v>-564.18134502337375</v>
      </c>
      <c r="AF1381" s="2">
        <f t="shared" si="295"/>
        <v>0</v>
      </c>
    </row>
    <row r="1382" spans="18:32">
      <c r="R1382" s="18"/>
      <c r="S1382" s="18"/>
      <c r="T1382" s="18"/>
      <c r="U1382" s="18"/>
      <c r="V1382" s="18"/>
      <c r="W1382" s="18"/>
      <c r="X1382" s="18"/>
      <c r="Y1382" s="18"/>
      <c r="Z1382" s="18"/>
      <c r="AA1382" s="18"/>
      <c r="AC1382" s="10">
        <f t="shared" si="294"/>
        <v>13.679999999999753</v>
      </c>
      <c r="AD1382" s="18">
        <f t="shared" si="292"/>
        <v>419.17951927469716</v>
      </c>
      <c r="AE1382" s="18">
        <f t="shared" si="293"/>
        <v>-565.26437997949915</v>
      </c>
      <c r="AF1382" s="2">
        <f t="shared" si="295"/>
        <v>0</v>
      </c>
    </row>
    <row r="1383" spans="18:32">
      <c r="R1383" s="18"/>
      <c r="S1383" s="18"/>
      <c r="T1383" s="18"/>
      <c r="U1383" s="18"/>
      <c r="V1383" s="18"/>
      <c r="W1383" s="18"/>
      <c r="X1383" s="18"/>
      <c r="Y1383" s="18"/>
      <c r="Z1383" s="18"/>
      <c r="AA1383" s="18"/>
      <c r="AC1383" s="10">
        <f t="shared" si="294"/>
        <v>13.689999999999753</v>
      </c>
      <c r="AD1383" s="18">
        <f t="shared" si="292"/>
        <v>419.48593705194475</v>
      </c>
      <c r="AE1383" s="18">
        <f t="shared" si="293"/>
        <v>-566.34839493562436</v>
      </c>
      <c r="AF1383" s="2">
        <f t="shared" si="295"/>
        <v>0</v>
      </c>
    </row>
    <row r="1384" spans="18:32">
      <c r="R1384" s="18"/>
      <c r="S1384" s="18"/>
      <c r="T1384" s="18"/>
      <c r="U1384" s="18"/>
      <c r="V1384" s="18"/>
      <c r="W1384" s="18"/>
      <c r="X1384" s="18"/>
      <c r="Y1384" s="18"/>
      <c r="Z1384" s="18"/>
      <c r="AA1384" s="18"/>
      <c r="AC1384" s="10">
        <f t="shared" si="294"/>
        <v>13.699999999999752</v>
      </c>
      <c r="AD1384" s="18">
        <f t="shared" si="292"/>
        <v>419.79235482919233</v>
      </c>
      <c r="AE1384" s="18">
        <f t="shared" si="293"/>
        <v>-567.43338989174958</v>
      </c>
      <c r="AF1384" s="2">
        <f t="shared" si="295"/>
        <v>0</v>
      </c>
    </row>
    <row r="1385" spans="18:32">
      <c r="R1385" s="18"/>
      <c r="S1385" s="18"/>
      <c r="T1385" s="18"/>
      <c r="U1385" s="18"/>
      <c r="V1385" s="18"/>
      <c r="W1385" s="18"/>
      <c r="X1385" s="18"/>
      <c r="Y1385" s="18"/>
      <c r="Z1385" s="18"/>
      <c r="AA1385" s="18"/>
      <c r="AC1385" s="10">
        <f t="shared" si="294"/>
        <v>13.709999999999752</v>
      </c>
      <c r="AD1385" s="18">
        <f t="shared" si="292"/>
        <v>420.09877260643992</v>
      </c>
      <c r="AE1385" s="18">
        <f t="shared" si="293"/>
        <v>-568.51936484787507</v>
      </c>
      <c r="AF1385" s="2">
        <f t="shared" si="295"/>
        <v>0</v>
      </c>
    </row>
    <row r="1386" spans="18:32">
      <c r="R1386" s="18"/>
      <c r="S1386" s="18"/>
      <c r="T1386" s="18"/>
      <c r="U1386" s="18"/>
      <c r="V1386" s="18"/>
      <c r="W1386" s="18"/>
      <c r="X1386" s="18"/>
      <c r="Y1386" s="18"/>
      <c r="Z1386" s="18"/>
      <c r="AA1386" s="18"/>
      <c r="AC1386" s="10">
        <f t="shared" si="294"/>
        <v>13.719999999999752</v>
      </c>
      <c r="AD1386" s="18">
        <f t="shared" si="292"/>
        <v>420.40519038368751</v>
      </c>
      <c r="AE1386" s="18">
        <f t="shared" si="293"/>
        <v>-569.60631980400035</v>
      </c>
      <c r="AF1386" s="2">
        <f t="shared" si="295"/>
        <v>0</v>
      </c>
    </row>
    <row r="1387" spans="18:32">
      <c r="R1387" s="18"/>
      <c r="S1387" s="18"/>
      <c r="T1387" s="18"/>
      <c r="U1387" s="18"/>
      <c r="V1387" s="18"/>
      <c r="W1387" s="18"/>
      <c r="X1387" s="18"/>
      <c r="Y1387" s="18"/>
      <c r="Z1387" s="18"/>
      <c r="AA1387" s="18"/>
      <c r="AC1387" s="10">
        <f t="shared" si="294"/>
        <v>13.729999999999752</v>
      </c>
      <c r="AD1387" s="18">
        <f t="shared" si="292"/>
        <v>420.7116081609351</v>
      </c>
      <c r="AE1387" s="18">
        <f t="shared" si="293"/>
        <v>-570.69425476012566</v>
      </c>
      <c r="AF1387" s="2">
        <f t="shared" si="295"/>
        <v>0</v>
      </c>
    </row>
    <row r="1388" spans="18:32">
      <c r="R1388" s="18"/>
      <c r="S1388" s="18"/>
      <c r="T1388" s="18"/>
      <c r="U1388" s="18"/>
      <c r="V1388" s="18"/>
      <c r="W1388" s="18"/>
      <c r="X1388" s="18"/>
      <c r="Y1388" s="18"/>
      <c r="Z1388" s="18"/>
      <c r="AA1388" s="18"/>
      <c r="AC1388" s="10">
        <f t="shared" si="294"/>
        <v>13.739999999999752</v>
      </c>
      <c r="AD1388" s="18">
        <f t="shared" si="292"/>
        <v>421.01802593818269</v>
      </c>
      <c r="AE1388" s="18">
        <f t="shared" si="293"/>
        <v>-571.783169716251</v>
      </c>
      <c r="AF1388" s="2">
        <f t="shared" si="295"/>
        <v>0</v>
      </c>
    </row>
    <row r="1389" spans="18:32">
      <c r="R1389" s="18"/>
      <c r="S1389" s="18"/>
      <c r="T1389" s="18"/>
      <c r="U1389" s="18"/>
      <c r="V1389" s="18"/>
      <c r="W1389" s="18"/>
      <c r="X1389" s="18"/>
      <c r="Y1389" s="18"/>
      <c r="Z1389" s="18"/>
      <c r="AA1389" s="18"/>
      <c r="AC1389" s="10">
        <f t="shared" si="294"/>
        <v>13.749999999999751</v>
      </c>
      <c r="AD1389" s="18">
        <f t="shared" si="292"/>
        <v>421.32444371543028</v>
      </c>
      <c r="AE1389" s="18">
        <f t="shared" si="293"/>
        <v>-572.87306467237624</v>
      </c>
      <c r="AF1389" s="2">
        <f t="shared" si="295"/>
        <v>0</v>
      </c>
    </row>
    <row r="1390" spans="18:32">
      <c r="R1390" s="18"/>
      <c r="S1390" s="18"/>
      <c r="T1390" s="18"/>
      <c r="U1390" s="18"/>
      <c r="V1390" s="18"/>
      <c r="W1390" s="18"/>
      <c r="X1390" s="18"/>
      <c r="Y1390" s="18"/>
      <c r="Z1390" s="18"/>
      <c r="AA1390" s="18"/>
      <c r="AC1390" s="10">
        <f t="shared" si="294"/>
        <v>13.759999999999751</v>
      </c>
      <c r="AD1390" s="18">
        <f t="shared" si="292"/>
        <v>421.63086149267787</v>
      </c>
      <c r="AE1390" s="18">
        <f t="shared" si="293"/>
        <v>-573.96393962850175</v>
      </c>
      <c r="AF1390" s="2">
        <f t="shared" si="295"/>
        <v>0</v>
      </c>
    </row>
    <row r="1391" spans="18:32">
      <c r="R1391" s="18"/>
      <c r="S1391" s="18"/>
      <c r="T1391" s="18"/>
      <c r="U1391" s="18"/>
      <c r="V1391" s="18"/>
      <c r="W1391" s="18"/>
      <c r="X1391" s="18"/>
      <c r="Y1391" s="18"/>
      <c r="Z1391" s="18"/>
      <c r="AA1391" s="18"/>
      <c r="AC1391" s="10">
        <f t="shared" si="294"/>
        <v>13.769999999999751</v>
      </c>
      <c r="AD1391" s="18">
        <f t="shared" si="292"/>
        <v>421.93727926992545</v>
      </c>
      <c r="AE1391" s="18">
        <f t="shared" si="293"/>
        <v>-575.05579458462705</v>
      </c>
      <c r="AF1391" s="2">
        <f t="shared" si="295"/>
        <v>0</v>
      </c>
    </row>
    <row r="1392" spans="18:32">
      <c r="R1392" s="18"/>
      <c r="S1392" s="18"/>
      <c r="T1392" s="18"/>
      <c r="U1392" s="18"/>
      <c r="V1392" s="18"/>
      <c r="W1392" s="18"/>
      <c r="X1392" s="18"/>
      <c r="Y1392" s="18"/>
      <c r="Z1392" s="18"/>
      <c r="AA1392" s="18"/>
      <c r="AC1392" s="10">
        <f t="shared" si="294"/>
        <v>13.779999999999751</v>
      </c>
      <c r="AD1392" s="18">
        <f t="shared" si="292"/>
        <v>422.24369704717304</v>
      </c>
      <c r="AE1392" s="18">
        <f t="shared" si="293"/>
        <v>-576.14862954075238</v>
      </c>
      <c r="AF1392" s="2">
        <f t="shared" si="295"/>
        <v>0</v>
      </c>
    </row>
    <row r="1393" spans="18:32">
      <c r="R1393" s="18"/>
      <c r="S1393" s="18"/>
      <c r="T1393" s="18"/>
      <c r="U1393" s="18"/>
      <c r="V1393" s="18"/>
      <c r="W1393" s="18"/>
      <c r="X1393" s="18"/>
      <c r="Y1393" s="18"/>
      <c r="Z1393" s="18"/>
      <c r="AA1393" s="18"/>
      <c r="AC1393" s="10">
        <f t="shared" si="294"/>
        <v>13.78999999999975</v>
      </c>
      <c r="AD1393" s="18">
        <f t="shared" si="292"/>
        <v>422.55011482442063</v>
      </c>
      <c r="AE1393" s="18">
        <f t="shared" si="293"/>
        <v>-577.24244449687762</v>
      </c>
      <c r="AF1393" s="2">
        <f t="shared" si="295"/>
        <v>0</v>
      </c>
    </row>
    <row r="1394" spans="18:32">
      <c r="R1394" s="18"/>
      <c r="S1394" s="18"/>
      <c r="T1394" s="18"/>
      <c r="U1394" s="18"/>
      <c r="V1394" s="18"/>
      <c r="W1394" s="18"/>
      <c r="X1394" s="18"/>
      <c r="Y1394" s="18"/>
      <c r="Z1394" s="18"/>
      <c r="AA1394" s="18"/>
      <c r="AC1394" s="10">
        <f t="shared" si="294"/>
        <v>13.79999999999975</v>
      </c>
      <c r="AD1394" s="18">
        <f t="shared" si="292"/>
        <v>422.85653260166822</v>
      </c>
      <c r="AE1394" s="18">
        <f t="shared" si="293"/>
        <v>-578.33723945300312</v>
      </c>
      <c r="AF1394" s="2">
        <f t="shared" si="295"/>
        <v>0</v>
      </c>
    </row>
    <row r="1395" spans="18:32">
      <c r="R1395" s="18"/>
      <c r="S1395" s="18"/>
      <c r="T1395" s="18"/>
      <c r="U1395" s="18"/>
      <c r="V1395" s="18"/>
      <c r="W1395" s="18"/>
      <c r="X1395" s="18"/>
      <c r="Y1395" s="18"/>
      <c r="Z1395" s="18"/>
      <c r="AA1395" s="18"/>
      <c r="AC1395" s="10">
        <f t="shared" si="294"/>
        <v>13.80999999999975</v>
      </c>
      <c r="AD1395" s="18">
        <f t="shared" si="292"/>
        <v>423.16295037891581</v>
      </c>
      <c r="AE1395" s="18">
        <f t="shared" si="293"/>
        <v>-579.43301440912842</v>
      </c>
      <c r="AF1395" s="2">
        <f t="shared" si="295"/>
        <v>0</v>
      </c>
    </row>
    <row r="1396" spans="18:32">
      <c r="R1396" s="18"/>
      <c r="S1396" s="18"/>
      <c r="T1396" s="18"/>
      <c r="U1396" s="18"/>
      <c r="V1396" s="18"/>
      <c r="W1396" s="18"/>
      <c r="X1396" s="18"/>
      <c r="Y1396" s="18"/>
      <c r="Z1396" s="18"/>
      <c r="AA1396" s="18"/>
      <c r="AC1396" s="10">
        <f t="shared" si="294"/>
        <v>13.81999999999975</v>
      </c>
      <c r="AD1396" s="18">
        <f t="shared" si="292"/>
        <v>423.46936815616334</v>
      </c>
      <c r="AE1396" s="18">
        <f t="shared" si="293"/>
        <v>-580.52976936525374</v>
      </c>
      <c r="AF1396" s="2">
        <f t="shared" si="295"/>
        <v>0</v>
      </c>
    </row>
    <row r="1397" spans="18:32">
      <c r="R1397" s="18"/>
      <c r="S1397" s="18"/>
      <c r="T1397" s="18"/>
      <c r="U1397" s="18"/>
      <c r="V1397" s="18"/>
      <c r="W1397" s="18"/>
      <c r="X1397" s="18"/>
      <c r="Y1397" s="18"/>
      <c r="Z1397" s="18"/>
      <c r="AA1397" s="18"/>
      <c r="AC1397" s="10">
        <f t="shared" si="294"/>
        <v>13.82999999999975</v>
      </c>
      <c r="AD1397" s="18">
        <f t="shared" si="292"/>
        <v>423.77578593341093</v>
      </c>
      <c r="AE1397" s="18">
        <f t="shared" si="293"/>
        <v>-581.62750432137898</v>
      </c>
      <c r="AF1397" s="2">
        <f t="shared" si="295"/>
        <v>0</v>
      </c>
    </row>
    <row r="1398" spans="18:32">
      <c r="R1398" s="18"/>
      <c r="S1398" s="18"/>
      <c r="T1398" s="18"/>
      <c r="U1398" s="18"/>
      <c r="V1398" s="18"/>
      <c r="W1398" s="18"/>
      <c r="X1398" s="18"/>
      <c r="Y1398" s="18"/>
      <c r="Z1398" s="18"/>
      <c r="AA1398" s="18"/>
      <c r="AC1398" s="10">
        <f t="shared" si="294"/>
        <v>13.839999999999749</v>
      </c>
      <c r="AD1398" s="18">
        <f t="shared" si="292"/>
        <v>424.08220371065852</v>
      </c>
      <c r="AE1398" s="18">
        <f t="shared" si="293"/>
        <v>-582.72621927750447</v>
      </c>
      <c r="AF1398" s="2">
        <f t="shared" si="295"/>
        <v>0</v>
      </c>
    </row>
    <row r="1399" spans="18:32">
      <c r="R1399" s="18"/>
      <c r="S1399" s="18"/>
      <c r="T1399" s="18"/>
      <c r="U1399" s="18"/>
      <c r="V1399" s="18"/>
      <c r="W1399" s="18"/>
      <c r="X1399" s="18"/>
      <c r="Y1399" s="18"/>
      <c r="Z1399" s="18"/>
      <c r="AA1399" s="18"/>
      <c r="AC1399" s="10">
        <f t="shared" si="294"/>
        <v>13.849999999999749</v>
      </c>
      <c r="AD1399" s="18">
        <f t="shared" si="292"/>
        <v>424.38862148790611</v>
      </c>
      <c r="AE1399" s="18">
        <f t="shared" si="293"/>
        <v>-583.82591423362965</v>
      </c>
      <c r="AF1399" s="2">
        <f t="shared" si="295"/>
        <v>0</v>
      </c>
    </row>
    <row r="1400" spans="18:32">
      <c r="R1400" s="18"/>
      <c r="S1400" s="18"/>
      <c r="T1400" s="18"/>
      <c r="U1400" s="18"/>
      <c r="V1400" s="18"/>
      <c r="W1400" s="18"/>
      <c r="X1400" s="18"/>
      <c r="Y1400" s="18"/>
      <c r="Z1400" s="18"/>
      <c r="AA1400" s="18"/>
      <c r="AC1400" s="10">
        <f t="shared" si="294"/>
        <v>13.859999999999749</v>
      </c>
      <c r="AD1400" s="18">
        <f t="shared" si="292"/>
        <v>424.6950392651537</v>
      </c>
      <c r="AE1400" s="18">
        <f t="shared" si="293"/>
        <v>-584.92658918975508</v>
      </c>
      <c r="AF1400" s="2">
        <f t="shared" si="295"/>
        <v>0</v>
      </c>
    </row>
    <row r="1401" spans="18:32">
      <c r="R1401" s="18"/>
      <c r="S1401" s="18"/>
      <c r="T1401" s="18"/>
      <c r="U1401" s="18"/>
      <c r="V1401" s="18"/>
      <c r="W1401" s="18"/>
      <c r="X1401" s="18"/>
      <c r="Y1401" s="18"/>
      <c r="Z1401" s="18"/>
      <c r="AA1401" s="18"/>
      <c r="AC1401" s="10">
        <f t="shared" si="294"/>
        <v>13.869999999999749</v>
      </c>
      <c r="AD1401" s="18">
        <f t="shared" si="292"/>
        <v>425.00145704240128</v>
      </c>
      <c r="AE1401" s="18">
        <f t="shared" si="293"/>
        <v>-586.02824414588054</v>
      </c>
      <c r="AF1401" s="2">
        <f t="shared" si="295"/>
        <v>0</v>
      </c>
    </row>
    <row r="1402" spans="18:32">
      <c r="R1402" s="18"/>
      <c r="S1402" s="18"/>
      <c r="T1402" s="18"/>
      <c r="U1402" s="18"/>
      <c r="V1402" s="18"/>
      <c r="W1402" s="18"/>
      <c r="X1402" s="18"/>
      <c r="Y1402" s="18"/>
      <c r="Z1402" s="18"/>
      <c r="AA1402" s="18"/>
      <c r="AC1402" s="10">
        <f t="shared" si="294"/>
        <v>13.879999999999749</v>
      </c>
      <c r="AD1402" s="18">
        <f t="shared" si="292"/>
        <v>425.30787481964887</v>
      </c>
      <c r="AE1402" s="18">
        <f t="shared" si="293"/>
        <v>-587.13087910200568</v>
      </c>
      <c r="AF1402" s="2">
        <f t="shared" si="295"/>
        <v>0</v>
      </c>
    </row>
    <row r="1403" spans="18:32">
      <c r="R1403" s="18"/>
      <c r="S1403" s="18"/>
      <c r="T1403" s="18"/>
      <c r="U1403" s="18"/>
      <c r="V1403" s="18"/>
      <c r="W1403" s="18"/>
      <c r="X1403" s="18"/>
      <c r="Y1403" s="18"/>
      <c r="Z1403" s="18"/>
      <c r="AA1403" s="18"/>
      <c r="AC1403" s="10">
        <f t="shared" si="294"/>
        <v>13.889999999999748</v>
      </c>
      <c r="AD1403" s="18">
        <f t="shared" si="292"/>
        <v>425.61429259689646</v>
      </c>
      <c r="AE1403" s="18">
        <f t="shared" si="293"/>
        <v>-588.23449405813108</v>
      </c>
      <c r="AF1403" s="2">
        <f t="shared" si="295"/>
        <v>0</v>
      </c>
    </row>
    <row r="1404" spans="18:32">
      <c r="R1404" s="18"/>
      <c r="S1404" s="18"/>
      <c r="T1404" s="18"/>
      <c r="U1404" s="18"/>
      <c r="V1404" s="18"/>
      <c r="W1404" s="18"/>
      <c r="X1404" s="18"/>
      <c r="Y1404" s="18"/>
      <c r="Z1404" s="18"/>
      <c r="AA1404" s="18"/>
      <c r="AC1404" s="10">
        <f t="shared" si="294"/>
        <v>13.899999999999748</v>
      </c>
      <c r="AD1404" s="18">
        <f t="shared" si="292"/>
        <v>425.92071037414405</v>
      </c>
      <c r="AE1404" s="18">
        <f t="shared" si="293"/>
        <v>-589.33908901425639</v>
      </c>
      <c r="AF1404" s="2">
        <f t="shared" si="295"/>
        <v>0</v>
      </c>
    </row>
    <row r="1405" spans="18:32">
      <c r="R1405" s="18"/>
      <c r="S1405" s="18"/>
      <c r="T1405" s="18"/>
      <c r="U1405" s="18"/>
      <c r="V1405" s="18"/>
      <c r="W1405" s="18"/>
      <c r="X1405" s="18"/>
      <c r="Y1405" s="18"/>
      <c r="Z1405" s="18"/>
      <c r="AA1405" s="18"/>
      <c r="AC1405" s="10">
        <f t="shared" si="294"/>
        <v>13.909999999999748</v>
      </c>
      <c r="AD1405" s="18">
        <f t="shared" si="292"/>
        <v>426.22712815139164</v>
      </c>
      <c r="AE1405" s="18">
        <f t="shared" si="293"/>
        <v>-590.44466397038173</v>
      </c>
      <c r="AF1405" s="2">
        <f t="shared" si="295"/>
        <v>0</v>
      </c>
    </row>
    <row r="1406" spans="18:32">
      <c r="R1406" s="18"/>
      <c r="S1406" s="18"/>
      <c r="T1406" s="18"/>
      <c r="U1406" s="18"/>
      <c r="V1406" s="18"/>
      <c r="W1406" s="18"/>
      <c r="X1406" s="18"/>
      <c r="Y1406" s="18"/>
      <c r="Z1406" s="18"/>
      <c r="AA1406" s="18"/>
      <c r="AC1406" s="10">
        <f t="shared" si="294"/>
        <v>13.919999999999748</v>
      </c>
      <c r="AD1406" s="18">
        <f t="shared" si="292"/>
        <v>426.53354592863923</v>
      </c>
      <c r="AE1406" s="18">
        <f t="shared" si="293"/>
        <v>-591.55121892650709</v>
      </c>
      <c r="AF1406" s="2">
        <f t="shared" si="295"/>
        <v>0</v>
      </c>
    </row>
    <row r="1407" spans="18:32">
      <c r="R1407" s="18"/>
      <c r="S1407" s="18"/>
      <c r="T1407" s="18"/>
      <c r="U1407" s="18"/>
      <c r="V1407" s="18"/>
      <c r="W1407" s="18"/>
      <c r="X1407" s="18"/>
      <c r="Y1407" s="18"/>
      <c r="Z1407" s="18"/>
      <c r="AA1407" s="18"/>
      <c r="AC1407" s="10">
        <f t="shared" si="294"/>
        <v>13.929999999999747</v>
      </c>
      <c r="AD1407" s="18">
        <f t="shared" si="292"/>
        <v>426.83996370588682</v>
      </c>
      <c r="AE1407" s="18">
        <f t="shared" si="293"/>
        <v>-592.65875388263248</v>
      </c>
      <c r="AF1407" s="2">
        <f t="shared" si="295"/>
        <v>0</v>
      </c>
    </row>
    <row r="1408" spans="18:32">
      <c r="R1408" s="18"/>
      <c r="S1408" s="18"/>
      <c r="T1408" s="18"/>
      <c r="U1408" s="18"/>
      <c r="V1408" s="18"/>
      <c r="W1408" s="18"/>
      <c r="X1408" s="18"/>
      <c r="Y1408" s="18"/>
      <c r="Z1408" s="18"/>
      <c r="AA1408" s="18"/>
      <c r="AC1408" s="10">
        <f t="shared" si="294"/>
        <v>13.939999999999747</v>
      </c>
      <c r="AD1408" s="18">
        <f t="shared" si="292"/>
        <v>427.14638148313441</v>
      </c>
      <c r="AE1408" s="18">
        <f t="shared" si="293"/>
        <v>-593.76726883875767</v>
      </c>
      <c r="AF1408" s="2">
        <f t="shared" si="295"/>
        <v>0</v>
      </c>
    </row>
    <row r="1409" spans="18:32">
      <c r="R1409" s="18"/>
      <c r="S1409" s="18"/>
      <c r="T1409" s="18"/>
      <c r="U1409" s="18"/>
      <c r="V1409" s="18"/>
      <c r="W1409" s="18"/>
      <c r="X1409" s="18"/>
      <c r="Y1409" s="18"/>
      <c r="Z1409" s="18"/>
      <c r="AA1409" s="18"/>
      <c r="AC1409" s="10">
        <f t="shared" si="294"/>
        <v>13.949999999999747</v>
      </c>
      <c r="AD1409" s="18">
        <f t="shared" si="292"/>
        <v>427.45279926038199</v>
      </c>
      <c r="AE1409" s="18">
        <f t="shared" si="293"/>
        <v>-594.87676379488312</v>
      </c>
      <c r="AF1409" s="2">
        <f t="shared" si="295"/>
        <v>0</v>
      </c>
    </row>
    <row r="1410" spans="18:32">
      <c r="R1410" s="18"/>
      <c r="S1410" s="18"/>
      <c r="T1410" s="18"/>
      <c r="U1410" s="18"/>
      <c r="V1410" s="18"/>
      <c r="W1410" s="18"/>
      <c r="X1410" s="18"/>
      <c r="Y1410" s="18"/>
      <c r="Z1410" s="18"/>
      <c r="AA1410" s="18"/>
      <c r="AC1410" s="10">
        <f t="shared" si="294"/>
        <v>13.959999999999747</v>
      </c>
      <c r="AD1410" s="18">
        <f t="shared" si="292"/>
        <v>427.75921703762953</v>
      </c>
      <c r="AE1410" s="18">
        <f t="shared" si="293"/>
        <v>-595.98723875100848</v>
      </c>
      <c r="AF1410" s="2">
        <f t="shared" si="295"/>
        <v>0</v>
      </c>
    </row>
    <row r="1411" spans="18:32">
      <c r="R1411" s="18"/>
      <c r="S1411" s="18"/>
      <c r="T1411" s="18"/>
      <c r="U1411" s="18"/>
      <c r="V1411" s="18"/>
      <c r="W1411" s="18"/>
      <c r="X1411" s="18"/>
      <c r="Y1411" s="18"/>
      <c r="Z1411" s="18"/>
      <c r="AA1411" s="18"/>
      <c r="AC1411" s="10">
        <f t="shared" si="294"/>
        <v>13.969999999999747</v>
      </c>
      <c r="AD1411" s="18">
        <f t="shared" si="292"/>
        <v>428.06563481487711</v>
      </c>
      <c r="AE1411" s="18">
        <f t="shared" si="293"/>
        <v>-597.09869370713386</v>
      </c>
      <c r="AF1411" s="2">
        <f t="shared" si="295"/>
        <v>0</v>
      </c>
    </row>
    <row r="1412" spans="18:32">
      <c r="R1412" s="18"/>
      <c r="S1412" s="18"/>
      <c r="T1412" s="18"/>
      <c r="U1412" s="18"/>
      <c r="V1412" s="18"/>
      <c r="W1412" s="18"/>
      <c r="X1412" s="18"/>
      <c r="Y1412" s="18"/>
      <c r="Z1412" s="18"/>
      <c r="AA1412" s="18"/>
      <c r="AC1412" s="10">
        <f t="shared" si="294"/>
        <v>13.979999999999746</v>
      </c>
      <c r="AD1412" s="18">
        <f t="shared" si="292"/>
        <v>428.3720525921247</v>
      </c>
      <c r="AE1412" s="18">
        <f t="shared" si="293"/>
        <v>-598.21112866325916</v>
      </c>
      <c r="AF1412" s="2">
        <f t="shared" si="295"/>
        <v>0</v>
      </c>
    </row>
    <row r="1413" spans="18:32">
      <c r="R1413" s="18"/>
      <c r="S1413" s="18"/>
      <c r="T1413" s="18"/>
      <c r="U1413" s="18"/>
      <c r="V1413" s="18"/>
      <c r="W1413" s="18"/>
      <c r="X1413" s="18"/>
      <c r="Y1413" s="18"/>
      <c r="Z1413" s="18"/>
      <c r="AA1413" s="18"/>
      <c r="AC1413" s="10">
        <f t="shared" si="294"/>
        <v>13.989999999999746</v>
      </c>
      <c r="AD1413" s="18">
        <f t="shared" si="292"/>
        <v>428.67847036937229</v>
      </c>
      <c r="AE1413" s="18">
        <f t="shared" si="293"/>
        <v>-599.32454361938449</v>
      </c>
      <c r="AF1413" s="2">
        <f t="shared" si="295"/>
        <v>0</v>
      </c>
    </row>
    <row r="1414" spans="18:32">
      <c r="R1414" s="18"/>
      <c r="S1414" s="18"/>
      <c r="T1414" s="18"/>
      <c r="U1414" s="18"/>
      <c r="V1414" s="18"/>
      <c r="W1414" s="18"/>
      <c r="X1414" s="18"/>
      <c r="Y1414" s="18"/>
      <c r="Z1414" s="18"/>
      <c r="AA1414" s="18"/>
      <c r="AC1414" s="10">
        <f t="shared" si="294"/>
        <v>13.999999999999746</v>
      </c>
      <c r="AD1414" s="18">
        <f t="shared" si="292"/>
        <v>428.98488814661988</v>
      </c>
      <c r="AE1414" s="18">
        <f t="shared" si="293"/>
        <v>-600.43893857550984</v>
      </c>
      <c r="AF1414" s="2">
        <f t="shared" si="295"/>
        <v>0</v>
      </c>
    </row>
    <row r="1415" spans="18:32">
      <c r="R1415" s="18"/>
      <c r="S1415" s="18"/>
      <c r="T1415" s="18"/>
      <c r="U1415" s="18"/>
      <c r="V1415" s="18"/>
      <c r="W1415" s="18"/>
      <c r="X1415" s="18"/>
      <c r="Y1415" s="18"/>
      <c r="Z1415" s="18"/>
      <c r="AA1415" s="18"/>
      <c r="AC1415" s="10">
        <f t="shared" si="294"/>
        <v>14.009999999999746</v>
      </c>
      <c r="AD1415" s="18">
        <f t="shared" si="292"/>
        <v>429.29130592386747</v>
      </c>
      <c r="AE1415" s="18">
        <f t="shared" si="293"/>
        <v>-601.5543135316351</v>
      </c>
      <c r="AF1415" s="2">
        <f t="shared" si="295"/>
        <v>0</v>
      </c>
    </row>
    <row r="1416" spans="18:32">
      <c r="R1416" s="18"/>
      <c r="S1416" s="18"/>
      <c r="T1416" s="18"/>
      <c r="U1416" s="18"/>
      <c r="V1416" s="18"/>
      <c r="W1416" s="18"/>
      <c r="X1416" s="18"/>
      <c r="Y1416" s="18"/>
      <c r="Z1416" s="18"/>
      <c r="AA1416" s="18"/>
      <c r="AC1416" s="10">
        <f t="shared" si="294"/>
        <v>14.019999999999746</v>
      </c>
      <c r="AD1416" s="18">
        <f t="shared" si="292"/>
        <v>429.59772370111506</v>
      </c>
      <c r="AE1416" s="18">
        <f t="shared" si="293"/>
        <v>-602.67066848776039</v>
      </c>
      <c r="AF1416" s="2">
        <f t="shared" si="295"/>
        <v>0</v>
      </c>
    </row>
    <row r="1417" spans="18:32">
      <c r="R1417" s="18"/>
      <c r="S1417" s="18"/>
      <c r="T1417" s="18"/>
      <c r="U1417" s="18"/>
      <c r="V1417" s="18"/>
      <c r="W1417" s="18"/>
      <c r="X1417" s="18"/>
      <c r="Y1417" s="18"/>
      <c r="Z1417" s="18"/>
      <c r="AA1417" s="18"/>
      <c r="AC1417" s="10">
        <f t="shared" si="294"/>
        <v>14.029999999999745</v>
      </c>
      <c r="AD1417" s="18">
        <f t="shared" si="292"/>
        <v>429.90414147836265</v>
      </c>
      <c r="AE1417" s="18">
        <f t="shared" si="293"/>
        <v>-603.7880034438856</v>
      </c>
      <c r="AF1417" s="2">
        <f t="shared" si="295"/>
        <v>0</v>
      </c>
    </row>
    <row r="1418" spans="18:32">
      <c r="R1418" s="18"/>
      <c r="S1418" s="18"/>
      <c r="T1418" s="18"/>
      <c r="U1418" s="18"/>
      <c r="V1418" s="18"/>
      <c r="W1418" s="18"/>
      <c r="X1418" s="18"/>
      <c r="Y1418" s="18"/>
      <c r="Z1418" s="18"/>
      <c r="AA1418" s="18"/>
      <c r="AC1418" s="10">
        <f t="shared" si="294"/>
        <v>14.039999999999745</v>
      </c>
      <c r="AD1418" s="18">
        <f t="shared" si="292"/>
        <v>430.21055925561024</v>
      </c>
      <c r="AE1418" s="18">
        <f t="shared" si="293"/>
        <v>-604.90631840001106</v>
      </c>
      <c r="AF1418" s="2">
        <f t="shared" si="295"/>
        <v>0</v>
      </c>
    </row>
    <row r="1419" spans="18:32">
      <c r="R1419" s="18"/>
      <c r="S1419" s="18"/>
      <c r="T1419" s="18"/>
      <c r="U1419" s="18"/>
      <c r="V1419" s="18"/>
      <c r="W1419" s="18"/>
      <c r="X1419" s="18"/>
      <c r="Y1419" s="18"/>
      <c r="Z1419" s="18"/>
      <c r="AA1419" s="18"/>
      <c r="AC1419" s="10">
        <f t="shared" si="294"/>
        <v>14.049999999999745</v>
      </c>
      <c r="AD1419" s="18">
        <f t="shared" si="292"/>
        <v>430.51697703285782</v>
      </c>
      <c r="AE1419" s="18">
        <f t="shared" si="293"/>
        <v>-606.02561335613655</v>
      </c>
      <c r="AF1419" s="2">
        <f t="shared" si="295"/>
        <v>0</v>
      </c>
    </row>
    <row r="1420" spans="18:32">
      <c r="R1420" s="18"/>
      <c r="S1420" s="18"/>
      <c r="T1420" s="18"/>
      <c r="U1420" s="18"/>
      <c r="V1420" s="18"/>
      <c r="W1420" s="18"/>
      <c r="X1420" s="18"/>
      <c r="Y1420" s="18"/>
      <c r="Z1420" s="18"/>
      <c r="AA1420" s="18"/>
      <c r="AC1420" s="10">
        <f t="shared" si="294"/>
        <v>14.059999999999745</v>
      </c>
      <c r="AD1420" s="18">
        <f t="shared" si="292"/>
        <v>430.82339481010541</v>
      </c>
      <c r="AE1420" s="18">
        <f t="shared" si="293"/>
        <v>-607.14588831226172</v>
      </c>
      <c r="AF1420" s="2">
        <f t="shared" si="295"/>
        <v>0</v>
      </c>
    </row>
    <row r="1421" spans="18:32">
      <c r="R1421" s="18"/>
      <c r="S1421" s="18"/>
      <c r="T1421" s="18"/>
      <c r="U1421" s="18"/>
      <c r="V1421" s="18"/>
      <c r="W1421" s="18"/>
      <c r="X1421" s="18"/>
      <c r="Y1421" s="18"/>
      <c r="Z1421" s="18"/>
      <c r="AA1421" s="18"/>
      <c r="AC1421" s="10">
        <f t="shared" si="294"/>
        <v>14.069999999999744</v>
      </c>
      <c r="AD1421" s="18">
        <f t="shared" si="292"/>
        <v>431.129812587353</v>
      </c>
      <c r="AE1421" s="18">
        <f t="shared" si="293"/>
        <v>-608.26714326838714</v>
      </c>
      <c r="AF1421" s="2">
        <f t="shared" si="295"/>
        <v>0</v>
      </c>
    </row>
    <row r="1422" spans="18:32">
      <c r="R1422" s="18"/>
      <c r="S1422" s="18"/>
      <c r="T1422" s="18"/>
      <c r="U1422" s="18"/>
      <c r="V1422" s="18"/>
      <c r="W1422" s="18"/>
      <c r="X1422" s="18"/>
      <c r="Y1422" s="18"/>
      <c r="Z1422" s="18"/>
      <c r="AA1422" s="18"/>
      <c r="AC1422" s="10">
        <f t="shared" si="294"/>
        <v>14.079999999999744</v>
      </c>
      <c r="AD1422" s="18">
        <f t="shared" si="292"/>
        <v>431.43623036460059</v>
      </c>
      <c r="AE1422" s="18">
        <f t="shared" si="293"/>
        <v>-609.38937822451248</v>
      </c>
      <c r="AF1422" s="2">
        <f t="shared" si="295"/>
        <v>0</v>
      </c>
    </row>
    <row r="1423" spans="18:32">
      <c r="R1423" s="18"/>
      <c r="S1423" s="18"/>
      <c r="T1423" s="18"/>
      <c r="U1423" s="18"/>
      <c r="V1423" s="18"/>
      <c r="W1423" s="18"/>
      <c r="X1423" s="18"/>
      <c r="Y1423" s="18"/>
      <c r="Z1423" s="18"/>
      <c r="AA1423" s="18"/>
      <c r="AC1423" s="10">
        <f t="shared" si="294"/>
        <v>14.089999999999744</v>
      </c>
      <c r="AD1423" s="18">
        <f t="shared" ref="AD1423:AD1486" si="296">$AD$14+$S$14*AC1423</f>
        <v>431.74264814184818</v>
      </c>
      <c r="AE1423" s="18">
        <f t="shared" ref="AE1423:AE1486" si="297">$AE$14+$T$14*AC1423-0.5*$B$35*AC1423^2</f>
        <v>-610.51259318063762</v>
      </c>
      <c r="AF1423" s="2">
        <f t="shared" si="295"/>
        <v>0</v>
      </c>
    </row>
    <row r="1424" spans="18:32">
      <c r="R1424" s="18"/>
      <c r="S1424" s="18"/>
      <c r="T1424" s="18"/>
      <c r="U1424" s="18"/>
      <c r="V1424" s="18"/>
      <c r="W1424" s="18"/>
      <c r="X1424" s="18"/>
      <c r="Y1424" s="18"/>
      <c r="Z1424" s="18"/>
      <c r="AA1424" s="18"/>
      <c r="AC1424" s="10">
        <f t="shared" ref="AC1424:AC1487" si="298">AC1423+$AD$10</f>
        <v>14.099999999999744</v>
      </c>
      <c r="AD1424" s="18">
        <f t="shared" si="296"/>
        <v>432.04906591909571</v>
      </c>
      <c r="AE1424" s="18">
        <f t="shared" si="297"/>
        <v>-611.63678813676324</v>
      </c>
      <c r="AF1424" s="2">
        <f t="shared" ref="AF1424:AF1487" si="299">IF(AE1424&lt;0,IF(AE1423&gt;=0,1,0),0)</f>
        <v>0</v>
      </c>
    </row>
    <row r="1425" spans="18:32">
      <c r="R1425" s="18"/>
      <c r="S1425" s="18"/>
      <c r="T1425" s="18"/>
      <c r="U1425" s="18"/>
      <c r="V1425" s="18"/>
      <c r="W1425" s="18"/>
      <c r="X1425" s="18"/>
      <c r="Y1425" s="18"/>
      <c r="Z1425" s="18"/>
      <c r="AA1425" s="18"/>
      <c r="AC1425" s="10">
        <f t="shared" si="298"/>
        <v>14.109999999999744</v>
      </c>
      <c r="AD1425" s="18">
        <f t="shared" si="296"/>
        <v>432.3554836963433</v>
      </c>
      <c r="AE1425" s="18">
        <f t="shared" si="297"/>
        <v>-612.76196309288844</v>
      </c>
      <c r="AF1425" s="2">
        <f t="shared" si="299"/>
        <v>0</v>
      </c>
    </row>
    <row r="1426" spans="18:32">
      <c r="R1426" s="18"/>
      <c r="S1426" s="18"/>
      <c r="T1426" s="18"/>
      <c r="U1426" s="18"/>
      <c r="V1426" s="18"/>
      <c r="W1426" s="18"/>
      <c r="X1426" s="18"/>
      <c r="Y1426" s="18"/>
      <c r="Z1426" s="18"/>
      <c r="AA1426" s="18"/>
      <c r="AC1426" s="10">
        <f t="shared" si="298"/>
        <v>14.119999999999743</v>
      </c>
      <c r="AD1426" s="18">
        <f t="shared" si="296"/>
        <v>432.66190147359089</v>
      </c>
      <c r="AE1426" s="18">
        <f t="shared" si="297"/>
        <v>-613.88811804901377</v>
      </c>
      <c r="AF1426" s="2">
        <f t="shared" si="299"/>
        <v>0</v>
      </c>
    </row>
    <row r="1427" spans="18:32">
      <c r="R1427" s="18"/>
      <c r="S1427" s="18"/>
      <c r="T1427" s="18"/>
      <c r="U1427" s="18"/>
      <c r="V1427" s="18"/>
      <c r="W1427" s="18"/>
      <c r="X1427" s="18"/>
      <c r="Y1427" s="18"/>
      <c r="Z1427" s="18"/>
      <c r="AA1427" s="18"/>
      <c r="AC1427" s="10">
        <f t="shared" si="298"/>
        <v>14.129999999999743</v>
      </c>
      <c r="AD1427" s="18">
        <f t="shared" si="296"/>
        <v>432.96831925083848</v>
      </c>
      <c r="AE1427" s="18">
        <f t="shared" si="297"/>
        <v>-615.01525300513902</v>
      </c>
      <c r="AF1427" s="2">
        <f t="shared" si="299"/>
        <v>0</v>
      </c>
    </row>
    <row r="1428" spans="18:32">
      <c r="R1428" s="18"/>
      <c r="S1428" s="18"/>
      <c r="T1428" s="18"/>
      <c r="U1428" s="18"/>
      <c r="V1428" s="18"/>
      <c r="W1428" s="18"/>
      <c r="X1428" s="18"/>
      <c r="Y1428" s="18"/>
      <c r="Z1428" s="18"/>
      <c r="AA1428" s="18"/>
      <c r="AC1428" s="10">
        <f t="shared" si="298"/>
        <v>14.139999999999743</v>
      </c>
      <c r="AD1428" s="18">
        <f t="shared" si="296"/>
        <v>433.27473702808607</v>
      </c>
      <c r="AE1428" s="18">
        <f t="shared" si="297"/>
        <v>-616.14336796126452</v>
      </c>
      <c r="AF1428" s="2">
        <f t="shared" si="299"/>
        <v>0</v>
      </c>
    </row>
    <row r="1429" spans="18:32">
      <c r="R1429" s="18"/>
      <c r="S1429" s="18"/>
      <c r="T1429" s="18"/>
      <c r="U1429" s="18"/>
      <c r="V1429" s="18"/>
      <c r="W1429" s="18"/>
      <c r="X1429" s="18"/>
      <c r="Y1429" s="18"/>
      <c r="Z1429" s="18"/>
      <c r="AA1429" s="18"/>
      <c r="AC1429" s="10">
        <f t="shared" si="298"/>
        <v>14.149999999999743</v>
      </c>
      <c r="AD1429" s="18">
        <f t="shared" si="296"/>
        <v>433.58115480533365</v>
      </c>
      <c r="AE1429" s="18">
        <f t="shared" si="297"/>
        <v>-617.2724629173897</v>
      </c>
      <c r="AF1429" s="2">
        <f t="shared" si="299"/>
        <v>0</v>
      </c>
    </row>
    <row r="1430" spans="18:32">
      <c r="R1430" s="18"/>
      <c r="S1430" s="18"/>
      <c r="T1430" s="18"/>
      <c r="U1430" s="18"/>
      <c r="V1430" s="18"/>
      <c r="W1430" s="18"/>
      <c r="X1430" s="18"/>
      <c r="Y1430" s="18"/>
      <c r="Z1430" s="18"/>
      <c r="AA1430" s="18"/>
      <c r="AC1430" s="10">
        <f t="shared" si="298"/>
        <v>14.159999999999743</v>
      </c>
      <c r="AD1430" s="18">
        <f t="shared" si="296"/>
        <v>433.88757258258124</v>
      </c>
      <c r="AE1430" s="18">
        <f t="shared" si="297"/>
        <v>-618.40253787351503</v>
      </c>
      <c r="AF1430" s="2">
        <f t="shared" si="299"/>
        <v>0</v>
      </c>
    </row>
    <row r="1431" spans="18:32">
      <c r="R1431" s="18"/>
      <c r="S1431" s="18"/>
      <c r="T1431" s="18"/>
      <c r="U1431" s="18"/>
      <c r="V1431" s="18"/>
      <c r="W1431" s="18"/>
      <c r="X1431" s="18"/>
      <c r="Y1431" s="18"/>
      <c r="Z1431" s="18"/>
      <c r="AA1431" s="18"/>
      <c r="AC1431" s="10">
        <f t="shared" si="298"/>
        <v>14.169999999999742</v>
      </c>
      <c r="AD1431" s="18">
        <f t="shared" si="296"/>
        <v>434.19399035982883</v>
      </c>
      <c r="AE1431" s="18">
        <f t="shared" si="297"/>
        <v>-619.53359282964061</v>
      </c>
      <c r="AF1431" s="2">
        <f t="shared" si="299"/>
        <v>0</v>
      </c>
    </row>
    <row r="1432" spans="18:32">
      <c r="R1432" s="18"/>
      <c r="S1432" s="18"/>
      <c r="T1432" s="18"/>
      <c r="U1432" s="18"/>
      <c r="V1432" s="18"/>
      <c r="W1432" s="18"/>
      <c r="X1432" s="18"/>
      <c r="Y1432" s="18"/>
      <c r="Z1432" s="18"/>
      <c r="AA1432" s="18"/>
      <c r="AC1432" s="10">
        <f t="shared" si="298"/>
        <v>14.179999999999742</v>
      </c>
      <c r="AD1432" s="18">
        <f t="shared" si="296"/>
        <v>434.50040813707642</v>
      </c>
      <c r="AE1432" s="18">
        <f t="shared" si="297"/>
        <v>-620.66562778576576</v>
      </c>
      <c r="AF1432" s="2">
        <f t="shared" si="299"/>
        <v>0</v>
      </c>
    </row>
    <row r="1433" spans="18:32">
      <c r="R1433" s="18"/>
      <c r="S1433" s="18"/>
      <c r="T1433" s="18"/>
      <c r="U1433" s="18"/>
      <c r="V1433" s="18"/>
      <c r="W1433" s="18"/>
      <c r="X1433" s="18"/>
      <c r="Y1433" s="18"/>
      <c r="Z1433" s="18"/>
      <c r="AA1433" s="18"/>
      <c r="AC1433" s="10">
        <f t="shared" si="298"/>
        <v>14.189999999999742</v>
      </c>
      <c r="AD1433" s="18">
        <f t="shared" si="296"/>
        <v>434.80682591432401</v>
      </c>
      <c r="AE1433" s="18">
        <f t="shared" si="297"/>
        <v>-621.79864274189106</v>
      </c>
      <c r="AF1433" s="2">
        <f t="shared" si="299"/>
        <v>0</v>
      </c>
    </row>
    <row r="1434" spans="18:32">
      <c r="R1434" s="18"/>
      <c r="S1434" s="18"/>
      <c r="T1434" s="18"/>
      <c r="U1434" s="18"/>
      <c r="V1434" s="18"/>
      <c r="W1434" s="18"/>
      <c r="X1434" s="18"/>
      <c r="Y1434" s="18"/>
      <c r="Z1434" s="18"/>
      <c r="AA1434" s="18"/>
      <c r="AC1434" s="10">
        <f t="shared" si="298"/>
        <v>14.199999999999742</v>
      </c>
      <c r="AD1434" s="18">
        <f t="shared" si="296"/>
        <v>435.1132436915716</v>
      </c>
      <c r="AE1434" s="18">
        <f t="shared" si="297"/>
        <v>-622.93263769801638</v>
      </c>
      <c r="AF1434" s="2">
        <f t="shared" si="299"/>
        <v>0</v>
      </c>
    </row>
    <row r="1435" spans="18:32">
      <c r="R1435" s="18"/>
      <c r="S1435" s="18"/>
      <c r="T1435" s="18"/>
      <c r="U1435" s="18"/>
      <c r="V1435" s="18"/>
      <c r="W1435" s="18"/>
      <c r="X1435" s="18"/>
      <c r="Y1435" s="18"/>
      <c r="Z1435" s="18"/>
      <c r="AA1435" s="18"/>
      <c r="AC1435" s="10">
        <f t="shared" si="298"/>
        <v>14.209999999999742</v>
      </c>
      <c r="AD1435" s="18">
        <f t="shared" si="296"/>
        <v>435.41966146881919</v>
      </c>
      <c r="AE1435" s="18">
        <f t="shared" si="297"/>
        <v>-624.06761265414184</v>
      </c>
      <c r="AF1435" s="2">
        <f t="shared" si="299"/>
        <v>0</v>
      </c>
    </row>
    <row r="1436" spans="18:32">
      <c r="R1436" s="18"/>
      <c r="S1436" s="18"/>
      <c r="T1436" s="18"/>
      <c r="U1436" s="18"/>
      <c r="V1436" s="18"/>
      <c r="W1436" s="18"/>
      <c r="X1436" s="18"/>
      <c r="Y1436" s="18"/>
      <c r="Z1436" s="18"/>
      <c r="AA1436" s="18"/>
      <c r="AC1436" s="10">
        <f t="shared" si="298"/>
        <v>14.219999999999741</v>
      </c>
      <c r="AD1436" s="18">
        <f t="shared" si="296"/>
        <v>435.72607924606677</v>
      </c>
      <c r="AE1436" s="18">
        <f t="shared" si="297"/>
        <v>-625.2035676102671</v>
      </c>
      <c r="AF1436" s="2">
        <f t="shared" si="299"/>
        <v>0</v>
      </c>
    </row>
    <row r="1437" spans="18:32">
      <c r="R1437" s="18"/>
      <c r="S1437" s="18"/>
      <c r="T1437" s="18"/>
      <c r="U1437" s="18"/>
      <c r="V1437" s="18"/>
      <c r="W1437" s="18"/>
      <c r="X1437" s="18"/>
      <c r="Y1437" s="18"/>
      <c r="Z1437" s="18"/>
      <c r="AA1437" s="18"/>
      <c r="AC1437" s="10">
        <f t="shared" si="298"/>
        <v>14.229999999999741</v>
      </c>
      <c r="AD1437" s="18">
        <f t="shared" si="296"/>
        <v>436.03249702331436</v>
      </c>
      <c r="AE1437" s="18">
        <f t="shared" si="297"/>
        <v>-626.34050256639239</v>
      </c>
      <c r="AF1437" s="2">
        <f t="shared" si="299"/>
        <v>0</v>
      </c>
    </row>
    <row r="1438" spans="18:32">
      <c r="R1438" s="18"/>
      <c r="S1438" s="18"/>
      <c r="T1438" s="18"/>
      <c r="U1438" s="18"/>
      <c r="V1438" s="18"/>
      <c r="W1438" s="18"/>
      <c r="X1438" s="18"/>
      <c r="Y1438" s="18"/>
      <c r="Z1438" s="18"/>
      <c r="AA1438" s="18"/>
      <c r="AC1438" s="10">
        <f t="shared" si="298"/>
        <v>14.239999999999741</v>
      </c>
      <c r="AD1438" s="18">
        <f t="shared" si="296"/>
        <v>436.33891480056195</v>
      </c>
      <c r="AE1438" s="18">
        <f t="shared" si="297"/>
        <v>-627.47841752251782</v>
      </c>
      <c r="AF1438" s="2">
        <f t="shared" si="299"/>
        <v>0</v>
      </c>
    </row>
    <row r="1439" spans="18:32">
      <c r="R1439" s="18"/>
      <c r="S1439" s="18"/>
      <c r="T1439" s="18"/>
      <c r="U1439" s="18"/>
      <c r="V1439" s="18"/>
      <c r="W1439" s="18"/>
      <c r="X1439" s="18"/>
      <c r="Y1439" s="18"/>
      <c r="Z1439" s="18"/>
      <c r="AA1439" s="18"/>
      <c r="AC1439" s="10">
        <f t="shared" si="298"/>
        <v>14.249999999999741</v>
      </c>
      <c r="AD1439" s="18">
        <f t="shared" si="296"/>
        <v>436.64533257780948</v>
      </c>
      <c r="AE1439" s="18">
        <f t="shared" si="297"/>
        <v>-628.61731247864316</v>
      </c>
      <c r="AF1439" s="2">
        <f t="shared" si="299"/>
        <v>0</v>
      </c>
    </row>
    <row r="1440" spans="18:32">
      <c r="R1440" s="18"/>
      <c r="S1440" s="18"/>
      <c r="T1440" s="18"/>
      <c r="U1440" s="18"/>
      <c r="V1440" s="18"/>
      <c r="W1440" s="18"/>
      <c r="X1440" s="18"/>
      <c r="Y1440" s="18"/>
      <c r="Z1440" s="18"/>
      <c r="AA1440" s="18"/>
      <c r="AC1440" s="10">
        <f t="shared" si="298"/>
        <v>14.25999999999974</v>
      </c>
      <c r="AD1440" s="18">
        <f t="shared" si="296"/>
        <v>436.95175035505707</v>
      </c>
      <c r="AE1440" s="18">
        <f t="shared" si="297"/>
        <v>-629.75718743476853</v>
      </c>
      <c r="AF1440" s="2">
        <f t="shared" si="299"/>
        <v>0</v>
      </c>
    </row>
    <row r="1441" spans="18:32">
      <c r="R1441" s="18"/>
      <c r="S1441" s="18"/>
      <c r="T1441" s="18"/>
      <c r="U1441" s="18"/>
      <c r="V1441" s="18"/>
      <c r="W1441" s="18"/>
      <c r="X1441" s="18"/>
      <c r="Y1441" s="18"/>
      <c r="Z1441" s="18"/>
      <c r="AA1441" s="18"/>
      <c r="AC1441" s="10">
        <f t="shared" si="298"/>
        <v>14.26999999999974</v>
      </c>
      <c r="AD1441" s="18">
        <f t="shared" si="296"/>
        <v>437.25816813230466</v>
      </c>
      <c r="AE1441" s="18">
        <f t="shared" si="297"/>
        <v>-630.89804239089381</v>
      </c>
      <c r="AF1441" s="2">
        <f t="shared" si="299"/>
        <v>0</v>
      </c>
    </row>
    <row r="1442" spans="18:32">
      <c r="R1442" s="18"/>
      <c r="S1442" s="18"/>
      <c r="T1442" s="18"/>
      <c r="U1442" s="18"/>
      <c r="V1442" s="18"/>
      <c r="W1442" s="18"/>
      <c r="X1442" s="18"/>
      <c r="Y1442" s="18"/>
      <c r="Z1442" s="18"/>
      <c r="AA1442" s="18"/>
      <c r="AC1442" s="10">
        <f t="shared" si="298"/>
        <v>14.27999999999974</v>
      </c>
      <c r="AD1442" s="18">
        <f t="shared" si="296"/>
        <v>437.56458590955225</v>
      </c>
      <c r="AE1442" s="18">
        <f t="shared" si="297"/>
        <v>-632.03987734701923</v>
      </c>
      <c r="AF1442" s="2">
        <f t="shared" si="299"/>
        <v>0</v>
      </c>
    </row>
    <row r="1443" spans="18:32">
      <c r="R1443" s="18"/>
      <c r="S1443" s="18"/>
      <c r="T1443" s="18"/>
      <c r="U1443" s="18"/>
      <c r="V1443" s="18"/>
      <c r="W1443" s="18"/>
      <c r="X1443" s="18"/>
      <c r="Y1443" s="18"/>
      <c r="Z1443" s="18"/>
      <c r="AA1443" s="18"/>
      <c r="AC1443" s="10">
        <f t="shared" si="298"/>
        <v>14.28999999999974</v>
      </c>
      <c r="AD1443" s="18">
        <f t="shared" si="296"/>
        <v>437.87100368679984</v>
      </c>
      <c r="AE1443" s="18">
        <f t="shared" si="297"/>
        <v>-633.18269230314445</v>
      </c>
      <c r="AF1443" s="2">
        <f t="shared" si="299"/>
        <v>0</v>
      </c>
    </row>
    <row r="1444" spans="18:32">
      <c r="R1444" s="18"/>
      <c r="S1444" s="18"/>
      <c r="T1444" s="18"/>
      <c r="U1444" s="18"/>
      <c r="V1444" s="18"/>
      <c r="W1444" s="18"/>
      <c r="X1444" s="18"/>
      <c r="Y1444" s="18"/>
      <c r="Z1444" s="18"/>
      <c r="AA1444" s="18"/>
      <c r="AC1444" s="10">
        <f t="shared" si="298"/>
        <v>14.29999999999974</v>
      </c>
      <c r="AD1444" s="18">
        <f t="shared" si="296"/>
        <v>438.17742146404743</v>
      </c>
      <c r="AE1444" s="18">
        <f t="shared" si="297"/>
        <v>-634.32648725926992</v>
      </c>
      <c r="AF1444" s="2">
        <f t="shared" si="299"/>
        <v>0</v>
      </c>
    </row>
    <row r="1445" spans="18:32">
      <c r="R1445" s="18"/>
      <c r="S1445" s="18"/>
      <c r="T1445" s="18"/>
      <c r="U1445" s="18"/>
      <c r="V1445" s="18"/>
      <c r="W1445" s="18"/>
      <c r="X1445" s="18"/>
      <c r="Y1445" s="18"/>
      <c r="Z1445" s="18"/>
      <c r="AA1445" s="18"/>
      <c r="AC1445" s="10">
        <f t="shared" si="298"/>
        <v>14.309999999999739</v>
      </c>
      <c r="AD1445" s="18">
        <f t="shared" si="296"/>
        <v>438.48383924129502</v>
      </c>
      <c r="AE1445" s="18">
        <f t="shared" si="297"/>
        <v>-635.47126221539509</v>
      </c>
      <c r="AF1445" s="2">
        <f t="shared" si="299"/>
        <v>0</v>
      </c>
    </row>
    <row r="1446" spans="18:32">
      <c r="R1446" s="18"/>
      <c r="S1446" s="18"/>
      <c r="T1446" s="18"/>
      <c r="U1446" s="18"/>
      <c r="V1446" s="18"/>
      <c r="W1446" s="18"/>
      <c r="X1446" s="18"/>
      <c r="Y1446" s="18"/>
      <c r="Z1446" s="18"/>
      <c r="AA1446" s="18"/>
      <c r="AC1446" s="10">
        <f t="shared" si="298"/>
        <v>14.319999999999739</v>
      </c>
      <c r="AD1446" s="18">
        <f t="shared" si="296"/>
        <v>438.7902570185426</v>
      </c>
      <c r="AE1446" s="18">
        <f t="shared" si="297"/>
        <v>-636.6170171715205</v>
      </c>
      <c r="AF1446" s="2">
        <f t="shared" si="299"/>
        <v>0</v>
      </c>
    </row>
    <row r="1447" spans="18:32">
      <c r="R1447" s="18"/>
      <c r="S1447" s="18"/>
      <c r="T1447" s="18"/>
      <c r="U1447" s="18"/>
      <c r="V1447" s="18"/>
      <c r="W1447" s="18"/>
      <c r="X1447" s="18"/>
      <c r="Y1447" s="18"/>
      <c r="Z1447" s="18"/>
      <c r="AA1447" s="18"/>
      <c r="AC1447" s="10">
        <f t="shared" si="298"/>
        <v>14.329999999999739</v>
      </c>
      <c r="AD1447" s="18">
        <f t="shared" si="296"/>
        <v>439.09667479579019</v>
      </c>
      <c r="AE1447" s="18">
        <f t="shared" si="297"/>
        <v>-637.76375212764583</v>
      </c>
      <c r="AF1447" s="2">
        <f t="shared" si="299"/>
        <v>0</v>
      </c>
    </row>
    <row r="1448" spans="18:32">
      <c r="R1448" s="18"/>
      <c r="S1448" s="18"/>
      <c r="T1448" s="18"/>
      <c r="U1448" s="18"/>
      <c r="V1448" s="18"/>
      <c r="W1448" s="18"/>
      <c r="X1448" s="18"/>
      <c r="Y1448" s="18"/>
      <c r="Z1448" s="18"/>
      <c r="AA1448" s="18"/>
      <c r="AC1448" s="10">
        <f t="shared" si="298"/>
        <v>14.339999999999739</v>
      </c>
      <c r="AD1448" s="18">
        <f t="shared" si="296"/>
        <v>439.40309257303778</v>
      </c>
      <c r="AE1448" s="18">
        <f t="shared" si="297"/>
        <v>-638.91146708377119</v>
      </c>
      <c r="AF1448" s="2">
        <f t="shared" si="299"/>
        <v>0</v>
      </c>
    </row>
    <row r="1449" spans="18:32">
      <c r="R1449" s="18"/>
      <c r="S1449" s="18"/>
      <c r="T1449" s="18"/>
      <c r="U1449" s="18"/>
      <c r="V1449" s="18"/>
      <c r="W1449" s="18"/>
      <c r="X1449" s="18"/>
      <c r="Y1449" s="18"/>
      <c r="Z1449" s="18"/>
      <c r="AA1449" s="18"/>
      <c r="AC1449" s="10">
        <f t="shared" si="298"/>
        <v>14.349999999999739</v>
      </c>
      <c r="AD1449" s="18">
        <f t="shared" si="296"/>
        <v>439.70951035028537</v>
      </c>
      <c r="AE1449" s="18">
        <f t="shared" si="297"/>
        <v>-640.06016203989634</v>
      </c>
      <c r="AF1449" s="2">
        <f t="shared" si="299"/>
        <v>0</v>
      </c>
    </row>
    <row r="1450" spans="18:32">
      <c r="R1450" s="18"/>
      <c r="S1450" s="18"/>
      <c r="T1450" s="18"/>
      <c r="U1450" s="18"/>
      <c r="V1450" s="18"/>
      <c r="W1450" s="18"/>
      <c r="X1450" s="18"/>
      <c r="Y1450" s="18"/>
      <c r="Z1450" s="18"/>
      <c r="AA1450" s="18"/>
      <c r="AC1450" s="10">
        <f t="shared" si="298"/>
        <v>14.359999999999738</v>
      </c>
      <c r="AD1450" s="18">
        <f t="shared" si="296"/>
        <v>440.01592812753296</v>
      </c>
      <c r="AE1450" s="18">
        <f t="shared" si="297"/>
        <v>-641.20983699602198</v>
      </c>
      <c r="AF1450" s="2">
        <f t="shared" si="299"/>
        <v>0</v>
      </c>
    </row>
    <row r="1451" spans="18:32">
      <c r="R1451" s="18"/>
      <c r="S1451" s="18"/>
      <c r="T1451" s="18"/>
      <c r="U1451" s="18"/>
      <c r="V1451" s="18"/>
      <c r="W1451" s="18"/>
      <c r="X1451" s="18"/>
      <c r="Y1451" s="18"/>
      <c r="Z1451" s="18"/>
      <c r="AA1451" s="18"/>
      <c r="AC1451" s="10">
        <f t="shared" si="298"/>
        <v>14.369999999999738</v>
      </c>
      <c r="AD1451" s="18">
        <f t="shared" si="296"/>
        <v>440.32234590478055</v>
      </c>
      <c r="AE1451" s="18">
        <f t="shared" si="297"/>
        <v>-642.36049195214719</v>
      </c>
      <c r="AF1451" s="2">
        <f t="shared" si="299"/>
        <v>0</v>
      </c>
    </row>
    <row r="1452" spans="18:32">
      <c r="R1452" s="18"/>
      <c r="S1452" s="18"/>
      <c r="T1452" s="18"/>
      <c r="U1452" s="18"/>
      <c r="V1452" s="18"/>
      <c r="W1452" s="18"/>
      <c r="X1452" s="18"/>
      <c r="Y1452" s="18"/>
      <c r="Z1452" s="18"/>
      <c r="AA1452" s="18"/>
      <c r="AC1452" s="10">
        <f t="shared" si="298"/>
        <v>14.379999999999738</v>
      </c>
      <c r="AD1452" s="18">
        <f t="shared" si="296"/>
        <v>440.62876368202814</v>
      </c>
      <c r="AE1452" s="18">
        <f t="shared" si="297"/>
        <v>-643.51212690827253</v>
      </c>
      <c r="AF1452" s="2">
        <f t="shared" si="299"/>
        <v>0</v>
      </c>
    </row>
    <row r="1453" spans="18:32">
      <c r="R1453" s="18"/>
      <c r="S1453" s="18"/>
      <c r="T1453" s="18"/>
      <c r="U1453" s="18"/>
      <c r="V1453" s="18"/>
      <c r="W1453" s="18"/>
      <c r="X1453" s="18"/>
      <c r="Y1453" s="18"/>
      <c r="Z1453" s="18"/>
      <c r="AA1453" s="18"/>
      <c r="AC1453" s="10">
        <f t="shared" si="298"/>
        <v>14.389999999999738</v>
      </c>
      <c r="AD1453" s="18">
        <f t="shared" si="296"/>
        <v>440.93518145927567</v>
      </c>
      <c r="AE1453" s="18">
        <f t="shared" si="297"/>
        <v>-644.6647418643978</v>
      </c>
      <c r="AF1453" s="2">
        <f t="shared" si="299"/>
        <v>0</v>
      </c>
    </row>
    <row r="1454" spans="18:32">
      <c r="R1454" s="18"/>
      <c r="S1454" s="18"/>
      <c r="T1454" s="18"/>
      <c r="U1454" s="18"/>
      <c r="V1454" s="18"/>
      <c r="W1454" s="18"/>
      <c r="X1454" s="18"/>
      <c r="Y1454" s="18"/>
      <c r="Z1454" s="18"/>
      <c r="AA1454" s="18"/>
      <c r="AC1454" s="10">
        <f t="shared" si="298"/>
        <v>14.399999999999737</v>
      </c>
      <c r="AD1454" s="18">
        <f t="shared" si="296"/>
        <v>441.24159923652326</v>
      </c>
      <c r="AE1454" s="18">
        <f t="shared" si="297"/>
        <v>-645.81833682052297</v>
      </c>
      <c r="AF1454" s="2">
        <f t="shared" si="299"/>
        <v>0</v>
      </c>
    </row>
    <row r="1455" spans="18:32">
      <c r="R1455" s="18"/>
      <c r="S1455" s="18"/>
      <c r="T1455" s="18"/>
      <c r="U1455" s="18"/>
      <c r="V1455" s="18"/>
      <c r="W1455" s="18"/>
      <c r="X1455" s="18"/>
      <c r="Y1455" s="18"/>
      <c r="Z1455" s="18"/>
      <c r="AA1455" s="18"/>
      <c r="AC1455" s="10">
        <f t="shared" si="298"/>
        <v>14.409999999999737</v>
      </c>
      <c r="AD1455" s="18">
        <f t="shared" si="296"/>
        <v>441.54801701377085</v>
      </c>
      <c r="AE1455" s="18">
        <f t="shared" si="297"/>
        <v>-646.97291177664852</v>
      </c>
      <c r="AF1455" s="2">
        <f t="shared" si="299"/>
        <v>0</v>
      </c>
    </row>
    <row r="1456" spans="18:32">
      <c r="R1456" s="18"/>
      <c r="S1456" s="18"/>
      <c r="T1456" s="18"/>
      <c r="U1456" s="18"/>
      <c r="V1456" s="18"/>
      <c r="W1456" s="18"/>
      <c r="X1456" s="18"/>
      <c r="Y1456" s="18"/>
      <c r="Z1456" s="18"/>
      <c r="AA1456" s="18"/>
      <c r="AC1456" s="10">
        <f t="shared" si="298"/>
        <v>14.419999999999737</v>
      </c>
      <c r="AD1456" s="18">
        <f t="shared" si="296"/>
        <v>441.85443479101843</v>
      </c>
      <c r="AE1456" s="18">
        <f t="shared" si="297"/>
        <v>-648.12846673277386</v>
      </c>
      <c r="AF1456" s="2">
        <f t="shared" si="299"/>
        <v>0</v>
      </c>
    </row>
    <row r="1457" spans="18:32">
      <c r="R1457" s="18"/>
      <c r="S1457" s="18"/>
      <c r="T1457" s="18"/>
      <c r="U1457" s="18"/>
      <c r="V1457" s="18"/>
      <c r="W1457" s="18"/>
      <c r="X1457" s="18"/>
      <c r="Y1457" s="18"/>
      <c r="Z1457" s="18"/>
      <c r="AA1457" s="18"/>
      <c r="AC1457" s="10">
        <f t="shared" si="298"/>
        <v>14.429999999999737</v>
      </c>
      <c r="AD1457" s="18">
        <f t="shared" si="296"/>
        <v>442.16085256826602</v>
      </c>
      <c r="AE1457" s="18">
        <f t="shared" si="297"/>
        <v>-649.28500168889911</v>
      </c>
      <c r="AF1457" s="2">
        <f t="shared" si="299"/>
        <v>0</v>
      </c>
    </row>
    <row r="1458" spans="18:32">
      <c r="R1458" s="18"/>
      <c r="S1458" s="18"/>
      <c r="T1458" s="18"/>
      <c r="U1458" s="18"/>
      <c r="V1458" s="18"/>
      <c r="W1458" s="18"/>
      <c r="X1458" s="18"/>
      <c r="Y1458" s="18"/>
      <c r="Z1458" s="18"/>
      <c r="AA1458" s="18"/>
      <c r="AC1458" s="10">
        <f t="shared" si="298"/>
        <v>14.439999999999737</v>
      </c>
      <c r="AD1458" s="18">
        <f t="shared" si="296"/>
        <v>442.46727034551361</v>
      </c>
      <c r="AE1458" s="18">
        <f t="shared" si="297"/>
        <v>-650.4425166450244</v>
      </c>
      <c r="AF1458" s="2">
        <f t="shared" si="299"/>
        <v>0</v>
      </c>
    </row>
    <row r="1459" spans="18:32">
      <c r="R1459" s="18"/>
      <c r="S1459" s="18"/>
      <c r="T1459" s="18"/>
      <c r="U1459" s="18"/>
      <c r="V1459" s="18"/>
      <c r="W1459" s="18"/>
      <c r="X1459" s="18"/>
      <c r="Y1459" s="18"/>
      <c r="Z1459" s="18"/>
      <c r="AA1459" s="18"/>
      <c r="AC1459" s="10">
        <f t="shared" si="298"/>
        <v>14.449999999999736</v>
      </c>
      <c r="AD1459" s="18">
        <f t="shared" si="296"/>
        <v>442.7736881227612</v>
      </c>
      <c r="AE1459" s="18">
        <f t="shared" si="297"/>
        <v>-651.60101160114993</v>
      </c>
      <c r="AF1459" s="2">
        <f t="shared" si="299"/>
        <v>0</v>
      </c>
    </row>
    <row r="1460" spans="18:32">
      <c r="R1460" s="18"/>
      <c r="S1460" s="18"/>
      <c r="T1460" s="18"/>
      <c r="U1460" s="18"/>
      <c r="V1460" s="18"/>
      <c r="W1460" s="18"/>
      <c r="X1460" s="18"/>
      <c r="Y1460" s="18"/>
      <c r="Z1460" s="18"/>
      <c r="AA1460" s="18"/>
      <c r="AC1460" s="10">
        <f t="shared" si="298"/>
        <v>14.459999999999736</v>
      </c>
      <c r="AD1460" s="18">
        <f t="shared" si="296"/>
        <v>443.08010590000879</v>
      </c>
      <c r="AE1460" s="18">
        <f t="shared" si="297"/>
        <v>-652.76048655727504</v>
      </c>
      <c r="AF1460" s="2">
        <f t="shared" si="299"/>
        <v>0</v>
      </c>
    </row>
    <row r="1461" spans="18:32">
      <c r="R1461" s="18"/>
      <c r="S1461" s="18"/>
      <c r="T1461" s="18"/>
      <c r="U1461" s="18"/>
      <c r="V1461" s="18"/>
      <c r="W1461" s="18"/>
      <c r="X1461" s="18"/>
      <c r="Y1461" s="18"/>
      <c r="Z1461" s="18"/>
      <c r="AA1461" s="18"/>
      <c r="AC1461" s="10">
        <f t="shared" si="298"/>
        <v>14.469999999999736</v>
      </c>
      <c r="AD1461" s="18">
        <f t="shared" si="296"/>
        <v>443.38652367725638</v>
      </c>
      <c r="AE1461" s="18">
        <f t="shared" si="297"/>
        <v>-653.92094151340052</v>
      </c>
      <c r="AF1461" s="2">
        <f t="shared" si="299"/>
        <v>0</v>
      </c>
    </row>
    <row r="1462" spans="18:32">
      <c r="R1462" s="18"/>
      <c r="S1462" s="18"/>
      <c r="T1462" s="18"/>
      <c r="U1462" s="18"/>
      <c r="V1462" s="18"/>
      <c r="W1462" s="18"/>
      <c r="X1462" s="18"/>
      <c r="Y1462" s="18"/>
      <c r="Z1462" s="18"/>
      <c r="AA1462" s="18"/>
      <c r="AC1462" s="10">
        <f t="shared" si="298"/>
        <v>14.479999999999736</v>
      </c>
      <c r="AD1462" s="18">
        <f t="shared" si="296"/>
        <v>443.69294145450397</v>
      </c>
      <c r="AE1462" s="18">
        <f t="shared" si="297"/>
        <v>-655.0823764695258</v>
      </c>
      <c r="AF1462" s="2">
        <f t="shared" si="299"/>
        <v>0</v>
      </c>
    </row>
    <row r="1463" spans="18:32">
      <c r="R1463" s="18"/>
      <c r="S1463" s="18"/>
      <c r="T1463" s="18"/>
      <c r="U1463" s="18"/>
      <c r="V1463" s="18"/>
      <c r="W1463" s="18"/>
      <c r="X1463" s="18"/>
      <c r="Y1463" s="18"/>
      <c r="Z1463" s="18"/>
      <c r="AA1463" s="18"/>
      <c r="AC1463" s="10">
        <f t="shared" si="298"/>
        <v>14.489999999999736</v>
      </c>
      <c r="AD1463" s="18">
        <f t="shared" si="296"/>
        <v>443.99935923175155</v>
      </c>
      <c r="AE1463" s="18">
        <f t="shared" si="297"/>
        <v>-656.2447914256511</v>
      </c>
      <c r="AF1463" s="2">
        <f t="shared" si="299"/>
        <v>0</v>
      </c>
    </row>
    <row r="1464" spans="18:32">
      <c r="R1464" s="18"/>
      <c r="S1464" s="18"/>
      <c r="T1464" s="18"/>
      <c r="U1464" s="18"/>
      <c r="V1464" s="18"/>
      <c r="W1464" s="18"/>
      <c r="X1464" s="18"/>
      <c r="Y1464" s="18"/>
      <c r="Z1464" s="18"/>
      <c r="AA1464" s="18"/>
      <c r="AC1464" s="10">
        <f t="shared" si="298"/>
        <v>14.499999999999735</v>
      </c>
      <c r="AD1464" s="18">
        <f t="shared" si="296"/>
        <v>444.30577700899914</v>
      </c>
      <c r="AE1464" s="18">
        <f t="shared" si="297"/>
        <v>-657.40818638177643</v>
      </c>
      <c r="AF1464" s="2">
        <f t="shared" si="299"/>
        <v>0</v>
      </c>
    </row>
    <row r="1465" spans="18:32">
      <c r="R1465" s="18"/>
      <c r="S1465" s="18"/>
      <c r="T1465" s="18"/>
      <c r="U1465" s="18"/>
      <c r="V1465" s="18"/>
      <c r="W1465" s="18"/>
      <c r="X1465" s="18"/>
      <c r="Y1465" s="18"/>
      <c r="Z1465" s="18"/>
      <c r="AA1465" s="18"/>
      <c r="AC1465" s="10">
        <f t="shared" si="298"/>
        <v>14.509999999999735</v>
      </c>
      <c r="AD1465" s="18">
        <f t="shared" si="296"/>
        <v>444.61219478624673</v>
      </c>
      <c r="AE1465" s="18">
        <f t="shared" si="297"/>
        <v>-658.57256133790179</v>
      </c>
      <c r="AF1465" s="2">
        <f t="shared" si="299"/>
        <v>0</v>
      </c>
    </row>
    <row r="1466" spans="18:32">
      <c r="R1466" s="18"/>
      <c r="S1466" s="18"/>
      <c r="T1466" s="18"/>
      <c r="U1466" s="18"/>
      <c r="V1466" s="18"/>
      <c r="W1466" s="18"/>
      <c r="X1466" s="18"/>
      <c r="Y1466" s="18"/>
      <c r="Z1466" s="18"/>
      <c r="AA1466" s="18"/>
      <c r="AC1466" s="10">
        <f t="shared" si="298"/>
        <v>14.519999999999735</v>
      </c>
      <c r="AD1466" s="18">
        <f t="shared" si="296"/>
        <v>444.91861256349432</v>
      </c>
      <c r="AE1466" s="18">
        <f t="shared" si="297"/>
        <v>-659.73791629402717</v>
      </c>
      <c r="AF1466" s="2">
        <f t="shared" si="299"/>
        <v>0</v>
      </c>
    </row>
    <row r="1467" spans="18:32">
      <c r="R1467" s="18"/>
      <c r="S1467" s="18"/>
      <c r="T1467" s="18"/>
      <c r="U1467" s="18"/>
      <c r="V1467" s="18"/>
      <c r="W1467" s="18"/>
      <c r="X1467" s="18"/>
      <c r="Y1467" s="18"/>
      <c r="Z1467" s="18"/>
      <c r="AA1467" s="18"/>
      <c r="AC1467" s="10">
        <f t="shared" si="298"/>
        <v>14.529999999999735</v>
      </c>
      <c r="AD1467" s="18">
        <f t="shared" si="296"/>
        <v>445.22503034074185</v>
      </c>
      <c r="AE1467" s="18">
        <f t="shared" si="297"/>
        <v>-660.90425125015258</v>
      </c>
      <c r="AF1467" s="2">
        <f t="shared" si="299"/>
        <v>0</v>
      </c>
    </row>
    <row r="1468" spans="18:32">
      <c r="R1468" s="18"/>
      <c r="S1468" s="18"/>
      <c r="T1468" s="18"/>
      <c r="U1468" s="18"/>
      <c r="V1468" s="18"/>
      <c r="W1468" s="18"/>
      <c r="X1468" s="18"/>
      <c r="Y1468" s="18"/>
      <c r="Z1468" s="18"/>
      <c r="AA1468" s="18"/>
      <c r="AC1468" s="10">
        <f t="shared" si="298"/>
        <v>14.539999999999734</v>
      </c>
      <c r="AD1468" s="18">
        <f t="shared" si="296"/>
        <v>445.53144811798944</v>
      </c>
      <c r="AE1468" s="18">
        <f t="shared" si="297"/>
        <v>-662.07156620627802</v>
      </c>
      <c r="AF1468" s="2">
        <f t="shared" si="299"/>
        <v>0</v>
      </c>
    </row>
    <row r="1469" spans="18:32">
      <c r="R1469" s="18"/>
      <c r="S1469" s="18"/>
      <c r="T1469" s="18"/>
      <c r="U1469" s="18"/>
      <c r="V1469" s="18"/>
      <c r="W1469" s="18"/>
      <c r="X1469" s="18"/>
      <c r="Y1469" s="18"/>
      <c r="Z1469" s="18"/>
      <c r="AA1469" s="18"/>
      <c r="AC1469" s="10">
        <f t="shared" si="298"/>
        <v>14.549999999999734</v>
      </c>
      <c r="AD1469" s="18">
        <f t="shared" si="296"/>
        <v>445.83786589523703</v>
      </c>
      <c r="AE1469" s="18">
        <f t="shared" si="297"/>
        <v>-663.23986116240314</v>
      </c>
      <c r="AF1469" s="2">
        <f t="shared" si="299"/>
        <v>0</v>
      </c>
    </row>
    <row r="1470" spans="18:32">
      <c r="R1470" s="18"/>
      <c r="S1470" s="18"/>
      <c r="T1470" s="18"/>
      <c r="U1470" s="18"/>
      <c r="V1470" s="18"/>
      <c r="W1470" s="18"/>
      <c r="X1470" s="18"/>
      <c r="Y1470" s="18"/>
      <c r="Z1470" s="18"/>
      <c r="AA1470" s="18"/>
      <c r="AC1470" s="10">
        <f t="shared" si="298"/>
        <v>14.559999999999734</v>
      </c>
      <c r="AD1470" s="18">
        <f t="shared" si="296"/>
        <v>446.14428367248462</v>
      </c>
      <c r="AE1470" s="18">
        <f t="shared" si="297"/>
        <v>-664.40913611852841</v>
      </c>
      <c r="AF1470" s="2">
        <f t="shared" si="299"/>
        <v>0</v>
      </c>
    </row>
    <row r="1471" spans="18:32">
      <c r="R1471" s="18"/>
      <c r="S1471" s="18"/>
      <c r="T1471" s="18"/>
      <c r="U1471" s="18"/>
      <c r="V1471" s="18"/>
      <c r="W1471" s="18"/>
      <c r="X1471" s="18"/>
      <c r="Y1471" s="18"/>
      <c r="Z1471" s="18"/>
      <c r="AA1471" s="18"/>
      <c r="AC1471" s="10">
        <f t="shared" si="298"/>
        <v>14.569999999999734</v>
      </c>
      <c r="AD1471" s="18">
        <f t="shared" si="296"/>
        <v>446.45070144973221</v>
      </c>
      <c r="AE1471" s="18">
        <f t="shared" si="297"/>
        <v>-665.5793910746537</v>
      </c>
      <c r="AF1471" s="2">
        <f t="shared" si="299"/>
        <v>0</v>
      </c>
    </row>
    <row r="1472" spans="18:32">
      <c r="R1472" s="18"/>
      <c r="S1472" s="18"/>
      <c r="T1472" s="18"/>
      <c r="U1472" s="18"/>
      <c r="V1472" s="18"/>
      <c r="W1472" s="18"/>
      <c r="X1472" s="18"/>
      <c r="Y1472" s="18"/>
      <c r="Z1472" s="18"/>
      <c r="AA1472" s="18"/>
      <c r="AC1472" s="10">
        <f t="shared" si="298"/>
        <v>14.579999999999734</v>
      </c>
      <c r="AD1472" s="18">
        <f t="shared" si="296"/>
        <v>446.7571192269798</v>
      </c>
      <c r="AE1472" s="18">
        <f t="shared" si="297"/>
        <v>-666.75062603077913</v>
      </c>
      <c r="AF1472" s="2">
        <f t="shared" si="299"/>
        <v>0</v>
      </c>
    </row>
    <row r="1473" spans="18:32">
      <c r="R1473" s="18"/>
      <c r="S1473" s="18"/>
      <c r="T1473" s="18"/>
      <c r="U1473" s="18"/>
      <c r="V1473" s="18"/>
      <c r="W1473" s="18"/>
      <c r="X1473" s="18"/>
      <c r="Y1473" s="18"/>
      <c r="Z1473" s="18"/>
      <c r="AA1473" s="18"/>
      <c r="AC1473" s="10">
        <f t="shared" si="298"/>
        <v>14.589999999999733</v>
      </c>
      <c r="AD1473" s="18">
        <f t="shared" si="296"/>
        <v>447.06353700422738</v>
      </c>
      <c r="AE1473" s="18">
        <f t="shared" si="297"/>
        <v>-667.92284098690448</v>
      </c>
      <c r="AF1473" s="2">
        <f t="shared" si="299"/>
        <v>0</v>
      </c>
    </row>
    <row r="1474" spans="18:32">
      <c r="R1474" s="18"/>
      <c r="S1474" s="18"/>
      <c r="T1474" s="18"/>
      <c r="U1474" s="18"/>
      <c r="V1474" s="18"/>
      <c r="W1474" s="18"/>
      <c r="X1474" s="18"/>
      <c r="Y1474" s="18"/>
      <c r="Z1474" s="18"/>
      <c r="AA1474" s="18"/>
      <c r="AC1474" s="10">
        <f t="shared" si="298"/>
        <v>14.599999999999733</v>
      </c>
      <c r="AD1474" s="18">
        <f t="shared" si="296"/>
        <v>447.36995478147497</v>
      </c>
      <c r="AE1474" s="18">
        <f t="shared" si="297"/>
        <v>-669.09603594302985</v>
      </c>
      <c r="AF1474" s="2">
        <f t="shared" si="299"/>
        <v>0</v>
      </c>
    </row>
    <row r="1475" spans="18:32">
      <c r="R1475" s="18"/>
      <c r="S1475" s="18"/>
      <c r="T1475" s="18"/>
      <c r="U1475" s="18"/>
      <c r="V1475" s="18"/>
      <c r="W1475" s="18"/>
      <c r="X1475" s="18"/>
      <c r="Y1475" s="18"/>
      <c r="Z1475" s="18"/>
      <c r="AA1475" s="18"/>
      <c r="AC1475" s="10">
        <f t="shared" si="298"/>
        <v>14.609999999999733</v>
      </c>
      <c r="AD1475" s="18">
        <f t="shared" si="296"/>
        <v>447.67637255872256</v>
      </c>
      <c r="AE1475" s="18">
        <f t="shared" si="297"/>
        <v>-670.27021089915502</v>
      </c>
      <c r="AF1475" s="2">
        <f t="shared" si="299"/>
        <v>0</v>
      </c>
    </row>
    <row r="1476" spans="18:32">
      <c r="R1476" s="18"/>
      <c r="S1476" s="18"/>
      <c r="T1476" s="18"/>
      <c r="U1476" s="18"/>
      <c r="V1476" s="18"/>
      <c r="W1476" s="18"/>
      <c r="X1476" s="18"/>
      <c r="Y1476" s="18"/>
      <c r="Z1476" s="18"/>
      <c r="AA1476" s="18"/>
      <c r="AC1476" s="10">
        <f t="shared" si="298"/>
        <v>14.619999999999733</v>
      </c>
      <c r="AD1476" s="18">
        <f t="shared" si="296"/>
        <v>447.98279033597015</v>
      </c>
      <c r="AE1476" s="18">
        <f t="shared" si="297"/>
        <v>-671.44536585528044</v>
      </c>
      <c r="AF1476" s="2">
        <f t="shared" si="299"/>
        <v>0</v>
      </c>
    </row>
    <row r="1477" spans="18:32">
      <c r="R1477" s="18"/>
      <c r="S1477" s="18"/>
      <c r="T1477" s="18"/>
      <c r="U1477" s="18"/>
      <c r="V1477" s="18"/>
      <c r="W1477" s="18"/>
      <c r="X1477" s="18"/>
      <c r="Y1477" s="18"/>
      <c r="Z1477" s="18"/>
      <c r="AA1477" s="18"/>
      <c r="AC1477" s="10">
        <f t="shared" si="298"/>
        <v>14.629999999999733</v>
      </c>
      <c r="AD1477" s="18">
        <f t="shared" si="296"/>
        <v>448.28920811321774</v>
      </c>
      <c r="AE1477" s="18">
        <f t="shared" si="297"/>
        <v>-672.62150081140589</v>
      </c>
      <c r="AF1477" s="2">
        <f t="shared" si="299"/>
        <v>0</v>
      </c>
    </row>
    <row r="1478" spans="18:32">
      <c r="R1478" s="18"/>
      <c r="S1478" s="18"/>
      <c r="T1478" s="18"/>
      <c r="U1478" s="18"/>
      <c r="V1478" s="18"/>
      <c r="W1478" s="18"/>
      <c r="X1478" s="18"/>
      <c r="Y1478" s="18"/>
      <c r="Z1478" s="18"/>
      <c r="AA1478" s="18"/>
      <c r="AC1478" s="10">
        <f t="shared" si="298"/>
        <v>14.639999999999732</v>
      </c>
      <c r="AD1478" s="18">
        <f t="shared" si="296"/>
        <v>448.59562589046533</v>
      </c>
      <c r="AE1478" s="18">
        <f t="shared" si="297"/>
        <v>-673.79861576753115</v>
      </c>
      <c r="AF1478" s="2">
        <f t="shared" si="299"/>
        <v>0</v>
      </c>
    </row>
    <row r="1479" spans="18:32">
      <c r="R1479" s="18"/>
      <c r="S1479" s="18"/>
      <c r="T1479" s="18"/>
      <c r="U1479" s="18"/>
      <c r="V1479" s="18"/>
      <c r="W1479" s="18"/>
      <c r="X1479" s="18"/>
      <c r="Y1479" s="18"/>
      <c r="Z1479" s="18"/>
      <c r="AA1479" s="18"/>
      <c r="AC1479" s="10">
        <f t="shared" si="298"/>
        <v>14.649999999999732</v>
      </c>
      <c r="AD1479" s="18">
        <f t="shared" si="296"/>
        <v>448.90204366771292</v>
      </c>
      <c r="AE1479" s="18">
        <f t="shared" si="297"/>
        <v>-674.97671072365665</v>
      </c>
      <c r="AF1479" s="2">
        <f t="shared" si="299"/>
        <v>0</v>
      </c>
    </row>
    <row r="1480" spans="18:32">
      <c r="R1480" s="18"/>
      <c r="S1480" s="18"/>
      <c r="T1480" s="18"/>
      <c r="U1480" s="18"/>
      <c r="V1480" s="18"/>
      <c r="W1480" s="18"/>
      <c r="X1480" s="18"/>
      <c r="Y1480" s="18"/>
      <c r="Z1480" s="18"/>
      <c r="AA1480" s="18"/>
      <c r="AC1480" s="10">
        <f t="shared" si="298"/>
        <v>14.659999999999732</v>
      </c>
      <c r="AD1480" s="18">
        <f t="shared" si="296"/>
        <v>449.20846144496051</v>
      </c>
      <c r="AE1480" s="18">
        <f t="shared" si="297"/>
        <v>-676.15578567978196</v>
      </c>
      <c r="AF1480" s="2">
        <f t="shared" si="299"/>
        <v>0</v>
      </c>
    </row>
    <row r="1481" spans="18:32">
      <c r="R1481" s="18"/>
      <c r="S1481" s="18"/>
      <c r="T1481" s="18"/>
      <c r="U1481" s="18"/>
      <c r="V1481" s="18"/>
      <c r="W1481" s="18"/>
      <c r="X1481" s="18"/>
      <c r="Y1481" s="18"/>
      <c r="Z1481" s="18"/>
      <c r="AA1481" s="18"/>
      <c r="AC1481" s="10">
        <f t="shared" si="298"/>
        <v>14.669999999999732</v>
      </c>
      <c r="AD1481" s="18">
        <f t="shared" si="296"/>
        <v>449.51487922220804</v>
      </c>
      <c r="AE1481" s="18">
        <f t="shared" si="297"/>
        <v>-677.33584063590718</v>
      </c>
      <c r="AF1481" s="2">
        <f t="shared" si="299"/>
        <v>0</v>
      </c>
    </row>
    <row r="1482" spans="18:32">
      <c r="R1482" s="18"/>
      <c r="S1482" s="18"/>
      <c r="T1482" s="18"/>
      <c r="U1482" s="18"/>
      <c r="V1482" s="18"/>
      <c r="W1482" s="18"/>
      <c r="X1482" s="18"/>
      <c r="Y1482" s="18"/>
      <c r="Z1482" s="18"/>
      <c r="AA1482" s="18"/>
      <c r="AC1482" s="10">
        <f t="shared" si="298"/>
        <v>14.679999999999731</v>
      </c>
      <c r="AD1482" s="18">
        <f t="shared" si="296"/>
        <v>449.82129699945563</v>
      </c>
      <c r="AE1482" s="18">
        <f t="shared" si="297"/>
        <v>-678.51687559203253</v>
      </c>
      <c r="AF1482" s="2">
        <f t="shared" si="299"/>
        <v>0</v>
      </c>
    </row>
    <row r="1483" spans="18:32">
      <c r="R1483" s="18"/>
      <c r="S1483" s="18"/>
      <c r="T1483" s="18"/>
      <c r="U1483" s="18"/>
      <c r="V1483" s="18"/>
      <c r="W1483" s="18"/>
      <c r="X1483" s="18"/>
      <c r="Y1483" s="18"/>
      <c r="Z1483" s="18"/>
      <c r="AA1483" s="18"/>
      <c r="AC1483" s="10">
        <f t="shared" si="298"/>
        <v>14.689999999999731</v>
      </c>
      <c r="AD1483" s="18">
        <f t="shared" si="296"/>
        <v>450.12771477670321</v>
      </c>
      <c r="AE1483" s="18">
        <f t="shared" si="297"/>
        <v>-679.69889054815769</v>
      </c>
      <c r="AF1483" s="2">
        <f t="shared" si="299"/>
        <v>0</v>
      </c>
    </row>
    <row r="1484" spans="18:32">
      <c r="R1484" s="18"/>
      <c r="S1484" s="18"/>
      <c r="T1484" s="18"/>
      <c r="U1484" s="18"/>
      <c r="V1484" s="18"/>
      <c r="W1484" s="18"/>
      <c r="X1484" s="18"/>
      <c r="Y1484" s="18"/>
      <c r="Z1484" s="18"/>
      <c r="AA1484" s="18"/>
      <c r="AC1484" s="10">
        <f t="shared" si="298"/>
        <v>14.699999999999731</v>
      </c>
      <c r="AD1484" s="18">
        <f t="shared" si="296"/>
        <v>450.4341325539508</v>
      </c>
      <c r="AE1484" s="18">
        <f t="shared" si="297"/>
        <v>-680.88188550428322</v>
      </c>
      <c r="AF1484" s="2">
        <f t="shared" si="299"/>
        <v>0</v>
      </c>
    </row>
    <row r="1485" spans="18:32">
      <c r="R1485" s="18"/>
      <c r="S1485" s="18"/>
      <c r="T1485" s="18"/>
      <c r="U1485" s="18"/>
      <c r="V1485" s="18"/>
      <c r="W1485" s="18"/>
      <c r="X1485" s="18"/>
      <c r="Y1485" s="18"/>
      <c r="Z1485" s="18"/>
      <c r="AA1485" s="18"/>
      <c r="AC1485" s="10">
        <f t="shared" si="298"/>
        <v>14.709999999999731</v>
      </c>
      <c r="AD1485" s="18">
        <f t="shared" si="296"/>
        <v>450.74055033119839</v>
      </c>
      <c r="AE1485" s="18">
        <f t="shared" si="297"/>
        <v>-682.06586046040843</v>
      </c>
      <c r="AF1485" s="2">
        <f t="shared" si="299"/>
        <v>0</v>
      </c>
    </row>
    <row r="1486" spans="18:32">
      <c r="R1486" s="18"/>
      <c r="S1486" s="18"/>
      <c r="T1486" s="18"/>
      <c r="U1486" s="18"/>
      <c r="V1486" s="18"/>
      <c r="W1486" s="18"/>
      <c r="X1486" s="18"/>
      <c r="Y1486" s="18"/>
      <c r="Z1486" s="18"/>
      <c r="AA1486" s="18"/>
      <c r="AC1486" s="10">
        <f t="shared" si="298"/>
        <v>14.719999999999731</v>
      </c>
      <c r="AD1486" s="18">
        <f t="shared" si="296"/>
        <v>451.04696810844598</v>
      </c>
      <c r="AE1486" s="18">
        <f t="shared" si="297"/>
        <v>-683.2508154165339</v>
      </c>
      <c r="AF1486" s="2">
        <f t="shared" si="299"/>
        <v>0</v>
      </c>
    </row>
    <row r="1487" spans="18:32">
      <c r="R1487" s="18"/>
      <c r="S1487" s="18"/>
      <c r="T1487" s="18"/>
      <c r="U1487" s="18"/>
      <c r="V1487" s="18"/>
      <c r="W1487" s="18"/>
      <c r="X1487" s="18"/>
      <c r="Y1487" s="18"/>
      <c r="Z1487" s="18"/>
      <c r="AA1487" s="18"/>
      <c r="AC1487" s="10">
        <f t="shared" si="298"/>
        <v>14.72999999999973</v>
      </c>
      <c r="AD1487" s="18">
        <f t="shared" ref="AD1487:AD1550" si="300">$AD$14+$S$14*AC1487</f>
        <v>451.35338588569357</v>
      </c>
      <c r="AE1487" s="18">
        <f t="shared" ref="AE1487:AE1550" si="301">$AE$14+$T$14*AC1487-0.5*$B$35*AC1487^2</f>
        <v>-684.43675037265916</v>
      </c>
      <c r="AF1487" s="2">
        <f t="shared" si="299"/>
        <v>0</v>
      </c>
    </row>
    <row r="1488" spans="18:32">
      <c r="R1488" s="18"/>
      <c r="S1488" s="18"/>
      <c r="T1488" s="18"/>
      <c r="U1488" s="18"/>
      <c r="V1488" s="18"/>
      <c r="W1488" s="18"/>
      <c r="X1488" s="18"/>
      <c r="Y1488" s="18"/>
      <c r="Z1488" s="18"/>
      <c r="AA1488" s="18"/>
      <c r="AC1488" s="10">
        <f t="shared" ref="AC1488:AC1551" si="302">AC1487+$AD$10</f>
        <v>14.73999999999973</v>
      </c>
      <c r="AD1488" s="18">
        <f t="shared" si="300"/>
        <v>451.65980366294116</v>
      </c>
      <c r="AE1488" s="18">
        <f t="shared" si="301"/>
        <v>-685.62366532878445</v>
      </c>
      <c r="AF1488" s="2">
        <f t="shared" ref="AF1488:AF1551" si="303">IF(AE1488&lt;0,IF(AE1487&gt;=0,1,0),0)</f>
        <v>0</v>
      </c>
    </row>
    <row r="1489" spans="18:32">
      <c r="R1489" s="18"/>
      <c r="S1489" s="18"/>
      <c r="T1489" s="18"/>
      <c r="U1489" s="18"/>
      <c r="V1489" s="18"/>
      <c r="W1489" s="18"/>
      <c r="X1489" s="18"/>
      <c r="Y1489" s="18"/>
      <c r="Z1489" s="18"/>
      <c r="AA1489" s="18"/>
      <c r="AC1489" s="10">
        <f t="shared" si="302"/>
        <v>14.74999999999973</v>
      </c>
      <c r="AD1489" s="18">
        <f t="shared" si="300"/>
        <v>451.96622144018875</v>
      </c>
      <c r="AE1489" s="18">
        <f t="shared" si="301"/>
        <v>-686.81156028490977</v>
      </c>
      <c r="AF1489" s="2">
        <f t="shared" si="303"/>
        <v>0</v>
      </c>
    </row>
    <row r="1490" spans="18:32">
      <c r="R1490" s="18"/>
      <c r="S1490" s="18"/>
      <c r="T1490" s="18"/>
      <c r="U1490" s="18"/>
      <c r="V1490" s="18"/>
      <c r="W1490" s="18"/>
      <c r="X1490" s="18"/>
      <c r="Y1490" s="18"/>
      <c r="Z1490" s="18"/>
      <c r="AA1490" s="18"/>
      <c r="AC1490" s="10">
        <f t="shared" si="302"/>
        <v>14.75999999999973</v>
      </c>
      <c r="AD1490" s="18">
        <f t="shared" si="300"/>
        <v>452.27263921743634</v>
      </c>
      <c r="AE1490" s="18">
        <f t="shared" si="301"/>
        <v>-688.00043524103535</v>
      </c>
      <c r="AF1490" s="2">
        <f t="shared" si="303"/>
        <v>0</v>
      </c>
    </row>
    <row r="1491" spans="18:32">
      <c r="R1491" s="18"/>
      <c r="S1491" s="18"/>
      <c r="T1491" s="18"/>
      <c r="U1491" s="18"/>
      <c r="V1491" s="18"/>
      <c r="W1491" s="18"/>
      <c r="X1491" s="18"/>
      <c r="Y1491" s="18"/>
      <c r="Z1491" s="18"/>
      <c r="AA1491" s="18"/>
      <c r="AC1491" s="10">
        <f t="shared" si="302"/>
        <v>14.76999999999973</v>
      </c>
      <c r="AD1491" s="18">
        <f t="shared" si="300"/>
        <v>452.57905699468392</v>
      </c>
      <c r="AE1491" s="18">
        <f t="shared" si="301"/>
        <v>-689.19029019716049</v>
      </c>
      <c r="AF1491" s="2">
        <f t="shared" si="303"/>
        <v>0</v>
      </c>
    </row>
    <row r="1492" spans="18:32">
      <c r="R1492" s="18"/>
      <c r="S1492" s="18"/>
      <c r="T1492" s="18"/>
      <c r="U1492" s="18"/>
      <c r="V1492" s="18"/>
      <c r="W1492" s="18"/>
      <c r="X1492" s="18"/>
      <c r="Y1492" s="18"/>
      <c r="Z1492" s="18"/>
      <c r="AA1492" s="18"/>
      <c r="AC1492" s="10">
        <f t="shared" si="302"/>
        <v>14.779999999999729</v>
      </c>
      <c r="AD1492" s="18">
        <f t="shared" si="300"/>
        <v>452.88547477193151</v>
      </c>
      <c r="AE1492" s="18">
        <f t="shared" si="301"/>
        <v>-690.38112515328589</v>
      </c>
      <c r="AF1492" s="2">
        <f t="shared" si="303"/>
        <v>0</v>
      </c>
    </row>
    <row r="1493" spans="18:32">
      <c r="R1493" s="18"/>
      <c r="S1493" s="18"/>
      <c r="T1493" s="18"/>
      <c r="U1493" s="18"/>
      <c r="V1493" s="18"/>
      <c r="W1493" s="18"/>
      <c r="X1493" s="18"/>
      <c r="Y1493" s="18"/>
      <c r="Z1493" s="18"/>
      <c r="AA1493" s="18"/>
      <c r="AC1493" s="10">
        <f t="shared" si="302"/>
        <v>14.789999999999729</v>
      </c>
      <c r="AD1493" s="18">
        <f t="shared" si="300"/>
        <v>453.1918925491791</v>
      </c>
      <c r="AE1493" s="18">
        <f t="shared" si="301"/>
        <v>-691.57294010941132</v>
      </c>
      <c r="AF1493" s="2">
        <f t="shared" si="303"/>
        <v>0</v>
      </c>
    </row>
    <row r="1494" spans="18:32">
      <c r="R1494" s="18"/>
      <c r="S1494" s="18"/>
      <c r="T1494" s="18"/>
      <c r="U1494" s="18"/>
      <c r="V1494" s="18"/>
      <c r="W1494" s="18"/>
      <c r="X1494" s="18"/>
      <c r="Y1494" s="18"/>
      <c r="Z1494" s="18"/>
      <c r="AA1494" s="18"/>
      <c r="AC1494" s="10">
        <f t="shared" si="302"/>
        <v>14.799999999999729</v>
      </c>
      <c r="AD1494" s="18">
        <f t="shared" si="300"/>
        <v>453.49831032642669</v>
      </c>
      <c r="AE1494" s="18">
        <f t="shared" si="301"/>
        <v>-692.76573506553643</v>
      </c>
      <c r="AF1494" s="2">
        <f t="shared" si="303"/>
        <v>0</v>
      </c>
    </row>
    <row r="1495" spans="18:32">
      <c r="R1495" s="18"/>
      <c r="S1495" s="18"/>
      <c r="T1495" s="18"/>
      <c r="U1495" s="18"/>
      <c r="V1495" s="18"/>
      <c r="W1495" s="18"/>
      <c r="X1495" s="18"/>
      <c r="Y1495" s="18"/>
      <c r="Z1495" s="18"/>
      <c r="AA1495" s="18"/>
      <c r="AC1495" s="10">
        <f t="shared" si="302"/>
        <v>14.809999999999729</v>
      </c>
      <c r="AD1495" s="18">
        <f t="shared" si="300"/>
        <v>453.80472810367422</v>
      </c>
      <c r="AE1495" s="18">
        <f t="shared" si="301"/>
        <v>-693.95951002166191</v>
      </c>
      <c r="AF1495" s="2">
        <f t="shared" si="303"/>
        <v>0</v>
      </c>
    </row>
    <row r="1496" spans="18:32">
      <c r="R1496" s="18"/>
      <c r="S1496" s="18"/>
      <c r="T1496" s="18"/>
      <c r="U1496" s="18"/>
      <c r="V1496" s="18"/>
      <c r="W1496" s="18"/>
      <c r="X1496" s="18"/>
      <c r="Y1496" s="18"/>
      <c r="Z1496" s="18"/>
      <c r="AA1496" s="18"/>
      <c r="AC1496" s="10">
        <f t="shared" si="302"/>
        <v>14.819999999999729</v>
      </c>
      <c r="AD1496" s="18">
        <f t="shared" si="300"/>
        <v>454.11114588092181</v>
      </c>
      <c r="AE1496" s="18">
        <f t="shared" si="301"/>
        <v>-695.15426497778719</v>
      </c>
      <c r="AF1496" s="2">
        <f t="shared" si="303"/>
        <v>0</v>
      </c>
    </row>
    <row r="1497" spans="18:32">
      <c r="R1497" s="18"/>
      <c r="S1497" s="18"/>
      <c r="T1497" s="18"/>
      <c r="U1497" s="18"/>
      <c r="V1497" s="18"/>
      <c r="W1497" s="18"/>
      <c r="X1497" s="18"/>
      <c r="Y1497" s="18"/>
      <c r="Z1497" s="18"/>
      <c r="AA1497" s="18"/>
      <c r="AC1497" s="10">
        <f t="shared" si="302"/>
        <v>14.829999999999728</v>
      </c>
      <c r="AD1497" s="18">
        <f t="shared" si="300"/>
        <v>454.4175636581694</v>
      </c>
      <c r="AE1497" s="18">
        <f t="shared" si="301"/>
        <v>-696.34999993391239</v>
      </c>
      <c r="AF1497" s="2">
        <f t="shared" si="303"/>
        <v>0</v>
      </c>
    </row>
    <row r="1498" spans="18:32">
      <c r="R1498" s="18"/>
      <c r="S1498" s="18"/>
      <c r="T1498" s="18"/>
      <c r="U1498" s="18"/>
      <c r="V1498" s="18"/>
      <c r="W1498" s="18"/>
      <c r="X1498" s="18"/>
      <c r="Y1498" s="18"/>
      <c r="Z1498" s="18"/>
      <c r="AA1498" s="18"/>
      <c r="AC1498" s="10">
        <f t="shared" si="302"/>
        <v>14.839999999999728</v>
      </c>
      <c r="AD1498" s="18">
        <f t="shared" si="300"/>
        <v>454.72398143541699</v>
      </c>
      <c r="AE1498" s="18">
        <f t="shared" si="301"/>
        <v>-697.54671489003795</v>
      </c>
      <c r="AF1498" s="2">
        <f t="shared" si="303"/>
        <v>0</v>
      </c>
    </row>
    <row r="1499" spans="18:32">
      <c r="R1499" s="18"/>
      <c r="S1499" s="18"/>
      <c r="T1499" s="18"/>
      <c r="U1499" s="18"/>
      <c r="V1499" s="18"/>
      <c r="W1499" s="18"/>
      <c r="X1499" s="18"/>
      <c r="Y1499" s="18"/>
      <c r="Z1499" s="18"/>
      <c r="AA1499" s="18"/>
      <c r="AC1499" s="10">
        <f t="shared" si="302"/>
        <v>14.849999999999728</v>
      </c>
      <c r="AD1499" s="18">
        <f t="shared" si="300"/>
        <v>455.03039921266458</v>
      </c>
      <c r="AE1499" s="18">
        <f t="shared" si="301"/>
        <v>-698.74440984616308</v>
      </c>
      <c r="AF1499" s="2">
        <f t="shared" si="303"/>
        <v>0</v>
      </c>
    </row>
    <row r="1500" spans="18:32">
      <c r="R1500" s="18"/>
      <c r="S1500" s="18"/>
      <c r="T1500" s="18"/>
      <c r="U1500" s="18"/>
      <c r="V1500" s="18"/>
      <c r="W1500" s="18"/>
      <c r="X1500" s="18"/>
      <c r="Y1500" s="18"/>
      <c r="Z1500" s="18"/>
      <c r="AA1500" s="18"/>
      <c r="AC1500" s="10">
        <f t="shared" si="302"/>
        <v>14.859999999999728</v>
      </c>
      <c r="AD1500" s="18">
        <f t="shared" si="300"/>
        <v>455.33681698991217</v>
      </c>
      <c r="AE1500" s="18">
        <f t="shared" si="301"/>
        <v>-699.94308480228847</v>
      </c>
      <c r="AF1500" s="2">
        <f t="shared" si="303"/>
        <v>0</v>
      </c>
    </row>
    <row r="1501" spans="18:32">
      <c r="R1501" s="18"/>
      <c r="S1501" s="18"/>
      <c r="T1501" s="18"/>
      <c r="U1501" s="18"/>
      <c r="V1501" s="18"/>
      <c r="W1501" s="18"/>
      <c r="X1501" s="18"/>
      <c r="Y1501" s="18"/>
      <c r="Z1501" s="18"/>
      <c r="AA1501" s="18"/>
      <c r="AC1501" s="10">
        <f t="shared" si="302"/>
        <v>14.869999999999727</v>
      </c>
      <c r="AD1501" s="18">
        <f t="shared" si="300"/>
        <v>455.64323476715975</v>
      </c>
      <c r="AE1501" s="18">
        <f t="shared" si="301"/>
        <v>-701.14273975841388</v>
      </c>
      <c r="AF1501" s="2">
        <f t="shared" si="303"/>
        <v>0</v>
      </c>
    </row>
    <row r="1502" spans="18:32">
      <c r="R1502" s="18"/>
      <c r="S1502" s="18"/>
      <c r="T1502" s="18"/>
      <c r="U1502" s="18"/>
      <c r="V1502" s="18"/>
      <c r="W1502" s="18"/>
      <c r="X1502" s="18"/>
      <c r="Y1502" s="18"/>
      <c r="Z1502" s="18"/>
      <c r="AA1502" s="18"/>
      <c r="AC1502" s="10">
        <f t="shared" si="302"/>
        <v>14.879999999999727</v>
      </c>
      <c r="AD1502" s="18">
        <f t="shared" si="300"/>
        <v>455.94965254440734</v>
      </c>
      <c r="AE1502" s="18">
        <f t="shared" si="301"/>
        <v>-702.3433747145391</v>
      </c>
      <c r="AF1502" s="2">
        <f t="shared" si="303"/>
        <v>0</v>
      </c>
    </row>
    <row r="1503" spans="18:32">
      <c r="R1503" s="18"/>
      <c r="S1503" s="18"/>
      <c r="T1503" s="18"/>
      <c r="U1503" s="18"/>
      <c r="V1503" s="18"/>
      <c r="W1503" s="18"/>
      <c r="X1503" s="18"/>
      <c r="Y1503" s="18"/>
      <c r="Z1503" s="18"/>
      <c r="AA1503" s="18"/>
      <c r="AC1503" s="10">
        <f t="shared" si="302"/>
        <v>14.889999999999727</v>
      </c>
      <c r="AD1503" s="18">
        <f t="shared" si="300"/>
        <v>456.25607032165493</v>
      </c>
      <c r="AE1503" s="18">
        <f t="shared" si="301"/>
        <v>-703.54498967066456</v>
      </c>
      <c r="AF1503" s="2">
        <f t="shared" si="303"/>
        <v>0</v>
      </c>
    </row>
    <row r="1504" spans="18:32">
      <c r="R1504" s="18"/>
      <c r="S1504" s="18"/>
      <c r="T1504" s="18"/>
      <c r="U1504" s="18"/>
      <c r="V1504" s="18"/>
      <c r="W1504" s="18"/>
      <c r="X1504" s="18"/>
      <c r="Y1504" s="18"/>
      <c r="Z1504" s="18"/>
      <c r="AA1504" s="18"/>
      <c r="AC1504" s="10">
        <f t="shared" si="302"/>
        <v>14.899999999999727</v>
      </c>
      <c r="AD1504" s="18">
        <f t="shared" si="300"/>
        <v>456.56248809890252</v>
      </c>
      <c r="AE1504" s="18">
        <f t="shared" si="301"/>
        <v>-704.74758462678983</v>
      </c>
      <c r="AF1504" s="2">
        <f t="shared" si="303"/>
        <v>0</v>
      </c>
    </row>
    <row r="1505" spans="18:32">
      <c r="R1505" s="18"/>
      <c r="S1505" s="18"/>
      <c r="T1505" s="18"/>
      <c r="U1505" s="18"/>
      <c r="V1505" s="18"/>
      <c r="W1505" s="18"/>
      <c r="X1505" s="18"/>
      <c r="Y1505" s="18"/>
      <c r="Z1505" s="18"/>
      <c r="AA1505" s="18"/>
      <c r="AC1505" s="10">
        <f t="shared" si="302"/>
        <v>14.909999999999727</v>
      </c>
      <c r="AD1505" s="18">
        <f t="shared" si="300"/>
        <v>456.86890587615011</v>
      </c>
      <c r="AE1505" s="18">
        <f t="shared" si="301"/>
        <v>-705.95115958291512</v>
      </c>
      <c r="AF1505" s="2">
        <f t="shared" si="303"/>
        <v>0</v>
      </c>
    </row>
    <row r="1506" spans="18:32">
      <c r="R1506" s="18"/>
      <c r="S1506" s="18"/>
      <c r="T1506" s="18"/>
      <c r="U1506" s="18"/>
      <c r="V1506" s="18"/>
      <c r="W1506" s="18"/>
      <c r="X1506" s="18"/>
      <c r="Y1506" s="18"/>
      <c r="Z1506" s="18"/>
      <c r="AA1506" s="18"/>
      <c r="AC1506" s="10">
        <f t="shared" si="302"/>
        <v>14.919999999999726</v>
      </c>
      <c r="AD1506" s="18">
        <f t="shared" si="300"/>
        <v>457.1753236533977</v>
      </c>
      <c r="AE1506" s="18">
        <f t="shared" si="301"/>
        <v>-707.15571453904033</v>
      </c>
      <c r="AF1506" s="2">
        <f t="shared" si="303"/>
        <v>0</v>
      </c>
    </row>
    <row r="1507" spans="18:32">
      <c r="R1507" s="18"/>
      <c r="S1507" s="18"/>
      <c r="T1507" s="18"/>
      <c r="U1507" s="18"/>
      <c r="V1507" s="18"/>
      <c r="W1507" s="18"/>
      <c r="X1507" s="18"/>
      <c r="Y1507" s="18"/>
      <c r="Z1507" s="18"/>
      <c r="AA1507" s="18"/>
      <c r="AC1507" s="10">
        <f t="shared" si="302"/>
        <v>14.929999999999726</v>
      </c>
      <c r="AD1507" s="18">
        <f t="shared" si="300"/>
        <v>457.48174143064529</v>
      </c>
      <c r="AE1507" s="18">
        <f t="shared" si="301"/>
        <v>-708.36124949516568</v>
      </c>
      <c r="AF1507" s="2">
        <f t="shared" si="303"/>
        <v>0</v>
      </c>
    </row>
    <row r="1508" spans="18:32">
      <c r="R1508" s="18"/>
      <c r="S1508" s="18"/>
      <c r="T1508" s="18"/>
      <c r="U1508" s="18"/>
      <c r="V1508" s="18"/>
      <c r="W1508" s="18"/>
      <c r="X1508" s="18"/>
      <c r="Y1508" s="18"/>
      <c r="Z1508" s="18"/>
      <c r="AA1508" s="18"/>
      <c r="AC1508" s="10">
        <f t="shared" si="302"/>
        <v>14.939999999999726</v>
      </c>
      <c r="AD1508" s="18">
        <f t="shared" si="300"/>
        <v>457.78815920789287</v>
      </c>
      <c r="AE1508" s="18">
        <f t="shared" si="301"/>
        <v>-709.56776445129105</v>
      </c>
      <c r="AF1508" s="2">
        <f t="shared" si="303"/>
        <v>0</v>
      </c>
    </row>
    <row r="1509" spans="18:32">
      <c r="R1509" s="18"/>
      <c r="S1509" s="18"/>
      <c r="T1509" s="18"/>
      <c r="U1509" s="18"/>
      <c r="V1509" s="18"/>
      <c r="W1509" s="18"/>
      <c r="X1509" s="18"/>
      <c r="Y1509" s="18"/>
      <c r="Z1509" s="18"/>
      <c r="AA1509" s="18"/>
      <c r="AC1509" s="10">
        <f t="shared" si="302"/>
        <v>14.949999999999726</v>
      </c>
      <c r="AD1509" s="18">
        <f t="shared" si="300"/>
        <v>458.09457698514041</v>
      </c>
      <c r="AE1509" s="18">
        <f t="shared" si="301"/>
        <v>-710.77525940741657</v>
      </c>
      <c r="AF1509" s="2">
        <f t="shared" si="303"/>
        <v>0</v>
      </c>
    </row>
    <row r="1510" spans="18:32">
      <c r="R1510" s="18"/>
      <c r="S1510" s="18"/>
      <c r="T1510" s="18"/>
      <c r="U1510" s="18"/>
      <c r="V1510" s="18"/>
      <c r="W1510" s="18"/>
      <c r="X1510" s="18"/>
      <c r="Y1510" s="18"/>
      <c r="Z1510" s="18"/>
      <c r="AA1510" s="18"/>
      <c r="AC1510" s="10">
        <f t="shared" si="302"/>
        <v>14.959999999999726</v>
      </c>
      <c r="AD1510" s="18">
        <f t="shared" si="300"/>
        <v>458.400994762388</v>
      </c>
      <c r="AE1510" s="18">
        <f t="shared" si="301"/>
        <v>-711.98373436354177</v>
      </c>
      <c r="AF1510" s="2">
        <f t="shared" si="303"/>
        <v>0</v>
      </c>
    </row>
    <row r="1511" spans="18:32">
      <c r="R1511" s="18"/>
      <c r="S1511" s="18"/>
      <c r="T1511" s="18"/>
      <c r="U1511" s="18"/>
      <c r="V1511" s="18"/>
      <c r="W1511" s="18"/>
      <c r="X1511" s="18"/>
      <c r="Y1511" s="18"/>
      <c r="Z1511" s="18"/>
      <c r="AA1511" s="18"/>
      <c r="AC1511" s="10">
        <f t="shared" si="302"/>
        <v>14.969999999999725</v>
      </c>
      <c r="AD1511" s="18">
        <f t="shared" si="300"/>
        <v>458.70741253963558</v>
      </c>
      <c r="AE1511" s="18">
        <f t="shared" si="301"/>
        <v>-713.19318931966723</v>
      </c>
      <c r="AF1511" s="2">
        <f t="shared" si="303"/>
        <v>0</v>
      </c>
    </row>
    <row r="1512" spans="18:32">
      <c r="R1512" s="18"/>
      <c r="S1512" s="18"/>
      <c r="T1512" s="18"/>
      <c r="U1512" s="18"/>
      <c r="V1512" s="18"/>
      <c r="W1512" s="18"/>
      <c r="X1512" s="18"/>
      <c r="Y1512" s="18"/>
      <c r="Z1512" s="18"/>
      <c r="AA1512" s="18"/>
      <c r="AC1512" s="10">
        <f t="shared" si="302"/>
        <v>14.979999999999725</v>
      </c>
      <c r="AD1512" s="18">
        <f t="shared" si="300"/>
        <v>459.01383031688317</v>
      </c>
      <c r="AE1512" s="18">
        <f t="shared" si="301"/>
        <v>-714.40362427579248</v>
      </c>
      <c r="AF1512" s="2">
        <f t="shared" si="303"/>
        <v>0</v>
      </c>
    </row>
    <row r="1513" spans="18:32">
      <c r="R1513" s="18"/>
      <c r="S1513" s="18"/>
      <c r="T1513" s="18"/>
      <c r="U1513" s="18"/>
      <c r="V1513" s="18"/>
      <c r="W1513" s="18"/>
      <c r="X1513" s="18"/>
      <c r="Y1513" s="18"/>
      <c r="Z1513" s="18"/>
      <c r="AA1513" s="18"/>
      <c r="AC1513" s="10">
        <f t="shared" si="302"/>
        <v>14.989999999999725</v>
      </c>
      <c r="AD1513" s="18">
        <f t="shared" si="300"/>
        <v>459.32024809413076</v>
      </c>
      <c r="AE1513" s="18">
        <f t="shared" si="301"/>
        <v>-715.61503923191776</v>
      </c>
      <c r="AF1513" s="2">
        <f t="shared" si="303"/>
        <v>0</v>
      </c>
    </row>
    <row r="1514" spans="18:32">
      <c r="R1514" s="18"/>
      <c r="S1514" s="18"/>
      <c r="T1514" s="18"/>
      <c r="U1514" s="18"/>
      <c r="V1514" s="18"/>
      <c r="W1514" s="18"/>
      <c r="X1514" s="18"/>
      <c r="Y1514" s="18"/>
      <c r="Z1514" s="18"/>
      <c r="AA1514" s="18"/>
      <c r="AC1514" s="10">
        <f t="shared" si="302"/>
        <v>14.999999999999725</v>
      </c>
      <c r="AD1514" s="18">
        <f t="shared" si="300"/>
        <v>459.62666587137835</v>
      </c>
      <c r="AE1514" s="18">
        <f t="shared" si="301"/>
        <v>-716.82743418804307</v>
      </c>
      <c r="AF1514" s="2">
        <f t="shared" si="303"/>
        <v>0</v>
      </c>
    </row>
    <row r="1515" spans="18:32">
      <c r="R1515" s="18"/>
      <c r="S1515" s="18"/>
      <c r="T1515" s="18"/>
      <c r="U1515" s="18"/>
      <c r="V1515" s="18"/>
      <c r="W1515" s="18"/>
      <c r="X1515" s="18"/>
      <c r="Y1515" s="18"/>
      <c r="Z1515" s="18"/>
      <c r="AA1515" s="18"/>
      <c r="AC1515" s="10">
        <f t="shared" si="302"/>
        <v>15.009999999999724</v>
      </c>
      <c r="AD1515" s="18">
        <f t="shared" si="300"/>
        <v>459.93308364862594</v>
      </c>
      <c r="AE1515" s="18">
        <f t="shared" si="301"/>
        <v>-718.04080914416841</v>
      </c>
      <c r="AF1515" s="2">
        <f t="shared" si="303"/>
        <v>0</v>
      </c>
    </row>
    <row r="1516" spans="18:32">
      <c r="R1516" s="18"/>
      <c r="S1516" s="18"/>
      <c r="T1516" s="18"/>
      <c r="U1516" s="18"/>
      <c r="V1516" s="18"/>
      <c r="W1516" s="18"/>
      <c r="X1516" s="18"/>
      <c r="Y1516" s="18"/>
      <c r="Z1516" s="18"/>
      <c r="AA1516" s="18"/>
      <c r="AC1516" s="10">
        <f t="shared" si="302"/>
        <v>15.019999999999724</v>
      </c>
      <c r="AD1516" s="18">
        <f t="shared" si="300"/>
        <v>460.23950142587353</v>
      </c>
      <c r="AE1516" s="18">
        <f t="shared" si="301"/>
        <v>-719.25516410029377</v>
      </c>
      <c r="AF1516" s="2">
        <f t="shared" si="303"/>
        <v>0</v>
      </c>
    </row>
    <row r="1517" spans="18:32">
      <c r="R1517" s="18"/>
      <c r="S1517" s="18"/>
      <c r="T1517" s="18"/>
      <c r="U1517" s="18"/>
      <c r="V1517" s="18"/>
      <c r="W1517" s="18"/>
      <c r="X1517" s="18"/>
      <c r="Y1517" s="18"/>
      <c r="Z1517" s="18"/>
      <c r="AA1517" s="18"/>
      <c r="AC1517" s="10">
        <f t="shared" si="302"/>
        <v>15.029999999999724</v>
      </c>
      <c r="AD1517" s="18">
        <f t="shared" si="300"/>
        <v>460.54591920312112</v>
      </c>
      <c r="AE1517" s="18">
        <f t="shared" si="301"/>
        <v>-720.47049905641916</v>
      </c>
      <c r="AF1517" s="2">
        <f t="shared" si="303"/>
        <v>0</v>
      </c>
    </row>
    <row r="1518" spans="18:32">
      <c r="R1518" s="18"/>
      <c r="S1518" s="18"/>
      <c r="T1518" s="18"/>
      <c r="U1518" s="18"/>
      <c r="V1518" s="18"/>
      <c r="W1518" s="18"/>
      <c r="X1518" s="18"/>
      <c r="Y1518" s="18"/>
      <c r="Z1518" s="18"/>
      <c r="AA1518" s="18"/>
      <c r="AC1518" s="10">
        <f t="shared" si="302"/>
        <v>15.039999999999724</v>
      </c>
      <c r="AD1518" s="18">
        <f t="shared" si="300"/>
        <v>460.8523369803687</v>
      </c>
      <c r="AE1518" s="18">
        <f t="shared" si="301"/>
        <v>-721.68681401254446</v>
      </c>
      <c r="AF1518" s="2">
        <f t="shared" si="303"/>
        <v>0</v>
      </c>
    </row>
    <row r="1519" spans="18:32">
      <c r="R1519" s="18"/>
      <c r="S1519" s="18"/>
      <c r="T1519" s="18"/>
      <c r="U1519" s="18"/>
      <c r="V1519" s="18"/>
      <c r="W1519" s="18"/>
      <c r="X1519" s="18"/>
      <c r="Y1519" s="18"/>
      <c r="Z1519" s="18"/>
      <c r="AA1519" s="18"/>
      <c r="AC1519" s="10">
        <f t="shared" si="302"/>
        <v>15.049999999999724</v>
      </c>
      <c r="AD1519" s="18">
        <f t="shared" si="300"/>
        <v>461.15875475761629</v>
      </c>
      <c r="AE1519" s="18">
        <f t="shared" si="301"/>
        <v>-722.90410896866968</v>
      </c>
      <c r="AF1519" s="2">
        <f t="shared" si="303"/>
        <v>0</v>
      </c>
    </row>
    <row r="1520" spans="18:32">
      <c r="R1520" s="18"/>
      <c r="S1520" s="18"/>
      <c r="T1520" s="18"/>
      <c r="U1520" s="18"/>
      <c r="V1520" s="18"/>
      <c r="W1520" s="18"/>
      <c r="X1520" s="18"/>
      <c r="Y1520" s="18"/>
      <c r="Z1520" s="18"/>
      <c r="AA1520" s="18"/>
      <c r="AC1520" s="10">
        <f t="shared" si="302"/>
        <v>15.059999999999723</v>
      </c>
      <c r="AD1520" s="18">
        <f t="shared" si="300"/>
        <v>461.46517253486388</v>
      </c>
      <c r="AE1520" s="18">
        <f t="shared" si="301"/>
        <v>-724.12238392479514</v>
      </c>
      <c r="AF1520" s="2">
        <f t="shared" si="303"/>
        <v>0</v>
      </c>
    </row>
    <row r="1521" spans="18:32">
      <c r="R1521" s="18"/>
      <c r="S1521" s="18"/>
      <c r="T1521" s="18"/>
      <c r="U1521" s="18"/>
      <c r="V1521" s="18"/>
      <c r="W1521" s="18"/>
      <c r="X1521" s="18"/>
      <c r="Y1521" s="18"/>
      <c r="Z1521" s="18"/>
      <c r="AA1521" s="18"/>
      <c r="AC1521" s="10">
        <f t="shared" si="302"/>
        <v>15.069999999999723</v>
      </c>
      <c r="AD1521" s="18">
        <f t="shared" si="300"/>
        <v>461.77159031211147</v>
      </c>
      <c r="AE1521" s="18">
        <f t="shared" si="301"/>
        <v>-725.3416388809203</v>
      </c>
      <c r="AF1521" s="2">
        <f t="shared" si="303"/>
        <v>0</v>
      </c>
    </row>
    <row r="1522" spans="18:32">
      <c r="R1522" s="18"/>
      <c r="S1522" s="18"/>
      <c r="T1522" s="18"/>
      <c r="U1522" s="18"/>
      <c r="V1522" s="18"/>
      <c r="W1522" s="18"/>
      <c r="X1522" s="18"/>
      <c r="Y1522" s="18"/>
      <c r="Z1522" s="18"/>
      <c r="AA1522" s="18"/>
      <c r="AC1522" s="10">
        <f t="shared" si="302"/>
        <v>15.079999999999723</v>
      </c>
      <c r="AD1522" s="18">
        <f t="shared" si="300"/>
        <v>462.07800808935906</v>
      </c>
      <c r="AE1522" s="18">
        <f t="shared" si="301"/>
        <v>-726.5618738370456</v>
      </c>
      <c r="AF1522" s="2">
        <f t="shared" si="303"/>
        <v>0</v>
      </c>
    </row>
    <row r="1523" spans="18:32">
      <c r="R1523" s="18"/>
      <c r="S1523" s="18"/>
      <c r="T1523" s="18"/>
      <c r="U1523" s="18"/>
      <c r="V1523" s="18"/>
      <c r="W1523" s="18"/>
      <c r="X1523" s="18"/>
      <c r="Y1523" s="18"/>
      <c r="Z1523" s="18"/>
      <c r="AA1523" s="18"/>
      <c r="AC1523" s="10">
        <f t="shared" si="302"/>
        <v>15.089999999999723</v>
      </c>
      <c r="AD1523" s="18">
        <f t="shared" si="300"/>
        <v>462.38442586660665</v>
      </c>
      <c r="AE1523" s="18">
        <f t="shared" si="301"/>
        <v>-727.78308879317115</v>
      </c>
      <c r="AF1523" s="2">
        <f t="shared" si="303"/>
        <v>0</v>
      </c>
    </row>
    <row r="1524" spans="18:32">
      <c r="R1524" s="18"/>
      <c r="S1524" s="18"/>
      <c r="T1524" s="18"/>
      <c r="U1524" s="18"/>
      <c r="V1524" s="18"/>
      <c r="W1524" s="18"/>
      <c r="X1524" s="18"/>
      <c r="Y1524" s="18"/>
      <c r="Z1524" s="18"/>
      <c r="AA1524" s="18"/>
      <c r="AC1524" s="10">
        <f t="shared" si="302"/>
        <v>15.099999999999723</v>
      </c>
      <c r="AD1524" s="18">
        <f t="shared" si="300"/>
        <v>462.69084364385418</v>
      </c>
      <c r="AE1524" s="18">
        <f t="shared" si="301"/>
        <v>-729.00528374929627</v>
      </c>
      <c r="AF1524" s="2">
        <f t="shared" si="303"/>
        <v>0</v>
      </c>
    </row>
    <row r="1525" spans="18:32">
      <c r="R1525" s="18"/>
      <c r="S1525" s="18"/>
      <c r="T1525" s="18"/>
      <c r="U1525" s="18"/>
      <c r="V1525" s="18"/>
      <c r="W1525" s="18"/>
      <c r="X1525" s="18"/>
      <c r="Y1525" s="18"/>
      <c r="Z1525" s="18"/>
      <c r="AA1525" s="18"/>
      <c r="AC1525" s="10">
        <f t="shared" si="302"/>
        <v>15.109999999999722</v>
      </c>
      <c r="AD1525" s="18">
        <f t="shared" si="300"/>
        <v>462.99726142110177</v>
      </c>
      <c r="AE1525" s="18">
        <f t="shared" si="301"/>
        <v>-730.22845870542164</v>
      </c>
      <c r="AF1525" s="2">
        <f t="shared" si="303"/>
        <v>0</v>
      </c>
    </row>
    <row r="1526" spans="18:32">
      <c r="R1526" s="18"/>
      <c r="S1526" s="18"/>
      <c r="T1526" s="18"/>
      <c r="U1526" s="18"/>
      <c r="V1526" s="18"/>
      <c r="W1526" s="18"/>
      <c r="X1526" s="18"/>
      <c r="Y1526" s="18"/>
      <c r="Z1526" s="18"/>
      <c r="AA1526" s="18"/>
      <c r="AC1526" s="10">
        <f t="shared" si="302"/>
        <v>15.119999999999722</v>
      </c>
      <c r="AD1526" s="18">
        <f t="shared" si="300"/>
        <v>463.30367919834936</v>
      </c>
      <c r="AE1526" s="18">
        <f t="shared" si="301"/>
        <v>-731.45261366154705</v>
      </c>
      <c r="AF1526" s="2">
        <f t="shared" si="303"/>
        <v>0</v>
      </c>
    </row>
    <row r="1527" spans="18:32">
      <c r="R1527" s="18"/>
      <c r="S1527" s="18"/>
      <c r="T1527" s="18"/>
      <c r="U1527" s="18"/>
      <c r="V1527" s="18"/>
      <c r="W1527" s="18"/>
      <c r="X1527" s="18"/>
      <c r="Y1527" s="18"/>
      <c r="Z1527" s="18"/>
      <c r="AA1527" s="18"/>
      <c r="AC1527" s="10">
        <f t="shared" si="302"/>
        <v>15.129999999999722</v>
      </c>
      <c r="AD1527" s="18">
        <f t="shared" si="300"/>
        <v>463.61009697559695</v>
      </c>
      <c r="AE1527" s="18">
        <f t="shared" si="301"/>
        <v>-732.67774861767248</v>
      </c>
      <c r="AF1527" s="2">
        <f t="shared" si="303"/>
        <v>0</v>
      </c>
    </row>
    <row r="1528" spans="18:32">
      <c r="R1528" s="18"/>
      <c r="S1528" s="18"/>
      <c r="T1528" s="18"/>
      <c r="U1528" s="18"/>
      <c r="V1528" s="18"/>
      <c r="W1528" s="18"/>
      <c r="X1528" s="18"/>
      <c r="Y1528" s="18"/>
      <c r="Z1528" s="18"/>
      <c r="AA1528" s="18"/>
      <c r="AC1528" s="10">
        <f t="shared" si="302"/>
        <v>15.139999999999722</v>
      </c>
      <c r="AD1528" s="18">
        <f t="shared" si="300"/>
        <v>463.91651475284453</v>
      </c>
      <c r="AE1528" s="18">
        <f t="shared" si="301"/>
        <v>-733.90386357379771</v>
      </c>
      <c r="AF1528" s="2">
        <f t="shared" si="303"/>
        <v>0</v>
      </c>
    </row>
    <row r="1529" spans="18:32">
      <c r="R1529" s="18"/>
      <c r="S1529" s="18"/>
      <c r="T1529" s="18"/>
      <c r="U1529" s="18"/>
      <c r="V1529" s="18"/>
      <c r="W1529" s="18"/>
      <c r="X1529" s="18"/>
      <c r="Y1529" s="18"/>
      <c r="Z1529" s="18"/>
      <c r="AA1529" s="18"/>
      <c r="AC1529" s="10">
        <f t="shared" si="302"/>
        <v>15.149999999999721</v>
      </c>
      <c r="AD1529" s="18">
        <f t="shared" si="300"/>
        <v>464.22293253009212</v>
      </c>
      <c r="AE1529" s="18">
        <f t="shared" si="301"/>
        <v>-735.13095852992319</v>
      </c>
      <c r="AF1529" s="2">
        <f t="shared" si="303"/>
        <v>0</v>
      </c>
    </row>
    <row r="1530" spans="18:32">
      <c r="R1530" s="18"/>
      <c r="S1530" s="18"/>
      <c r="T1530" s="18"/>
      <c r="U1530" s="18"/>
      <c r="V1530" s="18"/>
      <c r="W1530" s="18"/>
      <c r="X1530" s="18"/>
      <c r="Y1530" s="18"/>
      <c r="Z1530" s="18"/>
      <c r="AA1530" s="18"/>
      <c r="AC1530" s="10">
        <f t="shared" si="302"/>
        <v>15.159999999999721</v>
      </c>
      <c r="AD1530" s="18">
        <f t="shared" si="300"/>
        <v>464.52935030733971</v>
      </c>
      <c r="AE1530" s="18">
        <f t="shared" si="301"/>
        <v>-736.35903348604847</v>
      </c>
      <c r="AF1530" s="2">
        <f t="shared" si="303"/>
        <v>0</v>
      </c>
    </row>
    <row r="1531" spans="18:32">
      <c r="R1531" s="18"/>
      <c r="S1531" s="18"/>
      <c r="T1531" s="18"/>
      <c r="U1531" s="18"/>
      <c r="V1531" s="18"/>
      <c r="W1531" s="18"/>
      <c r="X1531" s="18"/>
      <c r="Y1531" s="18"/>
      <c r="Z1531" s="18"/>
      <c r="AA1531" s="18"/>
      <c r="AC1531" s="10">
        <f t="shared" si="302"/>
        <v>15.169999999999721</v>
      </c>
      <c r="AD1531" s="18">
        <f t="shared" si="300"/>
        <v>464.8357680845873</v>
      </c>
      <c r="AE1531" s="18">
        <f t="shared" si="301"/>
        <v>-737.5880884421739</v>
      </c>
      <c r="AF1531" s="2">
        <f t="shared" si="303"/>
        <v>0</v>
      </c>
    </row>
    <row r="1532" spans="18:32">
      <c r="R1532" s="18"/>
      <c r="S1532" s="18"/>
      <c r="T1532" s="18"/>
      <c r="U1532" s="18"/>
      <c r="V1532" s="18"/>
      <c r="W1532" s="18"/>
      <c r="X1532" s="18"/>
      <c r="Y1532" s="18"/>
      <c r="Z1532" s="18"/>
      <c r="AA1532" s="18"/>
      <c r="AC1532" s="10">
        <f t="shared" si="302"/>
        <v>15.179999999999721</v>
      </c>
      <c r="AD1532" s="18">
        <f t="shared" si="300"/>
        <v>465.14218586183489</v>
      </c>
      <c r="AE1532" s="18">
        <f t="shared" si="301"/>
        <v>-738.81812339829924</v>
      </c>
      <c r="AF1532" s="2">
        <f t="shared" si="303"/>
        <v>0</v>
      </c>
    </row>
    <row r="1533" spans="18:32">
      <c r="R1533" s="18"/>
      <c r="S1533" s="18"/>
      <c r="T1533" s="18"/>
      <c r="U1533" s="18"/>
      <c r="V1533" s="18"/>
      <c r="W1533" s="18"/>
      <c r="X1533" s="18"/>
      <c r="Y1533" s="18"/>
      <c r="Z1533" s="18"/>
      <c r="AA1533" s="18"/>
      <c r="AC1533" s="10">
        <f t="shared" si="302"/>
        <v>15.189999999999721</v>
      </c>
      <c r="AD1533" s="18">
        <f t="shared" si="300"/>
        <v>465.44860363908248</v>
      </c>
      <c r="AE1533" s="18">
        <f t="shared" si="301"/>
        <v>-740.0491383544246</v>
      </c>
      <c r="AF1533" s="2">
        <f t="shared" si="303"/>
        <v>0</v>
      </c>
    </row>
    <row r="1534" spans="18:32">
      <c r="R1534" s="18"/>
      <c r="S1534" s="18"/>
      <c r="T1534" s="18"/>
      <c r="U1534" s="18"/>
      <c r="V1534" s="18"/>
      <c r="W1534" s="18"/>
      <c r="X1534" s="18"/>
      <c r="Y1534" s="18"/>
      <c r="Z1534" s="18"/>
      <c r="AA1534" s="18"/>
      <c r="AC1534" s="10">
        <f t="shared" si="302"/>
        <v>15.19999999999972</v>
      </c>
      <c r="AD1534" s="18">
        <f t="shared" si="300"/>
        <v>465.75502141633007</v>
      </c>
      <c r="AE1534" s="18">
        <f t="shared" si="301"/>
        <v>-741.28113331054965</v>
      </c>
      <c r="AF1534" s="2">
        <f t="shared" si="303"/>
        <v>0</v>
      </c>
    </row>
    <row r="1535" spans="18:32">
      <c r="R1535" s="18"/>
      <c r="S1535" s="18"/>
      <c r="T1535" s="18"/>
      <c r="U1535" s="18"/>
      <c r="V1535" s="18"/>
      <c r="W1535" s="18"/>
      <c r="X1535" s="18"/>
      <c r="Y1535" s="18"/>
      <c r="Z1535" s="18"/>
      <c r="AA1535" s="18"/>
      <c r="AC1535" s="10">
        <f t="shared" si="302"/>
        <v>15.20999999999972</v>
      </c>
      <c r="AD1535" s="18">
        <f t="shared" si="300"/>
        <v>466.06143919357766</v>
      </c>
      <c r="AE1535" s="18">
        <f t="shared" si="301"/>
        <v>-742.51410826667507</v>
      </c>
      <c r="AF1535" s="2">
        <f t="shared" si="303"/>
        <v>0</v>
      </c>
    </row>
    <row r="1536" spans="18:32">
      <c r="R1536" s="18"/>
      <c r="S1536" s="18"/>
      <c r="T1536" s="18"/>
      <c r="U1536" s="18"/>
      <c r="V1536" s="18"/>
      <c r="W1536" s="18"/>
      <c r="X1536" s="18"/>
      <c r="Y1536" s="18"/>
      <c r="Z1536" s="18"/>
      <c r="AA1536" s="18"/>
      <c r="AC1536" s="10">
        <f t="shared" si="302"/>
        <v>15.21999999999972</v>
      </c>
      <c r="AD1536" s="18">
        <f t="shared" si="300"/>
        <v>466.36785697082524</v>
      </c>
      <c r="AE1536" s="18">
        <f t="shared" si="301"/>
        <v>-743.74806322280051</v>
      </c>
      <c r="AF1536" s="2">
        <f t="shared" si="303"/>
        <v>0</v>
      </c>
    </row>
    <row r="1537" spans="18:32">
      <c r="R1537" s="18"/>
      <c r="S1537" s="18"/>
      <c r="T1537" s="18"/>
      <c r="U1537" s="18"/>
      <c r="V1537" s="18"/>
      <c r="W1537" s="18"/>
      <c r="X1537" s="18"/>
      <c r="Y1537" s="18"/>
      <c r="Z1537" s="18"/>
      <c r="AA1537" s="18"/>
      <c r="AC1537" s="10">
        <f t="shared" si="302"/>
        <v>15.22999999999972</v>
      </c>
      <c r="AD1537" s="18">
        <f t="shared" si="300"/>
        <v>466.67427474807283</v>
      </c>
      <c r="AE1537" s="18">
        <f t="shared" si="301"/>
        <v>-744.98299817892575</v>
      </c>
      <c r="AF1537" s="2">
        <f t="shared" si="303"/>
        <v>0</v>
      </c>
    </row>
    <row r="1538" spans="18:32">
      <c r="R1538" s="18"/>
      <c r="S1538" s="18"/>
      <c r="T1538" s="18"/>
      <c r="U1538" s="18"/>
      <c r="V1538" s="18"/>
      <c r="W1538" s="18"/>
      <c r="X1538" s="18"/>
      <c r="Y1538" s="18"/>
      <c r="Z1538" s="18"/>
      <c r="AA1538" s="18"/>
      <c r="AC1538" s="10">
        <f t="shared" si="302"/>
        <v>15.23999999999972</v>
      </c>
      <c r="AD1538" s="18">
        <f t="shared" si="300"/>
        <v>466.98069252532036</v>
      </c>
      <c r="AE1538" s="18">
        <f t="shared" si="301"/>
        <v>-746.21891313505103</v>
      </c>
      <c r="AF1538" s="2">
        <f t="shared" si="303"/>
        <v>0</v>
      </c>
    </row>
    <row r="1539" spans="18:32">
      <c r="R1539" s="18"/>
      <c r="S1539" s="18"/>
      <c r="T1539" s="18"/>
      <c r="U1539" s="18"/>
      <c r="V1539" s="18"/>
      <c r="W1539" s="18"/>
      <c r="X1539" s="18"/>
      <c r="Y1539" s="18"/>
      <c r="Z1539" s="18"/>
      <c r="AA1539" s="18"/>
      <c r="AC1539" s="10">
        <f t="shared" si="302"/>
        <v>15.249999999999719</v>
      </c>
      <c r="AD1539" s="18">
        <f t="shared" si="300"/>
        <v>467.28711030256795</v>
      </c>
      <c r="AE1539" s="18">
        <f t="shared" si="301"/>
        <v>-747.45580809117655</v>
      </c>
      <c r="AF1539" s="2">
        <f t="shared" si="303"/>
        <v>0</v>
      </c>
    </row>
    <row r="1540" spans="18:32">
      <c r="R1540" s="18"/>
      <c r="S1540" s="18"/>
      <c r="T1540" s="18"/>
      <c r="U1540" s="18"/>
      <c r="V1540" s="18"/>
      <c r="W1540" s="18"/>
      <c r="X1540" s="18"/>
      <c r="Y1540" s="18"/>
      <c r="Z1540" s="18"/>
      <c r="AA1540" s="18"/>
      <c r="AC1540" s="10">
        <f t="shared" si="302"/>
        <v>15.259999999999719</v>
      </c>
      <c r="AD1540" s="18">
        <f t="shared" si="300"/>
        <v>467.59352807981554</v>
      </c>
      <c r="AE1540" s="18">
        <f t="shared" si="301"/>
        <v>-748.69368304730187</v>
      </c>
      <c r="AF1540" s="2">
        <f t="shared" si="303"/>
        <v>0</v>
      </c>
    </row>
    <row r="1541" spans="18:32">
      <c r="R1541" s="18"/>
      <c r="S1541" s="18"/>
      <c r="T1541" s="18"/>
      <c r="U1541" s="18"/>
      <c r="V1541" s="18"/>
      <c r="W1541" s="18"/>
      <c r="X1541" s="18"/>
      <c r="Y1541" s="18"/>
      <c r="Z1541" s="18"/>
      <c r="AA1541" s="18"/>
      <c r="AC1541" s="10">
        <f t="shared" si="302"/>
        <v>15.269999999999719</v>
      </c>
      <c r="AD1541" s="18">
        <f t="shared" si="300"/>
        <v>467.89994585706313</v>
      </c>
      <c r="AE1541" s="18">
        <f t="shared" si="301"/>
        <v>-749.93253800342723</v>
      </c>
      <c r="AF1541" s="2">
        <f t="shared" si="303"/>
        <v>0</v>
      </c>
    </row>
    <row r="1542" spans="18:32">
      <c r="R1542" s="18"/>
      <c r="S1542" s="18"/>
      <c r="T1542" s="18"/>
      <c r="U1542" s="18"/>
      <c r="V1542" s="18"/>
      <c r="W1542" s="18"/>
      <c r="X1542" s="18"/>
      <c r="Y1542" s="18"/>
      <c r="Z1542" s="18"/>
      <c r="AA1542" s="18"/>
      <c r="AC1542" s="10">
        <f t="shared" si="302"/>
        <v>15.279999999999719</v>
      </c>
      <c r="AD1542" s="18">
        <f t="shared" si="300"/>
        <v>468.20636363431072</v>
      </c>
      <c r="AE1542" s="18">
        <f t="shared" si="301"/>
        <v>-751.1723729595526</v>
      </c>
      <c r="AF1542" s="2">
        <f t="shared" si="303"/>
        <v>0</v>
      </c>
    </row>
    <row r="1543" spans="18:32">
      <c r="R1543" s="18"/>
      <c r="S1543" s="18"/>
      <c r="T1543" s="18"/>
      <c r="U1543" s="18"/>
      <c r="V1543" s="18"/>
      <c r="W1543" s="18"/>
      <c r="X1543" s="18"/>
      <c r="Y1543" s="18"/>
      <c r="Z1543" s="18"/>
      <c r="AA1543" s="18"/>
      <c r="AC1543" s="10">
        <f t="shared" si="302"/>
        <v>15.289999999999718</v>
      </c>
      <c r="AD1543" s="18">
        <f t="shared" si="300"/>
        <v>468.51278141155831</v>
      </c>
      <c r="AE1543" s="18">
        <f t="shared" si="301"/>
        <v>-752.41318791567767</v>
      </c>
      <c r="AF1543" s="2">
        <f t="shared" si="303"/>
        <v>0</v>
      </c>
    </row>
    <row r="1544" spans="18:32">
      <c r="R1544" s="18"/>
      <c r="S1544" s="18"/>
      <c r="T1544" s="18"/>
      <c r="U1544" s="18"/>
      <c r="V1544" s="18"/>
      <c r="W1544" s="18"/>
      <c r="X1544" s="18"/>
      <c r="Y1544" s="18"/>
      <c r="Z1544" s="18"/>
      <c r="AA1544" s="18"/>
      <c r="AC1544" s="10">
        <f t="shared" si="302"/>
        <v>15.299999999999718</v>
      </c>
      <c r="AD1544" s="18">
        <f t="shared" si="300"/>
        <v>468.8191991888059</v>
      </c>
      <c r="AE1544" s="18">
        <f t="shared" si="301"/>
        <v>-753.6549828718031</v>
      </c>
      <c r="AF1544" s="2">
        <f t="shared" si="303"/>
        <v>0</v>
      </c>
    </row>
    <row r="1545" spans="18:32">
      <c r="R1545" s="18"/>
      <c r="S1545" s="18"/>
      <c r="T1545" s="18"/>
      <c r="U1545" s="18"/>
      <c r="V1545" s="18"/>
      <c r="W1545" s="18"/>
      <c r="X1545" s="18"/>
      <c r="Y1545" s="18"/>
      <c r="Z1545" s="18"/>
      <c r="AA1545" s="18"/>
      <c r="AC1545" s="10">
        <f t="shared" si="302"/>
        <v>15.309999999999718</v>
      </c>
      <c r="AD1545" s="18">
        <f t="shared" si="300"/>
        <v>469.12561696605349</v>
      </c>
      <c r="AE1545" s="18">
        <f t="shared" si="301"/>
        <v>-754.89775782792856</v>
      </c>
      <c r="AF1545" s="2">
        <f t="shared" si="303"/>
        <v>0</v>
      </c>
    </row>
    <row r="1546" spans="18:32">
      <c r="R1546" s="18"/>
      <c r="S1546" s="18"/>
      <c r="T1546" s="18"/>
      <c r="U1546" s="18"/>
      <c r="V1546" s="18"/>
      <c r="W1546" s="18"/>
      <c r="X1546" s="18"/>
      <c r="Y1546" s="18"/>
      <c r="Z1546" s="18"/>
      <c r="AA1546" s="18"/>
      <c r="AC1546" s="10">
        <f t="shared" si="302"/>
        <v>15.319999999999718</v>
      </c>
      <c r="AD1546" s="18">
        <f t="shared" si="300"/>
        <v>469.43203474330107</v>
      </c>
      <c r="AE1546" s="18">
        <f t="shared" si="301"/>
        <v>-756.1415127840537</v>
      </c>
      <c r="AF1546" s="2">
        <f t="shared" si="303"/>
        <v>0</v>
      </c>
    </row>
    <row r="1547" spans="18:32">
      <c r="R1547" s="18"/>
      <c r="S1547" s="18"/>
      <c r="T1547" s="18"/>
      <c r="U1547" s="18"/>
      <c r="V1547" s="18"/>
      <c r="W1547" s="18"/>
      <c r="X1547" s="18"/>
      <c r="Y1547" s="18"/>
      <c r="Z1547" s="18"/>
      <c r="AA1547" s="18"/>
      <c r="AC1547" s="10">
        <f t="shared" si="302"/>
        <v>15.329999999999718</v>
      </c>
      <c r="AD1547" s="18">
        <f t="shared" si="300"/>
        <v>469.73845252054866</v>
      </c>
      <c r="AE1547" s="18">
        <f t="shared" si="301"/>
        <v>-757.38624774017899</v>
      </c>
      <c r="AF1547" s="2">
        <f t="shared" si="303"/>
        <v>0</v>
      </c>
    </row>
    <row r="1548" spans="18:32">
      <c r="R1548" s="18"/>
      <c r="S1548" s="18"/>
      <c r="T1548" s="18"/>
      <c r="U1548" s="18"/>
      <c r="V1548" s="18"/>
      <c r="W1548" s="18"/>
      <c r="X1548" s="18"/>
      <c r="Y1548" s="18"/>
      <c r="Z1548" s="18"/>
      <c r="AA1548" s="18"/>
      <c r="AC1548" s="10">
        <f t="shared" si="302"/>
        <v>15.339999999999717</v>
      </c>
      <c r="AD1548" s="18">
        <f t="shared" si="300"/>
        <v>470.04487029779625</v>
      </c>
      <c r="AE1548" s="18">
        <f t="shared" si="301"/>
        <v>-758.6319626963043</v>
      </c>
      <c r="AF1548" s="2">
        <f t="shared" si="303"/>
        <v>0</v>
      </c>
    </row>
    <row r="1549" spans="18:32">
      <c r="R1549" s="18"/>
      <c r="S1549" s="18"/>
      <c r="T1549" s="18"/>
      <c r="U1549" s="18"/>
      <c r="V1549" s="18"/>
      <c r="W1549" s="18"/>
      <c r="X1549" s="18"/>
      <c r="Y1549" s="18"/>
      <c r="Z1549" s="18"/>
      <c r="AA1549" s="18"/>
      <c r="AC1549" s="10">
        <f t="shared" si="302"/>
        <v>15.349999999999717</v>
      </c>
      <c r="AD1549" s="18">
        <f t="shared" si="300"/>
        <v>470.35128807504384</v>
      </c>
      <c r="AE1549" s="18">
        <f t="shared" si="301"/>
        <v>-759.87865765242964</v>
      </c>
      <c r="AF1549" s="2">
        <f t="shared" si="303"/>
        <v>0</v>
      </c>
    </row>
    <row r="1550" spans="18:32">
      <c r="R1550" s="18"/>
      <c r="S1550" s="18"/>
      <c r="T1550" s="18"/>
      <c r="U1550" s="18"/>
      <c r="V1550" s="18"/>
      <c r="W1550" s="18"/>
      <c r="X1550" s="18"/>
      <c r="Y1550" s="18"/>
      <c r="Z1550" s="18"/>
      <c r="AA1550" s="18"/>
      <c r="AC1550" s="10">
        <f t="shared" si="302"/>
        <v>15.359999999999717</v>
      </c>
      <c r="AD1550" s="18">
        <f t="shared" si="300"/>
        <v>470.65770585229143</v>
      </c>
      <c r="AE1550" s="18">
        <f t="shared" si="301"/>
        <v>-761.126332608555</v>
      </c>
      <c r="AF1550" s="2">
        <f t="shared" si="303"/>
        <v>0</v>
      </c>
    </row>
    <row r="1551" spans="18:32">
      <c r="R1551" s="18"/>
      <c r="S1551" s="18"/>
      <c r="T1551" s="18"/>
      <c r="U1551" s="18"/>
      <c r="V1551" s="18"/>
      <c r="W1551" s="18"/>
      <c r="X1551" s="18"/>
      <c r="Y1551" s="18"/>
      <c r="Z1551" s="18"/>
      <c r="AA1551" s="18"/>
      <c r="AC1551" s="10">
        <f t="shared" si="302"/>
        <v>15.369999999999717</v>
      </c>
      <c r="AD1551" s="18">
        <f t="shared" ref="AD1551:AD1614" si="304">$AD$14+$S$14*AC1551</f>
        <v>470.96412362953902</v>
      </c>
      <c r="AE1551" s="18">
        <f t="shared" ref="AE1551:AE1614" si="305">$AE$14+$T$14*AC1551-0.5*$B$35*AC1551^2</f>
        <v>-762.3749875646804</v>
      </c>
      <c r="AF1551" s="2">
        <f t="shared" si="303"/>
        <v>0</v>
      </c>
    </row>
    <row r="1552" spans="18:32">
      <c r="R1552" s="18"/>
      <c r="S1552" s="18"/>
      <c r="T1552" s="18"/>
      <c r="U1552" s="18"/>
      <c r="V1552" s="18"/>
      <c r="W1552" s="18"/>
      <c r="X1552" s="18"/>
      <c r="Y1552" s="18"/>
      <c r="Z1552" s="18"/>
      <c r="AA1552" s="18"/>
      <c r="AC1552" s="10">
        <f t="shared" ref="AC1552:AC1615" si="306">AC1551+$AD$10</f>
        <v>15.379999999999717</v>
      </c>
      <c r="AD1552" s="18">
        <f t="shared" si="304"/>
        <v>471.27054140678655</v>
      </c>
      <c r="AE1552" s="18">
        <f t="shared" si="305"/>
        <v>-763.62462252080559</v>
      </c>
      <c r="AF1552" s="2">
        <f t="shared" ref="AF1552:AF1615" si="307">IF(AE1552&lt;0,IF(AE1551&gt;=0,1,0),0)</f>
        <v>0</v>
      </c>
    </row>
    <row r="1553" spans="18:32">
      <c r="R1553" s="18"/>
      <c r="S1553" s="18"/>
      <c r="T1553" s="18"/>
      <c r="U1553" s="18"/>
      <c r="V1553" s="18"/>
      <c r="W1553" s="18"/>
      <c r="X1553" s="18"/>
      <c r="Y1553" s="18"/>
      <c r="Z1553" s="18"/>
      <c r="AA1553" s="18"/>
      <c r="AC1553" s="10">
        <f t="shared" si="306"/>
        <v>15.389999999999716</v>
      </c>
      <c r="AD1553" s="18">
        <f t="shared" si="304"/>
        <v>471.57695918403414</v>
      </c>
      <c r="AE1553" s="18">
        <f t="shared" si="305"/>
        <v>-764.87523747693126</v>
      </c>
      <c r="AF1553" s="2">
        <f t="shared" si="307"/>
        <v>0</v>
      </c>
    </row>
    <row r="1554" spans="18:32">
      <c r="R1554" s="18"/>
      <c r="S1554" s="18"/>
      <c r="T1554" s="18"/>
      <c r="U1554" s="18"/>
      <c r="V1554" s="18"/>
      <c r="W1554" s="18"/>
      <c r="X1554" s="18"/>
      <c r="Y1554" s="18"/>
      <c r="Z1554" s="18"/>
      <c r="AA1554" s="18"/>
      <c r="AC1554" s="10">
        <f t="shared" si="306"/>
        <v>15.399999999999716</v>
      </c>
      <c r="AD1554" s="18">
        <f t="shared" si="304"/>
        <v>471.88337696128173</v>
      </c>
      <c r="AE1554" s="18">
        <f t="shared" si="305"/>
        <v>-766.12683243305651</v>
      </c>
      <c r="AF1554" s="2">
        <f t="shared" si="307"/>
        <v>0</v>
      </c>
    </row>
    <row r="1555" spans="18:32">
      <c r="R1555" s="18"/>
      <c r="S1555" s="18"/>
      <c r="T1555" s="18"/>
      <c r="U1555" s="18"/>
      <c r="V1555" s="18"/>
      <c r="W1555" s="18"/>
      <c r="X1555" s="18"/>
      <c r="Y1555" s="18"/>
      <c r="Z1555" s="18"/>
      <c r="AA1555" s="18"/>
      <c r="AC1555" s="10">
        <f t="shared" si="306"/>
        <v>15.409999999999716</v>
      </c>
      <c r="AD1555" s="18">
        <f t="shared" si="304"/>
        <v>472.18979473852932</v>
      </c>
      <c r="AE1555" s="18">
        <f t="shared" si="305"/>
        <v>-767.37940738918167</v>
      </c>
      <c r="AF1555" s="2">
        <f t="shared" si="307"/>
        <v>0</v>
      </c>
    </row>
    <row r="1556" spans="18:32">
      <c r="R1556" s="18"/>
      <c r="S1556" s="18"/>
      <c r="T1556" s="18"/>
      <c r="U1556" s="18"/>
      <c r="V1556" s="18"/>
      <c r="W1556" s="18"/>
      <c r="X1556" s="18"/>
      <c r="Y1556" s="18"/>
      <c r="Z1556" s="18"/>
      <c r="AA1556" s="18"/>
      <c r="AC1556" s="10">
        <f t="shared" si="306"/>
        <v>15.419999999999716</v>
      </c>
      <c r="AD1556" s="18">
        <f t="shared" si="304"/>
        <v>472.4962125157769</v>
      </c>
      <c r="AE1556" s="18">
        <f t="shared" si="305"/>
        <v>-768.63296234530696</v>
      </c>
      <c r="AF1556" s="2">
        <f t="shared" si="307"/>
        <v>0</v>
      </c>
    </row>
    <row r="1557" spans="18:32">
      <c r="R1557" s="18"/>
      <c r="S1557" s="18"/>
      <c r="T1557" s="18"/>
      <c r="U1557" s="18"/>
      <c r="V1557" s="18"/>
      <c r="W1557" s="18"/>
      <c r="X1557" s="18"/>
      <c r="Y1557" s="18"/>
      <c r="Z1557" s="18"/>
      <c r="AA1557" s="18"/>
      <c r="AC1557" s="10">
        <f t="shared" si="306"/>
        <v>15.429999999999715</v>
      </c>
      <c r="AD1557" s="18">
        <f t="shared" si="304"/>
        <v>472.80263029302449</v>
      </c>
      <c r="AE1557" s="18">
        <f t="shared" si="305"/>
        <v>-769.88749730143229</v>
      </c>
      <c r="AF1557" s="2">
        <f t="shared" si="307"/>
        <v>0</v>
      </c>
    </row>
    <row r="1558" spans="18:32">
      <c r="R1558" s="18"/>
      <c r="S1558" s="18"/>
      <c r="T1558" s="18"/>
      <c r="U1558" s="18"/>
      <c r="V1558" s="18"/>
      <c r="W1558" s="18"/>
      <c r="X1558" s="18"/>
      <c r="Y1558" s="18"/>
      <c r="Z1558" s="18"/>
      <c r="AA1558" s="18"/>
      <c r="AC1558" s="10">
        <f t="shared" si="306"/>
        <v>15.439999999999715</v>
      </c>
      <c r="AD1558" s="18">
        <f t="shared" si="304"/>
        <v>473.10904807027208</v>
      </c>
      <c r="AE1558" s="18">
        <f t="shared" si="305"/>
        <v>-771.14301225755753</v>
      </c>
      <c r="AF1558" s="2">
        <f t="shared" si="307"/>
        <v>0</v>
      </c>
    </row>
    <row r="1559" spans="18:32">
      <c r="R1559" s="18"/>
      <c r="S1559" s="18"/>
      <c r="T1559" s="18"/>
      <c r="U1559" s="18"/>
      <c r="V1559" s="18"/>
      <c r="W1559" s="18"/>
      <c r="X1559" s="18"/>
      <c r="Y1559" s="18"/>
      <c r="Z1559" s="18"/>
      <c r="AA1559" s="18"/>
      <c r="AC1559" s="10">
        <f t="shared" si="306"/>
        <v>15.449999999999715</v>
      </c>
      <c r="AD1559" s="18">
        <f t="shared" si="304"/>
        <v>473.41546584751967</v>
      </c>
      <c r="AE1559" s="18">
        <f t="shared" si="305"/>
        <v>-772.39950721368291</v>
      </c>
      <c r="AF1559" s="2">
        <f t="shared" si="307"/>
        <v>0</v>
      </c>
    </row>
    <row r="1560" spans="18:32">
      <c r="R1560" s="18"/>
      <c r="S1560" s="18"/>
      <c r="T1560" s="18"/>
      <c r="U1560" s="18"/>
      <c r="V1560" s="18"/>
      <c r="W1560" s="18"/>
      <c r="X1560" s="18"/>
      <c r="Y1560" s="18"/>
      <c r="Z1560" s="18"/>
      <c r="AA1560" s="18"/>
      <c r="AC1560" s="10">
        <f t="shared" si="306"/>
        <v>15.459999999999715</v>
      </c>
      <c r="AD1560" s="18">
        <f t="shared" si="304"/>
        <v>473.72188362476726</v>
      </c>
      <c r="AE1560" s="18">
        <f t="shared" si="305"/>
        <v>-773.65698216980832</v>
      </c>
      <c r="AF1560" s="2">
        <f t="shared" si="307"/>
        <v>0</v>
      </c>
    </row>
    <row r="1561" spans="18:32">
      <c r="R1561" s="18"/>
      <c r="S1561" s="18"/>
      <c r="T1561" s="18"/>
      <c r="U1561" s="18"/>
      <c r="V1561" s="18"/>
      <c r="W1561" s="18"/>
      <c r="X1561" s="18"/>
      <c r="Y1561" s="18"/>
      <c r="Z1561" s="18"/>
      <c r="AA1561" s="18"/>
      <c r="AC1561" s="10">
        <f t="shared" si="306"/>
        <v>15.469999999999715</v>
      </c>
      <c r="AD1561" s="18">
        <f t="shared" si="304"/>
        <v>474.02830140201485</v>
      </c>
      <c r="AE1561" s="18">
        <f t="shared" si="305"/>
        <v>-774.91543712593375</v>
      </c>
      <c r="AF1561" s="2">
        <f t="shared" si="307"/>
        <v>0</v>
      </c>
    </row>
    <row r="1562" spans="18:32">
      <c r="R1562" s="18"/>
      <c r="S1562" s="18"/>
      <c r="T1562" s="18"/>
      <c r="U1562" s="18"/>
      <c r="V1562" s="18"/>
      <c r="W1562" s="18"/>
      <c r="X1562" s="18"/>
      <c r="Y1562" s="18"/>
      <c r="Z1562" s="18"/>
      <c r="AA1562" s="18"/>
      <c r="AC1562" s="10">
        <f t="shared" si="306"/>
        <v>15.479999999999714</v>
      </c>
      <c r="AD1562" s="18">
        <f t="shared" si="304"/>
        <v>474.33471917926244</v>
      </c>
      <c r="AE1562" s="18">
        <f t="shared" si="305"/>
        <v>-776.17487208205898</v>
      </c>
      <c r="AF1562" s="2">
        <f t="shared" si="307"/>
        <v>0</v>
      </c>
    </row>
    <row r="1563" spans="18:32">
      <c r="R1563" s="18"/>
      <c r="S1563" s="18"/>
      <c r="T1563" s="18"/>
      <c r="U1563" s="18"/>
      <c r="V1563" s="18"/>
      <c r="W1563" s="18"/>
      <c r="X1563" s="18"/>
      <c r="Y1563" s="18"/>
      <c r="Z1563" s="18"/>
      <c r="AA1563" s="18"/>
      <c r="AC1563" s="10">
        <f t="shared" si="306"/>
        <v>15.489999999999714</v>
      </c>
      <c r="AD1563" s="18">
        <f t="shared" si="304"/>
        <v>474.64113695651002</v>
      </c>
      <c r="AE1563" s="18">
        <f t="shared" si="305"/>
        <v>-777.43528703818424</v>
      </c>
      <c r="AF1563" s="2">
        <f t="shared" si="307"/>
        <v>0</v>
      </c>
    </row>
    <row r="1564" spans="18:32">
      <c r="R1564" s="18"/>
      <c r="S1564" s="18"/>
      <c r="T1564" s="18"/>
      <c r="U1564" s="18"/>
      <c r="V1564" s="18"/>
      <c r="W1564" s="18"/>
      <c r="X1564" s="18"/>
      <c r="Y1564" s="18"/>
      <c r="Z1564" s="18"/>
      <c r="AA1564" s="18"/>
      <c r="AC1564" s="10">
        <f t="shared" si="306"/>
        <v>15.499999999999714</v>
      </c>
      <c r="AD1564" s="18">
        <f t="shared" si="304"/>
        <v>474.94755473375761</v>
      </c>
      <c r="AE1564" s="18">
        <f t="shared" si="305"/>
        <v>-778.69668199430976</v>
      </c>
      <c r="AF1564" s="2">
        <f t="shared" si="307"/>
        <v>0</v>
      </c>
    </row>
    <row r="1565" spans="18:32">
      <c r="R1565" s="18"/>
      <c r="S1565" s="18"/>
      <c r="T1565" s="18"/>
      <c r="U1565" s="18"/>
      <c r="V1565" s="18"/>
      <c r="W1565" s="18"/>
      <c r="X1565" s="18"/>
      <c r="Y1565" s="18"/>
      <c r="Z1565" s="18"/>
      <c r="AA1565" s="18"/>
      <c r="AC1565" s="10">
        <f t="shared" si="306"/>
        <v>15.509999999999714</v>
      </c>
      <c r="AD1565" s="18">
        <f t="shared" si="304"/>
        <v>475.2539725110052</v>
      </c>
      <c r="AE1565" s="18">
        <f t="shared" si="305"/>
        <v>-779.95905695043507</v>
      </c>
      <c r="AF1565" s="2">
        <f t="shared" si="307"/>
        <v>0</v>
      </c>
    </row>
    <row r="1566" spans="18:32">
      <c r="R1566" s="18"/>
      <c r="S1566" s="18"/>
      <c r="T1566" s="18"/>
      <c r="U1566" s="18"/>
      <c r="V1566" s="18"/>
      <c r="W1566" s="18"/>
      <c r="X1566" s="18"/>
      <c r="Y1566" s="18"/>
      <c r="Z1566" s="18"/>
      <c r="AA1566" s="18"/>
      <c r="AC1566" s="10">
        <f t="shared" si="306"/>
        <v>15.519999999999714</v>
      </c>
      <c r="AD1566" s="18">
        <f t="shared" si="304"/>
        <v>475.56039028825273</v>
      </c>
      <c r="AE1566" s="18">
        <f t="shared" si="305"/>
        <v>-781.22241190656041</v>
      </c>
      <c r="AF1566" s="2">
        <f t="shared" si="307"/>
        <v>0</v>
      </c>
    </row>
    <row r="1567" spans="18:32">
      <c r="R1567" s="18"/>
      <c r="S1567" s="18"/>
      <c r="T1567" s="18"/>
      <c r="U1567" s="18"/>
      <c r="V1567" s="18"/>
      <c r="W1567" s="18"/>
      <c r="X1567" s="18"/>
      <c r="Y1567" s="18"/>
      <c r="Z1567" s="18"/>
      <c r="AA1567" s="18"/>
      <c r="AC1567" s="10">
        <f t="shared" si="306"/>
        <v>15.529999999999713</v>
      </c>
      <c r="AD1567" s="18">
        <f t="shared" si="304"/>
        <v>475.86680806550032</v>
      </c>
      <c r="AE1567" s="18">
        <f t="shared" si="305"/>
        <v>-782.48674686268566</v>
      </c>
      <c r="AF1567" s="2">
        <f t="shared" si="307"/>
        <v>0</v>
      </c>
    </row>
    <row r="1568" spans="18:32">
      <c r="R1568" s="18"/>
      <c r="S1568" s="18"/>
      <c r="T1568" s="18"/>
      <c r="U1568" s="18"/>
      <c r="V1568" s="18"/>
      <c r="W1568" s="18"/>
      <c r="X1568" s="18"/>
      <c r="Y1568" s="18"/>
      <c r="Z1568" s="18"/>
      <c r="AA1568" s="18"/>
      <c r="AC1568" s="10">
        <f t="shared" si="306"/>
        <v>15.539999999999713</v>
      </c>
      <c r="AD1568" s="18">
        <f t="shared" si="304"/>
        <v>476.17322584274791</v>
      </c>
      <c r="AE1568" s="18">
        <f t="shared" si="305"/>
        <v>-783.75206181881106</v>
      </c>
      <c r="AF1568" s="2">
        <f t="shared" si="307"/>
        <v>0</v>
      </c>
    </row>
    <row r="1569" spans="18:32">
      <c r="R1569" s="18"/>
      <c r="S1569" s="18"/>
      <c r="T1569" s="18"/>
      <c r="U1569" s="18"/>
      <c r="V1569" s="18"/>
      <c r="W1569" s="18"/>
      <c r="X1569" s="18"/>
      <c r="Y1569" s="18"/>
      <c r="Z1569" s="18"/>
      <c r="AA1569" s="18"/>
      <c r="AC1569" s="10">
        <f t="shared" si="306"/>
        <v>15.549999999999713</v>
      </c>
      <c r="AD1569" s="18">
        <f t="shared" si="304"/>
        <v>476.4796436199955</v>
      </c>
      <c r="AE1569" s="18">
        <f t="shared" si="305"/>
        <v>-785.01835677493648</v>
      </c>
      <c r="AF1569" s="2">
        <f t="shared" si="307"/>
        <v>0</v>
      </c>
    </row>
    <row r="1570" spans="18:32">
      <c r="R1570" s="18"/>
      <c r="S1570" s="18"/>
      <c r="T1570" s="18"/>
      <c r="U1570" s="18"/>
      <c r="V1570" s="18"/>
      <c r="W1570" s="18"/>
      <c r="X1570" s="18"/>
      <c r="Y1570" s="18"/>
      <c r="Z1570" s="18"/>
      <c r="AA1570" s="18"/>
      <c r="AC1570" s="10">
        <f t="shared" si="306"/>
        <v>15.559999999999713</v>
      </c>
      <c r="AD1570" s="18">
        <f t="shared" si="304"/>
        <v>476.78606139724309</v>
      </c>
      <c r="AE1570" s="18">
        <f t="shared" si="305"/>
        <v>-786.2856317310617</v>
      </c>
      <c r="AF1570" s="2">
        <f t="shared" si="307"/>
        <v>0</v>
      </c>
    </row>
    <row r="1571" spans="18:32">
      <c r="R1571" s="18"/>
      <c r="S1571" s="18"/>
      <c r="T1571" s="18"/>
      <c r="U1571" s="18"/>
      <c r="V1571" s="18"/>
      <c r="W1571" s="18"/>
      <c r="X1571" s="18"/>
      <c r="Y1571" s="18"/>
      <c r="Z1571" s="18"/>
      <c r="AA1571" s="18"/>
      <c r="AC1571" s="10">
        <f t="shared" si="306"/>
        <v>15.569999999999713</v>
      </c>
      <c r="AD1571" s="18">
        <f t="shared" si="304"/>
        <v>477.09247917449068</v>
      </c>
      <c r="AE1571" s="18">
        <f t="shared" si="305"/>
        <v>-787.55388668718683</v>
      </c>
      <c r="AF1571" s="2">
        <f t="shared" si="307"/>
        <v>0</v>
      </c>
    </row>
    <row r="1572" spans="18:32">
      <c r="R1572" s="18"/>
      <c r="S1572" s="18"/>
      <c r="T1572" s="18"/>
      <c r="U1572" s="18"/>
      <c r="V1572" s="18"/>
      <c r="W1572" s="18"/>
      <c r="X1572" s="18"/>
      <c r="Y1572" s="18"/>
      <c r="Z1572" s="18"/>
      <c r="AA1572" s="18"/>
      <c r="AC1572" s="10">
        <f t="shared" si="306"/>
        <v>15.579999999999712</v>
      </c>
      <c r="AD1572" s="18">
        <f t="shared" si="304"/>
        <v>477.39889695173827</v>
      </c>
      <c r="AE1572" s="18">
        <f t="shared" si="305"/>
        <v>-788.82312164331211</v>
      </c>
      <c r="AF1572" s="2">
        <f t="shared" si="307"/>
        <v>0</v>
      </c>
    </row>
    <row r="1573" spans="18:32">
      <c r="R1573" s="18"/>
      <c r="S1573" s="18"/>
      <c r="T1573" s="18"/>
      <c r="U1573" s="18"/>
      <c r="V1573" s="18"/>
      <c r="W1573" s="18"/>
      <c r="X1573" s="18"/>
      <c r="Y1573" s="18"/>
      <c r="Z1573" s="18"/>
      <c r="AA1573" s="18"/>
      <c r="AC1573" s="10">
        <f t="shared" si="306"/>
        <v>15.589999999999712</v>
      </c>
      <c r="AD1573" s="18">
        <f t="shared" si="304"/>
        <v>477.70531472898585</v>
      </c>
      <c r="AE1573" s="18">
        <f t="shared" si="305"/>
        <v>-790.09333659943763</v>
      </c>
      <c r="AF1573" s="2">
        <f t="shared" si="307"/>
        <v>0</v>
      </c>
    </row>
    <row r="1574" spans="18:32">
      <c r="R1574" s="18"/>
      <c r="S1574" s="18"/>
      <c r="T1574" s="18"/>
      <c r="U1574" s="18"/>
      <c r="V1574" s="18"/>
      <c r="W1574" s="18"/>
      <c r="X1574" s="18"/>
      <c r="Y1574" s="18"/>
      <c r="Z1574" s="18"/>
      <c r="AA1574" s="18"/>
      <c r="AC1574" s="10">
        <f t="shared" si="306"/>
        <v>15.599999999999712</v>
      </c>
      <c r="AD1574" s="18">
        <f t="shared" si="304"/>
        <v>478.01173250623344</v>
      </c>
      <c r="AE1574" s="18">
        <f t="shared" si="305"/>
        <v>-791.36453155556296</v>
      </c>
      <c r="AF1574" s="2">
        <f t="shared" si="307"/>
        <v>0</v>
      </c>
    </row>
    <row r="1575" spans="18:32">
      <c r="R1575" s="18"/>
      <c r="S1575" s="18"/>
      <c r="T1575" s="18"/>
      <c r="U1575" s="18"/>
      <c r="V1575" s="18"/>
      <c r="W1575" s="18"/>
      <c r="X1575" s="18"/>
      <c r="Y1575" s="18"/>
      <c r="Z1575" s="18"/>
      <c r="AA1575" s="18"/>
      <c r="AC1575" s="10">
        <f t="shared" si="306"/>
        <v>15.609999999999712</v>
      </c>
      <c r="AD1575" s="18">
        <f t="shared" si="304"/>
        <v>478.31815028348103</v>
      </c>
      <c r="AE1575" s="18">
        <f t="shared" si="305"/>
        <v>-792.63670651168832</v>
      </c>
      <c r="AF1575" s="2">
        <f t="shared" si="307"/>
        <v>0</v>
      </c>
    </row>
    <row r="1576" spans="18:32">
      <c r="R1576" s="18"/>
      <c r="S1576" s="18"/>
      <c r="T1576" s="18"/>
      <c r="U1576" s="18"/>
      <c r="V1576" s="18"/>
      <c r="W1576" s="18"/>
      <c r="X1576" s="18"/>
      <c r="Y1576" s="18"/>
      <c r="Z1576" s="18"/>
      <c r="AA1576" s="18"/>
      <c r="AC1576" s="10">
        <f t="shared" si="306"/>
        <v>15.619999999999711</v>
      </c>
      <c r="AD1576" s="18">
        <f t="shared" si="304"/>
        <v>478.62456806072862</v>
      </c>
      <c r="AE1576" s="18">
        <f t="shared" si="305"/>
        <v>-793.9098614678137</v>
      </c>
      <c r="AF1576" s="2">
        <f t="shared" si="307"/>
        <v>0</v>
      </c>
    </row>
    <row r="1577" spans="18:32">
      <c r="R1577" s="18"/>
      <c r="S1577" s="18"/>
      <c r="T1577" s="18"/>
      <c r="U1577" s="18"/>
      <c r="V1577" s="18"/>
      <c r="W1577" s="18"/>
      <c r="X1577" s="18"/>
      <c r="Y1577" s="18"/>
      <c r="Z1577" s="18"/>
      <c r="AA1577" s="18"/>
      <c r="AC1577" s="10">
        <f t="shared" si="306"/>
        <v>15.629999999999711</v>
      </c>
      <c r="AD1577" s="18">
        <f t="shared" si="304"/>
        <v>478.93098583797621</v>
      </c>
      <c r="AE1577" s="18">
        <f t="shared" si="305"/>
        <v>-795.18399642393911</v>
      </c>
      <c r="AF1577" s="2">
        <f t="shared" si="307"/>
        <v>0</v>
      </c>
    </row>
    <row r="1578" spans="18:32">
      <c r="R1578" s="18"/>
      <c r="S1578" s="18"/>
      <c r="T1578" s="18"/>
      <c r="U1578" s="18"/>
      <c r="V1578" s="18"/>
      <c r="W1578" s="18"/>
      <c r="X1578" s="18"/>
      <c r="Y1578" s="18"/>
      <c r="Z1578" s="18"/>
      <c r="AA1578" s="18"/>
      <c r="AC1578" s="10">
        <f t="shared" si="306"/>
        <v>15.639999999999711</v>
      </c>
      <c r="AD1578" s="18">
        <f t="shared" si="304"/>
        <v>479.2374036152238</v>
      </c>
      <c r="AE1578" s="18">
        <f t="shared" si="305"/>
        <v>-796.45911138006431</v>
      </c>
      <c r="AF1578" s="2">
        <f t="shared" si="307"/>
        <v>0</v>
      </c>
    </row>
    <row r="1579" spans="18:32">
      <c r="R1579" s="18"/>
      <c r="S1579" s="18"/>
      <c r="T1579" s="18"/>
      <c r="U1579" s="18"/>
      <c r="V1579" s="18"/>
      <c r="W1579" s="18"/>
      <c r="X1579" s="18"/>
      <c r="Y1579" s="18"/>
      <c r="Z1579" s="18"/>
      <c r="AA1579" s="18"/>
      <c r="AC1579" s="10">
        <f t="shared" si="306"/>
        <v>15.649999999999711</v>
      </c>
      <c r="AD1579" s="18">
        <f t="shared" si="304"/>
        <v>479.54382139247139</v>
      </c>
      <c r="AE1579" s="18">
        <f t="shared" si="305"/>
        <v>-797.73520633618978</v>
      </c>
      <c r="AF1579" s="2">
        <f t="shared" si="307"/>
        <v>0</v>
      </c>
    </row>
    <row r="1580" spans="18:32">
      <c r="R1580" s="18"/>
      <c r="S1580" s="18"/>
      <c r="T1580" s="18"/>
      <c r="U1580" s="18"/>
      <c r="V1580" s="18"/>
      <c r="W1580" s="18"/>
      <c r="X1580" s="18"/>
      <c r="Y1580" s="18"/>
      <c r="Z1580" s="18"/>
      <c r="AA1580" s="18"/>
      <c r="AC1580" s="10">
        <f t="shared" si="306"/>
        <v>15.659999999999711</v>
      </c>
      <c r="AD1580" s="18">
        <f t="shared" si="304"/>
        <v>479.85023916971892</v>
      </c>
      <c r="AE1580" s="18">
        <f t="shared" si="305"/>
        <v>-799.01228129231492</v>
      </c>
      <c r="AF1580" s="2">
        <f t="shared" si="307"/>
        <v>0</v>
      </c>
    </row>
    <row r="1581" spans="18:32">
      <c r="R1581" s="18"/>
      <c r="S1581" s="18"/>
      <c r="T1581" s="18"/>
      <c r="U1581" s="18"/>
      <c r="V1581" s="18"/>
      <c r="W1581" s="18"/>
      <c r="X1581" s="18"/>
      <c r="Y1581" s="18"/>
      <c r="Z1581" s="18"/>
      <c r="AA1581" s="18"/>
      <c r="AC1581" s="10">
        <f t="shared" si="306"/>
        <v>15.66999999999971</v>
      </c>
      <c r="AD1581" s="18">
        <f t="shared" si="304"/>
        <v>480.15665694696651</v>
      </c>
      <c r="AE1581" s="18">
        <f t="shared" si="305"/>
        <v>-800.29033624844021</v>
      </c>
      <c r="AF1581" s="2">
        <f t="shared" si="307"/>
        <v>0</v>
      </c>
    </row>
    <row r="1582" spans="18:32">
      <c r="R1582" s="18"/>
      <c r="S1582" s="18"/>
      <c r="T1582" s="18"/>
      <c r="U1582" s="18"/>
      <c r="V1582" s="18"/>
      <c r="W1582" s="18"/>
      <c r="X1582" s="18"/>
      <c r="Y1582" s="18"/>
      <c r="Z1582" s="18"/>
      <c r="AA1582" s="18"/>
      <c r="AC1582" s="10">
        <f t="shared" si="306"/>
        <v>15.67999999999971</v>
      </c>
      <c r="AD1582" s="18">
        <f t="shared" si="304"/>
        <v>480.4630747242141</v>
      </c>
      <c r="AE1582" s="18">
        <f t="shared" si="305"/>
        <v>-801.56937120456553</v>
      </c>
      <c r="AF1582" s="2">
        <f t="shared" si="307"/>
        <v>0</v>
      </c>
    </row>
    <row r="1583" spans="18:32">
      <c r="R1583" s="18"/>
      <c r="S1583" s="18"/>
      <c r="T1583" s="18"/>
      <c r="U1583" s="18"/>
      <c r="V1583" s="18"/>
      <c r="W1583" s="18"/>
      <c r="X1583" s="18"/>
      <c r="Y1583" s="18"/>
      <c r="Z1583" s="18"/>
      <c r="AA1583" s="18"/>
      <c r="AC1583" s="10">
        <f t="shared" si="306"/>
        <v>15.68999999999971</v>
      </c>
      <c r="AD1583" s="18">
        <f t="shared" si="304"/>
        <v>480.76949250146168</v>
      </c>
      <c r="AE1583" s="18">
        <f t="shared" si="305"/>
        <v>-802.84938616069076</v>
      </c>
      <c r="AF1583" s="2">
        <f t="shared" si="307"/>
        <v>0</v>
      </c>
    </row>
    <row r="1584" spans="18:32">
      <c r="R1584" s="18"/>
      <c r="S1584" s="18"/>
      <c r="T1584" s="18"/>
      <c r="U1584" s="18"/>
      <c r="V1584" s="18"/>
      <c r="W1584" s="18"/>
      <c r="X1584" s="18"/>
      <c r="Y1584" s="18"/>
      <c r="Z1584" s="18"/>
      <c r="AA1584" s="18"/>
      <c r="AC1584" s="10">
        <f t="shared" si="306"/>
        <v>15.69999999999971</v>
      </c>
      <c r="AD1584" s="18">
        <f t="shared" si="304"/>
        <v>481.07591027870927</v>
      </c>
      <c r="AE1584" s="18">
        <f t="shared" si="305"/>
        <v>-804.13038111681612</v>
      </c>
      <c r="AF1584" s="2">
        <f t="shared" si="307"/>
        <v>0</v>
      </c>
    </row>
    <row r="1585" spans="18:32">
      <c r="R1585" s="18"/>
      <c r="S1585" s="18"/>
      <c r="T1585" s="18"/>
      <c r="U1585" s="18"/>
      <c r="V1585" s="18"/>
      <c r="W1585" s="18"/>
      <c r="X1585" s="18"/>
      <c r="Y1585" s="18"/>
      <c r="Z1585" s="18"/>
      <c r="AA1585" s="18"/>
      <c r="AC1585" s="10">
        <f t="shared" si="306"/>
        <v>15.70999999999971</v>
      </c>
      <c r="AD1585" s="18">
        <f t="shared" si="304"/>
        <v>481.38232805595686</v>
      </c>
      <c r="AE1585" s="18">
        <f t="shared" si="305"/>
        <v>-805.41235607294152</v>
      </c>
      <c r="AF1585" s="2">
        <f t="shared" si="307"/>
        <v>0</v>
      </c>
    </row>
    <row r="1586" spans="18:32">
      <c r="R1586" s="18"/>
      <c r="S1586" s="18"/>
      <c r="T1586" s="18"/>
      <c r="U1586" s="18"/>
      <c r="V1586" s="18"/>
      <c r="W1586" s="18"/>
      <c r="X1586" s="18"/>
      <c r="Y1586" s="18"/>
      <c r="Z1586" s="18"/>
      <c r="AA1586" s="18"/>
      <c r="AC1586" s="10">
        <f t="shared" si="306"/>
        <v>15.719999999999709</v>
      </c>
      <c r="AD1586" s="18">
        <f t="shared" si="304"/>
        <v>481.68874583320445</v>
      </c>
      <c r="AE1586" s="18">
        <f t="shared" si="305"/>
        <v>-806.69531102906694</v>
      </c>
      <c r="AF1586" s="2">
        <f t="shared" si="307"/>
        <v>0</v>
      </c>
    </row>
    <row r="1587" spans="18:32">
      <c r="R1587" s="18"/>
      <c r="S1587" s="18"/>
      <c r="T1587" s="18"/>
      <c r="U1587" s="18"/>
      <c r="V1587" s="18"/>
      <c r="W1587" s="18"/>
      <c r="X1587" s="18"/>
      <c r="Y1587" s="18"/>
      <c r="Z1587" s="18"/>
      <c r="AA1587" s="18"/>
      <c r="AC1587" s="10">
        <f t="shared" si="306"/>
        <v>15.729999999999709</v>
      </c>
      <c r="AD1587" s="18">
        <f t="shared" si="304"/>
        <v>481.99516361045204</v>
      </c>
      <c r="AE1587" s="18">
        <f t="shared" si="305"/>
        <v>-807.97924598519216</v>
      </c>
      <c r="AF1587" s="2">
        <f t="shared" si="307"/>
        <v>0</v>
      </c>
    </row>
    <row r="1588" spans="18:32">
      <c r="R1588" s="18"/>
      <c r="S1588" s="18"/>
      <c r="T1588" s="18"/>
      <c r="U1588" s="18"/>
      <c r="V1588" s="18"/>
      <c r="W1588" s="18"/>
      <c r="X1588" s="18"/>
      <c r="Y1588" s="18"/>
      <c r="Z1588" s="18"/>
      <c r="AA1588" s="18"/>
      <c r="AC1588" s="10">
        <f t="shared" si="306"/>
        <v>15.739999999999709</v>
      </c>
      <c r="AD1588" s="18">
        <f t="shared" si="304"/>
        <v>482.30158138769963</v>
      </c>
      <c r="AE1588" s="18">
        <f t="shared" si="305"/>
        <v>-809.26416094131741</v>
      </c>
      <c r="AF1588" s="2">
        <f t="shared" si="307"/>
        <v>0</v>
      </c>
    </row>
    <row r="1589" spans="18:32">
      <c r="R1589" s="18"/>
      <c r="S1589" s="18"/>
      <c r="T1589" s="18"/>
      <c r="U1589" s="18"/>
      <c r="V1589" s="18"/>
      <c r="W1589" s="18"/>
      <c r="X1589" s="18"/>
      <c r="Y1589" s="18"/>
      <c r="Z1589" s="18"/>
      <c r="AA1589" s="18"/>
      <c r="AC1589" s="10">
        <f t="shared" si="306"/>
        <v>15.749999999999709</v>
      </c>
      <c r="AD1589" s="18">
        <f t="shared" si="304"/>
        <v>482.60799916494722</v>
      </c>
      <c r="AE1589" s="18">
        <f t="shared" si="305"/>
        <v>-810.55005589744292</v>
      </c>
      <c r="AF1589" s="2">
        <f t="shared" si="307"/>
        <v>0</v>
      </c>
    </row>
    <row r="1590" spans="18:32">
      <c r="R1590" s="18"/>
      <c r="S1590" s="18"/>
      <c r="T1590" s="18"/>
      <c r="U1590" s="18"/>
      <c r="V1590" s="18"/>
      <c r="W1590" s="18"/>
      <c r="X1590" s="18"/>
      <c r="Y1590" s="18"/>
      <c r="Z1590" s="18"/>
      <c r="AA1590" s="18"/>
      <c r="AC1590" s="10">
        <f t="shared" si="306"/>
        <v>15.759999999999708</v>
      </c>
      <c r="AD1590" s="18">
        <f t="shared" si="304"/>
        <v>482.9144169421948</v>
      </c>
      <c r="AE1590" s="18">
        <f t="shared" si="305"/>
        <v>-811.83693085356822</v>
      </c>
      <c r="AF1590" s="2">
        <f t="shared" si="307"/>
        <v>0</v>
      </c>
    </row>
    <row r="1591" spans="18:32">
      <c r="R1591" s="18"/>
      <c r="S1591" s="18"/>
      <c r="T1591" s="18"/>
      <c r="U1591" s="18"/>
      <c r="V1591" s="18"/>
      <c r="W1591" s="18"/>
      <c r="X1591" s="18"/>
      <c r="Y1591" s="18"/>
      <c r="Z1591" s="18"/>
      <c r="AA1591" s="18"/>
      <c r="AC1591" s="10">
        <f t="shared" si="306"/>
        <v>15.769999999999708</v>
      </c>
      <c r="AD1591" s="18">
        <f t="shared" si="304"/>
        <v>483.22083471944239</v>
      </c>
      <c r="AE1591" s="18">
        <f t="shared" si="305"/>
        <v>-813.12478580969355</v>
      </c>
      <c r="AF1591" s="2">
        <f t="shared" si="307"/>
        <v>0</v>
      </c>
    </row>
    <row r="1592" spans="18:32">
      <c r="R1592" s="18"/>
      <c r="S1592" s="18"/>
      <c r="T1592" s="18"/>
      <c r="U1592" s="18"/>
      <c r="V1592" s="18"/>
      <c r="W1592" s="18"/>
      <c r="X1592" s="18"/>
      <c r="Y1592" s="18"/>
      <c r="Z1592" s="18"/>
      <c r="AA1592" s="18"/>
      <c r="AC1592" s="10">
        <f t="shared" si="306"/>
        <v>15.779999999999708</v>
      </c>
      <c r="AD1592" s="18">
        <f t="shared" si="304"/>
        <v>483.52725249668998</v>
      </c>
      <c r="AE1592" s="18">
        <f t="shared" si="305"/>
        <v>-814.41362076581879</v>
      </c>
      <c r="AF1592" s="2">
        <f t="shared" si="307"/>
        <v>0</v>
      </c>
    </row>
    <row r="1593" spans="18:32">
      <c r="R1593" s="18"/>
      <c r="S1593" s="18"/>
      <c r="T1593" s="18"/>
      <c r="U1593" s="18"/>
      <c r="V1593" s="18"/>
      <c r="W1593" s="18"/>
      <c r="X1593" s="18"/>
      <c r="Y1593" s="18"/>
      <c r="Z1593" s="18"/>
      <c r="AA1593" s="18"/>
      <c r="AC1593" s="10">
        <f t="shared" si="306"/>
        <v>15.789999999999708</v>
      </c>
      <c r="AD1593" s="18">
        <f t="shared" si="304"/>
        <v>483.83367027393757</v>
      </c>
      <c r="AE1593" s="18">
        <f t="shared" si="305"/>
        <v>-815.70343572194417</v>
      </c>
      <c r="AF1593" s="2">
        <f t="shared" si="307"/>
        <v>0</v>
      </c>
    </row>
    <row r="1594" spans="18:32">
      <c r="R1594" s="18"/>
      <c r="S1594" s="18"/>
      <c r="T1594" s="18"/>
      <c r="U1594" s="18"/>
      <c r="V1594" s="18"/>
      <c r="W1594" s="18"/>
      <c r="X1594" s="18"/>
      <c r="Y1594" s="18"/>
      <c r="Z1594" s="18"/>
      <c r="AA1594" s="18"/>
      <c r="AC1594" s="10">
        <f t="shared" si="306"/>
        <v>15.799999999999708</v>
      </c>
      <c r="AD1594" s="18">
        <f t="shared" si="304"/>
        <v>484.1400880511851</v>
      </c>
      <c r="AE1594" s="18">
        <f t="shared" si="305"/>
        <v>-816.99423067806958</v>
      </c>
      <c r="AF1594" s="2">
        <f t="shared" si="307"/>
        <v>0</v>
      </c>
    </row>
    <row r="1595" spans="18:32">
      <c r="R1595" s="18"/>
      <c r="S1595" s="18"/>
      <c r="T1595" s="18"/>
      <c r="U1595" s="18"/>
      <c r="V1595" s="18"/>
      <c r="W1595" s="18"/>
      <c r="X1595" s="18"/>
      <c r="Y1595" s="18"/>
      <c r="Z1595" s="18"/>
      <c r="AA1595" s="18"/>
      <c r="AC1595" s="10">
        <f t="shared" si="306"/>
        <v>15.809999999999707</v>
      </c>
      <c r="AD1595" s="18">
        <f t="shared" si="304"/>
        <v>484.44650582843269</v>
      </c>
      <c r="AE1595" s="18">
        <f t="shared" si="305"/>
        <v>-818.28600563419491</v>
      </c>
      <c r="AF1595" s="2">
        <f t="shared" si="307"/>
        <v>0</v>
      </c>
    </row>
    <row r="1596" spans="18:32">
      <c r="R1596" s="18"/>
      <c r="S1596" s="18"/>
      <c r="T1596" s="18"/>
      <c r="U1596" s="18"/>
      <c r="V1596" s="18"/>
      <c r="W1596" s="18"/>
      <c r="X1596" s="18"/>
      <c r="Y1596" s="18"/>
      <c r="Z1596" s="18"/>
      <c r="AA1596" s="18"/>
      <c r="AC1596" s="10">
        <f t="shared" si="306"/>
        <v>15.819999999999707</v>
      </c>
      <c r="AD1596" s="18">
        <f t="shared" si="304"/>
        <v>484.75292360568028</v>
      </c>
      <c r="AE1596" s="18">
        <f t="shared" si="305"/>
        <v>-819.57876059032014</v>
      </c>
      <c r="AF1596" s="2">
        <f t="shared" si="307"/>
        <v>0</v>
      </c>
    </row>
    <row r="1597" spans="18:32">
      <c r="R1597" s="18"/>
      <c r="S1597" s="18"/>
      <c r="T1597" s="18"/>
      <c r="U1597" s="18"/>
      <c r="V1597" s="18"/>
      <c r="W1597" s="18"/>
      <c r="X1597" s="18"/>
      <c r="Y1597" s="18"/>
      <c r="Z1597" s="18"/>
      <c r="AA1597" s="18"/>
      <c r="AC1597" s="10">
        <f t="shared" si="306"/>
        <v>15.829999999999707</v>
      </c>
      <c r="AD1597" s="18">
        <f t="shared" si="304"/>
        <v>485.05934138292787</v>
      </c>
      <c r="AE1597" s="18">
        <f t="shared" si="305"/>
        <v>-820.87249554644541</v>
      </c>
      <c r="AF1597" s="2">
        <f t="shared" si="307"/>
        <v>0</v>
      </c>
    </row>
    <row r="1598" spans="18:32">
      <c r="R1598" s="18"/>
      <c r="S1598" s="18"/>
      <c r="T1598" s="18"/>
      <c r="U1598" s="18"/>
      <c r="V1598" s="18"/>
      <c r="W1598" s="18"/>
      <c r="X1598" s="18"/>
      <c r="Y1598" s="18"/>
      <c r="Z1598" s="18"/>
      <c r="AA1598" s="18"/>
      <c r="AC1598" s="10">
        <f t="shared" si="306"/>
        <v>15.839999999999707</v>
      </c>
      <c r="AD1598" s="18">
        <f t="shared" si="304"/>
        <v>485.36575916017546</v>
      </c>
      <c r="AE1598" s="18">
        <f t="shared" si="305"/>
        <v>-822.1672105025707</v>
      </c>
      <c r="AF1598" s="2">
        <f t="shared" si="307"/>
        <v>0</v>
      </c>
    </row>
    <row r="1599" spans="18:32">
      <c r="R1599" s="18"/>
      <c r="S1599" s="18"/>
      <c r="T1599" s="18"/>
      <c r="U1599" s="18"/>
      <c r="V1599" s="18"/>
      <c r="W1599" s="18"/>
      <c r="X1599" s="18"/>
      <c r="Y1599" s="18"/>
      <c r="Z1599" s="18"/>
      <c r="AA1599" s="18"/>
      <c r="AC1599" s="10">
        <f t="shared" si="306"/>
        <v>15.849999999999707</v>
      </c>
      <c r="AD1599" s="18">
        <f t="shared" si="304"/>
        <v>485.67217693742305</v>
      </c>
      <c r="AE1599" s="18">
        <f t="shared" si="305"/>
        <v>-823.46290545869624</v>
      </c>
      <c r="AF1599" s="2">
        <f t="shared" si="307"/>
        <v>0</v>
      </c>
    </row>
    <row r="1600" spans="18:32">
      <c r="R1600" s="18"/>
      <c r="S1600" s="18"/>
      <c r="T1600" s="18"/>
      <c r="U1600" s="18"/>
      <c r="V1600" s="18"/>
      <c r="W1600" s="18"/>
      <c r="X1600" s="18"/>
      <c r="Y1600" s="18"/>
      <c r="Z1600" s="18"/>
      <c r="AA1600" s="18"/>
      <c r="AC1600" s="10">
        <f t="shared" si="306"/>
        <v>15.859999999999706</v>
      </c>
      <c r="AD1600" s="18">
        <f t="shared" si="304"/>
        <v>485.97859471467063</v>
      </c>
      <c r="AE1600" s="18">
        <f t="shared" si="305"/>
        <v>-824.75958041482158</v>
      </c>
      <c r="AF1600" s="2">
        <f t="shared" si="307"/>
        <v>0</v>
      </c>
    </row>
    <row r="1601" spans="18:32">
      <c r="R1601" s="18"/>
      <c r="S1601" s="18"/>
      <c r="T1601" s="18"/>
      <c r="U1601" s="18"/>
      <c r="V1601" s="18"/>
      <c r="W1601" s="18"/>
      <c r="X1601" s="18"/>
      <c r="Y1601" s="18"/>
      <c r="Z1601" s="18"/>
      <c r="AA1601" s="18"/>
      <c r="AC1601" s="10">
        <f t="shared" si="306"/>
        <v>15.869999999999706</v>
      </c>
      <c r="AD1601" s="18">
        <f t="shared" si="304"/>
        <v>486.28501249191822</v>
      </c>
      <c r="AE1601" s="18">
        <f t="shared" si="305"/>
        <v>-826.05723537094696</v>
      </c>
      <c r="AF1601" s="2">
        <f t="shared" si="307"/>
        <v>0</v>
      </c>
    </row>
    <row r="1602" spans="18:32">
      <c r="R1602" s="18"/>
      <c r="S1602" s="18"/>
      <c r="T1602" s="18"/>
      <c r="U1602" s="18"/>
      <c r="V1602" s="18"/>
      <c r="W1602" s="18"/>
      <c r="X1602" s="18"/>
      <c r="Y1602" s="18"/>
      <c r="Z1602" s="18"/>
      <c r="AA1602" s="18"/>
      <c r="AC1602" s="10">
        <f t="shared" si="306"/>
        <v>15.879999999999706</v>
      </c>
      <c r="AD1602" s="18">
        <f t="shared" si="304"/>
        <v>486.59143026916581</v>
      </c>
      <c r="AE1602" s="18">
        <f t="shared" si="305"/>
        <v>-827.35587032707235</v>
      </c>
      <c r="AF1602" s="2">
        <f t="shared" si="307"/>
        <v>0</v>
      </c>
    </row>
    <row r="1603" spans="18:32">
      <c r="R1603" s="18"/>
      <c r="S1603" s="18"/>
      <c r="T1603" s="18"/>
      <c r="U1603" s="18"/>
      <c r="V1603" s="18"/>
      <c r="W1603" s="18"/>
      <c r="X1603" s="18"/>
      <c r="Y1603" s="18"/>
      <c r="Z1603" s="18"/>
      <c r="AA1603" s="18"/>
      <c r="AC1603" s="10">
        <f t="shared" si="306"/>
        <v>15.889999999999706</v>
      </c>
      <c r="AD1603" s="18">
        <f t="shared" si="304"/>
        <v>486.8978480464134</v>
      </c>
      <c r="AE1603" s="18">
        <f t="shared" si="305"/>
        <v>-828.65548528319755</v>
      </c>
      <c r="AF1603" s="2">
        <f t="shared" si="307"/>
        <v>0</v>
      </c>
    </row>
    <row r="1604" spans="18:32">
      <c r="R1604" s="18"/>
      <c r="S1604" s="18"/>
      <c r="T1604" s="18"/>
      <c r="U1604" s="18"/>
      <c r="V1604" s="18"/>
      <c r="W1604" s="18"/>
      <c r="X1604" s="18"/>
      <c r="Y1604" s="18"/>
      <c r="Z1604" s="18"/>
      <c r="AA1604" s="18"/>
      <c r="AC1604" s="10">
        <f t="shared" si="306"/>
        <v>15.899999999999705</v>
      </c>
      <c r="AD1604" s="18">
        <f t="shared" si="304"/>
        <v>487.20426582366099</v>
      </c>
      <c r="AE1604" s="18">
        <f t="shared" si="305"/>
        <v>-829.95608023932266</v>
      </c>
      <c r="AF1604" s="2">
        <f t="shared" si="307"/>
        <v>0</v>
      </c>
    </row>
    <row r="1605" spans="18:32">
      <c r="R1605" s="18"/>
      <c r="S1605" s="18"/>
      <c r="T1605" s="18"/>
      <c r="U1605" s="18"/>
      <c r="V1605" s="18"/>
      <c r="W1605" s="18"/>
      <c r="X1605" s="18"/>
      <c r="Y1605" s="18"/>
      <c r="Z1605" s="18"/>
      <c r="AA1605" s="18"/>
      <c r="AC1605" s="10">
        <f t="shared" si="306"/>
        <v>15.909999999999705</v>
      </c>
      <c r="AD1605" s="18">
        <f t="shared" si="304"/>
        <v>487.51068360090858</v>
      </c>
      <c r="AE1605" s="18">
        <f t="shared" si="305"/>
        <v>-831.25765519544814</v>
      </c>
      <c r="AF1605" s="2">
        <f t="shared" si="307"/>
        <v>0</v>
      </c>
    </row>
    <row r="1606" spans="18:32">
      <c r="R1606" s="18"/>
      <c r="S1606" s="18"/>
      <c r="T1606" s="18"/>
      <c r="U1606" s="18"/>
      <c r="V1606" s="18"/>
      <c r="W1606" s="18"/>
      <c r="X1606" s="18"/>
      <c r="Y1606" s="18"/>
      <c r="Z1606" s="18"/>
      <c r="AA1606" s="18"/>
      <c r="AC1606" s="10">
        <f t="shared" si="306"/>
        <v>15.919999999999705</v>
      </c>
      <c r="AD1606" s="18">
        <f t="shared" si="304"/>
        <v>487.81710137815617</v>
      </c>
      <c r="AE1606" s="18">
        <f t="shared" si="305"/>
        <v>-832.56021015157341</v>
      </c>
      <c r="AF1606" s="2">
        <f t="shared" si="307"/>
        <v>0</v>
      </c>
    </row>
    <row r="1607" spans="18:32">
      <c r="R1607" s="18"/>
      <c r="S1607" s="18"/>
      <c r="T1607" s="18"/>
      <c r="U1607" s="18"/>
      <c r="V1607" s="18"/>
      <c r="W1607" s="18"/>
      <c r="X1607" s="18"/>
      <c r="Y1607" s="18"/>
      <c r="Z1607" s="18"/>
      <c r="AA1607" s="18"/>
      <c r="AC1607" s="10">
        <f t="shared" si="306"/>
        <v>15.929999999999705</v>
      </c>
      <c r="AD1607" s="18">
        <f t="shared" si="304"/>
        <v>488.12351915540376</v>
      </c>
      <c r="AE1607" s="18">
        <f t="shared" si="305"/>
        <v>-833.86374510769883</v>
      </c>
      <c r="AF1607" s="2">
        <f t="shared" si="307"/>
        <v>0</v>
      </c>
    </row>
    <row r="1608" spans="18:32">
      <c r="R1608" s="18"/>
      <c r="S1608" s="18"/>
      <c r="T1608" s="18"/>
      <c r="U1608" s="18"/>
      <c r="V1608" s="18"/>
      <c r="W1608" s="18"/>
      <c r="X1608" s="18"/>
      <c r="Y1608" s="18"/>
      <c r="Z1608" s="18"/>
      <c r="AA1608" s="18"/>
      <c r="AC1608" s="10">
        <f t="shared" si="306"/>
        <v>15.939999999999705</v>
      </c>
      <c r="AD1608" s="18">
        <f t="shared" si="304"/>
        <v>488.42993693265134</v>
      </c>
      <c r="AE1608" s="18">
        <f t="shared" si="305"/>
        <v>-835.16826006382394</v>
      </c>
      <c r="AF1608" s="2">
        <f t="shared" si="307"/>
        <v>0</v>
      </c>
    </row>
    <row r="1609" spans="18:32">
      <c r="R1609" s="18"/>
      <c r="S1609" s="18"/>
      <c r="T1609" s="18"/>
      <c r="U1609" s="18"/>
      <c r="V1609" s="18"/>
      <c r="W1609" s="18"/>
      <c r="X1609" s="18"/>
      <c r="Y1609" s="18"/>
      <c r="Z1609" s="18"/>
      <c r="AA1609" s="18"/>
      <c r="AC1609" s="10">
        <f t="shared" si="306"/>
        <v>15.949999999999704</v>
      </c>
      <c r="AD1609" s="18">
        <f t="shared" si="304"/>
        <v>488.73635470989888</v>
      </c>
      <c r="AE1609" s="18">
        <f t="shared" si="305"/>
        <v>-836.47375501994929</v>
      </c>
      <c r="AF1609" s="2">
        <f t="shared" si="307"/>
        <v>0</v>
      </c>
    </row>
    <row r="1610" spans="18:32">
      <c r="R1610" s="18"/>
      <c r="S1610" s="18"/>
      <c r="T1610" s="18"/>
      <c r="U1610" s="18"/>
      <c r="V1610" s="18"/>
      <c r="W1610" s="18"/>
      <c r="X1610" s="18"/>
      <c r="Y1610" s="18"/>
      <c r="Z1610" s="18"/>
      <c r="AA1610" s="18"/>
      <c r="AC1610" s="10">
        <f t="shared" si="306"/>
        <v>15.959999999999704</v>
      </c>
      <c r="AD1610" s="18">
        <f t="shared" si="304"/>
        <v>489.04277248714646</v>
      </c>
      <c r="AE1610" s="18">
        <f t="shared" si="305"/>
        <v>-837.78022997607468</v>
      </c>
      <c r="AF1610" s="2">
        <f t="shared" si="307"/>
        <v>0</v>
      </c>
    </row>
    <row r="1611" spans="18:32">
      <c r="R1611" s="18"/>
      <c r="S1611" s="18"/>
      <c r="T1611" s="18"/>
      <c r="U1611" s="18"/>
      <c r="V1611" s="18"/>
      <c r="W1611" s="18"/>
      <c r="X1611" s="18"/>
      <c r="Y1611" s="18"/>
      <c r="Z1611" s="18"/>
      <c r="AA1611" s="18"/>
      <c r="AC1611" s="10">
        <f t="shared" si="306"/>
        <v>15.969999999999704</v>
      </c>
      <c r="AD1611" s="18">
        <f t="shared" si="304"/>
        <v>489.34919026439405</v>
      </c>
      <c r="AE1611" s="18">
        <f t="shared" si="305"/>
        <v>-839.08768493220009</v>
      </c>
      <c r="AF1611" s="2">
        <f t="shared" si="307"/>
        <v>0</v>
      </c>
    </row>
    <row r="1612" spans="18:32">
      <c r="R1612" s="18"/>
      <c r="S1612" s="18"/>
      <c r="T1612" s="18"/>
      <c r="U1612" s="18"/>
      <c r="V1612" s="18"/>
      <c r="W1612" s="18"/>
      <c r="X1612" s="18"/>
      <c r="Y1612" s="18"/>
      <c r="Z1612" s="18"/>
      <c r="AA1612" s="18"/>
      <c r="AC1612" s="10">
        <f t="shared" si="306"/>
        <v>15.979999999999704</v>
      </c>
      <c r="AD1612" s="18">
        <f t="shared" si="304"/>
        <v>489.65560804164164</v>
      </c>
      <c r="AE1612" s="18">
        <f t="shared" si="305"/>
        <v>-840.39611988832553</v>
      </c>
      <c r="AF1612" s="2">
        <f t="shared" si="307"/>
        <v>0</v>
      </c>
    </row>
    <row r="1613" spans="18:32">
      <c r="R1613" s="18"/>
      <c r="S1613" s="18"/>
      <c r="T1613" s="18"/>
      <c r="U1613" s="18"/>
      <c r="V1613" s="18"/>
      <c r="W1613" s="18"/>
      <c r="X1613" s="18"/>
      <c r="Y1613" s="18"/>
      <c r="Z1613" s="18"/>
      <c r="AA1613" s="18"/>
      <c r="AC1613" s="10">
        <f t="shared" si="306"/>
        <v>15.989999999999704</v>
      </c>
      <c r="AD1613" s="18">
        <f t="shared" si="304"/>
        <v>489.96202581888923</v>
      </c>
      <c r="AE1613" s="18">
        <f t="shared" si="305"/>
        <v>-841.70553484445077</v>
      </c>
      <c r="AF1613" s="2">
        <f t="shared" si="307"/>
        <v>0</v>
      </c>
    </row>
    <row r="1614" spans="18:32">
      <c r="R1614" s="18"/>
      <c r="S1614" s="18"/>
      <c r="T1614" s="18"/>
      <c r="U1614" s="18"/>
      <c r="V1614" s="18"/>
      <c r="W1614" s="18"/>
      <c r="X1614" s="18"/>
      <c r="Y1614" s="18"/>
      <c r="Z1614" s="18"/>
      <c r="AA1614" s="18"/>
      <c r="AC1614" s="10">
        <f t="shared" si="306"/>
        <v>15.999999999999703</v>
      </c>
      <c r="AD1614" s="18">
        <f t="shared" si="304"/>
        <v>490.26844359613682</v>
      </c>
      <c r="AE1614" s="18">
        <f t="shared" si="305"/>
        <v>-843.01592980057603</v>
      </c>
      <c r="AF1614" s="2">
        <f t="shared" si="307"/>
        <v>0</v>
      </c>
    </row>
    <row r="1615" spans="18:32">
      <c r="R1615" s="18"/>
      <c r="S1615" s="18"/>
      <c r="T1615" s="18"/>
      <c r="U1615" s="18"/>
      <c r="V1615" s="18"/>
      <c r="W1615" s="18"/>
      <c r="X1615" s="18"/>
      <c r="Y1615" s="18"/>
      <c r="Z1615" s="18"/>
      <c r="AA1615" s="18"/>
      <c r="AC1615" s="10">
        <f t="shared" si="306"/>
        <v>16.009999999999703</v>
      </c>
      <c r="AD1615" s="18">
        <f t="shared" ref="AD1615:AD1678" si="308">$AD$14+$S$14*AC1615</f>
        <v>490.57486137338441</v>
      </c>
      <c r="AE1615" s="18">
        <f t="shared" ref="AE1615:AE1678" si="309">$AE$14+$T$14*AC1615-0.5*$B$35*AC1615^2</f>
        <v>-844.32730475670132</v>
      </c>
      <c r="AF1615" s="2">
        <f t="shared" si="307"/>
        <v>0</v>
      </c>
    </row>
    <row r="1616" spans="18:32">
      <c r="R1616" s="18"/>
      <c r="S1616" s="18"/>
      <c r="T1616" s="18"/>
      <c r="U1616" s="18"/>
      <c r="V1616" s="18"/>
      <c r="W1616" s="18"/>
      <c r="X1616" s="18"/>
      <c r="Y1616" s="18"/>
      <c r="Z1616" s="18"/>
      <c r="AA1616" s="18"/>
      <c r="AC1616" s="10">
        <f t="shared" ref="AC1616:AC1679" si="310">AC1615+$AD$10</f>
        <v>16.019999999999705</v>
      </c>
      <c r="AD1616" s="18">
        <f t="shared" si="308"/>
        <v>490.88127915063205</v>
      </c>
      <c r="AE1616" s="18">
        <f t="shared" si="309"/>
        <v>-845.63965971282721</v>
      </c>
      <c r="AF1616" s="2">
        <f t="shared" ref="AF1616:AF1679" si="311">IF(AE1616&lt;0,IF(AE1615&gt;=0,1,0),0)</f>
        <v>0</v>
      </c>
    </row>
    <row r="1617" spans="18:32">
      <c r="R1617" s="18"/>
      <c r="S1617" s="18"/>
      <c r="T1617" s="18"/>
      <c r="U1617" s="18"/>
      <c r="V1617" s="18"/>
      <c r="W1617" s="18"/>
      <c r="X1617" s="18"/>
      <c r="Y1617" s="18"/>
      <c r="Z1617" s="18"/>
      <c r="AA1617" s="18"/>
      <c r="AC1617" s="10">
        <f t="shared" si="310"/>
        <v>16.029999999999706</v>
      </c>
      <c r="AD1617" s="18">
        <f t="shared" si="308"/>
        <v>491.1876969278797</v>
      </c>
      <c r="AE1617" s="18">
        <f t="shared" si="309"/>
        <v>-846.95299466895267</v>
      </c>
      <c r="AF1617" s="2">
        <f t="shared" si="311"/>
        <v>0</v>
      </c>
    </row>
    <row r="1618" spans="18:32">
      <c r="R1618" s="18"/>
      <c r="S1618" s="18"/>
      <c r="T1618" s="18"/>
      <c r="U1618" s="18"/>
      <c r="V1618" s="18"/>
      <c r="W1618" s="18"/>
      <c r="X1618" s="18"/>
      <c r="Y1618" s="18"/>
      <c r="Z1618" s="18"/>
      <c r="AA1618" s="18"/>
      <c r="AC1618" s="10">
        <f t="shared" si="310"/>
        <v>16.039999999999708</v>
      </c>
      <c r="AD1618" s="18">
        <f t="shared" si="308"/>
        <v>491.49411470512734</v>
      </c>
      <c r="AE1618" s="18">
        <f t="shared" si="309"/>
        <v>-848.26730962507827</v>
      </c>
      <c r="AF1618" s="2">
        <f t="shared" si="311"/>
        <v>0</v>
      </c>
    </row>
    <row r="1619" spans="18:32">
      <c r="R1619" s="18"/>
      <c r="S1619" s="18"/>
      <c r="T1619" s="18"/>
      <c r="U1619" s="18"/>
      <c r="V1619" s="18"/>
      <c r="W1619" s="18"/>
      <c r="X1619" s="18"/>
      <c r="Y1619" s="18"/>
      <c r="Z1619" s="18"/>
      <c r="AA1619" s="18"/>
      <c r="AC1619" s="10">
        <f t="shared" si="310"/>
        <v>16.049999999999709</v>
      </c>
      <c r="AD1619" s="18">
        <f t="shared" si="308"/>
        <v>491.80053248237499</v>
      </c>
      <c r="AE1619" s="18">
        <f t="shared" si="309"/>
        <v>-849.58260458120378</v>
      </c>
      <c r="AF1619" s="2">
        <f t="shared" si="311"/>
        <v>0</v>
      </c>
    </row>
    <row r="1620" spans="18:32">
      <c r="R1620" s="18"/>
      <c r="S1620" s="18"/>
      <c r="T1620" s="18"/>
      <c r="U1620" s="18"/>
      <c r="V1620" s="18"/>
      <c r="W1620" s="18"/>
      <c r="X1620" s="18"/>
      <c r="Y1620" s="18"/>
      <c r="Z1620" s="18"/>
      <c r="AA1620" s="18"/>
      <c r="AC1620" s="10">
        <f t="shared" si="310"/>
        <v>16.059999999999711</v>
      </c>
      <c r="AD1620" s="18">
        <f t="shared" si="308"/>
        <v>492.10695025962258</v>
      </c>
      <c r="AE1620" s="18">
        <f t="shared" si="309"/>
        <v>-850.89887953732909</v>
      </c>
      <c r="AF1620" s="2">
        <f t="shared" si="311"/>
        <v>0</v>
      </c>
    </row>
    <row r="1621" spans="18:32">
      <c r="R1621" s="18"/>
      <c r="S1621" s="18"/>
      <c r="T1621" s="18"/>
      <c r="U1621" s="18"/>
      <c r="V1621" s="18"/>
      <c r="W1621" s="18"/>
      <c r="X1621" s="18"/>
      <c r="Y1621" s="18"/>
      <c r="Z1621" s="18"/>
      <c r="AA1621" s="18"/>
      <c r="AC1621" s="10">
        <f t="shared" si="310"/>
        <v>16.069999999999713</v>
      </c>
      <c r="AD1621" s="18">
        <f t="shared" si="308"/>
        <v>492.41336803687022</v>
      </c>
      <c r="AE1621" s="18">
        <f t="shared" si="309"/>
        <v>-852.21613449345477</v>
      </c>
      <c r="AF1621" s="2">
        <f t="shared" si="311"/>
        <v>0</v>
      </c>
    </row>
    <row r="1622" spans="18:32">
      <c r="R1622" s="18"/>
      <c r="S1622" s="18"/>
      <c r="T1622" s="18"/>
      <c r="U1622" s="18"/>
      <c r="V1622" s="18"/>
      <c r="W1622" s="18"/>
      <c r="X1622" s="18"/>
      <c r="Y1622" s="18"/>
      <c r="Z1622" s="18"/>
      <c r="AA1622" s="18"/>
      <c r="AC1622" s="10">
        <f t="shared" si="310"/>
        <v>16.079999999999714</v>
      </c>
      <c r="AD1622" s="18">
        <f t="shared" si="308"/>
        <v>492.71978581411787</v>
      </c>
      <c r="AE1622" s="18">
        <f t="shared" si="309"/>
        <v>-853.53436944958025</v>
      </c>
      <c r="AF1622" s="2">
        <f t="shared" si="311"/>
        <v>0</v>
      </c>
    </row>
    <row r="1623" spans="18:32">
      <c r="R1623" s="18"/>
      <c r="S1623" s="18"/>
      <c r="T1623" s="18"/>
      <c r="U1623" s="18"/>
      <c r="V1623" s="18"/>
      <c r="W1623" s="18"/>
      <c r="X1623" s="18"/>
      <c r="Y1623" s="18"/>
      <c r="Z1623" s="18"/>
      <c r="AA1623" s="18"/>
      <c r="AC1623" s="10">
        <f t="shared" si="310"/>
        <v>16.089999999999716</v>
      </c>
      <c r="AD1623" s="18">
        <f t="shared" si="308"/>
        <v>493.02620359136552</v>
      </c>
      <c r="AE1623" s="18">
        <f t="shared" si="309"/>
        <v>-854.85358440570587</v>
      </c>
      <c r="AF1623" s="2">
        <f t="shared" si="311"/>
        <v>0</v>
      </c>
    </row>
    <row r="1624" spans="18:32">
      <c r="R1624" s="18"/>
      <c r="S1624" s="18"/>
      <c r="T1624" s="18"/>
      <c r="U1624" s="18"/>
      <c r="V1624" s="18"/>
      <c r="W1624" s="18"/>
      <c r="X1624" s="18"/>
      <c r="Y1624" s="18"/>
      <c r="Z1624" s="18"/>
      <c r="AA1624" s="18"/>
      <c r="AC1624" s="10">
        <f t="shared" si="310"/>
        <v>16.099999999999717</v>
      </c>
      <c r="AD1624" s="18">
        <f t="shared" si="308"/>
        <v>493.33262136861316</v>
      </c>
      <c r="AE1624" s="18">
        <f t="shared" si="309"/>
        <v>-856.17377936183129</v>
      </c>
      <c r="AF1624" s="2">
        <f t="shared" si="311"/>
        <v>0</v>
      </c>
    </row>
    <row r="1625" spans="18:32">
      <c r="R1625" s="18"/>
      <c r="S1625" s="18"/>
      <c r="T1625" s="18"/>
      <c r="U1625" s="18"/>
      <c r="V1625" s="18"/>
      <c r="W1625" s="18"/>
      <c r="X1625" s="18"/>
      <c r="Y1625" s="18"/>
      <c r="Z1625" s="18"/>
      <c r="AA1625" s="18"/>
      <c r="AC1625" s="10">
        <f t="shared" si="310"/>
        <v>16.109999999999719</v>
      </c>
      <c r="AD1625" s="18">
        <f t="shared" si="308"/>
        <v>493.63903914586081</v>
      </c>
      <c r="AE1625" s="18">
        <f t="shared" si="309"/>
        <v>-857.49495431795685</v>
      </c>
      <c r="AF1625" s="2">
        <f t="shared" si="311"/>
        <v>0</v>
      </c>
    </row>
    <row r="1626" spans="18:32">
      <c r="R1626" s="18"/>
      <c r="S1626" s="18"/>
      <c r="T1626" s="18"/>
      <c r="U1626" s="18"/>
      <c r="V1626" s="18"/>
      <c r="W1626" s="18"/>
      <c r="X1626" s="18"/>
      <c r="Y1626" s="18"/>
      <c r="Z1626" s="18"/>
      <c r="AA1626" s="18"/>
      <c r="AC1626" s="10">
        <f t="shared" si="310"/>
        <v>16.11999999999972</v>
      </c>
      <c r="AD1626" s="18">
        <f t="shared" si="308"/>
        <v>493.94545692310845</v>
      </c>
      <c r="AE1626" s="18">
        <f t="shared" si="309"/>
        <v>-858.81710927408255</v>
      </c>
      <c r="AF1626" s="2">
        <f t="shared" si="311"/>
        <v>0</v>
      </c>
    </row>
    <row r="1627" spans="18:32">
      <c r="R1627" s="18"/>
      <c r="S1627" s="18"/>
      <c r="T1627" s="18"/>
      <c r="U1627" s="18"/>
      <c r="V1627" s="18"/>
      <c r="W1627" s="18"/>
      <c r="X1627" s="18"/>
      <c r="Y1627" s="18"/>
      <c r="Z1627" s="18"/>
      <c r="AA1627" s="18"/>
      <c r="AC1627" s="10">
        <f t="shared" si="310"/>
        <v>16.129999999999722</v>
      </c>
      <c r="AD1627" s="18">
        <f t="shared" si="308"/>
        <v>494.2518747003561</v>
      </c>
      <c r="AE1627" s="18">
        <f t="shared" si="309"/>
        <v>-860.14024423020805</v>
      </c>
      <c r="AF1627" s="2">
        <f t="shared" si="311"/>
        <v>0</v>
      </c>
    </row>
    <row r="1628" spans="18:32">
      <c r="R1628" s="18"/>
      <c r="S1628" s="18"/>
      <c r="T1628" s="18"/>
      <c r="U1628" s="18"/>
      <c r="V1628" s="18"/>
      <c r="W1628" s="18"/>
      <c r="X1628" s="18"/>
      <c r="Y1628" s="18"/>
      <c r="Z1628" s="18"/>
      <c r="AA1628" s="18"/>
      <c r="AC1628" s="10">
        <f t="shared" si="310"/>
        <v>16.139999999999723</v>
      </c>
      <c r="AD1628" s="18">
        <f t="shared" si="308"/>
        <v>494.55829247760374</v>
      </c>
      <c r="AE1628" s="18">
        <f t="shared" si="309"/>
        <v>-861.4643591863337</v>
      </c>
      <c r="AF1628" s="2">
        <f t="shared" si="311"/>
        <v>0</v>
      </c>
    </row>
    <row r="1629" spans="18:32">
      <c r="R1629" s="18"/>
      <c r="S1629" s="18"/>
      <c r="T1629" s="18"/>
      <c r="U1629" s="18"/>
      <c r="V1629" s="18"/>
      <c r="W1629" s="18"/>
      <c r="X1629" s="18"/>
      <c r="Y1629" s="18"/>
      <c r="Z1629" s="18"/>
      <c r="AA1629" s="18"/>
      <c r="AC1629" s="10">
        <f t="shared" si="310"/>
        <v>16.149999999999725</v>
      </c>
      <c r="AD1629" s="18">
        <f t="shared" si="308"/>
        <v>494.86471025485133</v>
      </c>
      <c r="AE1629" s="18">
        <f t="shared" si="309"/>
        <v>-862.78945414245936</v>
      </c>
      <c r="AF1629" s="2">
        <f t="shared" si="311"/>
        <v>0</v>
      </c>
    </row>
    <row r="1630" spans="18:32">
      <c r="R1630" s="18"/>
      <c r="S1630" s="18"/>
      <c r="T1630" s="18"/>
      <c r="U1630" s="18"/>
      <c r="V1630" s="18"/>
      <c r="W1630" s="18"/>
      <c r="X1630" s="18"/>
      <c r="Y1630" s="18"/>
      <c r="Z1630" s="18"/>
      <c r="AA1630" s="18"/>
      <c r="AC1630" s="10">
        <f t="shared" si="310"/>
        <v>16.159999999999727</v>
      </c>
      <c r="AD1630" s="18">
        <f t="shared" si="308"/>
        <v>495.17112803209898</v>
      </c>
      <c r="AE1630" s="18">
        <f t="shared" si="309"/>
        <v>-864.11552909858494</v>
      </c>
      <c r="AF1630" s="2">
        <f t="shared" si="311"/>
        <v>0</v>
      </c>
    </row>
    <row r="1631" spans="18:32">
      <c r="R1631" s="18"/>
      <c r="S1631" s="18"/>
      <c r="T1631" s="18"/>
      <c r="U1631" s="18"/>
      <c r="V1631" s="18"/>
      <c r="W1631" s="18"/>
      <c r="X1631" s="18"/>
      <c r="Y1631" s="18"/>
      <c r="Z1631" s="18"/>
      <c r="AA1631" s="18"/>
      <c r="AC1631" s="10">
        <f t="shared" si="310"/>
        <v>16.169999999999728</v>
      </c>
      <c r="AD1631" s="18">
        <f t="shared" si="308"/>
        <v>495.47754580934662</v>
      </c>
      <c r="AE1631" s="18">
        <f t="shared" si="309"/>
        <v>-865.44258405471032</v>
      </c>
      <c r="AF1631" s="2">
        <f t="shared" si="311"/>
        <v>0</v>
      </c>
    </row>
    <row r="1632" spans="18:32">
      <c r="R1632" s="18"/>
      <c r="S1632" s="18"/>
      <c r="T1632" s="18"/>
      <c r="U1632" s="18"/>
      <c r="V1632" s="18"/>
      <c r="W1632" s="18"/>
      <c r="X1632" s="18"/>
      <c r="Y1632" s="18"/>
      <c r="Z1632" s="18"/>
      <c r="AA1632" s="18"/>
      <c r="AC1632" s="10">
        <f t="shared" si="310"/>
        <v>16.17999999999973</v>
      </c>
      <c r="AD1632" s="18">
        <f t="shared" si="308"/>
        <v>495.78396358659427</v>
      </c>
      <c r="AE1632" s="18">
        <f t="shared" si="309"/>
        <v>-866.77061901083584</v>
      </c>
      <c r="AF1632" s="2">
        <f t="shared" si="311"/>
        <v>0</v>
      </c>
    </row>
    <row r="1633" spans="18:32">
      <c r="R1633" s="18"/>
      <c r="S1633" s="18"/>
      <c r="T1633" s="18"/>
      <c r="U1633" s="18"/>
      <c r="V1633" s="18"/>
      <c r="W1633" s="18"/>
      <c r="X1633" s="18"/>
      <c r="Y1633" s="18"/>
      <c r="Z1633" s="18"/>
      <c r="AA1633" s="18"/>
      <c r="AC1633" s="10">
        <f t="shared" si="310"/>
        <v>16.189999999999731</v>
      </c>
      <c r="AD1633" s="18">
        <f t="shared" si="308"/>
        <v>496.09038136384191</v>
      </c>
      <c r="AE1633" s="18">
        <f t="shared" si="309"/>
        <v>-868.09963396696185</v>
      </c>
      <c r="AF1633" s="2">
        <f t="shared" si="311"/>
        <v>0</v>
      </c>
    </row>
    <row r="1634" spans="18:32">
      <c r="R1634" s="18"/>
      <c r="S1634" s="18"/>
      <c r="T1634" s="18"/>
      <c r="U1634" s="18"/>
      <c r="V1634" s="18"/>
      <c r="W1634" s="18"/>
      <c r="X1634" s="18"/>
      <c r="Y1634" s="18"/>
      <c r="Z1634" s="18"/>
      <c r="AA1634" s="18"/>
      <c r="AC1634" s="10">
        <f t="shared" si="310"/>
        <v>16.199999999999733</v>
      </c>
      <c r="AD1634" s="18">
        <f t="shared" si="308"/>
        <v>496.39679914108956</v>
      </c>
      <c r="AE1634" s="18">
        <f t="shared" si="309"/>
        <v>-869.42962892308719</v>
      </c>
      <c r="AF1634" s="2">
        <f t="shared" si="311"/>
        <v>0</v>
      </c>
    </row>
    <row r="1635" spans="18:32">
      <c r="R1635" s="18"/>
      <c r="S1635" s="18"/>
      <c r="T1635" s="18"/>
      <c r="U1635" s="18"/>
      <c r="V1635" s="18"/>
      <c r="W1635" s="18"/>
      <c r="X1635" s="18"/>
      <c r="Y1635" s="18"/>
      <c r="Z1635" s="18"/>
      <c r="AA1635" s="18"/>
      <c r="AC1635" s="10">
        <f t="shared" si="310"/>
        <v>16.209999999999734</v>
      </c>
      <c r="AD1635" s="18">
        <f t="shared" si="308"/>
        <v>496.7032169183372</v>
      </c>
      <c r="AE1635" s="18">
        <f t="shared" si="309"/>
        <v>-870.76060387921279</v>
      </c>
      <c r="AF1635" s="2">
        <f t="shared" si="311"/>
        <v>0</v>
      </c>
    </row>
    <row r="1636" spans="18:32">
      <c r="R1636" s="18"/>
      <c r="S1636" s="18"/>
      <c r="T1636" s="18"/>
      <c r="U1636" s="18"/>
      <c r="V1636" s="18"/>
      <c r="W1636" s="18"/>
      <c r="X1636" s="18"/>
      <c r="Y1636" s="18"/>
      <c r="Z1636" s="18"/>
      <c r="AA1636" s="18"/>
      <c r="AC1636" s="10">
        <f t="shared" si="310"/>
        <v>16.219999999999736</v>
      </c>
      <c r="AD1636" s="18">
        <f t="shared" si="308"/>
        <v>497.00963469558485</v>
      </c>
      <c r="AE1636" s="18">
        <f t="shared" si="309"/>
        <v>-872.09255883533842</v>
      </c>
      <c r="AF1636" s="2">
        <f t="shared" si="311"/>
        <v>0</v>
      </c>
    </row>
    <row r="1637" spans="18:32">
      <c r="R1637" s="18"/>
      <c r="S1637" s="18"/>
      <c r="T1637" s="18"/>
      <c r="U1637" s="18"/>
      <c r="V1637" s="18"/>
      <c r="W1637" s="18"/>
      <c r="X1637" s="18"/>
      <c r="Y1637" s="18"/>
      <c r="Z1637" s="18"/>
      <c r="AA1637" s="18"/>
      <c r="AC1637" s="10">
        <f t="shared" si="310"/>
        <v>16.229999999999738</v>
      </c>
      <c r="AD1637" s="18">
        <f t="shared" si="308"/>
        <v>497.3160524728325</v>
      </c>
      <c r="AE1637" s="18">
        <f t="shared" si="309"/>
        <v>-873.42549379146374</v>
      </c>
      <c r="AF1637" s="2">
        <f t="shared" si="311"/>
        <v>0</v>
      </c>
    </row>
    <row r="1638" spans="18:32">
      <c r="R1638" s="18"/>
      <c r="S1638" s="18"/>
      <c r="T1638" s="18"/>
      <c r="U1638" s="18"/>
      <c r="V1638" s="18"/>
      <c r="W1638" s="18"/>
      <c r="X1638" s="18"/>
      <c r="Y1638" s="18"/>
      <c r="Z1638" s="18"/>
      <c r="AA1638" s="18"/>
      <c r="AC1638" s="10">
        <f t="shared" si="310"/>
        <v>16.239999999999739</v>
      </c>
      <c r="AD1638" s="18">
        <f t="shared" si="308"/>
        <v>497.62247025008008</v>
      </c>
      <c r="AE1638" s="18">
        <f t="shared" si="309"/>
        <v>-874.7594087475893</v>
      </c>
      <c r="AF1638" s="2">
        <f t="shared" si="311"/>
        <v>0</v>
      </c>
    </row>
    <row r="1639" spans="18:32">
      <c r="R1639" s="18"/>
      <c r="S1639" s="18"/>
      <c r="T1639" s="18"/>
      <c r="U1639" s="18"/>
      <c r="V1639" s="18"/>
      <c r="W1639" s="18"/>
      <c r="X1639" s="18"/>
      <c r="Y1639" s="18"/>
      <c r="Z1639" s="18"/>
      <c r="AA1639" s="18"/>
      <c r="AC1639" s="10">
        <f t="shared" si="310"/>
        <v>16.249999999999741</v>
      </c>
      <c r="AD1639" s="18">
        <f t="shared" si="308"/>
        <v>497.92888802732773</v>
      </c>
      <c r="AE1639" s="18">
        <f t="shared" si="309"/>
        <v>-876.09430370371501</v>
      </c>
      <c r="AF1639" s="2">
        <f t="shared" si="311"/>
        <v>0</v>
      </c>
    </row>
    <row r="1640" spans="18:32">
      <c r="R1640" s="18"/>
      <c r="S1640" s="18"/>
      <c r="T1640" s="18"/>
      <c r="U1640" s="18"/>
      <c r="V1640" s="18"/>
      <c r="W1640" s="18"/>
      <c r="X1640" s="18"/>
      <c r="Y1640" s="18"/>
      <c r="Z1640" s="18"/>
      <c r="AA1640" s="18"/>
      <c r="AC1640" s="10">
        <f t="shared" si="310"/>
        <v>16.259999999999742</v>
      </c>
      <c r="AD1640" s="18">
        <f t="shared" si="308"/>
        <v>498.23530580457538</v>
      </c>
      <c r="AE1640" s="18">
        <f t="shared" si="309"/>
        <v>-877.43017865984052</v>
      </c>
      <c r="AF1640" s="2">
        <f t="shared" si="311"/>
        <v>0</v>
      </c>
    </row>
    <row r="1641" spans="18:32">
      <c r="R1641" s="18"/>
      <c r="S1641" s="18"/>
      <c r="T1641" s="18"/>
      <c r="U1641" s="18"/>
      <c r="V1641" s="18"/>
      <c r="W1641" s="18"/>
      <c r="X1641" s="18"/>
      <c r="Y1641" s="18"/>
      <c r="Z1641" s="18"/>
      <c r="AA1641" s="18"/>
      <c r="AC1641" s="10">
        <f t="shared" si="310"/>
        <v>16.269999999999744</v>
      </c>
      <c r="AD1641" s="18">
        <f t="shared" si="308"/>
        <v>498.54172358182302</v>
      </c>
      <c r="AE1641" s="18">
        <f t="shared" si="309"/>
        <v>-878.76703361596594</v>
      </c>
      <c r="AF1641" s="2">
        <f t="shared" si="311"/>
        <v>0</v>
      </c>
    </row>
    <row r="1642" spans="18:32">
      <c r="R1642" s="18"/>
      <c r="S1642" s="18"/>
      <c r="T1642" s="18"/>
      <c r="U1642" s="18"/>
      <c r="V1642" s="18"/>
      <c r="W1642" s="18"/>
      <c r="X1642" s="18"/>
      <c r="Y1642" s="18"/>
      <c r="Z1642" s="18"/>
      <c r="AA1642" s="18"/>
      <c r="AC1642" s="10">
        <f t="shared" si="310"/>
        <v>16.279999999999745</v>
      </c>
      <c r="AD1642" s="18">
        <f t="shared" si="308"/>
        <v>498.84814135907067</v>
      </c>
      <c r="AE1642" s="18">
        <f t="shared" si="309"/>
        <v>-880.10486857209162</v>
      </c>
      <c r="AF1642" s="2">
        <f t="shared" si="311"/>
        <v>0</v>
      </c>
    </row>
    <row r="1643" spans="18:32">
      <c r="R1643" s="18"/>
      <c r="S1643" s="18"/>
      <c r="T1643" s="18"/>
      <c r="U1643" s="18"/>
      <c r="V1643" s="18"/>
      <c r="W1643" s="18"/>
      <c r="X1643" s="18"/>
      <c r="Y1643" s="18"/>
      <c r="Z1643" s="18"/>
      <c r="AA1643" s="18"/>
      <c r="AC1643" s="10">
        <f t="shared" si="310"/>
        <v>16.289999999999747</v>
      </c>
      <c r="AD1643" s="18">
        <f t="shared" si="308"/>
        <v>499.15455913631831</v>
      </c>
      <c r="AE1643" s="18">
        <f t="shared" si="309"/>
        <v>-881.44368352821721</v>
      </c>
      <c r="AF1643" s="2">
        <f t="shared" si="311"/>
        <v>0</v>
      </c>
    </row>
    <row r="1644" spans="18:32">
      <c r="R1644" s="18"/>
      <c r="S1644" s="18"/>
      <c r="T1644" s="18"/>
      <c r="U1644" s="18"/>
      <c r="V1644" s="18"/>
      <c r="W1644" s="18"/>
      <c r="X1644" s="18"/>
      <c r="Y1644" s="18"/>
      <c r="Z1644" s="18"/>
      <c r="AA1644" s="18"/>
      <c r="AC1644" s="10">
        <f t="shared" si="310"/>
        <v>16.299999999999748</v>
      </c>
      <c r="AD1644" s="18">
        <f t="shared" si="308"/>
        <v>499.46097691356596</v>
      </c>
      <c r="AE1644" s="18">
        <f t="shared" si="309"/>
        <v>-882.78347848434294</v>
      </c>
      <c r="AF1644" s="2">
        <f t="shared" si="311"/>
        <v>0</v>
      </c>
    </row>
    <row r="1645" spans="18:32">
      <c r="R1645" s="18"/>
      <c r="S1645" s="18"/>
      <c r="T1645" s="18"/>
      <c r="U1645" s="18"/>
      <c r="V1645" s="18"/>
      <c r="W1645" s="18"/>
      <c r="X1645" s="18"/>
      <c r="Y1645" s="18"/>
      <c r="Z1645" s="18"/>
      <c r="AA1645" s="18"/>
      <c r="AC1645" s="10">
        <f t="shared" si="310"/>
        <v>16.30999999999975</v>
      </c>
      <c r="AD1645" s="18">
        <f t="shared" si="308"/>
        <v>499.7673946908136</v>
      </c>
      <c r="AE1645" s="18">
        <f t="shared" si="309"/>
        <v>-884.12425344046846</v>
      </c>
      <c r="AF1645" s="2">
        <f t="shared" si="311"/>
        <v>0</v>
      </c>
    </row>
    <row r="1646" spans="18:32">
      <c r="R1646" s="18"/>
      <c r="S1646" s="18"/>
      <c r="T1646" s="18"/>
      <c r="U1646" s="18"/>
      <c r="V1646" s="18"/>
      <c r="W1646" s="18"/>
      <c r="X1646" s="18"/>
      <c r="Y1646" s="18"/>
      <c r="Z1646" s="18"/>
      <c r="AA1646" s="18"/>
      <c r="AC1646" s="10">
        <f t="shared" si="310"/>
        <v>16.319999999999752</v>
      </c>
      <c r="AD1646" s="18">
        <f t="shared" si="308"/>
        <v>500.07381246806125</v>
      </c>
      <c r="AE1646" s="18">
        <f t="shared" si="309"/>
        <v>-885.46600839659391</v>
      </c>
      <c r="AF1646" s="2">
        <f t="shared" si="311"/>
        <v>0</v>
      </c>
    </row>
    <row r="1647" spans="18:32">
      <c r="R1647" s="18"/>
      <c r="S1647" s="18"/>
      <c r="T1647" s="18"/>
      <c r="U1647" s="18"/>
      <c r="V1647" s="18"/>
      <c r="W1647" s="18"/>
      <c r="X1647" s="18"/>
      <c r="Y1647" s="18"/>
      <c r="Z1647" s="18"/>
      <c r="AA1647" s="18"/>
      <c r="AC1647" s="10">
        <f t="shared" si="310"/>
        <v>16.329999999999753</v>
      </c>
      <c r="AD1647" s="18">
        <f t="shared" si="308"/>
        <v>500.38023024530884</v>
      </c>
      <c r="AE1647" s="18">
        <f t="shared" si="309"/>
        <v>-886.8087433527196</v>
      </c>
      <c r="AF1647" s="2">
        <f t="shared" si="311"/>
        <v>0</v>
      </c>
    </row>
    <row r="1648" spans="18:32">
      <c r="R1648" s="18"/>
      <c r="S1648" s="18"/>
      <c r="T1648" s="18"/>
      <c r="U1648" s="18"/>
      <c r="V1648" s="18"/>
      <c r="W1648" s="18"/>
      <c r="X1648" s="18"/>
      <c r="Y1648" s="18"/>
      <c r="Z1648" s="18"/>
      <c r="AA1648" s="18"/>
      <c r="AC1648" s="10">
        <f t="shared" si="310"/>
        <v>16.339999999999755</v>
      </c>
      <c r="AD1648" s="18">
        <f t="shared" si="308"/>
        <v>500.68664802255648</v>
      </c>
      <c r="AE1648" s="18">
        <f t="shared" si="309"/>
        <v>-888.15245830884521</v>
      </c>
      <c r="AF1648" s="2">
        <f t="shared" si="311"/>
        <v>0</v>
      </c>
    </row>
    <row r="1649" spans="18:32">
      <c r="R1649" s="18"/>
      <c r="S1649" s="18"/>
      <c r="T1649" s="18"/>
      <c r="U1649" s="18"/>
      <c r="V1649" s="18"/>
      <c r="W1649" s="18"/>
      <c r="X1649" s="18"/>
      <c r="Y1649" s="18"/>
      <c r="Z1649" s="18"/>
      <c r="AA1649" s="18"/>
      <c r="AC1649" s="10">
        <f t="shared" si="310"/>
        <v>16.349999999999756</v>
      </c>
      <c r="AD1649" s="18">
        <f t="shared" si="308"/>
        <v>500.99306579980413</v>
      </c>
      <c r="AE1649" s="18">
        <f t="shared" si="309"/>
        <v>-889.49715326497062</v>
      </c>
      <c r="AF1649" s="2">
        <f t="shared" si="311"/>
        <v>0</v>
      </c>
    </row>
    <row r="1650" spans="18:32">
      <c r="R1650" s="18"/>
      <c r="S1650" s="18"/>
      <c r="T1650" s="18"/>
      <c r="U1650" s="18"/>
      <c r="V1650" s="18"/>
      <c r="W1650" s="18"/>
      <c r="X1650" s="18"/>
      <c r="Y1650" s="18"/>
      <c r="Z1650" s="18"/>
      <c r="AA1650" s="18"/>
      <c r="AC1650" s="10">
        <f t="shared" si="310"/>
        <v>16.359999999999758</v>
      </c>
      <c r="AD1650" s="18">
        <f t="shared" si="308"/>
        <v>501.29948357705177</v>
      </c>
      <c r="AE1650" s="18">
        <f t="shared" si="309"/>
        <v>-890.84282822109617</v>
      </c>
      <c r="AF1650" s="2">
        <f t="shared" si="311"/>
        <v>0</v>
      </c>
    </row>
    <row r="1651" spans="18:32">
      <c r="R1651" s="18"/>
      <c r="S1651" s="18"/>
      <c r="T1651" s="18"/>
      <c r="U1651" s="18"/>
      <c r="V1651" s="18"/>
      <c r="W1651" s="18"/>
      <c r="X1651" s="18"/>
      <c r="Y1651" s="18"/>
      <c r="Z1651" s="18"/>
      <c r="AA1651" s="18"/>
      <c r="AC1651" s="10">
        <f t="shared" si="310"/>
        <v>16.369999999999759</v>
      </c>
      <c r="AD1651" s="18">
        <f t="shared" si="308"/>
        <v>501.60590135429942</v>
      </c>
      <c r="AE1651" s="18">
        <f t="shared" si="309"/>
        <v>-892.18948317722163</v>
      </c>
      <c r="AF1651" s="2">
        <f t="shared" si="311"/>
        <v>0</v>
      </c>
    </row>
    <row r="1652" spans="18:32">
      <c r="R1652" s="18"/>
      <c r="S1652" s="18"/>
      <c r="T1652" s="18"/>
      <c r="U1652" s="18"/>
      <c r="V1652" s="18"/>
      <c r="W1652" s="18"/>
      <c r="X1652" s="18"/>
      <c r="Y1652" s="18"/>
      <c r="Z1652" s="18"/>
      <c r="AA1652" s="18"/>
      <c r="AC1652" s="10">
        <f t="shared" si="310"/>
        <v>16.379999999999761</v>
      </c>
      <c r="AD1652" s="18">
        <f t="shared" si="308"/>
        <v>501.91231913154706</v>
      </c>
      <c r="AE1652" s="18">
        <f t="shared" si="309"/>
        <v>-893.53711813334712</v>
      </c>
      <c r="AF1652" s="2">
        <f t="shared" si="311"/>
        <v>0</v>
      </c>
    </row>
    <row r="1653" spans="18:32">
      <c r="R1653" s="18"/>
      <c r="S1653" s="18"/>
      <c r="T1653" s="18"/>
      <c r="U1653" s="18"/>
      <c r="V1653" s="18"/>
      <c r="W1653" s="18"/>
      <c r="X1653" s="18"/>
      <c r="Y1653" s="18"/>
      <c r="Z1653" s="18"/>
      <c r="AA1653" s="18"/>
      <c r="AC1653" s="10">
        <f t="shared" si="310"/>
        <v>16.389999999999763</v>
      </c>
      <c r="AD1653" s="18">
        <f t="shared" si="308"/>
        <v>502.21873690879471</v>
      </c>
      <c r="AE1653" s="18">
        <f t="shared" si="309"/>
        <v>-894.88573308947275</v>
      </c>
      <c r="AF1653" s="2">
        <f t="shared" si="311"/>
        <v>0</v>
      </c>
    </row>
    <row r="1654" spans="18:32">
      <c r="R1654" s="18"/>
      <c r="S1654" s="18"/>
      <c r="T1654" s="18"/>
      <c r="U1654" s="18"/>
      <c r="V1654" s="18"/>
      <c r="W1654" s="18"/>
      <c r="X1654" s="18"/>
      <c r="Y1654" s="18"/>
      <c r="Z1654" s="18"/>
      <c r="AA1654" s="18"/>
      <c r="AC1654" s="10">
        <f t="shared" si="310"/>
        <v>16.399999999999764</v>
      </c>
      <c r="AD1654" s="18">
        <f t="shared" si="308"/>
        <v>502.52515468604236</v>
      </c>
      <c r="AE1654" s="18">
        <f t="shared" si="309"/>
        <v>-896.23532804559841</v>
      </c>
      <c r="AF1654" s="2">
        <f t="shared" si="311"/>
        <v>0</v>
      </c>
    </row>
    <row r="1655" spans="18:32">
      <c r="R1655" s="18"/>
      <c r="S1655" s="18"/>
      <c r="T1655" s="18"/>
      <c r="U1655" s="18"/>
      <c r="V1655" s="18"/>
      <c r="W1655" s="18"/>
      <c r="X1655" s="18"/>
      <c r="Y1655" s="18"/>
      <c r="Z1655" s="18"/>
      <c r="AA1655" s="18"/>
      <c r="AC1655" s="10">
        <f t="shared" si="310"/>
        <v>16.409999999999766</v>
      </c>
      <c r="AD1655" s="18">
        <f t="shared" si="308"/>
        <v>502.83157246328994</v>
      </c>
      <c r="AE1655" s="18">
        <f t="shared" si="309"/>
        <v>-897.5859030017242</v>
      </c>
      <c r="AF1655" s="2">
        <f t="shared" si="311"/>
        <v>0</v>
      </c>
    </row>
    <row r="1656" spans="18:32">
      <c r="R1656" s="18"/>
      <c r="S1656" s="18"/>
      <c r="T1656" s="18"/>
      <c r="U1656" s="18"/>
      <c r="V1656" s="18"/>
      <c r="W1656" s="18"/>
      <c r="X1656" s="18"/>
      <c r="Y1656" s="18"/>
      <c r="Z1656" s="18"/>
      <c r="AA1656" s="18"/>
      <c r="AC1656" s="10">
        <f t="shared" si="310"/>
        <v>16.419999999999767</v>
      </c>
      <c r="AD1656" s="18">
        <f t="shared" si="308"/>
        <v>503.13799024053759</v>
      </c>
      <c r="AE1656" s="18">
        <f t="shared" si="309"/>
        <v>-898.9374579578498</v>
      </c>
      <c r="AF1656" s="2">
        <f t="shared" si="311"/>
        <v>0</v>
      </c>
    </row>
    <row r="1657" spans="18:32">
      <c r="R1657" s="18"/>
      <c r="S1657" s="18"/>
      <c r="T1657" s="18"/>
      <c r="U1657" s="18"/>
      <c r="V1657" s="18"/>
      <c r="W1657" s="18"/>
      <c r="X1657" s="18"/>
      <c r="Y1657" s="18"/>
      <c r="Z1657" s="18"/>
      <c r="AA1657" s="18"/>
      <c r="AC1657" s="10">
        <f t="shared" si="310"/>
        <v>16.429999999999769</v>
      </c>
      <c r="AD1657" s="18">
        <f t="shared" si="308"/>
        <v>503.44440801778524</v>
      </c>
      <c r="AE1657" s="18">
        <f t="shared" si="309"/>
        <v>-900.28999291397531</v>
      </c>
      <c r="AF1657" s="2">
        <f t="shared" si="311"/>
        <v>0</v>
      </c>
    </row>
    <row r="1658" spans="18:32">
      <c r="R1658" s="18"/>
      <c r="S1658" s="18"/>
      <c r="T1658" s="18"/>
      <c r="U1658" s="18"/>
      <c r="V1658" s="18"/>
      <c r="W1658" s="18"/>
      <c r="X1658" s="18"/>
      <c r="Y1658" s="18"/>
      <c r="Z1658" s="18"/>
      <c r="AA1658" s="18"/>
      <c r="AC1658" s="10">
        <f t="shared" si="310"/>
        <v>16.43999999999977</v>
      </c>
      <c r="AD1658" s="18">
        <f t="shared" si="308"/>
        <v>503.75082579503288</v>
      </c>
      <c r="AE1658" s="18">
        <f t="shared" si="309"/>
        <v>-901.64350787010073</v>
      </c>
      <c r="AF1658" s="2">
        <f t="shared" si="311"/>
        <v>0</v>
      </c>
    </row>
    <row r="1659" spans="18:32">
      <c r="R1659" s="18"/>
      <c r="S1659" s="18"/>
      <c r="T1659" s="18"/>
      <c r="U1659" s="18"/>
      <c r="V1659" s="18"/>
      <c r="W1659" s="18"/>
      <c r="X1659" s="18"/>
      <c r="Y1659" s="18"/>
      <c r="Z1659" s="18"/>
      <c r="AA1659" s="18"/>
      <c r="AC1659" s="10">
        <f t="shared" si="310"/>
        <v>16.449999999999772</v>
      </c>
      <c r="AD1659" s="18">
        <f t="shared" si="308"/>
        <v>504.05724357228053</v>
      </c>
      <c r="AE1659" s="18">
        <f t="shared" si="309"/>
        <v>-902.99800282622641</v>
      </c>
      <c r="AF1659" s="2">
        <f t="shared" si="311"/>
        <v>0</v>
      </c>
    </row>
    <row r="1660" spans="18:32">
      <c r="R1660" s="18"/>
      <c r="S1660" s="18"/>
      <c r="T1660" s="18"/>
      <c r="U1660" s="18"/>
      <c r="V1660" s="18"/>
      <c r="W1660" s="18"/>
      <c r="X1660" s="18"/>
      <c r="Y1660" s="18"/>
      <c r="Z1660" s="18"/>
      <c r="AA1660" s="18"/>
      <c r="AC1660" s="10">
        <f t="shared" si="310"/>
        <v>16.459999999999773</v>
      </c>
      <c r="AD1660" s="18">
        <f t="shared" si="308"/>
        <v>504.36366134952817</v>
      </c>
      <c r="AE1660" s="18">
        <f t="shared" si="309"/>
        <v>-904.353477782352</v>
      </c>
      <c r="AF1660" s="2">
        <f t="shared" si="311"/>
        <v>0</v>
      </c>
    </row>
    <row r="1661" spans="18:32">
      <c r="R1661" s="18"/>
      <c r="S1661" s="18"/>
      <c r="T1661" s="18"/>
      <c r="U1661" s="18"/>
      <c r="V1661" s="18"/>
      <c r="W1661" s="18"/>
      <c r="X1661" s="18"/>
      <c r="Y1661" s="18"/>
      <c r="Z1661" s="18"/>
      <c r="AA1661" s="18"/>
      <c r="AC1661" s="10">
        <f t="shared" si="310"/>
        <v>16.469999999999775</v>
      </c>
      <c r="AD1661" s="18">
        <f t="shared" si="308"/>
        <v>504.67007912677582</v>
      </c>
      <c r="AE1661" s="18">
        <f t="shared" si="309"/>
        <v>-905.70993273847762</v>
      </c>
      <c r="AF1661" s="2">
        <f t="shared" si="311"/>
        <v>0</v>
      </c>
    </row>
    <row r="1662" spans="18:32">
      <c r="R1662" s="18"/>
      <c r="S1662" s="18"/>
      <c r="T1662" s="18"/>
      <c r="U1662" s="18"/>
      <c r="V1662" s="18"/>
      <c r="W1662" s="18"/>
      <c r="X1662" s="18"/>
      <c r="Y1662" s="18"/>
      <c r="Z1662" s="18"/>
      <c r="AA1662" s="18"/>
      <c r="AC1662" s="10">
        <f t="shared" si="310"/>
        <v>16.479999999999777</v>
      </c>
      <c r="AD1662" s="18">
        <f t="shared" si="308"/>
        <v>504.97649690402346</v>
      </c>
      <c r="AE1662" s="18">
        <f t="shared" si="309"/>
        <v>-907.06736769460315</v>
      </c>
      <c r="AF1662" s="2">
        <f t="shared" si="311"/>
        <v>0</v>
      </c>
    </row>
    <row r="1663" spans="18:32">
      <c r="R1663" s="18"/>
      <c r="S1663" s="18"/>
      <c r="T1663" s="18"/>
      <c r="U1663" s="18"/>
      <c r="V1663" s="18"/>
      <c r="W1663" s="18"/>
      <c r="X1663" s="18"/>
      <c r="Y1663" s="18"/>
      <c r="Z1663" s="18"/>
      <c r="AA1663" s="18"/>
      <c r="AC1663" s="10">
        <f t="shared" si="310"/>
        <v>16.489999999999778</v>
      </c>
      <c r="AD1663" s="18">
        <f t="shared" si="308"/>
        <v>505.28291468127111</v>
      </c>
      <c r="AE1663" s="18">
        <f t="shared" si="309"/>
        <v>-908.42578265072848</v>
      </c>
      <c r="AF1663" s="2">
        <f t="shared" si="311"/>
        <v>0</v>
      </c>
    </row>
    <row r="1664" spans="18:32">
      <c r="R1664" s="18"/>
      <c r="S1664" s="18"/>
      <c r="T1664" s="18"/>
      <c r="U1664" s="18"/>
      <c r="V1664" s="18"/>
      <c r="W1664" s="18"/>
      <c r="X1664" s="18"/>
      <c r="Y1664" s="18"/>
      <c r="Z1664" s="18"/>
      <c r="AA1664" s="18"/>
      <c r="AC1664" s="10">
        <f t="shared" si="310"/>
        <v>16.49999999999978</v>
      </c>
      <c r="AD1664" s="18">
        <f t="shared" si="308"/>
        <v>505.5893324585187</v>
      </c>
      <c r="AE1664" s="18">
        <f t="shared" si="309"/>
        <v>-909.78517760685418</v>
      </c>
      <c r="AF1664" s="2">
        <f t="shared" si="311"/>
        <v>0</v>
      </c>
    </row>
    <row r="1665" spans="18:32">
      <c r="R1665" s="18"/>
      <c r="S1665" s="18"/>
      <c r="T1665" s="18"/>
      <c r="U1665" s="18"/>
      <c r="V1665" s="18"/>
      <c r="W1665" s="18"/>
      <c r="X1665" s="18"/>
      <c r="Y1665" s="18"/>
      <c r="Z1665" s="18"/>
      <c r="AA1665" s="18"/>
      <c r="AC1665" s="10">
        <f t="shared" si="310"/>
        <v>16.509999999999781</v>
      </c>
      <c r="AD1665" s="18">
        <f t="shared" si="308"/>
        <v>505.89575023576634</v>
      </c>
      <c r="AE1665" s="18">
        <f t="shared" si="309"/>
        <v>-911.14555256297979</v>
      </c>
      <c r="AF1665" s="2">
        <f t="shared" si="311"/>
        <v>0</v>
      </c>
    </row>
    <row r="1666" spans="18:32">
      <c r="R1666" s="18"/>
      <c r="S1666" s="18"/>
      <c r="T1666" s="18"/>
      <c r="U1666" s="18"/>
      <c r="V1666" s="18"/>
      <c r="W1666" s="18"/>
      <c r="X1666" s="18"/>
      <c r="Y1666" s="18"/>
      <c r="Z1666" s="18"/>
      <c r="AA1666" s="18"/>
      <c r="AC1666" s="10">
        <f t="shared" si="310"/>
        <v>16.519999999999783</v>
      </c>
      <c r="AD1666" s="18">
        <f t="shared" si="308"/>
        <v>506.20216801301399</v>
      </c>
      <c r="AE1666" s="18">
        <f t="shared" si="309"/>
        <v>-912.5069075191052</v>
      </c>
      <c r="AF1666" s="2">
        <f t="shared" si="311"/>
        <v>0</v>
      </c>
    </row>
    <row r="1667" spans="18:32">
      <c r="R1667" s="18"/>
      <c r="S1667" s="18"/>
      <c r="T1667" s="18"/>
      <c r="U1667" s="18"/>
      <c r="V1667" s="18"/>
      <c r="W1667" s="18"/>
      <c r="X1667" s="18"/>
      <c r="Y1667" s="18"/>
      <c r="Z1667" s="18"/>
      <c r="AA1667" s="18"/>
      <c r="AC1667" s="10">
        <f t="shared" si="310"/>
        <v>16.529999999999784</v>
      </c>
      <c r="AD1667" s="18">
        <f t="shared" si="308"/>
        <v>506.50858579026163</v>
      </c>
      <c r="AE1667" s="18">
        <f t="shared" si="309"/>
        <v>-913.86924247523075</v>
      </c>
      <c r="AF1667" s="2">
        <f t="shared" si="311"/>
        <v>0</v>
      </c>
    </row>
    <row r="1668" spans="18:32">
      <c r="R1668" s="18"/>
      <c r="S1668" s="18"/>
      <c r="T1668" s="18"/>
      <c r="U1668" s="18"/>
      <c r="V1668" s="18"/>
      <c r="W1668" s="18"/>
      <c r="X1668" s="18"/>
      <c r="Y1668" s="18"/>
      <c r="Z1668" s="18"/>
      <c r="AA1668" s="18"/>
      <c r="AC1668" s="10">
        <f t="shared" si="310"/>
        <v>16.539999999999786</v>
      </c>
      <c r="AD1668" s="18">
        <f t="shared" si="308"/>
        <v>506.81500356750928</v>
      </c>
      <c r="AE1668" s="18">
        <f t="shared" si="309"/>
        <v>-915.23255743135678</v>
      </c>
      <c r="AF1668" s="2">
        <f t="shared" si="311"/>
        <v>0</v>
      </c>
    </row>
    <row r="1669" spans="18:32">
      <c r="R1669" s="18"/>
      <c r="S1669" s="18"/>
      <c r="T1669" s="18"/>
      <c r="U1669" s="18"/>
      <c r="V1669" s="18"/>
      <c r="W1669" s="18"/>
      <c r="X1669" s="18"/>
      <c r="Y1669" s="18"/>
      <c r="Z1669" s="18"/>
      <c r="AA1669" s="18"/>
      <c r="AC1669" s="10">
        <f t="shared" si="310"/>
        <v>16.549999999999788</v>
      </c>
      <c r="AD1669" s="18">
        <f t="shared" si="308"/>
        <v>507.12142134475693</v>
      </c>
      <c r="AE1669" s="18">
        <f t="shared" si="309"/>
        <v>-916.59685238748227</v>
      </c>
      <c r="AF1669" s="2">
        <f t="shared" si="311"/>
        <v>0</v>
      </c>
    </row>
    <row r="1670" spans="18:32">
      <c r="R1670" s="18"/>
      <c r="S1670" s="18"/>
      <c r="T1670" s="18"/>
      <c r="U1670" s="18"/>
      <c r="V1670" s="18"/>
      <c r="W1670" s="18"/>
      <c r="X1670" s="18"/>
      <c r="Y1670" s="18"/>
      <c r="Z1670" s="18"/>
      <c r="AA1670" s="18"/>
      <c r="AC1670" s="10">
        <f t="shared" si="310"/>
        <v>16.559999999999789</v>
      </c>
      <c r="AD1670" s="18">
        <f t="shared" si="308"/>
        <v>507.42783912200457</v>
      </c>
      <c r="AE1670" s="18">
        <f t="shared" si="309"/>
        <v>-917.96212734360779</v>
      </c>
      <c r="AF1670" s="2">
        <f t="shared" si="311"/>
        <v>0</v>
      </c>
    </row>
    <row r="1671" spans="18:32">
      <c r="R1671" s="18"/>
      <c r="S1671" s="18"/>
      <c r="T1671" s="18"/>
      <c r="U1671" s="18"/>
      <c r="V1671" s="18"/>
      <c r="W1671" s="18"/>
      <c r="X1671" s="18"/>
      <c r="Y1671" s="18"/>
      <c r="Z1671" s="18"/>
      <c r="AA1671" s="18"/>
      <c r="AC1671" s="10">
        <f t="shared" si="310"/>
        <v>16.569999999999791</v>
      </c>
      <c r="AD1671" s="18">
        <f t="shared" si="308"/>
        <v>507.73425689925222</v>
      </c>
      <c r="AE1671" s="18">
        <f t="shared" si="309"/>
        <v>-919.32838229973345</v>
      </c>
      <c r="AF1671" s="2">
        <f t="shared" si="311"/>
        <v>0</v>
      </c>
    </row>
    <row r="1672" spans="18:32">
      <c r="R1672" s="18"/>
      <c r="S1672" s="18"/>
      <c r="T1672" s="18"/>
      <c r="U1672" s="18"/>
      <c r="V1672" s="18"/>
      <c r="W1672" s="18"/>
      <c r="X1672" s="18"/>
      <c r="Y1672" s="18"/>
      <c r="Z1672" s="18"/>
      <c r="AA1672" s="18"/>
      <c r="AC1672" s="10">
        <f t="shared" si="310"/>
        <v>16.579999999999792</v>
      </c>
      <c r="AD1672" s="18">
        <f t="shared" si="308"/>
        <v>508.04067467649986</v>
      </c>
      <c r="AE1672" s="18">
        <f t="shared" si="309"/>
        <v>-920.69561725585891</v>
      </c>
      <c r="AF1672" s="2">
        <f t="shared" si="311"/>
        <v>0</v>
      </c>
    </row>
    <row r="1673" spans="18:32">
      <c r="R1673" s="18"/>
      <c r="S1673" s="18"/>
      <c r="T1673" s="18"/>
      <c r="U1673" s="18"/>
      <c r="V1673" s="18"/>
      <c r="W1673" s="18"/>
      <c r="X1673" s="18"/>
      <c r="Y1673" s="18"/>
      <c r="Z1673" s="18"/>
      <c r="AA1673" s="18"/>
      <c r="AC1673" s="10">
        <f t="shared" si="310"/>
        <v>16.589999999999794</v>
      </c>
      <c r="AD1673" s="18">
        <f t="shared" si="308"/>
        <v>508.34709245374745</v>
      </c>
      <c r="AE1673" s="18">
        <f t="shared" si="309"/>
        <v>-922.06383221198439</v>
      </c>
      <c r="AF1673" s="2">
        <f t="shared" si="311"/>
        <v>0</v>
      </c>
    </row>
    <row r="1674" spans="18:32">
      <c r="R1674" s="18"/>
      <c r="S1674" s="18"/>
      <c r="T1674" s="18"/>
      <c r="U1674" s="18"/>
      <c r="V1674" s="18"/>
      <c r="W1674" s="18"/>
      <c r="X1674" s="18"/>
      <c r="Y1674" s="18"/>
      <c r="Z1674" s="18"/>
      <c r="AA1674" s="18"/>
      <c r="AC1674" s="10">
        <f t="shared" si="310"/>
        <v>16.599999999999795</v>
      </c>
      <c r="AD1674" s="18">
        <f t="shared" si="308"/>
        <v>508.6535102309951</v>
      </c>
      <c r="AE1674" s="18">
        <f t="shared" si="309"/>
        <v>-923.4330271681099</v>
      </c>
      <c r="AF1674" s="2">
        <f t="shared" si="311"/>
        <v>0</v>
      </c>
    </row>
    <row r="1675" spans="18:32">
      <c r="R1675" s="18"/>
      <c r="S1675" s="18"/>
      <c r="T1675" s="18"/>
      <c r="U1675" s="18"/>
      <c r="V1675" s="18"/>
      <c r="W1675" s="18"/>
      <c r="X1675" s="18"/>
      <c r="Y1675" s="18"/>
      <c r="Z1675" s="18"/>
      <c r="AA1675" s="18"/>
      <c r="AC1675" s="10">
        <f t="shared" si="310"/>
        <v>16.609999999999797</v>
      </c>
      <c r="AD1675" s="18">
        <f t="shared" si="308"/>
        <v>508.95992800824274</v>
      </c>
      <c r="AE1675" s="18">
        <f t="shared" si="309"/>
        <v>-924.80320212423567</v>
      </c>
      <c r="AF1675" s="2">
        <f t="shared" si="311"/>
        <v>0</v>
      </c>
    </row>
    <row r="1676" spans="18:32">
      <c r="R1676" s="18"/>
      <c r="S1676" s="18"/>
      <c r="T1676" s="18"/>
      <c r="U1676" s="18"/>
      <c r="V1676" s="18"/>
      <c r="W1676" s="18"/>
      <c r="X1676" s="18"/>
      <c r="Y1676" s="18"/>
      <c r="Z1676" s="18"/>
      <c r="AA1676" s="18"/>
      <c r="AC1676" s="10">
        <f t="shared" si="310"/>
        <v>16.619999999999798</v>
      </c>
      <c r="AD1676" s="18">
        <f t="shared" si="308"/>
        <v>509.26634578549039</v>
      </c>
      <c r="AE1676" s="18">
        <f t="shared" si="309"/>
        <v>-926.17435708036112</v>
      </c>
      <c r="AF1676" s="2">
        <f t="shared" si="311"/>
        <v>0</v>
      </c>
    </row>
    <row r="1677" spans="18:32">
      <c r="R1677" s="18"/>
      <c r="S1677" s="18"/>
      <c r="T1677" s="18"/>
      <c r="U1677" s="18"/>
      <c r="V1677" s="18"/>
      <c r="W1677" s="18"/>
      <c r="X1677" s="18"/>
      <c r="Y1677" s="18"/>
      <c r="Z1677" s="18"/>
      <c r="AA1677" s="18"/>
      <c r="AC1677" s="10">
        <f t="shared" si="310"/>
        <v>16.6299999999998</v>
      </c>
      <c r="AD1677" s="18">
        <f t="shared" si="308"/>
        <v>509.57276356273803</v>
      </c>
      <c r="AE1677" s="18">
        <f t="shared" si="309"/>
        <v>-927.5464920364866</v>
      </c>
      <c r="AF1677" s="2">
        <f t="shared" si="311"/>
        <v>0</v>
      </c>
    </row>
    <row r="1678" spans="18:32">
      <c r="R1678" s="18"/>
      <c r="S1678" s="18"/>
      <c r="T1678" s="18"/>
      <c r="U1678" s="18"/>
      <c r="V1678" s="18"/>
      <c r="W1678" s="18"/>
      <c r="X1678" s="18"/>
      <c r="Y1678" s="18"/>
      <c r="Z1678" s="18"/>
      <c r="AA1678" s="18"/>
      <c r="AC1678" s="10">
        <f t="shared" si="310"/>
        <v>16.639999999999802</v>
      </c>
      <c r="AD1678" s="18">
        <f t="shared" si="308"/>
        <v>509.87918133998568</v>
      </c>
      <c r="AE1678" s="18">
        <f t="shared" si="309"/>
        <v>-928.91960699261222</v>
      </c>
      <c r="AF1678" s="2">
        <f t="shared" si="311"/>
        <v>0</v>
      </c>
    </row>
    <row r="1679" spans="18:32">
      <c r="R1679" s="18"/>
      <c r="S1679" s="18"/>
      <c r="T1679" s="18"/>
      <c r="U1679" s="18"/>
      <c r="V1679" s="18"/>
      <c r="W1679" s="18"/>
      <c r="X1679" s="18"/>
      <c r="Y1679" s="18"/>
      <c r="Z1679" s="18"/>
      <c r="AA1679" s="18"/>
      <c r="AC1679" s="10">
        <f t="shared" si="310"/>
        <v>16.649999999999803</v>
      </c>
      <c r="AD1679" s="18">
        <f t="shared" ref="AD1679:AD1742" si="312">$AD$14+$S$14*AC1679</f>
        <v>510.18559911723332</v>
      </c>
      <c r="AE1679" s="18">
        <f t="shared" ref="AE1679:AE1742" si="313">$AE$14+$T$14*AC1679-0.5*$B$35*AC1679^2</f>
        <v>-930.29370194873786</v>
      </c>
      <c r="AF1679" s="2">
        <f t="shared" si="311"/>
        <v>0</v>
      </c>
    </row>
    <row r="1680" spans="18:32">
      <c r="R1680" s="18"/>
      <c r="S1680" s="18"/>
      <c r="T1680" s="18"/>
      <c r="U1680" s="18"/>
      <c r="V1680" s="18"/>
      <c r="W1680" s="18"/>
      <c r="X1680" s="18"/>
      <c r="Y1680" s="18"/>
      <c r="Z1680" s="18"/>
      <c r="AA1680" s="18"/>
      <c r="AC1680" s="10">
        <f t="shared" ref="AC1680:AC1743" si="314">AC1679+$AD$10</f>
        <v>16.659999999999805</v>
      </c>
      <c r="AD1680" s="18">
        <f t="shared" si="312"/>
        <v>510.49201689448097</v>
      </c>
      <c r="AE1680" s="18">
        <f t="shared" si="313"/>
        <v>-931.66877690486331</v>
      </c>
      <c r="AF1680" s="2">
        <f t="shared" ref="AF1680:AF1743" si="315">IF(AE1680&lt;0,IF(AE1679&gt;=0,1,0),0)</f>
        <v>0</v>
      </c>
    </row>
    <row r="1681" spans="18:32">
      <c r="R1681" s="18"/>
      <c r="S1681" s="18"/>
      <c r="T1681" s="18"/>
      <c r="U1681" s="18"/>
      <c r="V1681" s="18"/>
      <c r="W1681" s="18"/>
      <c r="X1681" s="18"/>
      <c r="Y1681" s="18"/>
      <c r="Z1681" s="18"/>
      <c r="AA1681" s="18"/>
      <c r="AC1681" s="10">
        <f t="shared" si="314"/>
        <v>16.669999999999806</v>
      </c>
      <c r="AD1681" s="18">
        <f t="shared" si="312"/>
        <v>510.79843467172861</v>
      </c>
      <c r="AE1681" s="18">
        <f t="shared" si="313"/>
        <v>-933.04483186098901</v>
      </c>
      <c r="AF1681" s="2">
        <f t="shared" si="315"/>
        <v>0</v>
      </c>
    </row>
    <row r="1682" spans="18:32">
      <c r="R1682" s="18"/>
      <c r="S1682" s="18"/>
      <c r="T1682" s="18"/>
      <c r="U1682" s="18"/>
      <c r="V1682" s="18"/>
      <c r="W1682" s="18"/>
      <c r="X1682" s="18"/>
      <c r="Y1682" s="18"/>
      <c r="Z1682" s="18"/>
      <c r="AA1682" s="18"/>
      <c r="AC1682" s="10">
        <f t="shared" si="314"/>
        <v>16.679999999999808</v>
      </c>
      <c r="AD1682" s="18">
        <f t="shared" si="312"/>
        <v>511.1048524489762</v>
      </c>
      <c r="AE1682" s="18">
        <f t="shared" si="313"/>
        <v>-934.42186681711451</v>
      </c>
      <c r="AF1682" s="2">
        <f t="shared" si="315"/>
        <v>0</v>
      </c>
    </row>
    <row r="1683" spans="18:32">
      <c r="R1683" s="18"/>
      <c r="S1683" s="18"/>
      <c r="T1683" s="18"/>
      <c r="U1683" s="18"/>
      <c r="V1683" s="18"/>
      <c r="W1683" s="18"/>
      <c r="X1683" s="18"/>
      <c r="Y1683" s="18"/>
      <c r="Z1683" s="18"/>
      <c r="AA1683" s="18"/>
      <c r="AC1683" s="10">
        <f t="shared" si="314"/>
        <v>16.689999999999809</v>
      </c>
      <c r="AD1683" s="18">
        <f t="shared" si="312"/>
        <v>511.41127022622385</v>
      </c>
      <c r="AE1683" s="18">
        <f t="shared" si="313"/>
        <v>-935.79988177324037</v>
      </c>
      <c r="AF1683" s="2">
        <f t="shared" si="315"/>
        <v>0</v>
      </c>
    </row>
    <row r="1684" spans="18:32">
      <c r="R1684" s="18"/>
      <c r="S1684" s="18"/>
      <c r="T1684" s="18"/>
      <c r="U1684" s="18"/>
      <c r="V1684" s="18"/>
      <c r="W1684" s="18"/>
      <c r="X1684" s="18"/>
      <c r="Y1684" s="18"/>
      <c r="Z1684" s="18"/>
      <c r="AA1684" s="18"/>
      <c r="AC1684" s="10">
        <f t="shared" si="314"/>
        <v>16.699999999999811</v>
      </c>
      <c r="AD1684" s="18">
        <f t="shared" si="312"/>
        <v>511.71768800347149</v>
      </c>
      <c r="AE1684" s="18">
        <f t="shared" si="313"/>
        <v>-937.17887672936581</v>
      </c>
      <c r="AF1684" s="2">
        <f t="shared" si="315"/>
        <v>0</v>
      </c>
    </row>
    <row r="1685" spans="18:32">
      <c r="R1685" s="18"/>
      <c r="S1685" s="18"/>
      <c r="T1685" s="18"/>
      <c r="U1685" s="18"/>
      <c r="V1685" s="18"/>
      <c r="W1685" s="18"/>
      <c r="X1685" s="18"/>
      <c r="Y1685" s="18"/>
      <c r="Z1685" s="18"/>
      <c r="AA1685" s="18"/>
      <c r="AC1685" s="10">
        <f t="shared" si="314"/>
        <v>16.709999999999813</v>
      </c>
      <c r="AD1685" s="18">
        <f t="shared" si="312"/>
        <v>512.0241057807192</v>
      </c>
      <c r="AE1685" s="18">
        <f t="shared" si="313"/>
        <v>-938.55885168549139</v>
      </c>
      <c r="AF1685" s="2">
        <f t="shared" si="315"/>
        <v>0</v>
      </c>
    </row>
    <row r="1686" spans="18:32">
      <c r="R1686" s="18"/>
      <c r="S1686" s="18"/>
      <c r="T1686" s="18"/>
      <c r="U1686" s="18"/>
      <c r="V1686" s="18"/>
      <c r="W1686" s="18"/>
      <c r="X1686" s="18"/>
      <c r="Y1686" s="18"/>
      <c r="Z1686" s="18"/>
      <c r="AA1686" s="18"/>
      <c r="AC1686" s="10">
        <f t="shared" si="314"/>
        <v>16.719999999999814</v>
      </c>
      <c r="AD1686" s="18">
        <f t="shared" si="312"/>
        <v>512.33052355796679</v>
      </c>
      <c r="AE1686" s="18">
        <f t="shared" si="313"/>
        <v>-939.93980664161722</v>
      </c>
      <c r="AF1686" s="2">
        <f t="shared" si="315"/>
        <v>0</v>
      </c>
    </row>
    <row r="1687" spans="18:32">
      <c r="R1687" s="18"/>
      <c r="S1687" s="18"/>
      <c r="T1687" s="18"/>
      <c r="U1687" s="18"/>
      <c r="V1687" s="18"/>
      <c r="W1687" s="18"/>
      <c r="X1687" s="18"/>
      <c r="Y1687" s="18"/>
      <c r="Z1687" s="18"/>
      <c r="AA1687" s="18"/>
      <c r="AC1687" s="10">
        <f t="shared" si="314"/>
        <v>16.729999999999816</v>
      </c>
      <c r="AD1687" s="18">
        <f t="shared" si="312"/>
        <v>512.63694133521437</v>
      </c>
      <c r="AE1687" s="18">
        <f t="shared" si="313"/>
        <v>-941.32174159774274</v>
      </c>
      <c r="AF1687" s="2">
        <f t="shared" si="315"/>
        <v>0</v>
      </c>
    </row>
    <row r="1688" spans="18:32">
      <c r="R1688" s="18"/>
      <c r="S1688" s="18"/>
      <c r="T1688" s="18"/>
      <c r="U1688" s="18"/>
      <c r="V1688" s="18"/>
      <c r="W1688" s="18"/>
      <c r="X1688" s="18"/>
      <c r="Y1688" s="18"/>
      <c r="Z1688" s="18"/>
      <c r="AA1688" s="18"/>
      <c r="AC1688" s="10">
        <f t="shared" si="314"/>
        <v>16.739999999999817</v>
      </c>
      <c r="AD1688" s="18">
        <f t="shared" si="312"/>
        <v>512.94335911246208</v>
      </c>
      <c r="AE1688" s="18">
        <f t="shared" si="313"/>
        <v>-942.70465655386806</v>
      </c>
      <c r="AF1688" s="2">
        <f t="shared" si="315"/>
        <v>0</v>
      </c>
    </row>
    <row r="1689" spans="18:32">
      <c r="R1689" s="18"/>
      <c r="S1689" s="18"/>
      <c r="T1689" s="18"/>
      <c r="U1689" s="18"/>
      <c r="V1689" s="18"/>
      <c r="W1689" s="18"/>
      <c r="X1689" s="18"/>
      <c r="Y1689" s="18"/>
      <c r="Z1689" s="18"/>
      <c r="AA1689" s="18"/>
      <c r="AC1689" s="10">
        <f t="shared" si="314"/>
        <v>16.749999999999819</v>
      </c>
      <c r="AD1689" s="18">
        <f t="shared" si="312"/>
        <v>513.24977688970966</v>
      </c>
      <c r="AE1689" s="18">
        <f t="shared" si="313"/>
        <v>-944.08855150999375</v>
      </c>
      <c r="AF1689" s="2">
        <f t="shared" si="315"/>
        <v>0</v>
      </c>
    </row>
    <row r="1690" spans="18:32">
      <c r="R1690" s="18"/>
      <c r="S1690" s="18"/>
      <c r="T1690" s="18"/>
      <c r="U1690" s="18"/>
      <c r="V1690" s="18"/>
      <c r="W1690" s="18"/>
      <c r="X1690" s="18"/>
      <c r="Y1690" s="18"/>
      <c r="Z1690" s="18"/>
      <c r="AA1690" s="18"/>
      <c r="AC1690" s="10">
        <f t="shared" si="314"/>
        <v>16.75999999999982</v>
      </c>
      <c r="AD1690" s="18">
        <f t="shared" si="312"/>
        <v>513.55619466695737</v>
      </c>
      <c r="AE1690" s="18">
        <f t="shared" si="313"/>
        <v>-945.47342646611935</v>
      </c>
      <c r="AF1690" s="2">
        <f t="shared" si="315"/>
        <v>0</v>
      </c>
    </row>
    <row r="1691" spans="18:32">
      <c r="R1691" s="18"/>
      <c r="S1691" s="18"/>
      <c r="T1691" s="18"/>
      <c r="U1691" s="18"/>
      <c r="V1691" s="18"/>
      <c r="W1691" s="18"/>
      <c r="X1691" s="18"/>
      <c r="Y1691" s="18"/>
      <c r="Z1691" s="18"/>
      <c r="AA1691" s="18"/>
      <c r="AC1691" s="10">
        <f t="shared" si="314"/>
        <v>16.769999999999822</v>
      </c>
      <c r="AD1691" s="18">
        <f t="shared" si="312"/>
        <v>513.86261244420496</v>
      </c>
      <c r="AE1691" s="18">
        <f t="shared" si="313"/>
        <v>-946.85928142224475</v>
      </c>
      <c r="AF1691" s="2">
        <f t="shared" si="315"/>
        <v>0</v>
      </c>
    </row>
    <row r="1692" spans="18:32">
      <c r="R1692" s="18"/>
      <c r="S1692" s="18"/>
      <c r="T1692" s="18"/>
      <c r="U1692" s="18"/>
      <c r="V1692" s="18"/>
      <c r="W1692" s="18"/>
      <c r="X1692" s="18"/>
      <c r="Y1692" s="18"/>
      <c r="Z1692" s="18"/>
      <c r="AA1692" s="18"/>
      <c r="AC1692" s="10">
        <f t="shared" si="314"/>
        <v>16.779999999999824</v>
      </c>
      <c r="AD1692" s="18">
        <f t="shared" si="312"/>
        <v>514.16903022145266</v>
      </c>
      <c r="AE1692" s="18">
        <f t="shared" si="313"/>
        <v>-948.24611637837052</v>
      </c>
      <c r="AF1692" s="2">
        <f t="shared" si="315"/>
        <v>0</v>
      </c>
    </row>
    <row r="1693" spans="18:32">
      <c r="R1693" s="18"/>
      <c r="S1693" s="18"/>
      <c r="T1693" s="18"/>
      <c r="U1693" s="18"/>
      <c r="V1693" s="18"/>
      <c r="W1693" s="18"/>
      <c r="X1693" s="18"/>
      <c r="Y1693" s="18"/>
      <c r="Z1693" s="18"/>
      <c r="AA1693" s="18"/>
      <c r="AC1693" s="10">
        <f t="shared" si="314"/>
        <v>16.789999999999825</v>
      </c>
      <c r="AD1693" s="18">
        <f t="shared" si="312"/>
        <v>514.47544799870025</v>
      </c>
      <c r="AE1693" s="18">
        <f t="shared" si="313"/>
        <v>-949.63393133449608</v>
      </c>
      <c r="AF1693" s="2">
        <f t="shared" si="315"/>
        <v>0</v>
      </c>
    </row>
    <row r="1694" spans="18:32">
      <c r="R1694" s="18"/>
      <c r="S1694" s="18"/>
      <c r="T1694" s="18"/>
      <c r="U1694" s="18"/>
      <c r="V1694" s="18"/>
      <c r="W1694" s="18"/>
      <c r="X1694" s="18"/>
      <c r="Y1694" s="18"/>
      <c r="Z1694" s="18"/>
      <c r="AA1694" s="18"/>
      <c r="AC1694" s="10">
        <f t="shared" si="314"/>
        <v>16.799999999999827</v>
      </c>
      <c r="AD1694" s="18">
        <f t="shared" si="312"/>
        <v>514.78186577594795</v>
      </c>
      <c r="AE1694" s="18">
        <f t="shared" si="313"/>
        <v>-951.02272629062156</v>
      </c>
      <c r="AF1694" s="2">
        <f t="shared" si="315"/>
        <v>0</v>
      </c>
    </row>
    <row r="1695" spans="18:32">
      <c r="R1695" s="18"/>
      <c r="S1695" s="18"/>
      <c r="T1695" s="18"/>
      <c r="U1695" s="18"/>
      <c r="V1695" s="18"/>
      <c r="W1695" s="18"/>
      <c r="X1695" s="18"/>
      <c r="Y1695" s="18"/>
      <c r="Z1695" s="18"/>
      <c r="AA1695" s="18"/>
      <c r="AC1695" s="10">
        <f t="shared" si="314"/>
        <v>16.809999999999828</v>
      </c>
      <c r="AD1695" s="18">
        <f t="shared" si="312"/>
        <v>515.08828355319554</v>
      </c>
      <c r="AE1695" s="18">
        <f t="shared" si="313"/>
        <v>-952.41250124674707</v>
      </c>
      <c r="AF1695" s="2">
        <f t="shared" si="315"/>
        <v>0</v>
      </c>
    </row>
    <row r="1696" spans="18:32">
      <c r="R1696" s="18"/>
      <c r="S1696" s="18"/>
      <c r="T1696" s="18"/>
      <c r="U1696" s="18"/>
      <c r="V1696" s="18"/>
      <c r="W1696" s="18"/>
      <c r="X1696" s="18"/>
      <c r="Y1696" s="18"/>
      <c r="Z1696" s="18"/>
      <c r="AA1696" s="18"/>
      <c r="AC1696" s="10">
        <f t="shared" si="314"/>
        <v>16.81999999999983</v>
      </c>
      <c r="AD1696" s="18">
        <f t="shared" si="312"/>
        <v>515.39470133044313</v>
      </c>
      <c r="AE1696" s="18">
        <f t="shared" si="313"/>
        <v>-953.80325620287272</v>
      </c>
      <c r="AF1696" s="2">
        <f t="shared" si="315"/>
        <v>0</v>
      </c>
    </row>
    <row r="1697" spans="18:32">
      <c r="R1697" s="18"/>
      <c r="S1697" s="18"/>
      <c r="T1697" s="18"/>
      <c r="U1697" s="18"/>
      <c r="V1697" s="18"/>
      <c r="W1697" s="18"/>
      <c r="X1697" s="18"/>
      <c r="Y1697" s="18"/>
      <c r="Z1697" s="18"/>
      <c r="AA1697" s="18"/>
      <c r="AC1697" s="10">
        <f t="shared" si="314"/>
        <v>16.829999999999831</v>
      </c>
      <c r="AD1697" s="18">
        <f t="shared" si="312"/>
        <v>515.70111910769083</v>
      </c>
      <c r="AE1697" s="18">
        <f t="shared" si="313"/>
        <v>-955.19499115899828</v>
      </c>
      <c r="AF1697" s="2">
        <f t="shared" si="315"/>
        <v>0</v>
      </c>
    </row>
    <row r="1698" spans="18:32">
      <c r="R1698" s="18"/>
      <c r="S1698" s="18"/>
      <c r="T1698" s="18"/>
      <c r="U1698" s="18"/>
      <c r="V1698" s="18"/>
      <c r="W1698" s="18"/>
      <c r="X1698" s="18"/>
      <c r="Y1698" s="18"/>
      <c r="Z1698" s="18"/>
      <c r="AA1698" s="18"/>
      <c r="AC1698" s="10">
        <f t="shared" si="314"/>
        <v>16.839999999999833</v>
      </c>
      <c r="AD1698" s="18">
        <f t="shared" si="312"/>
        <v>516.00753688493842</v>
      </c>
      <c r="AE1698" s="18">
        <f t="shared" si="313"/>
        <v>-956.58770611512386</v>
      </c>
      <c r="AF1698" s="2">
        <f t="shared" si="315"/>
        <v>0</v>
      </c>
    </row>
    <row r="1699" spans="18:32">
      <c r="R1699" s="18"/>
      <c r="S1699" s="18"/>
      <c r="T1699" s="18"/>
      <c r="U1699" s="18"/>
      <c r="V1699" s="18"/>
      <c r="W1699" s="18"/>
      <c r="X1699" s="18"/>
      <c r="Y1699" s="18"/>
      <c r="Z1699" s="18"/>
      <c r="AA1699" s="18"/>
      <c r="AC1699" s="10">
        <f t="shared" si="314"/>
        <v>16.849999999999834</v>
      </c>
      <c r="AD1699" s="18">
        <f t="shared" si="312"/>
        <v>516.31395466218612</v>
      </c>
      <c r="AE1699" s="18">
        <f t="shared" si="313"/>
        <v>-957.98140107124959</v>
      </c>
      <c r="AF1699" s="2">
        <f t="shared" si="315"/>
        <v>0</v>
      </c>
    </row>
    <row r="1700" spans="18:32">
      <c r="R1700" s="18"/>
      <c r="S1700" s="18"/>
      <c r="T1700" s="18"/>
      <c r="U1700" s="18"/>
      <c r="V1700" s="18"/>
      <c r="W1700" s="18"/>
      <c r="X1700" s="18"/>
      <c r="Y1700" s="18"/>
      <c r="Z1700" s="18"/>
      <c r="AA1700" s="18"/>
      <c r="AC1700" s="10">
        <f t="shared" si="314"/>
        <v>16.859999999999836</v>
      </c>
      <c r="AD1700" s="18">
        <f t="shared" si="312"/>
        <v>516.62037243943371</v>
      </c>
      <c r="AE1700" s="18">
        <f t="shared" si="313"/>
        <v>-959.37607602737512</v>
      </c>
      <c r="AF1700" s="2">
        <f t="shared" si="315"/>
        <v>0</v>
      </c>
    </row>
    <row r="1701" spans="18:32">
      <c r="R1701" s="18"/>
      <c r="S1701" s="18"/>
      <c r="T1701" s="18"/>
      <c r="U1701" s="18"/>
      <c r="V1701" s="18"/>
      <c r="W1701" s="18"/>
      <c r="X1701" s="18"/>
      <c r="Y1701" s="18"/>
      <c r="Z1701" s="18"/>
      <c r="AA1701" s="18"/>
      <c r="AC1701" s="10">
        <f t="shared" si="314"/>
        <v>16.869999999999838</v>
      </c>
      <c r="AD1701" s="18">
        <f t="shared" si="312"/>
        <v>516.92679021668141</v>
      </c>
      <c r="AE1701" s="18">
        <f t="shared" si="313"/>
        <v>-960.77173098350056</v>
      </c>
      <c r="AF1701" s="2">
        <f t="shared" si="315"/>
        <v>0</v>
      </c>
    </row>
    <row r="1702" spans="18:32">
      <c r="R1702" s="18"/>
      <c r="S1702" s="18"/>
      <c r="T1702" s="18"/>
      <c r="U1702" s="18"/>
      <c r="V1702" s="18"/>
      <c r="W1702" s="18"/>
      <c r="X1702" s="18"/>
      <c r="Y1702" s="18"/>
      <c r="Z1702" s="18"/>
      <c r="AA1702" s="18"/>
      <c r="AC1702" s="10">
        <f t="shared" si="314"/>
        <v>16.879999999999839</v>
      </c>
      <c r="AD1702" s="18">
        <f t="shared" si="312"/>
        <v>517.233207993929</v>
      </c>
      <c r="AE1702" s="18">
        <f t="shared" si="313"/>
        <v>-962.16836593962626</v>
      </c>
      <c r="AF1702" s="2">
        <f t="shared" si="315"/>
        <v>0</v>
      </c>
    </row>
    <row r="1703" spans="18:32">
      <c r="R1703" s="18"/>
      <c r="S1703" s="18"/>
      <c r="T1703" s="18"/>
      <c r="U1703" s="18"/>
      <c r="V1703" s="18"/>
      <c r="W1703" s="18"/>
      <c r="X1703" s="18"/>
      <c r="Y1703" s="18"/>
      <c r="Z1703" s="18"/>
      <c r="AA1703" s="18"/>
      <c r="AC1703" s="10">
        <f t="shared" si="314"/>
        <v>16.889999999999841</v>
      </c>
      <c r="AD1703" s="18">
        <f t="shared" si="312"/>
        <v>517.5396257711767</v>
      </c>
      <c r="AE1703" s="18">
        <f t="shared" si="313"/>
        <v>-963.56598089575186</v>
      </c>
      <c r="AF1703" s="2">
        <f t="shared" si="315"/>
        <v>0</v>
      </c>
    </row>
    <row r="1704" spans="18:32">
      <c r="R1704" s="18"/>
      <c r="S1704" s="18"/>
      <c r="T1704" s="18"/>
      <c r="U1704" s="18"/>
      <c r="V1704" s="18"/>
      <c r="W1704" s="18"/>
      <c r="X1704" s="18"/>
      <c r="Y1704" s="18"/>
      <c r="Z1704" s="18"/>
      <c r="AA1704" s="18"/>
      <c r="AC1704" s="10">
        <f t="shared" si="314"/>
        <v>16.899999999999842</v>
      </c>
      <c r="AD1704" s="18">
        <f t="shared" si="312"/>
        <v>517.84604354842429</v>
      </c>
      <c r="AE1704" s="18">
        <f t="shared" si="313"/>
        <v>-964.96457585187738</v>
      </c>
      <c r="AF1704" s="2">
        <f t="shared" si="315"/>
        <v>0</v>
      </c>
    </row>
    <row r="1705" spans="18:32">
      <c r="R1705" s="18"/>
      <c r="S1705" s="18"/>
      <c r="T1705" s="18"/>
      <c r="U1705" s="18"/>
      <c r="V1705" s="18"/>
      <c r="W1705" s="18"/>
      <c r="X1705" s="18"/>
      <c r="Y1705" s="18"/>
      <c r="Z1705" s="18"/>
      <c r="AA1705" s="18"/>
      <c r="AC1705" s="10">
        <f t="shared" si="314"/>
        <v>16.909999999999844</v>
      </c>
      <c r="AD1705" s="18">
        <f t="shared" si="312"/>
        <v>518.15246132567188</v>
      </c>
      <c r="AE1705" s="18">
        <f t="shared" si="313"/>
        <v>-966.36415080800293</v>
      </c>
      <c r="AF1705" s="2">
        <f t="shared" si="315"/>
        <v>0</v>
      </c>
    </row>
    <row r="1706" spans="18:32">
      <c r="R1706" s="18"/>
      <c r="S1706" s="18"/>
      <c r="T1706" s="18"/>
      <c r="U1706" s="18"/>
      <c r="V1706" s="18"/>
      <c r="W1706" s="18"/>
      <c r="X1706" s="18"/>
      <c r="Y1706" s="18"/>
      <c r="Z1706" s="18"/>
      <c r="AA1706" s="18"/>
      <c r="AC1706" s="10">
        <f t="shared" si="314"/>
        <v>16.919999999999845</v>
      </c>
      <c r="AD1706" s="18">
        <f t="shared" si="312"/>
        <v>518.45887910291958</v>
      </c>
      <c r="AE1706" s="18">
        <f t="shared" si="313"/>
        <v>-967.76470576412885</v>
      </c>
      <c r="AF1706" s="2">
        <f t="shared" si="315"/>
        <v>0</v>
      </c>
    </row>
    <row r="1707" spans="18:32">
      <c r="R1707" s="18"/>
      <c r="S1707" s="18"/>
      <c r="T1707" s="18"/>
      <c r="U1707" s="18"/>
      <c r="V1707" s="18"/>
      <c r="W1707" s="18"/>
      <c r="X1707" s="18"/>
      <c r="Y1707" s="18"/>
      <c r="Z1707" s="18"/>
      <c r="AA1707" s="18"/>
      <c r="AC1707" s="10">
        <f t="shared" si="314"/>
        <v>16.929999999999847</v>
      </c>
      <c r="AD1707" s="18">
        <f t="shared" si="312"/>
        <v>518.76529688016717</v>
      </c>
      <c r="AE1707" s="18">
        <f t="shared" si="313"/>
        <v>-969.16624072025411</v>
      </c>
      <c r="AF1707" s="2">
        <f t="shared" si="315"/>
        <v>0</v>
      </c>
    </row>
    <row r="1708" spans="18:32">
      <c r="R1708" s="18"/>
      <c r="S1708" s="18"/>
      <c r="T1708" s="18"/>
      <c r="U1708" s="18"/>
      <c r="V1708" s="18"/>
      <c r="W1708" s="18"/>
      <c r="X1708" s="18"/>
      <c r="Y1708" s="18"/>
      <c r="Z1708" s="18"/>
      <c r="AA1708" s="18"/>
      <c r="AC1708" s="10">
        <f t="shared" si="314"/>
        <v>16.939999999999849</v>
      </c>
      <c r="AD1708" s="18">
        <f t="shared" si="312"/>
        <v>519.07171465741487</v>
      </c>
      <c r="AE1708" s="18">
        <f t="shared" si="313"/>
        <v>-970.56875567637996</v>
      </c>
      <c r="AF1708" s="2">
        <f t="shared" si="315"/>
        <v>0</v>
      </c>
    </row>
    <row r="1709" spans="18:32">
      <c r="R1709" s="18"/>
      <c r="S1709" s="18"/>
      <c r="T1709" s="18"/>
      <c r="U1709" s="18"/>
      <c r="V1709" s="18"/>
      <c r="W1709" s="18"/>
      <c r="X1709" s="18"/>
      <c r="Y1709" s="18"/>
      <c r="Z1709" s="18"/>
      <c r="AA1709" s="18"/>
      <c r="AC1709" s="10">
        <f t="shared" si="314"/>
        <v>16.94999999999985</v>
      </c>
      <c r="AD1709" s="18">
        <f t="shared" si="312"/>
        <v>519.37813243466246</v>
      </c>
      <c r="AE1709" s="18">
        <f t="shared" si="313"/>
        <v>-971.97225063250517</v>
      </c>
      <c r="AF1709" s="2">
        <f t="shared" si="315"/>
        <v>0</v>
      </c>
    </row>
    <row r="1710" spans="18:32">
      <c r="R1710" s="18"/>
      <c r="S1710" s="18"/>
      <c r="T1710" s="18"/>
      <c r="U1710" s="18"/>
      <c r="V1710" s="18"/>
      <c r="W1710" s="18"/>
      <c r="X1710" s="18"/>
      <c r="Y1710" s="18"/>
      <c r="Z1710" s="18"/>
      <c r="AA1710" s="18"/>
      <c r="AC1710" s="10">
        <f t="shared" si="314"/>
        <v>16.959999999999852</v>
      </c>
      <c r="AD1710" s="18">
        <f t="shared" si="312"/>
        <v>519.68455021191016</v>
      </c>
      <c r="AE1710" s="18">
        <f t="shared" si="313"/>
        <v>-973.37672558863119</v>
      </c>
      <c r="AF1710" s="2">
        <f t="shared" si="315"/>
        <v>0</v>
      </c>
    </row>
    <row r="1711" spans="18:32">
      <c r="R1711" s="18"/>
      <c r="S1711" s="18"/>
      <c r="T1711" s="18"/>
      <c r="U1711" s="18"/>
      <c r="V1711" s="18"/>
      <c r="W1711" s="18"/>
      <c r="X1711" s="18"/>
      <c r="Y1711" s="18"/>
      <c r="Z1711" s="18"/>
      <c r="AA1711" s="18"/>
      <c r="AC1711" s="10">
        <f t="shared" si="314"/>
        <v>16.969999999999853</v>
      </c>
      <c r="AD1711" s="18">
        <f t="shared" si="312"/>
        <v>519.99096798915775</v>
      </c>
      <c r="AE1711" s="18">
        <f t="shared" si="313"/>
        <v>-974.78218054475667</v>
      </c>
      <c r="AF1711" s="2">
        <f t="shared" si="315"/>
        <v>0</v>
      </c>
    </row>
    <row r="1712" spans="18:32">
      <c r="R1712" s="18"/>
      <c r="S1712" s="18"/>
      <c r="T1712" s="18"/>
      <c r="U1712" s="18"/>
      <c r="V1712" s="18"/>
      <c r="W1712" s="18"/>
      <c r="X1712" s="18"/>
      <c r="Y1712" s="18"/>
      <c r="Z1712" s="18"/>
      <c r="AA1712" s="18"/>
      <c r="AC1712" s="10">
        <f t="shared" si="314"/>
        <v>16.979999999999855</v>
      </c>
      <c r="AD1712" s="18">
        <f t="shared" si="312"/>
        <v>520.29738576640545</v>
      </c>
      <c r="AE1712" s="18">
        <f t="shared" si="313"/>
        <v>-976.18861550088218</v>
      </c>
      <c r="AF1712" s="2">
        <f t="shared" si="315"/>
        <v>0</v>
      </c>
    </row>
    <row r="1713" spans="18:32">
      <c r="R1713" s="18"/>
      <c r="S1713" s="18"/>
      <c r="T1713" s="18"/>
      <c r="U1713" s="18"/>
      <c r="V1713" s="18"/>
      <c r="W1713" s="18"/>
      <c r="X1713" s="18"/>
      <c r="Y1713" s="18"/>
      <c r="Z1713" s="18"/>
      <c r="AA1713" s="18"/>
      <c r="AC1713" s="10">
        <f t="shared" si="314"/>
        <v>16.989999999999856</v>
      </c>
      <c r="AD1713" s="18">
        <f t="shared" si="312"/>
        <v>520.60380354365304</v>
      </c>
      <c r="AE1713" s="18">
        <f t="shared" si="313"/>
        <v>-977.59603045700783</v>
      </c>
      <c r="AF1713" s="2">
        <f t="shared" si="315"/>
        <v>0</v>
      </c>
    </row>
    <row r="1714" spans="18:32">
      <c r="R1714" s="18"/>
      <c r="S1714" s="18"/>
      <c r="T1714" s="18"/>
      <c r="U1714" s="18"/>
      <c r="V1714" s="18"/>
      <c r="W1714" s="18"/>
      <c r="X1714" s="18"/>
      <c r="Y1714" s="18"/>
      <c r="Z1714" s="18"/>
      <c r="AA1714" s="18"/>
      <c r="AC1714" s="10">
        <f t="shared" si="314"/>
        <v>16.999999999999858</v>
      </c>
      <c r="AD1714" s="18">
        <f t="shared" si="312"/>
        <v>520.91022132090063</v>
      </c>
      <c r="AE1714" s="18">
        <f t="shared" si="313"/>
        <v>-979.0044254131335</v>
      </c>
      <c r="AF1714" s="2">
        <f t="shared" si="315"/>
        <v>0</v>
      </c>
    </row>
    <row r="1715" spans="18:32">
      <c r="R1715" s="18"/>
      <c r="S1715" s="18"/>
      <c r="T1715" s="18"/>
      <c r="U1715" s="18"/>
      <c r="V1715" s="18"/>
      <c r="W1715" s="18"/>
      <c r="X1715" s="18"/>
      <c r="Y1715" s="18"/>
      <c r="Z1715" s="18"/>
      <c r="AA1715" s="18"/>
      <c r="AC1715" s="10">
        <f t="shared" si="314"/>
        <v>17.009999999999859</v>
      </c>
      <c r="AD1715" s="18">
        <f t="shared" si="312"/>
        <v>521.21663909814833</v>
      </c>
      <c r="AE1715" s="18">
        <f t="shared" si="313"/>
        <v>-980.41380036925909</v>
      </c>
      <c r="AF1715" s="2">
        <f t="shared" si="315"/>
        <v>0</v>
      </c>
    </row>
    <row r="1716" spans="18:32">
      <c r="R1716" s="18"/>
      <c r="S1716" s="18"/>
      <c r="T1716" s="18"/>
      <c r="U1716" s="18"/>
      <c r="V1716" s="18"/>
      <c r="W1716" s="18"/>
      <c r="X1716" s="18"/>
      <c r="Y1716" s="18"/>
      <c r="Z1716" s="18"/>
      <c r="AA1716" s="18"/>
      <c r="AC1716" s="10">
        <f t="shared" si="314"/>
        <v>17.019999999999861</v>
      </c>
      <c r="AD1716" s="18">
        <f t="shared" si="312"/>
        <v>521.52305687539592</v>
      </c>
      <c r="AE1716" s="18">
        <f t="shared" si="313"/>
        <v>-981.82415532538448</v>
      </c>
      <c r="AF1716" s="2">
        <f t="shared" si="315"/>
        <v>0</v>
      </c>
    </row>
    <row r="1717" spans="18:32">
      <c r="R1717" s="18"/>
      <c r="S1717" s="18"/>
      <c r="T1717" s="18"/>
      <c r="U1717" s="18"/>
      <c r="V1717" s="18"/>
      <c r="W1717" s="18"/>
      <c r="X1717" s="18"/>
      <c r="Y1717" s="18"/>
      <c r="Z1717" s="18"/>
      <c r="AA1717" s="18"/>
      <c r="AC1717" s="10">
        <f t="shared" si="314"/>
        <v>17.029999999999863</v>
      </c>
      <c r="AD1717" s="18">
        <f t="shared" si="312"/>
        <v>521.82947465264363</v>
      </c>
      <c r="AE1717" s="18">
        <f t="shared" si="313"/>
        <v>-983.23549028151024</v>
      </c>
      <c r="AF1717" s="2">
        <f t="shared" si="315"/>
        <v>0</v>
      </c>
    </row>
    <row r="1718" spans="18:32">
      <c r="R1718" s="18"/>
      <c r="S1718" s="18"/>
      <c r="T1718" s="18"/>
      <c r="U1718" s="18"/>
      <c r="V1718" s="18"/>
      <c r="W1718" s="18"/>
      <c r="X1718" s="18"/>
      <c r="Y1718" s="18"/>
      <c r="Z1718" s="18"/>
      <c r="AA1718" s="18"/>
      <c r="AC1718" s="10">
        <f t="shared" si="314"/>
        <v>17.039999999999864</v>
      </c>
      <c r="AD1718" s="18">
        <f t="shared" si="312"/>
        <v>522.13589242989121</v>
      </c>
      <c r="AE1718" s="18">
        <f t="shared" si="313"/>
        <v>-984.64780523763579</v>
      </c>
      <c r="AF1718" s="2">
        <f t="shared" si="315"/>
        <v>0</v>
      </c>
    </row>
    <row r="1719" spans="18:32">
      <c r="R1719" s="18"/>
      <c r="S1719" s="18"/>
      <c r="T1719" s="18"/>
      <c r="U1719" s="18"/>
      <c r="V1719" s="18"/>
      <c r="W1719" s="18"/>
      <c r="X1719" s="18"/>
      <c r="Y1719" s="18"/>
      <c r="Z1719" s="18"/>
      <c r="AA1719" s="18"/>
      <c r="AC1719" s="10">
        <f t="shared" si="314"/>
        <v>17.049999999999866</v>
      </c>
      <c r="AD1719" s="18">
        <f t="shared" si="312"/>
        <v>522.44231020713892</v>
      </c>
      <c r="AE1719" s="18">
        <f t="shared" si="313"/>
        <v>-986.06110019376138</v>
      </c>
      <c r="AF1719" s="2">
        <f t="shared" si="315"/>
        <v>0</v>
      </c>
    </row>
    <row r="1720" spans="18:32">
      <c r="R1720" s="18"/>
      <c r="S1720" s="18"/>
      <c r="T1720" s="18"/>
      <c r="U1720" s="18"/>
      <c r="V1720" s="18"/>
      <c r="W1720" s="18"/>
      <c r="X1720" s="18"/>
      <c r="Y1720" s="18"/>
      <c r="Z1720" s="18"/>
      <c r="AA1720" s="18"/>
      <c r="AC1720" s="10">
        <f t="shared" si="314"/>
        <v>17.059999999999867</v>
      </c>
      <c r="AD1720" s="18">
        <f t="shared" si="312"/>
        <v>522.74872798438651</v>
      </c>
      <c r="AE1720" s="18">
        <f t="shared" si="313"/>
        <v>-987.47537514988699</v>
      </c>
      <c r="AF1720" s="2">
        <f t="shared" si="315"/>
        <v>0</v>
      </c>
    </row>
    <row r="1721" spans="18:32">
      <c r="R1721" s="18"/>
      <c r="S1721" s="18"/>
      <c r="T1721" s="18"/>
      <c r="U1721" s="18"/>
      <c r="V1721" s="18"/>
      <c r="W1721" s="18"/>
      <c r="X1721" s="18"/>
      <c r="Y1721" s="18"/>
      <c r="Z1721" s="18"/>
      <c r="AA1721" s="18"/>
      <c r="AC1721" s="10">
        <f t="shared" si="314"/>
        <v>17.069999999999869</v>
      </c>
      <c r="AD1721" s="18">
        <f t="shared" si="312"/>
        <v>523.05514576163421</v>
      </c>
      <c r="AE1721" s="18">
        <f t="shared" si="313"/>
        <v>-988.89063010601262</v>
      </c>
      <c r="AF1721" s="2">
        <f t="shared" si="315"/>
        <v>0</v>
      </c>
    </row>
    <row r="1722" spans="18:32">
      <c r="R1722" s="18"/>
      <c r="S1722" s="18"/>
      <c r="T1722" s="18"/>
      <c r="U1722" s="18"/>
      <c r="V1722" s="18"/>
      <c r="W1722" s="18"/>
      <c r="X1722" s="18"/>
      <c r="Y1722" s="18"/>
      <c r="Z1722" s="18"/>
      <c r="AA1722" s="18"/>
      <c r="AC1722" s="10">
        <f t="shared" si="314"/>
        <v>17.07999999999987</v>
      </c>
      <c r="AD1722" s="18">
        <f t="shared" si="312"/>
        <v>523.3615635388818</v>
      </c>
      <c r="AE1722" s="18">
        <f t="shared" si="313"/>
        <v>-990.30686506213817</v>
      </c>
      <c r="AF1722" s="2">
        <f t="shared" si="315"/>
        <v>0</v>
      </c>
    </row>
    <row r="1723" spans="18:32">
      <c r="R1723" s="18"/>
      <c r="S1723" s="18"/>
      <c r="T1723" s="18"/>
      <c r="U1723" s="18"/>
      <c r="V1723" s="18"/>
      <c r="W1723" s="18"/>
      <c r="X1723" s="18"/>
      <c r="Y1723" s="18"/>
      <c r="Z1723" s="18"/>
      <c r="AA1723" s="18"/>
      <c r="AC1723" s="10">
        <f t="shared" si="314"/>
        <v>17.089999999999872</v>
      </c>
      <c r="AD1723" s="18">
        <f t="shared" si="312"/>
        <v>523.66798131612939</v>
      </c>
      <c r="AE1723" s="18">
        <f t="shared" si="313"/>
        <v>-991.72408001826375</v>
      </c>
      <c r="AF1723" s="2">
        <f t="shared" si="315"/>
        <v>0</v>
      </c>
    </row>
    <row r="1724" spans="18:32">
      <c r="R1724" s="18"/>
      <c r="S1724" s="18"/>
      <c r="T1724" s="18"/>
      <c r="U1724" s="18"/>
      <c r="V1724" s="18"/>
      <c r="W1724" s="18"/>
      <c r="X1724" s="18"/>
      <c r="Y1724" s="18"/>
      <c r="Z1724" s="18"/>
      <c r="AA1724" s="18"/>
      <c r="AC1724" s="10">
        <f t="shared" si="314"/>
        <v>17.099999999999874</v>
      </c>
      <c r="AD1724" s="18">
        <f t="shared" si="312"/>
        <v>523.97439909337709</v>
      </c>
      <c r="AE1724" s="18">
        <f t="shared" si="313"/>
        <v>-993.14227497438924</v>
      </c>
      <c r="AF1724" s="2">
        <f t="shared" si="315"/>
        <v>0</v>
      </c>
    </row>
    <row r="1725" spans="18:32">
      <c r="R1725" s="18"/>
      <c r="S1725" s="18"/>
      <c r="T1725" s="18"/>
      <c r="U1725" s="18"/>
      <c r="V1725" s="18"/>
      <c r="W1725" s="18"/>
      <c r="X1725" s="18"/>
      <c r="Y1725" s="18"/>
      <c r="Z1725" s="18"/>
      <c r="AA1725" s="18"/>
      <c r="AC1725" s="10">
        <f t="shared" si="314"/>
        <v>17.109999999999875</v>
      </c>
      <c r="AD1725" s="18">
        <f t="shared" si="312"/>
        <v>524.28081687062468</v>
      </c>
      <c r="AE1725" s="18">
        <f t="shared" si="313"/>
        <v>-994.56144993051498</v>
      </c>
      <c r="AF1725" s="2">
        <f t="shared" si="315"/>
        <v>0</v>
      </c>
    </row>
    <row r="1726" spans="18:32">
      <c r="R1726" s="18"/>
      <c r="S1726" s="18"/>
      <c r="T1726" s="18"/>
      <c r="U1726" s="18"/>
      <c r="V1726" s="18"/>
      <c r="W1726" s="18"/>
      <c r="X1726" s="18"/>
      <c r="Y1726" s="18"/>
      <c r="Z1726" s="18"/>
      <c r="AA1726" s="18"/>
      <c r="AC1726" s="10">
        <f t="shared" si="314"/>
        <v>17.119999999999877</v>
      </c>
      <c r="AD1726" s="18">
        <f t="shared" si="312"/>
        <v>524.58723464787238</v>
      </c>
      <c r="AE1726" s="18">
        <f t="shared" si="313"/>
        <v>-995.98160488664064</v>
      </c>
      <c r="AF1726" s="2">
        <f t="shared" si="315"/>
        <v>0</v>
      </c>
    </row>
    <row r="1727" spans="18:32">
      <c r="R1727" s="18"/>
      <c r="S1727" s="18"/>
      <c r="T1727" s="18"/>
      <c r="U1727" s="18"/>
      <c r="V1727" s="18"/>
      <c r="W1727" s="18"/>
      <c r="X1727" s="18"/>
      <c r="Y1727" s="18"/>
      <c r="Z1727" s="18"/>
      <c r="AA1727" s="18"/>
      <c r="AC1727" s="10">
        <f t="shared" si="314"/>
        <v>17.129999999999878</v>
      </c>
      <c r="AD1727" s="18">
        <f t="shared" si="312"/>
        <v>524.89365242511997</v>
      </c>
      <c r="AE1727" s="18">
        <f t="shared" si="313"/>
        <v>-997.4027398427661</v>
      </c>
      <c r="AF1727" s="2">
        <f t="shared" si="315"/>
        <v>0</v>
      </c>
    </row>
    <row r="1728" spans="18:32">
      <c r="R1728" s="18"/>
      <c r="S1728" s="18"/>
      <c r="T1728" s="18"/>
      <c r="U1728" s="18"/>
      <c r="V1728" s="18"/>
      <c r="W1728" s="18"/>
      <c r="X1728" s="18"/>
      <c r="Y1728" s="18"/>
      <c r="Z1728" s="18"/>
      <c r="AA1728" s="18"/>
      <c r="AC1728" s="10">
        <f t="shared" si="314"/>
        <v>17.13999999999988</v>
      </c>
      <c r="AD1728" s="18">
        <f t="shared" si="312"/>
        <v>525.20007020236767</v>
      </c>
      <c r="AE1728" s="18">
        <f t="shared" si="313"/>
        <v>-998.82485479889169</v>
      </c>
      <c r="AF1728" s="2">
        <f t="shared" si="315"/>
        <v>0</v>
      </c>
    </row>
    <row r="1729" spans="18:32">
      <c r="R1729" s="18"/>
      <c r="S1729" s="18"/>
      <c r="T1729" s="18"/>
      <c r="U1729" s="18"/>
      <c r="V1729" s="18"/>
      <c r="W1729" s="18"/>
      <c r="X1729" s="18"/>
      <c r="Y1729" s="18"/>
      <c r="Z1729" s="18"/>
      <c r="AA1729" s="18"/>
      <c r="AC1729" s="10">
        <f t="shared" si="314"/>
        <v>17.149999999999881</v>
      </c>
      <c r="AD1729" s="18">
        <f t="shared" si="312"/>
        <v>525.50648797961526</v>
      </c>
      <c r="AE1729" s="18">
        <f t="shared" si="313"/>
        <v>-1000.2479497550172</v>
      </c>
      <c r="AF1729" s="2">
        <f t="shared" si="315"/>
        <v>0</v>
      </c>
    </row>
    <row r="1730" spans="18:32">
      <c r="R1730" s="18"/>
      <c r="S1730" s="18"/>
      <c r="T1730" s="18"/>
      <c r="U1730" s="18"/>
      <c r="V1730" s="18"/>
      <c r="W1730" s="18"/>
      <c r="X1730" s="18"/>
      <c r="Y1730" s="18"/>
      <c r="Z1730" s="18"/>
      <c r="AA1730" s="18"/>
      <c r="AC1730" s="10">
        <f t="shared" si="314"/>
        <v>17.159999999999883</v>
      </c>
      <c r="AD1730" s="18">
        <f t="shared" si="312"/>
        <v>525.81290575686296</v>
      </c>
      <c r="AE1730" s="18">
        <f t="shared" si="313"/>
        <v>-1001.6720247111427</v>
      </c>
      <c r="AF1730" s="2">
        <f t="shared" si="315"/>
        <v>0</v>
      </c>
    </row>
    <row r="1731" spans="18:32">
      <c r="R1731" s="18"/>
      <c r="S1731" s="18"/>
      <c r="T1731" s="18"/>
      <c r="U1731" s="18"/>
      <c r="V1731" s="18"/>
      <c r="W1731" s="18"/>
      <c r="X1731" s="18"/>
      <c r="Y1731" s="18"/>
      <c r="Z1731" s="18"/>
      <c r="AA1731" s="18"/>
      <c r="AC1731" s="10">
        <f t="shared" si="314"/>
        <v>17.169999999999884</v>
      </c>
      <c r="AD1731" s="18">
        <f t="shared" si="312"/>
        <v>526.11932353411055</v>
      </c>
      <c r="AE1731" s="18">
        <f t="shared" si="313"/>
        <v>-1003.0970796672684</v>
      </c>
      <c r="AF1731" s="2">
        <f t="shared" si="315"/>
        <v>0</v>
      </c>
    </row>
    <row r="1732" spans="18:32">
      <c r="R1732" s="18"/>
      <c r="S1732" s="18"/>
      <c r="T1732" s="18"/>
      <c r="U1732" s="18"/>
      <c r="V1732" s="18"/>
      <c r="W1732" s="18"/>
      <c r="X1732" s="18"/>
      <c r="Y1732" s="18"/>
      <c r="Z1732" s="18"/>
      <c r="AA1732" s="18"/>
      <c r="AC1732" s="10">
        <f t="shared" si="314"/>
        <v>17.179999999999886</v>
      </c>
      <c r="AD1732" s="18">
        <f t="shared" si="312"/>
        <v>526.42574131135814</v>
      </c>
      <c r="AE1732" s="18">
        <f t="shared" si="313"/>
        <v>-1004.5231146233941</v>
      </c>
      <c r="AF1732" s="2">
        <f t="shared" si="315"/>
        <v>0</v>
      </c>
    </row>
    <row r="1733" spans="18:32">
      <c r="R1733" s="18"/>
      <c r="S1733" s="18"/>
      <c r="T1733" s="18"/>
      <c r="U1733" s="18"/>
      <c r="V1733" s="18"/>
      <c r="W1733" s="18"/>
      <c r="X1733" s="18"/>
      <c r="Y1733" s="18"/>
      <c r="Z1733" s="18"/>
      <c r="AA1733" s="18"/>
      <c r="AC1733" s="10">
        <f t="shared" si="314"/>
        <v>17.189999999999888</v>
      </c>
      <c r="AD1733" s="18">
        <f t="shared" si="312"/>
        <v>526.73215908860584</v>
      </c>
      <c r="AE1733" s="18">
        <f t="shared" si="313"/>
        <v>-1005.9501295795197</v>
      </c>
      <c r="AF1733" s="2">
        <f t="shared" si="315"/>
        <v>0</v>
      </c>
    </row>
    <row r="1734" spans="18:32">
      <c r="R1734" s="18"/>
      <c r="S1734" s="18"/>
      <c r="T1734" s="18"/>
      <c r="U1734" s="18"/>
      <c r="V1734" s="18"/>
      <c r="W1734" s="18"/>
      <c r="X1734" s="18"/>
      <c r="Y1734" s="18"/>
      <c r="Z1734" s="18"/>
      <c r="AA1734" s="18"/>
      <c r="AC1734" s="10">
        <f t="shared" si="314"/>
        <v>17.199999999999889</v>
      </c>
      <c r="AD1734" s="18">
        <f t="shared" si="312"/>
        <v>527.03857686585343</v>
      </c>
      <c r="AE1734" s="18">
        <f t="shared" si="313"/>
        <v>-1007.3781245356452</v>
      </c>
      <c r="AF1734" s="2">
        <f t="shared" si="315"/>
        <v>0</v>
      </c>
    </row>
    <row r="1735" spans="18:32">
      <c r="R1735" s="18"/>
      <c r="S1735" s="18"/>
      <c r="T1735" s="18"/>
      <c r="U1735" s="18"/>
      <c r="V1735" s="18"/>
      <c r="W1735" s="18"/>
      <c r="X1735" s="18"/>
      <c r="Y1735" s="18"/>
      <c r="Z1735" s="18"/>
      <c r="AA1735" s="18"/>
      <c r="AC1735" s="10">
        <f t="shared" si="314"/>
        <v>17.209999999999891</v>
      </c>
      <c r="AD1735" s="18">
        <f t="shared" si="312"/>
        <v>527.34499464310113</v>
      </c>
      <c r="AE1735" s="18">
        <f t="shared" si="313"/>
        <v>-1008.8070994917709</v>
      </c>
      <c r="AF1735" s="2">
        <f t="shared" si="315"/>
        <v>0</v>
      </c>
    </row>
    <row r="1736" spans="18:32">
      <c r="R1736" s="18"/>
      <c r="S1736" s="18"/>
      <c r="T1736" s="18"/>
      <c r="U1736" s="18"/>
      <c r="V1736" s="18"/>
      <c r="W1736" s="18"/>
      <c r="X1736" s="18"/>
      <c r="Y1736" s="18"/>
      <c r="Z1736" s="18"/>
      <c r="AA1736" s="18"/>
      <c r="AC1736" s="10">
        <f t="shared" si="314"/>
        <v>17.219999999999892</v>
      </c>
      <c r="AD1736" s="18">
        <f t="shared" si="312"/>
        <v>527.65141242034872</v>
      </c>
      <c r="AE1736" s="18">
        <f t="shared" si="313"/>
        <v>-1010.2370544478964</v>
      </c>
      <c r="AF1736" s="2">
        <f t="shared" si="315"/>
        <v>0</v>
      </c>
    </row>
    <row r="1737" spans="18:32">
      <c r="R1737" s="18"/>
      <c r="S1737" s="18"/>
      <c r="T1737" s="18"/>
      <c r="U1737" s="18"/>
      <c r="V1737" s="18"/>
      <c r="W1737" s="18"/>
      <c r="X1737" s="18"/>
      <c r="Y1737" s="18"/>
      <c r="Z1737" s="18"/>
      <c r="AA1737" s="18"/>
      <c r="AC1737" s="10">
        <f t="shared" si="314"/>
        <v>17.229999999999894</v>
      </c>
      <c r="AD1737" s="18">
        <f t="shared" si="312"/>
        <v>527.95783019759642</v>
      </c>
      <c r="AE1737" s="18">
        <f t="shared" si="313"/>
        <v>-1011.6679894040219</v>
      </c>
      <c r="AF1737" s="2">
        <f t="shared" si="315"/>
        <v>0</v>
      </c>
    </row>
    <row r="1738" spans="18:32">
      <c r="R1738" s="18"/>
      <c r="S1738" s="18"/>
      <c r="T1738" s="18"/>
      <c r="U1738" s="18"/>
      <c r="V1738" s="18"/>
      <c r="W1738" s="18"/>
      <c r="X1738" s="18"/>
      <c r="Y1738" s="18"/>
      <c r="Z1738" s="18"/>
      <c r="AA1738" s="18"/>
      <c r="AC1738" s="10">
        <f t="shared" si="314"/>
        <v>17.239999999999895</v>
      </c>
      <c r="AD1738" s="18">
        <f t="shared" si="312"/>
        <v>528.26424797484401</v>
      </c>
      <c r="AE1738" s="18">
        <f t="shared" si="313"/>
        <v>-1013.0999043601475</v>
      </c>
      <c r="AF1738" s="2">
        <f t="shared" si="315"/>
        <v>0</v>
      </c>
    </row>
    <row r="1739" spans="18:32">
      <c r="R1739" s="18"/>
      <c r="S1739" s="18"/>
      <c r="T1739" s="18"/>
      <c r="U1739" s="18"/>
      <c r="V1739" s="18"/>
      <c r="W1739" s="18"/>
      <c r="X1739" s="18"/>
      <c r="Y1739" s="18"/>
      <c r="Z1739" s="18"/>
      <c r="AA1739" s="18"/>
      <c r="AC1739" s="10">
        <f t="shared" si="314"/>
        <v>17.249999999999897</v>
      </c>
      <c r="AD1739" s="18">
        <f t="shared" si="312"/>
        <v>528.57066575209171</v>
      </c>
      <c r="AE1739" s="18">
        <f t="shared" si="313"/>
        <v>-1014.5327993162732</v>
      </c>
      <c r="AF1739" s="2">
        <f t="shared" si="315"/>
        <v>0</v>
      </c>
    </row>
    <row r="1740" spans="18:32">
      <c r="R1740" s="18"/>
      <c r="S1740" s="18"/>
      <c r="T1740" s="18"/>
      <c r="U1740" s="18"/>
      <c r="V1740" s="18"/>
      <c r="W1740" s="18"/>
      <c r="X1740" s="18"/>
      <c r="Y1740" s="18"/>
      <c r="Z1740" s="18"/>
      <c r="AA1740" s="18"/>
      <c r="AC1740" s="10">
        <f t="shared" si="314"/>
        <v>17.259999999999899</v>
      </c>
      <c r="AD1740" s="18">
        <f t="shared" si="312"/>
        <v>528.8770835293393</v>
      </c>
      <c r="AE1740" s="18">
        <f t="shared" si="313"/>
        <v>-1015.9666742723988</v>
      </c>
      <c r="AF1740" s="2">
        <f t="shared" si="315"/>
        <v>0</v>
      </c>
    </row>
    <row r="1741" spans="18:32">
      <c r="R1741" s="18"/>
      <c r="S1741" s="18"/>
      <c r="T1741" s="18"/>
      <c r="U1741" s="18"/>
      <c r="V1741" s="18"/>
      <c r="W1741" s="18"/>
      <c r="X1741" s="18"/>
      <c r="Y1741" s="18"/>
      <c r="Z1741" s="18"/>
      <c r="AA1741" s="18"/>
      <c r="AC1741" s="10">
        <f t="shared" si="314"/>
        <v>17.2699999999999</v>
      </c>
      <c r="AD1741" s="18">
        <f t="shared" si="312"/>
        <v>529.18350130658689</v>
      </c>
      <c r="AE1741" s="18">
        <f t="shared" si="313"/>
        <v>-1017.4015292285244</v>
      </c>
      <c r="AF1741" s="2">
        <f t="shared" si="315"/>
        <v>0</v>
      </c>
    </row>
    <row r="1742" spans="18:32">
      <c r="R1742" s="18"/>
      <c r="S1742" s="18"/>
      <c r="T1742" s="18"/>
      <c r="U1742" s="18"/>
      <c r="V1742" s="18"/>
      <c r="W1742" s="18"/>
      <c r="X1742" s="18"/>
      <c r="Y1742" s="18"/>
      <c r="Z1742" s="18"/>
      <c r="AA1742" s="18"/>
      <c r="AC1742" s="10">
        <f t="shared" si="314"/>
        <v>17.279999999999902</v>
      </c>
      <c r="AD1742" s="18">
        <f t="shared" si="312"/>
        <v>529.48991908383459</v>
      </c>
      <c r="AE1742" s="18">
        <f t="shared" si="313"/>
        <v>-1018.8373641846501</v>
      </c>
      <c r="AF1742" s="2">
        <f t="shared" si="315"/>
        <v>0</v>
      </c>
    </row>
    <row r="1743" spans="18:32">
      <c r="R1743" s="18"/>
      <c r="S1743" s="18"/>
      <c r="T1743" s="18"/>
      <c r="U1743" s="18"/>
      <c r="V1743" s="18"/>
      <c r="W1743" s="18"/>
      <c r="X1743" s="18"/>
      <c r="Y1743" s="18"/>
      <c r="Z1743" s="18"/>
      <c r="AA1743" s="18"/>
      <c r="AC1743" s="10">
        <f t="shared" si="314"/>
        <v>17.289999999999903</v>
      </c>
      <c r="AD1743" s="18">
        <f t="shared" ref="AD1743:AD1806" si="316">$AD$14+$S$14*AC1743</f>
        <v>529.79633686108218</v>
      </c>
      <c r="AE1743" s="18">
        <f t="shared" ref="AE1743:AE1806" si="317">$AE$14+$T$14*AC1743-0.5*$B$35*AC1743^2</f>
        <v>-1020.2741791407756</v>
      </c>
      <c r="AF1743" s="2">
        <f t="shared" si="315"/>
        <v>0</v>
      </c>
    </row>
    <row r="1744" spans="18:32">
      <c r="R1744" s="18"/>
      <c r="S1744" s="18"/>
      <c r="T1744" s="18"/>
      <c r="U1744" s="18"/>
      <c r="V1744" s="18"/>
      <c r="W1744" s="18"/>
      <c r="X1744" s="18"/>
      <c r="Y1744" s="18"/>
      <c r="Z1744" s="18"/>
      <c r="AA1744" s="18"/>
      <c r="AC1744" s="10">
        <f t="shared" ref="AC1744:AC1807" si="318">AC1743+$AD$10</f>
        <v>17.299999999999905</v>
      </c>
      <c r="AD1744" s="18">
        <f t="shared" si="316"/>
        <v>530.10275463832988</v>
      </c>
      <c r="AE1744" s="18">
        <f t="shared" si="317"/>
        <v>-1021.7119740969013</v>
      </c>
      <c r="AF1744" s="2">
        <f t="shared" ref="AF1744:AF1807" si="319">IF(AE1744&lt;0,IF(AE1743&gt;=0,1,0),0)</f>
        <v>0</v>
      </c>
    </row>
    <row r="1745" spans="18:32">
      <c r="R1745" s="18"/>
      <c r="S1745" s="18"/>
      <c r="T1745" s="18"/>
      <c r="U1745" s="18"/>
      <c r="V1745" s="18"/>
      <c r="W1745" s="18"/>
      <c r="X1745" s="18"/>
      <c r="Y1745" s="18"/>
      <c r="Z1745" s="18"/>
      <c r="AA1745" s="18"/>
      <c r="AC1745" s="10">
        <f t="shared" si="318"/>
        <v>17.309999999999906</v>
      </c>
      <c r="AD1745" s="18">
        <f t="shared" si="316"/>
        <v>530.40917241557747</v>
      </c>
      <c r="AE1745" s="18">
        <f t="shared" si="317"/>
        <v>-1023.1507490530269</v>
      </c>
      <c r="AF1745" s="2">
        <f t="shared" si="319"/>
        <v>0</v>
      </c>
    </row>
    <row r="1746" spans="18:32">
      <c r="R1746" s="18"/>
      <c r="S1746" s="18"/>
      <c r="T1746" s="18"/>
      <c r="U1746" s="18"/>
      <c r="V1746" s="18"/>
      <c r="W1746" s="18"/>
      <c r="X1746" s="18"/>
      <c r="Y1746" s="18"/>
      <c r="Z1746" s="18"/>
      <c r="AA1746" s="18"/>
      <c r="AC1746" s="10">
        <f t="shared" si="318"/>
        <v>17.319999999999908</v>
      </c>
      <c r="AD1746" s="18">
        <f t="shared" si="316"/>
        <v>530.71559019282518</v>
      </c>
      <c r="AE1746" s="18">
        <f t="shared" si="317"/>
        <v>-1024.5905040091525</v>
      </c>
      <c r="AF1746" s="2">
        <f t="shared" si="319"/>
        <v>0</v>
      </c>
    </row>
    <row r="1747" spans="18:32">
      <c r="R1747" s="18"/>
      <c r="S1747" s="18"/>
      <c r="T1747" s="18"/>
      <c r="U1747" s="18"/>
      <c r="V1747" s="18"/>
      <c r="W1747" s="18"/>
      <c r="X1747" s="18"/>
      <c r="Y1747" s="18"/>
      <c r="Z1747" s="18"/>
      <c r="AA1747" s="18"/>
      <c r="AC1747" s="10">
        <f t="shared" si="318"/>
        <v>17.329999999999909</v>
      </c>
      <c r="AD1747" s="18">
        <f t="shared" si="316"/>
        <v>531.02200797007276</v>
      </c>
      <c r="AE1747" s="18">
        <f t="shared" si="317"/>
        <v>-1026.0312389652781</v>
      </c>
      <c r="AF1747" s="2">
        <f t="shared" si="319"/>
        <v>0</v>
      </c>
    </row>
    <row r="1748" spans="18:32">
      <c r="R1748" s="18"/>
      <c r="S1748" s="18"/>
      <c r="T1748" s="18"/>
      <c r="U1748" s="18"/>
      <c r="V1748" s="18"/>
      <c r="W1748" s="18"/>
      <c r="X1748" s="18"/>
      <c r="Y1748" s="18"/>
      <c r="Z1748" s="18"/>
      <c r="AA1748" s="18"/>
      <c r="AC1748" s="10">
        <f t="shared" si="318"/>
        <v>17.339999999999911</v>
      </c>
      <c r="AD1748" s="18">
        <f t="shared" si="316"/>
        <v>531.32842574732035</v>
      </c>
      <c r="AE1748" s="18">
        <f t="shared" si="317"/>
        <v>-1027.4729539214036</v>
      </c>
      <c r="AF1748" s="2">
        <f t="shared" si="319"/>
        <v>0</v>
      </c>
    </row>
    <row r="1749" spans="18:32">
      <c r="R1749" s="18"/>
      <c r="S1749" s="18"/>
      <c r="T1749" s="18"/>
      <c r="U1749" s="18"/>
      <c r="V1749" s="18"/>
      <c r="W1749" s="18"/>
      <c r="X1749" s="18"/>
      <c r="Y1749" s="18"/>
      <c r="Z1749" s="18"/>
      <c r="AA1749" s="18"/>
      <c r="AC1749" s="10">
        <f t="shared" si="318"/>
        <v>17.349999999999913</v>
      </c>
      <c r="AD1749" s="18">
        <f t="shared" si="316"/>
        <v>531.63484352456805</v>
      </c>
      <c r="AE1749" s="18">
        <f t="shared" si="317"/>
        <v>-1028.9156488775293</v>
      </c>
      <c r="AF1749" s="2">
        <f t="shared" si="319"/>
        <v>0</v>
      </c>
    </row>
    <row r="1750" spans="18:32">
      <c r="R1750" s="18"/>
      <c r="S1750" s="18"/>
      <c r="T1750" s="18"/>
      <c r="U1750" s="18"/>
      <c r="V1750" s="18"/>
      <c r="W1750" s="18"/>
      <c r="X1750" s="18"/>
      <c r="Y1750" s="18"/>
      <c r="Z1750" s="18"/>
      <c r="AA1750" s="18"/>
      <c r="AC1750" s="10">
        <f t="shared" si="318"/>
        <v>17.359999999999914</v>
      </c>
      <c r="AD1750" s="18">
        <f t="shared" si="316"/>
        <v>531.94126130181564</v>
      </c>
      <c r="AE1750" s="18">
        <f t="shared" si="317"/>
        <v>-1030.3593238336548</v>
      </c>
      <c r="AF1750" s="2">
        <f t="shared" si="319"/>
        <v>0</v>
      </c>
    </row>
    <row r="1751" spans="18:32">
      <c r="R1751" s="18"/>
      <c r="S1751" s="18"/>
      <c r="T1751" s="18"/>
      <c r="U1751" s="18"/>
      <c r="V1751" s="18"/>
      <c r="W1751" s="18"/>
      <c r="X1751" s="18"/>
      <c r="Y1751" s="18"/>
      <c r="Z1751" s="18"/>
      <c r="AA1751" s="18"/>
      <c r="AC1751" s="10">
        <f t="shared" si="318"/>
        <v>17.369999999999916</v>
      </c>
      <c r="AD1751" s="18">
        <f t="shared" si="316"/>
        <v>532.24767907906335</v>
      </c>
      <c r="AE1751" s="18">
        <f t="shared" si="317"/>
        <v>-1031.8039787897803</v>
      </c>
      <c r="AF1751" s="2">
        <f t="shared" si="319"/>
        <v>0</v>
      </c>
    </row>
    <row r="1752" spans="18:32">
      <c r="R1752" s="18"/>
      <c r="S1752" s="18"/>
      <c r="T1752" s="18"/>
      <c r="U1752" s="18"/>
      <c r="V1752" s="18"/>
      <c r="W1752" s="18"/>
      <c r="X1752" s="18"/>
      <c r="Y1752" s="18"/>
      <c r="Z1752" s="18"/>
      <c r="AA1752" s="18"/>
      <c r="AC1752" s="10">
        <f t="shared" si="318"/>
        <v>17.379999999999917</v>
      </c>
      <c r="AD1752" s="18">
        <f t="shared" si="316"/>
        <v>532.55409685631093</v>
      </c>
      <c r="AE1752" s="18">
        <f t="shared" si="317"/>
        <v>-1033.2496137459061</v>
      </c>
      <c r="AF1752" s="2">
        <f t="shared" si="319"/>
        <v>0</v>
      </c>
    </row>
    <row r="1753" spans="18:32">
      <c r="R1753" s="18"/>
      <c r="S1753" s="18"/>
      <c r="T1753" s="18"/>
      <c r="U1753" s="18"/>
      <c r="V1753" s="18"/>
      <c r="W1753" s="18"/>
      <c r="X1753" s="18"/>
      <c r="Y1753" s="18"/>
      <c r="Z1753" s="18"/>
      <c r="AA1753" s="18"/>
      <c r="AC1753" s="10">
        <f t="shared" si="318"/>
        <v>17.389999999999919</v>
      </c>
      <c r="AD1753" s="18">
        <f t="shared" si="316"/>
        <v>532.86051463355864</v>
      </c>
      <c r="AE1753" s="18">
        <f t="shared" si="317"/>
        <v>-1034.6962287020317</v>
      </c>
      <c r="AF1753" s="2">
        <f t="shared" si="319"/>
        <v>0</v>
      </c>
    </row>
    <row r="1754" spans="18:32">
      <c r="R1754" s="18"/>
      <c r="S1754" s="18"/>
      <c r="T1754" s="18"/>
      <c r="U1754" s="18"/>
      <c r="V1754" s="18"/>
      <c r="W1754" s="18"/>
      <c r="X1754" s="18"/>
      <c r="Y1754" s="18"/>
      <c r="Z1754" s="18"/>
      <c r="AA1754" s="18"/>
      <c r="AC1754" s="10">
        <f t="shared" si="318"/>
        <v>17.39999999999992</v>
      </c>
      <c r="AD1754" s="18">
        <f t="shared" si="316"/>
        <v>533.16693241080623</v>
      </c>
      <c r="AE1754" s="18">
        <f t="shared" si="317"/>
        <v>-1036.1438236581571</v>
      </c>
      <c r="AF1754" s="2">
        <f t="shared" si="319"/>
        <v>0</v>
      </c>
    </row>
    <row r="1755" spans="18:32">
      <c r="R1755" s="18"/>
      <c r="S1755" s="18"/>
      <c r="T1755" s="18"/>
      <c r="U1755" s="18"/>
      <c r="V1755" s="18"/>
      <c r="W1755" s="18"/>
      <c r="X1755" s="18"/>
      <c r="Y1755" s="18"/>
      <c r="Z1755" s="18"/>
      <c r="AA1755" s="18"/>
      <c r="AC1755" s="10">
        <f t="shared" si="318"/>
        <v>17.409999999999922</v>
      </c>
      <c r="AD1755" s="18">
        <f t="shared" si="316"/>
        <v>533.47335018805393</v>
      </c>
      <c r="AE1755" s="18">
        <f t="shared" si="317"/>
        <v>-1037.592398614283</v>
      </c>
      <c r="AF1755" s="2">
        <f t="shared" si="319"/>
        <v>0</v>
      </c>
    </row>
    <row r="1756" spans="18:32">
      <c r="R1756" s="18"/>
      <c r="S1756" s="18"/>
      <c r="T1756" s="18"/>
      <c r="U1756" s="18"/>
      <c r="V1756" s="18"/>
      <c r="W1756" s="18"/>
      <c r="X1756" s="18"/>
      <c r="Y1756" s="18"/>
      <c r="Z1756" s="18"/>
      <c r="AA1756" s="18"/>
      <c r="AC1756" s="10">
        <f t="shared" si="318"/>
        <v>17.419999999999924</v>
      </c>
      <c r="AD1756" s="18">
        <f t="shared" si="316"/>
        <v>533.77976796530152</v>
      </c>
      <c r="AE1756" s="18">
        <f t="shared" si="317"/>
        <v>-1039.0419535704086</v>
      </c>
      <c r="AF1756" s="2">
        <f t="shared" si="319"/>
        <v>0</v>
      </c>
    </row>
    <row r="1757" spans="18:32">
      <c r="R1757" s="18"/>
      <c r="S1757" s="18"/>
      <c r="T1757" s="18"/>
      <c r="U1757" s="18"/>
      <c r="V1757" s="18"/>
      <c r="W1757" s="18"/>
      <c r="X1757" s="18"/>
      <c r="Y1757" s="18"/>
      <c r="Z1757" s="18"/>
      <c r="AA1757" s="18"/>
      <c r="AC1757" s="10">
        <f t="shared" si="318"/>
        <v>17.429999999999925</v>
      </c>
      <c r="AD1757" s="18">
        <f t="shared" si="316"/>
        <v>534.08618574254911</v>
      </c>
      <c r="AE1757" s="18">
        <f t="shared" si="317"/>
        <v>-1040.4924885265343</v>
      </c>
      <c r="AF1757" s="2">
        <f t="shared" si="319"/>
        <v>0</v>
      </c>
    </row>
    <row r="1758" spans="18:32">
      <c r="R1758" s="18"/>
      <c r="S1758" s="18"/>
      <c r="T1758" s="18"/>
      <c r="U1758" s="18"/>
      <c r="V1758" s="18"/>
      <c r="W1758" s="18"/>
      <c r="X1758" s="18"/>
      <c r="Y1758" s="18"/>
      <c r="Z1758" s="18"/>
      <c r="AA1758" s="18"/>
      <c r="AC1758" s="10">
        <f t="shared" si="318"/>
        <v>17.439999999999927</v>
      </c>
      <c r="AD1758" s="18">
        <f t="shared" si="316"/>
        <v>534.39260351979681</v>
      </c>
      <c r="AE1758" s="18">
        <f t="shared" si="317"/>
        <v>-1041.9440034826596</v>
      </c>
      <c r="AF1758" s="2">
        <f t="shared" si="319"/>
        <v>0</v>
      </c>
    </row>
    <row r="1759" spans="18:32">
      <c r="R1759" s="18"/>
      <c r="S1759" s="18"/>
      <c r="T1759" s="18"/>
      <c r="U1759" s="18"/>
      <c r="V1759" s="18"/>
      <c r="W1759" s="18"/>
      <c r="X1759" s="18"/>
      <c r="Y1759" s="18"/>
      <c r="Z1759" s="18"/>
      <c r="AA1759" s="18"/>
      <c r="AC1759" s="10">
        <f t="shared" si="318"/>
        <v>17.449999999999928</v>
      </c>
      <c r="AD1759" s="18">
        <f t="shared" si="316"/>
        <v>534.6990212970444</v>
      </c>
      <c r="AE1759" s="18">
        <f t="shared" si="317"/>
        <v>-1043.3964984387853</v>
      </c>
      <c r="AF1759" s="2">
        <f t="shared" si="319"/>
        <v>0</v>
      </c>
    </row>
    <row r="1760" spans="18:32">
      <c r="R1760" s="18"/>
      <c r="S1760" s="18"/>
      <c r="T1760" s="18"/>
      <c r="U1760" s="18"/>
      <c r="V1760" s="18"/>
      <c r="W1760" s="18"/>
      <c r="X1760" s="18"/>
      <c r="Y1760" s="18"/>
      <c r="Z1760" s="18"/>
      <c r="AA1760" s="18"/>
      <c r="AC1760" s="10">
        <f t="shared" si="318"/>
        <v>17.45999999999993</v>
      </c>
      <c r="AD1760" s="18">
        <f t="shared" si="316"/>
        <v>535.0054390742921</v>
      </c>
      <c r="AE1760" s="18">
        <f t="shared" si="317"/>
        <v>-1044.8499733949111</v>
      </c>
      <c r="AF1760" s="2">
        <f t="shared" si="319"/>
        <v>0</v>
      </c>
    </row>
    <row r="1761" spans="18:32">
      <c r="R1761" s="18"/>
      <c r="S1761" s="18"/>
      <c r="T1761" s="18"/>
      <c r="U1761" s="18"/>
      <c r="V1761" s="18"/>
      <c r="W1761" s="18"/>
      <c r="X1761" s="18"/>
      <c r="Y1761" s="18"/>
      <c r="Z1761" s="18"/>
      <c r="AA1761" s="18"/>
      <c r="AC1761" s="10">
        <f t="shared" si="318"/>
        <v>17.469999999999931</v>
      </c>
      <c r="AD1761" s="18">
        <f t="shared" si="316"/>
        <v>535.31185685153969</v>
      </c>
      <c r="AE1761" s="18">
        <f t="shared" si="317"/>
        <v>-1046.3044283510367</v>
      </c>
      <c r="AF1761" s="2">
        <f t="shared" si="319"/>
        <v>0</v>
      </c>
    </row>
    <row r="1762" spans="18:32">
      <c r="R1762" s="18"/>
      <c r="S1762" s="18"/>
      <c r="T1762" s="18"/>
      <c r="U1762" s="18"/>
      <c r="V1762" s="18"/>
      <c r="W1762" s="18"/>
      <c r="X1762" s="18"/>
      <c r="Y1762" s="18"/>
      <c r="Z1762" s="18"/>
      <c r="AA1762" s="18"/>
      <c r="AC1762" s="10">
        <f t="shared" si="318"/>
        <v>17.479999999999933</v>
      </c>
      <c r="AD1762" s="18">
        <f t="shared" si="316"/>
        <v>535.61827462878739</v>
      </c>
      <c r="AE1762" s="18">
        <f t="shared" si="317"/>
        <v>-1047.759863307162</v>
      </c>
      <c r="AF1762" s="2">
        <f t="shared" si="319"/>
        <v>0</v>
      </c>
    </row>
    <row r="1763" spans="18:32">
      <c r="R1763" s="18"/>
      <c r="S1763" s="18"/>
      <c r="T1763" s="18"/>
      <c r="U1763" s="18"/>
      <c r="V1763" s="18"/>
      <c r="W1763" s="18"/>
      <c r="X1763" s="18"/>
      <c r="Y1763" s="18"/>
      <c r="Z1763" s="18"/>
      <c r="AA1763" s="18"/>
      <c r="AC1763" s="10">
        <f t="shared" si="318"/>
        <v>17.489999999999934</v>
      </c>
      <c r="AD1763" s="18">
        <f t="shared" si="316"/>
        <v>535.92469240603498</v>
      </c>
      <c r="AE1763" s="18">
        <f t="shared" si="317"/>
        <v>-1049.2162782632879</v>
      </c>
      <c r="AF1763" s="2">
        <f t="shared" si="319"/>
        <v>0</v>
      </c>
    </row>
    <row r="1764" spans="18:32">
      <c r="R1764" s="18"/>
      <c r="S1764" s="18"/>
      <c r="T1764" s="18"/>
      <c r="U1764" s="18"/>
      <c r="V1764" s="18"/>
      <c r="W1764" s="18"/>
      <c r="X1764" s="18"/>
      <c r="Y1764" s="18"/>
      <c r="Z1764" s="18"/>
      <c r="AA1764" s="18"/>
      <c r="AC1764" s="10">
        <f t="shared" si="318"/>
        <v>17.499999999999936</v>
      </c>
      <c r="AD1764" s="18">
        <f t="shared" si="316"/>
        <v>536.23111018328268</v>
      </c>
      <c r="AE1764" s="18">
        <f t="shared" si="317"/>
        <v>-1050.6736732194136</v>
      </c>
      <c r="AF1764" s="2">
        <f t="shared" si="319"/>
        <v>0</v>
      </c>
    </row>
    <row r="1765" spans="18:32">
      <c r="R1765" s="18"/>
      <c r="S1765" s="18"/>
      <c r="T1765" s="18"/>
      <c r="U1765" s="18"/>
      <c r="V1765" s="18"/>
      <c r="W1765" s="18"/>
      <c r="X1765" s="18"/>
      <c r="Y1765" s="18"/>
      <c r="Z1765" s="18"/>
      <c r="AA1765" s="18"/>
      <c r="AC1765" s="10">
        <f t="shared" si="318"/>
        <v>17.509999999999938</v>
      </c>
      <c r="AD1765" s="18">
        <f t="shared" si="316"/>
        <v>536.53752796053027</v>
      </c>
      <c r="AE1765" s="18">
        <f t="shared" si="317"/>
        <v>-1052.1320481755392</v>
      </c>
      <c r="AF1765" s="2">
        <f t="shared" si="319"/>
        <v>0</v>
      </c>
    </row>
    <row r="1766" spans="18:32">
      <c r="R1766" s="18"/>
      <c r="S1766" s="18"/>
      <c r="T1766" s="18"/>
      <c r="U1766" s="18"/>
      <c r="V1766" s="18"/>
      <c r="W1766" s="18"/>
      <c r="X1766" s="18"/>
      <c r="Y1766" s="18"/>
      <c r="Z1766" s="18"/>
      <c r="AA1766" s="18"/>
      <c r="AC1766" s="10">
        <f t="shared" si="318"/>
        <v>17.519999999999939</v>
      </c>
      <c r="AD1766" s="18">
        <f t="shared" si="316"/>
        <v>536.84394573777786</v>
      </c>
      <c r="AE1766" s="18">
        <f t="shared" si="317"/>
        <v>-1053.5914031316643</v>
      </c>
      <c r="AF1766" s="2">
        <f t="shared" si="319"/>
        <v>0</v>
      </c>
    </row>
    <row r="1767" spans="18:32">
      <c r="R1767" s="18"/>
      <c r="S1767" s="18"/>
      <c r="T1767" s="18"/>
      <c r="U1767" s="18"/>
      <c r="V1767" s="18"/>
      <c r="W1767" s="18"/>
      <c r="X1767" s="18"/>
      <c r="Y1767" s="18"/>
      <c r="Z1767" s="18"/>
      <c r="AA1767" s="18"/>
      <c r="AC1767" s="10">
        <f t="shared" si="318"/>
        <v>17.529999999999941</v>
      </c>
      <c r="AD1767" s="18">
        <f t="shared" si="316"/>
        <v>537.15036351502556</v>
      </c>
      <c r="AE1767" s="18">
        <f t="shared" si="317"/>
        <v>-1055.05173808779</v>
      </c>
      <c r="AF1767" s="2">
        <f t="shared" si="319"/>
        <v>0</v>
      </c>
    </row>
    <row r="1768" spans="18:32">
      <c r="R1768" s="18"/>
      <c r="S1768" s="18"/>
      <c r="T1768" s="18"/>
      <c r="U1768" s="18"/>
      <c r="V1768" s="18"/>
      <c r="W1768" s="18"/>
      <c r="X1768" s="18"/>
      <c r="Y1768" s="18"/>
      <c r="Z1768" s="18"/>
      <c r="AA1768" s="18"/>
      <c r="AC1768" s="10">
        <f t="shared" si="318"/>
        <v>17.539999999999942</v>
      </c>
      <c r="AD1768" s="18">
        <f t="shared" si="316"/>
        <v>537.45678129227315</v>
      </c>
      <c r="AE1768" s="18">
        <f t="shared" si="317"/>
        <v>-1056.513053043916</v>
      </c>
      <c r="AF1768" s="2">
        <f t="shared" si="319"/>
        <v>0</v>
      </c>
    </row>
    <row r="1769" spans="18:32">
      <c r="R1769" s="18"/>
      <c r="S1769" s="18"/>
      <c r="T1769" s="18"/>
      <c r="U1769" s="18"/>
      <c r="V1769" s="18"/>
      <c r="W1769" s="18"/>
      <c r="X1769" s="18"/>
      <c r="Y1769" s="18"/>
      <c r="Z1769" s="18"/>
      <c r="AA1769" s="18"/>
      <c r="AC1769" s="10">
        <f t="shared" si="318"/>
        <v>17.549999999999944</v>
      </c>
      <c r="AD1769" s="18">
        <f t="shared" si="316"/>
        <v>537.76319906952085</v>
      </c>
      <c r="AE1769" s="18">
        <f t="shared" si="317"/>
        <v>-1057.9753480000411</v>
      </c>
      <c r="AF1769" s="2">
        <f t="shared" si="319"/>
        <v>0</v>
      </c>
    </row>
    <row r="1770" spans="18:32">
      <c r="R1770" s="18"/>
      <c r="S1770" s="18"/>
      <c r="T1770" s="18"/>
      <c r="U1770" s="18"/>
      <c r="V1770" s="18"/>
      <c r="W1770" s="18"/>
      <c r="X1770" s="18"/>
      <c r="Y1770" s="18"/>
      <c r="Z1770" s="18"/>
      <c r="AA1770" s="18"/>
      <c r="AC1770" s="10">
        <f t="shared" si="318"/>
        <v>17.559999999999945</v>
      </c>
      <c r="AD1770" s="18">
        <f t="shared" si="316"/>
        <v>538.06961684676844</v>
      </c>
      <c r="AE1770" s="18">
        <f t="shared" si="317"/>
        <v>-1059.4386229561669</v>
      </c>
      <c r="AF1770" s="2">
        <f t="shared" si="319"/>
        <v>0</v>
      </c>
    </row>
    <row r="1771" spans="18:32">
      <c r="R1771" s="18"/>
      <c r="S1771" s="18"/>
      <c r="T1771" s="18"/>
      <c r="U1771" s="18"/>
      <c r="V1771" s="18"/>
      <c r="W1771" s="18"/>
      <c r="X1771" s="18"/>
      <c r="Y1771" s="18"/>
      <c r="Z1771" s="18"/>
      <c r="AA1771" s="18"/>
      <c r="AC1771" s="10">
        <f t="shared" si="318"/>
        <v>17.569999999999947</v>
      </c>
      <c r="AD1771" s="18">
        <f t="shared" si="316"/>
        <v>538.37603462401614</v>
      </c>
      <c r="AE1771" s="18">
        <f t="shared" si="317"/>
        <v>-1060.9028779122925</v>
      </c>
      <c r="AF1771" s="2">
        <f t="shared" si="319"/>
        <v>0</v>
      </c>
    </row>
    <row r="1772" spans="18:32">
      <c r="R1772" s="18"/>
      <c r="S1772" s="18"/>
      <c r="T1772" s="18"/>
      <c r="U1772" s="18"/>
      <c r="V1772" s="18"/>
      <c r="W1772" s="18"/>
      <c r="X1772" s="18"/>
      <c r="Y1772" s="18"/>
      <c r="Z1772" s="18"/>
      <c r="AA1772" s="18"/>
      <c r="AC1772" s="10">
        <f t="shared" si="318"/>
        <v>17.579999999999949</v>
      </c>
      <c r="AD1772" s="18">
        <f t="shared" si="316"/>
        <v>538.68245240126373</v>
      </c>
      <c r="AE1772" s="18">
        <f t="shared" si="317"/>
        <v>-1062.3681128684179</v>
      </c>
      <c r="AF1772" s="2">
        <f t="shared" si="319"/>
        <v>0</v>
      </c>
    </row>
    <row r="1773" spans="18:32">
      <c r="R1773" s="18"/>
      <c r="S1773" s="18"/>
      <c r="T1773" s="18"/>
      <c r="U1773" s="18"/>
      <c r="V1773" s="18"/>
      <c r="W1773" s="18"/>
      <c r="X1773" s="18"/>
      <c r="Y1773" s="18"/>
      <c r="Z1773" s="18"/>
      <c r="AA1773" s="18"/>
      <c r="AC1773" s="10">
        <f t="shared" si="318"/>
        <v>17.58999999999995</v>
      </c>
      <c r="AD1773" s="18">
        <f t="shared" si="316"/>
        <v>538.98887017851143</v>
      </c>
      <c r="AE1773" s="18">
        <f t="shared" si="317"/>
        <v>-1063.8343278245436</v>
      </c>
      <c r="AF1773" s="2">
        <f t="shared" si="319"/>
        <v>0</v>
      </c>
    </row>
    <row r="1774" spans="18:32">
      <c r="R1774" s="18"/>
      <c r="S1774" s="18"/>
      <c r="T1774" s="18"/>
      <c r="U1774" s="18"/>
      <c r="V1774" s="18"/>
      <c r="W1774" s="18"/>
      <c r="X1774" s="18"/>
      <c r="Y1774" s="18"/>
      <c r="Z1774" s="18"/>
      <c r="AA1774" s="18"/>
      <c r="AC1774" s="10">
        <f t="shared" si="318"/>
        <v>17.599999999999952</v>
      </c>
      <c r="AD1774" s="18">
        <f t="shared" si="316"/>
        <v>539.29528795575902</v>
      </c>
      <c r="AE1774" s="18">
        <f t="shared" si="317"/>
        <v>-1065.3015227806693</v>
      </c>
      <c r="AF1774" s="2">
        <f t="shared" si="319"/>
        <v>0</v>
      </c>
    </row>
    <row r="1775" spans="18:32">
      <c r="R1775" s="18"/>
      <c r="S1775" s="18"/>
      <c r="T1775" s="18"/>
      <c r="U1775" s="18"/>
      <c r="V1775" s="18"/>
      <c r="W1775" s="18"/>
      <c r="X1775" s="18"/>
      <c r="Y1775" s="18"/>
      <c r="Z1775" s="18"/>
      <c r="AA1775" s="18"/>
      <c r="AC1775" s="10">
        <f t="shared" si="318"/>
        <v>17.609999999999953</v>
      </c>
      <c r="AD1775" s="18">
        <f t="shared" si="316"/>
        <v>539.60170573300661</v>
      </c>
      <c r="AE1775" s="18">
        <f t="shared" si="317"/>
        <v>-1066.769697736795</v>
      </c>
      <c r="AF1775" s="2">
        <f t="shared" si="319"/>
        <v>0</v>
      </c>
    </row>
    <row r="1776" spans="18:32">
      <c r="R1776" s="18"/>
      <c r="S1776" s="18"/>
      <c r="T1776" s="18"/>
      <c r="U1776" s="18"/>
      <c r="V1776" s="18"/>
      <c r="W1776" s="18"/>
      <c r="X1776" s="18"/>
      <c r="Y1776" s="18"/>
      <c r="Z1776" s="18"/>
      <c r="AA1776" s="18"/>
      <c r="AC1776" s="10">
        <f t="shared" si="318"/>
        <v>17.619999999999955</v>
      </c>
      <c r="AD1776" s="18">
        <f t="shared" si="316"/>
        <v>539.90812351025431</v>
      </c>
      <c r="AE1776" s="18">
        <f t="shared" si="317"/>
        <v>-1068.2388526929205</v>
      </c>
      <c r="AF1776" s="2">
        <f t="shared" si="319"/>
        <v>0</v>
      </c>
    </row>
    <row r="1777" spans="18:32">
      <c r="R1777" s="18"/>
      <c r="S1777" s="18"/>
      <c r="T1777" s="18"/>
      <c r="U1777" s="18"/>
      <c r="V1777" s="18"/>
      <c r="W1777" s="18"/>
      <c r="X1777" s="18"/>
      <c r="Y1777" s="18"/>
      <c r="Z1777" s="18"/>
      <c r="AA1777" s="18"/>
      <c r="AC1777" s="10">
        <f t="shared" si="318"/>
        <v>17.629999999999956</v>
      </c>
      <c r="AD1777" s="18">
        <f t="shared" si="316"/>
        <v>540.2145412875019</v>
      </c>
      <c r="AE1777" s="18">
        <f t="shared" si="317"/>
        <v>-1069.7089876490461</v>
      </c>
      <c r="AF1777" s="2">
        <f t="shared" si="319"/>
        <v>0</v>
      </c>
    </row>
    <row r="1778" spans="18:32">
      <c r="R1778" s="18"/>
      <c r="S1778" s="18"/>
      <c r="T1778" s="18"/>
      <c r="U1778" s="18"/>
      <c r="V1778" s="18"/>
      <c r="W1778" s="18"/>
      <c r="X1778" s="18"/>
      <c r="Y1778" s="18"/>
      <c r="Z1778" s="18"/>
      <c r="AA1778" s="18"/>
      <c r="AC1778" s="10">
        <f t="shared" si="318"/>
        <v>17.639999999999958</v>
      </c>
      <c r="AD1778" s="18">
        <f t="shared" si="316"/>
        <v>540.5209590647496</v>
      </c>
      <c r="AE1778" s="18">
        <f t="shared" si="317"/>
        <v>-1071.1801026051719</v>
      </c>
      <c r="AF1778" s="2">
        <f t="shared" si="319"/>
        <v>0</v>
      </c>
    </row>
    <row r="1779" spans="18:32">
      <c r="R1779" s="18"/>
      <c r="S1779" s="18"/>
      <c r="T1779" s="18"/>
      <c r="U1779" s="18"/>
      <c r="V1779" s="18"/>
      <c r="W1779" s="18"/>
      <c r="X1779" s="18"/>
      <c r="Y1779" s="18"/>
      <c r="Z1779" s="18"/>
      <c r="AA1779" s="18"/>
      <c r="AC1779" s="10">
        <f t="shared" si="318"/>
        <v>17.649999999999959</v>
      </c>
      <c r="AD1779" s="18">
        <f t="shared" si="316"/>
        <v>540.82737684199719</v>
      </c>
      <c r="AE1779" s="18">
        <f t="shared" si="317"/>
        <v>-1072.6521975612973</v>
      </c>
      <c r="AF1779" s="2">
        <f t="shared" si="319"/>
        <v>0</v>
      </c>
    </row>
    <row r="1780" spans="18:32">
      <c r="R1780" s="18"/>
      <c r="S1780" s="18"/>
      <c r="T1780" s="18"/>
      <c r="U1780" s="18"/>
      <c r="V1780" s="18"/>
      <c r="W1780" s="18"/>
      <c r="X1780" s="18"/>
      <c r="Y1780" s="18"/>
      <c r="Z1780" s="18"/>
      <c r="AA1780" s="18"/>
      <c r="AC1780" s="10">
        <f t="shared" si="318"/>
        <v>17.659999999999961</v>
      </c>
      <c r="AD1780" s="18">
        <f t="shared" si="316"/>
        <v>541.1337946192449</v>
      </c>
      <c r="AE1780" s="18">
        <f t="shared" si="317"/>
        <v>-1074.1252725174229</v>
      </c>
      <c r="AF1780" s="2">
        <f t="shared" si="319"/>
        <v>0</v>
      </c>
    </row>
    <row r="1781" spans="18:32">
      <c r="R1781" s="18"/>
      <c r="S1781" s="18"/>
      <c r="T1781" s="18"/>
      <c r="U1781" s="18"/>
      <c r="V1781" s="18"/>
      <c r="W1781" s="18"/>
      <c r="X1781" s="18"/>
      <c r="Y1781" s="18"/>
      <c r="Z1781" s="18"/>
      <c r="AA1781" s="18"/>
      <c r="AC1781" s="10">
        <f t="shared" si="318"/>
        <v>17.669999999999963</v>
      </c>
      <c r="AD1781" s="18">
        <f t="shared" si="316"/>
        <v>541.44021239649248</v>
      </c>
      <c r="AE1781" s="18">
        <f t="shared" si="317"/>
        <v>-1075.5993274735488</v>
      </c>
      <c r="AF1781" s="2">
        <f t="shared" si="319"/>
        <v>0</v>
      </c>
    </row>
    <row r="1782" spans="18:32">
      <c r="R1782" s="18"/>
      <c r="S1782" s="18"/>
      <c r="T1782" s="18"/>
      <c r="U1782" s="18"/>
      <c r="V1782" s="18"/>
      <c r="W1782" s="18"/>
      <c r="X1782" s="18"/>
      <c r="Y1782" s="18"/>
      <c r="Z1782" s="18"/>
      <c r="AA1782" s="18"/>
      <c r="AC1782" s="10">
        <f t="shared" si="318"/>
        <v>17.679999999999964</v>
      </c>
      <c r="AD1782" s="18">
        <f t="shared" si="316"/>
        <v>541.74663017374019</v>
      </c>
      <c r="AE1782" s="18">
        <f t="shared" si="317"/>
        <v>-1077.0743624296742</v>
      </c>
      <c r="AF1782" s="2">
        <f t="shared" si="319"/>
        <v>0</v>
      </c>
    </row>
    <row r="1783" spans="18:32">
      <c r="R1783" s="18"/>
      <c r="S1783" s="18"/>
      <c r="T1783" s="18"/>
      <c r="U1783" s="18"/>
      <c r="V1783" s="18"/>
      <c r="W1783" s="18"/>
      <c r="X1783" s="18"/>
      <c r="Y1783" s="18"/>
      <c r="Z1783" s="18"/>
      <c r="AA1783" s="18"/>
      <c r="AC1783" s="10">
        <f t="shared" si="318"/>
        <v>17.689999999999966</v>
      </c>
      <c r="AD1783" s="18">
        <f t="shared" si="316"/>
        <v>542.05304795098778</v>
      </c>
      <c r="AE1783" s="18">
        <f t="shared" si="317"/>
        <v>-1078.5503773857999</v>
      </c>
      <c r="AF1783" s="2">
        <f t="shared" si="319"/>
        <v>0</v>
      </c>
    </row>
    <row r="1784" spans="18:32">
      <c r="R1784" s="18"/>
      <c r="S1784" s="18"/>
      <c r="T1784" s="18"/>
      <c r="U1784" s="18"/>
      <c r="V1784" s="18"/>
      <c r="W1784" s="18"/>
      <c r="X1784" s="18"/>
      <c r="Y1784" s="18"/>
      <c r="Z1784" s="18"/>
      <c r="AA1784" s="18"/>
      <c r="AC1784" s="10">
        <f t="shared" si="318"/>
        <v>17.699999999999967</v>
      </c>
      <c r="AD1784" s="18">
        <f t="shared" si="316"/>
        <v>542.35946572823536</v>
      </c>
      <c r="AE1784" s="18">
        <f t="shared" si="317"/>
        <v>-1080.0273723419255</v>
      </c>
      <c r="AF1784" s="2">
        <f t="shared" si="319"/>
        <v>0</v>
      </c>
    </row>
    <row r="1785" spans="18:32">
      <c r="R1785" s="18"/>
      <c r="S1785" s="18"/>
      <c r="T1785" s="18"/>
      <c r="U1785" s="18"/>
      <c r="V1785" s="18"/>
      <c r="W1785" s="18"/>
      <c r="X1785" s="18"/>
      <c r="Y1785" s="18"/>
      <c r="Z1785" s="18"/>
      <c r="AA1785" s="18"/>
      <c r="AC1785" s="10">
        <f t="shared" si="318"/>
        <v>17.709999999999969</v>
      </c>
      <c r="AD1785" s="18">
        <f t="shared" si="316"/>
        <v>542.66588350548307</v>
      </c>
      <c r="AE1785" s="18">
        <f t="shared" si="317"/>
        <v>-1081.5053472980512</v>
      </c>
      <c r="AF1785" s="2">
        <f t="shared" si="319"/>
        <v>0</v>
      </c>
    </row>
    <row r="1786" spans="18:32">
      <c r="R1786" s="18"/>
      <c r="S1786" s="18"/>
      <c r="T1786" s="18"/>
      <c r="U1786" s="18"/>
      <c r="V1786" s="18"/>
      <c r="W1786" s="18"/>
      <c r="X1786" s="18"/>
      <c r="Y1786" s="18"/>
      <c r="Z1786" s="18"/>
      <c r="AA1786" s="18"/>
      <c r="AC1786" s="10">
        <f t="shared" si="318"/>
        <v>17.71999999999997</v>
      </c>
      <c r="AD1786" s="18">
        <f t="shared" si="316"/>
        <v>542.97230128273065</v>
      </c>
      <c r="AE1786" s="18">
        <f t="shared" si="317"/>
        <v>-1082.9843022541768</v>
      </c>
      <c r="AF1786" s="2">
        <f t="shared" si="319"/>
        <v>0</v>
      </c>
    </row>
    <row r="1787" spans="18:32">
      <c r="R1787" s="18"/>
      <c r="S1787" s="18"/>
      <c r="T1787" s="18"/>
      <c r="U1787" s="18"/>
      <c r="V1787" s="18"/>
      <c r="W1787" s="18"/>
      <c r="X1787" s="18"/>
      <c r="Y1787" s="18"/>
      <c r="Z1787" s="18"/>
      <c r="AA1787" s="18"/>
      <c r="AC1787" s="10">
        <f t="shared" si="318"/>
        <v>17.729999999999972</v>
      </c>
      <c r="AD1787" s="18">
        <f t="shared" si="316"/>
        <v>543.27871905997836</v>
      </c>
      <c r="AE1787" s="18">
        <f t="shared" si="317"/>
        <v>-1084.4642372103024</v>
      </c>
      <c r="AF1787" s="2">
        <f t="shared" si="319"/>
        <v>0</v>
      </c>
    </row>
    <row r="1788" spans="18:32">
      <c r="R1788" s="18"/>
      <c r="S1788" s="18"/>
      <c r="T1788" s="18"/>
      <c r="U1788" s="18"/>
      <c r="V1788" s="18"/>
      <c r="W1788" s="18"/>
      <c r="X1788" s="18"/>
      <c r="Y1788" s="18"/>
      <c r="Z1788" s="18"/>
      <c r="AA1788" s="18"/>
      <c r="AC1788" s="10">
        <f t="shared" si="318"/>
        <v>17.739999999999974</v>
      </c>
      <c r="AD1788" s="18">
        <f t="shared" si="316"/>
        <v>543.58513683722595</v>
      </c>
      <c r="AE1788" s="18">
        <f t="shared" si="317"/>
        <v>-1085.945152166428</v>
      </c>
      <c r="AF1788" s="2">
        <f t="shared" si="319"/>
        <v>0</v>
      </c>
    </row>
    <row r="1789" spans="18:32">
      <c r="R1789" s="18"/>
      <c r="S1789" s="18"/>
      <c r="T1789" s="18"/>
      <c r="U1789" s="18"/>
      <c r="V1789" s="18"/>
      <c r="W1789" s="18"/>
      <c r="X1789" s="18"/>
      <c r="Y1789" s="18"/>
      <c r="Z1789" s="18"/>
      <c r="AA1789" s="18"/>
      <c r="AC1789" s="10">
        <f t="shared" si="318"/>
        <v>17.749999999999975</v>
      </c>
      <c r="AD1789" s="18">
        <f t="shared" si="316"/>
        <v>543.89155461447365</v>
      </c>
      <c r="AE1789" s="18">
        <f t="shared" si="317"/>
        <v>-1087.4270471225532</v>
      </c>
      <c r="AF1789" s="2">
        <f t="shared" si="319"/>
        <v>0</v>
      </c>
    </row>
    <row r="1790" spans="18:32">
      <c r="R1790" s="18"/>
      <c r="S1790" s="18"/>
      <c r="T1790" s="18"/>
      <c r="U1790" s="18"/>
      <c r="V1790" s="18"/>
      <c r="W1790" s="18"/>
      <c r="X1790" s="18"/>
      <c r="Y1790" s="18"/>
      <c r="Z1790" s="18"/>
      <c r="AA1790" s="18"/>
      <c r="AC1790" s="10">
        <f t="shared" si="318"/>
        <v>17.759999999999977</v>
      </c>
      <c r="AD1790" s="18">
        <f t="shared" si="316"/>
        <v>544.19797239172124</v>
      </c>
      <c r="AE1790" s="18">
        <f t="shared" si="317"/>
        <v>-1088.9099220786793</v>
      </c>
      <c r="AF1790" s="2">
        <f t="shared" si="319"/>
        <v>0</v>
      </c>
    </row>
    <row r="1791" spans="18:32">
      <c r="R1791" s="18"/>
      <c r="S1791" s="18"/>
      <c r="T1791" s="18"/>
      <c r="U1791" s="18"/>
      <c r="V1791" s="18"/>
      <c r="W1791" s="18"/>
      <c r="X1791" s="18"/>
      <c r="Y1791" s="18"/>
      <c r="Z1791" s="18"/>
      <c r="AA1791" s="18"/>
      <c r="AC1791" s="10">
        <f t="shared" si="318"/>
        <v>17.769999999999978</v>
      </c>
      <c r="AD1791" s="18">
        <f t="shared" si="316"/>
        <v>544.50439016896894</v>
      </c>
      <c r="AE1791" s="18">
        <f t="shared" si="317"/>
        <v>-1090.393777034805</v>
      </c>
      <c r="AF1791" s="2">
        <f t="shared" si="319"/>
        <v>0</v>
      </c>
    </row>
    <row r="1792" spans="18:32">
      <c r="R1792" s="18"/>
      <c r="S1792" s="18"/>
      <c r="T1792" s="18"/>
      <c r="U1792" s="18"/>
      <c r="V1792" s="18"/>
      <c r="W1792" s="18"/>
      <c r="X1792" s="18"/>
      <c r="Y1792" s="18"/>
      <c r="Z1792" s="18"/>
      <c r="AA1792" s="18"/>
      <c r="AC1792" s="10">
        <f t="shared" si="318"/>
        <v>17.77999999999998</v>
      </c>
      <c r="AD1792" s="18">
        <f t="shared" si="316"/>
        <v>544.81080794621653</v>
      </c>
      <c r="AE1792" s="18">
        <f t="shared" si="317"/>
        <v>-1091.8786119909303</v>
      </c>
      <c r="AF1792" s="2">
        <f t="shared" si="319"/>
        <v>0</v>
      </c>
    </row>
    <row r="1793" spans="18:32">
      <c r="R1793" s="18"/>
      <c r="S1793" s="18"/>
      <c r="T1793" s="18"/>
      <c r="U1793" s="18"/>
      <c r="V1793" s="18"/>
      <c r="W1793" s="18"/>
      <c r="X1793" s="18"/>
      <c r="Y1793" s="18"/>
      <c r="Z1793" s="18"/>
      <c r="AA1793" s="18"/>
      <c r="AC1793" s="10">
        <f t="shared" si="318"/>
        <v>17.789999999999981</v>
      </c>
      <c r="AD1793" s="18">
        <f t="shared" si="316"/>
        <v>545.11722572346412</v>
      </c>
      <c r="AE1793" s="18">
        <f t="shared" si="317"/>
        <v>-1093.364426947056</v>
      </c>
      <c r="AF1793" s="2">
        <f t="shared" si="319"/>
        <v>0</v>
      </c>
    </row>
    <row r="1794" spans="18:32">
      <c r="R1794" s="18"/>
      <c r="S1794" s="18"/>
      <c r="T1794" s="18"/>
      <c r="U1794" s="18"/>
      <c r="V1794" s="18"/>
      <c r="W1794" s="18"/>
      <c r="X1794" s="18"/>
      <c r="Y1794" s="18"/>
      <c r="Z1794" s="18"/>
      <c r="AA1794" s="18"/>
      <c r="AC1794" s="10">
        <f t="shared" si="318"/>
        <v>17.799999999999983</v>
      </c>
      <c r="AD1794" s="18">
        <f t="shared" si="316"/>
        <v>545.42364350071182</v>
      </c>
      <c r="AE1794" s="18">
        <f t="shared" si="317"/>
        <v>-1094.8512219031816</v>
      </c>
      <c r="AF1794" s="2">
        <f t="shared" si="319"/>
        <v>0</v>
      </c>
    </row>
    <row r="1795" spans="18:32">
      <c r="R1795" s="18"/>
      <c r="S1795" s="18"/>
      <c r="T1795" s="18"/>
      <c r="U1795" s="18"/>
      <c r="V1795" s="18"/>
      <c r="W1795" s="18"/>
      <c r="X1795" s="18"/>
      <c r="Y1795" s="18"/>
      <c r="Z1795" s="18"/>
      <c r="AA1795" s="18"/>
      <c r="AC1795" s="10">
        <f t="shared" si="318"/>
        <v>17.809999999999985</v>
      </c>
      <c r="AD1795" s="18">
        <f t="shared" si="316"/>
        <v>545.73006127795941</v>
      </c>
      <c r="AE1795" s="18">
        <f t="shared" si="317"/>
        <v>-1096.3389968593071</v>
      </c>
      <c r="AF1795" s="2">
        <f t="shared" si="319"/>
        <v>0</v>
      </c>
    </row>
    <row r="1796" spans="18:32">
      <c r="R1796" s="18"/>
      <c r="S1796" s="18"/>
      <c r="T1796" s="18"/>
      <c r="U1796" s="18"/>
      <c r="V1796" s="18"/>
      <c r="W1796" s="18"/>
      <c r="X1796" s="18"/>
      <c r="Y1796" s="18"/>
      <c r="Z1796" s="18"/>
      <c r="AA1796" s="18"/>
      <c r="AC1796" s="10">
        <f t="shared" si="318"/>
        <v>17.819999999999986</v>
      </c>
      <c r="AD1796" s="18">
        <f t="shared" si="316"/>
        <v>546.03647905520711</v>
      </c>
      <c r="AE1796" s="18">
        <f t="shared" si="317"/>
        <v>-1097.827751815433</v>
      </c>
      <c r="AF1796" s="2">
        <f t="shared" si="319"/>
        <v>0</v>
      </c>
    </row>
    <row r="1797" spans="18:32">
      <c r="R1797" s="18"/>
      <c r="S1797" s="18"/>
      <c r="T1797" s="18"/>
      <c r="U1797" s="18"/>
      <c r="V1797" s="18"/>
      <c r="W1797" s="18"/>
      <c r="X1797" s="18"/>
      <c r="Y1797" s="18"/>
      <c r="Z1797" s="18"/>
      <c r="AA1797" s="18"/>
      <c r="AC1797" s="10">
        <f t="shared" si="318"/>
        <v>17.829999999999988</v>
      </c>
      <c r="AD1797" s="18">
        <f t="shared" si="316"/>
        <v>546.3428968324547</v>
      </c>
      <c r="AE1797" s="18">
        <f t="shared" si="317"/>
        <v>-1099.3174867715584</v>
      </c>
      <c r="AF1797" s="2">
        <f t="shared" si="319"/>
        <v>0</v>
      </c>
    </row>
    <row r="1798" spans="18:32">
      <c r="R1798" s="18"/>
      <c r="S1798" s="18"/>
      <c r="T1798" s="18"/>
      <c r="U1798" s="18"/>
      <c r="V1798" s="18"/>
      <c r="W1798" s="18"/>
      <c r="X1798" s="18"/>
      <c r="Y1798" s="18"/>
      <c r="Z1798" s="18"/>
      <c r="AA1798" s="18"/>
      <c r="AC1798" s="10">
        <f t="shared" si="318"/>
        <v>17.839999999999989</v>
      </c>
      <c r="AD1798" s="18">
        <f t="shared" si="316"/>
        <v>546.6493146097024</v>
      </c>
      <c r="AE1798" s="18">
        <f t="shared" si="317"/>
        <v>-1100.808201727684</v>
      </c>
      <c r="AF1798" s="2">
        <f t="shared" si="319"/>
        <v>0</v>
      </c>
    </row>
    <row r="1799" spans="18:32">
      <c r="R1799" s="18"/>
      <c r="S1799" s="18"/>
      <c r="T1799" s="18"/>
      <c r="U1799" s="18"/>
      <c r="V1799" s="18"/>
      <c r="W1799" s="18"/>
      <c r="X1799" s="18"/>
      <c r="Y1799" s="18"/>
      <c r="Z1799" s="18"/>
      <c r="AA1799" s="18"/>
      <c r="AC1799" s="10">
        <f t="shared" si="318"/>
        <v>17.849999999999991</v>
      </c>
      <c r="AD1799" s="18">
        <f t="shared" si="316"/>
        <v>546.95573238694999</v>
      </c>
      <c r="AE1799" s="18">
        <f t="shared" si="317"/>
        <v>-1102.2998966838097</v>
      </c>
      <c r="AF1799" s="2">
        <f t="shared" si="319"/>
        <v>0</v>
      </c>
    </row>
    <row r="1800" spans="18:32">
      <c r="R1800" s="18"/>
      <c r="S1800" s="18"/>
      <c r="T1800" s="18"/>
      <c r="U1800" s="18"/>
      <c r="V1800" s="18"/>
      <c r="W1800" s="18"/>
      <c r="X1800" s="18"/>
      <c r="Y1800" s="18"/>
      <c r="Z1800" s="18"/>
      <c r="AA1800" s="18"/>
      <c r="AC1800" s="10">
        <f t="shared" si="318"/>
        <v>17.859999999999992</v>
      </c>
      <c r="AD1800" s="18">
        <f t="shared" si="316"/>
        <v>547.26215016419769</v>
      </c>
      <c r="AE1800" s="18">
        <f t="shared" si="317"/>
        <v>-1103.7925716399354</v>
      </c>
      <c r="AF1800" s="2">
        <f t="shared" si="319"/>
        <v>0</v>
      </c>
    </row>
    <row r="1801" spans="18:32">
      <c r="R1801" s="18"/>
      <c r="S1801" s="18"/>
      <c r="T1801" s="18"/>
      <c r="U1801" s="18"/>
      <c r="V1801" s="18"/>
      <c r="W1801" s="18"/>
      <c r="X1801" s="18"/>
      <c r="Y1801" s="18"/>
      <c r="Z1801" s="18"/>
      <c r="AA1801" s="18"/>
      <c r="AC1801" s="10">
        <f t="shared" si="318"/>
        <v>17.869999999999994</v>
      </c>
      <c r="AD1801" s="18">
        <f t="shared" si="316"/>
        <v>547.56856794144528</v>
      </c>
      <c r="AE1801" s="18">
        <f t="shared" si="317"/>
        <v>-1105.2862265960609</v>
      </c>
      <c r="AF1801" s="2">
        <f t="shared" si="319"/>
        <v>0</v>
      </c>
    </row>
    <row r="1802" spans="18:32">
      <c r="R1802" s="18"/>
      <c r="S1802" s="18"/>
      <c r="T1802" s="18"/>
      <c r="U1802" s="18"/>
      <c r="V1802" s="18"/>
      <c r="W1802" s="18"/>
      <c r="X1802" s="18"/>
      <c r="Y1802" s="18"/>
      <c r="Z1802" s="18"/>
      <c r="AA1802" s="18"/>
      <c r="AC1802" s="10">
        <f t="shared" si="318"/>
        <v>17.879999999999995</v>
      </c>
      <c r="AD1802" s="18">
        <f t="shared" si="316"/>
        <v>547.87498571869287</v>
      </c>
      <c r="AE1802" s="18">
        <f t="shared" si="317"/>
        <v>-1106.7808615521867</v>
      </c>
      <c r="AF1802" s="2">
        <f t="shared" si="319"/>
        <v>0</v>
      </c>
    </row>
    <row r="1803" spans="18:32">
      <c r="R1803" s="18"/>
      <c r="S1803" s="18"/>
      <c r="T1803" s="18"/>
      <c r="U1803" s="18"/>
      <c r="V1803" s="18"/>
      <c r="W1803" s="18"/>
      <c r="X1803" s="18"/>
      <c r="Y1803" s="18"/>
      <c r="Z1803" s="18"/>
      <c r="AA1803" s="18"/>
      <c r="AC1803" s="10">
        <f t="shared" si="318"/>
        <v>17.889999999999997</v>
      </c>
      <c r="AD1803" s="18">
        <f t="shared" si="316"/>
        <v>548.18140349594057</v>
      </c>
      <c r="AE1803" s="18">
        <f t="shared" si="317"/>
        <v>-1108.2764765083123</v>
      </c>
      <c r="AF1803" s="2">
        <f t="shared" si="319"/>
        <v>0</v>
      </c>
    </row>
    <row r="1804" spans="18:32">
      <c r="R1804" s="18"/>
      <c r="S1804" s="18"/>
      <c r="T1804" s="18"/>
      <c r="U1804" s="18"/>
      <c r="V1804" s="18"/>
      <c r="W1804" s="18"/>
      <c r="X1804" s="18"/>
      <c r="Y1804" s="18"/>
      <c r="Z1804" s="18"/>
      <c r="AA1804" s="18"/>
      <c r="AC1804" s="10">
        <f t="shared" si="318"/>
        <v>17.899999999999999</v>
      </c>
      <c r="AD1804" s="18">
        <f t="shared" si="316"/>
        <v>548.48782127318816</v>
      </c>
      <c r="AE1804" s="18">
        <f t="shared" si="317"/>
        <v>-1109.7730714644379</v>
      </c>
      <c r="AF1804" s="2">
        <f t="shared" si="319"/>
        <v>0</v>
      </c>
    </row>
    <row r="1805" spans="18:32">
      <c r="R1805" s="18"/>
      <c r="S1805" s="18"/>
      <c r="T1805" s="18"/>
      <c r="U1805" s="18"/>
      <c r="V1805" s="18"/>
      <c r="W1805" s="18"/>
      <c r="X1805" s="18"/>
      <c r="Y1805" s="18"/>
      <c r="Z1805" s="18"/>
      <c r="AA1805" s="18"/>
      <c r="AC1805" s="10">
        <f t="shared" si="318"/>
        <v>17.91</v>
      </c>
      <c r="AD1805" s="18">
        <f t="shared" si="316"/>
        <v>548.79423905043586</v>
      </c>
      <c r="AE1805" s="18">
        <f t="shared" si="317"/>
        <v>-1111.2706464205635</v>
      </c>
      <c r="AF1805" s="2">
        <f t="shared" si="319"/>
        <v>0</v>
      </c>
    </row>
    <row r="1806" spans="18:32">
      <c r="R1806" s="18"/>
      <c r="S1806" s="18"/>
      <c r="T1806" s="18"/>
      <c r="U1806" s="18"/>
      <c r="V1806" s="18"/>
      <c r="W1806" s="18"/>
      <c r="X1806" s="18"/>
      <c r="Y1806" s="18"/>
      <c r="Z1806" s="18"/>
      <c r="AA1806" s="18"/>
      <c r="AC1806" s="10">
        <f t="shared" si="318"/>
        <v>17.920000000000002</v>
      </c>
      <c r="AD1806" s="18">
        <f t="shared" si="316"/>
        <v>549.10065682768345</v>
      </c>
      <c r="AE1806" s="18">
        <f t="shared" si="317"/>
        <v>-1112.7692013766889</v>
      </c>
      <c r="AF1806" s="2">
        <f t="shared" si="319"/>
        <v>0</v>
      </c>
    </row>
    <row r="1807" spans="18:32">
      <c r="R1807" s="18"/>
      <c r="S1807" s="18"/>
      <c r="T1807" s="18"/>
      <c r="U1807" s="18"/>
      <c r="V1807" s="18"/>
      <c r="W1807" s="18"/>
      <c r="X1807" s="18"/>
      <c r="Y1807" s="18"/>
      <c r="Z1807" s="18"/>
      <c r="AA1807" s="18"/>
      <c r="AC1807" s="10">
        <f t="shared" si="318"/>
        <v>17.930000000000003</v>
      </c>
      <c r="AD1807" s="18">
        <f t="shared" ref="AD1807:AD1870" si="320">$AD$14+$S$14*AC1807</f>
        <v>549.40707460493115</v>
      </c>
      <c r="AE1807" s="18">
        <f t="shared" ref="AE1807:AE1870" si="321">$AE$14+$T$14*AC1807-0.5*$B$35*AC1807^2</f>
        <v>-1114.2687363328146</v>
      </c>
      <c r="AF1807" s="2">
        <f t="shared" si="319"/>
        <v>0</v>
      </c>
    </row>
    <row r="1808" spans="18:32">
      <c r="R1808" s="18"/>
      <c r="S1808" s="18"/>
      <c r="T1808" s="18"/>
      <c r="U1808" s="18"/>
      <c r="V1808" s="18"/>
      <c r="W1808" s="18"/>
      <c r="X1808" s="18"/>
      <c r="Y1808" s="18"/>
      <c r="Z1808" s="18"/>
      <c r="AA1808" s="18"/>
      <c r="AC1808" s="10">
        <f t="shared" ref="AC1808:AC1871" si="322">AC1807+$AD$10</f>
        <v>17.940000000000005</v>
      </c>
      <c r="AD1808" s="18">
        <f t="shared" si="320"/>
        <v>549.71349238217874</v>
      </c>
      <c r="AE1808" s="18">
        <f t="shared" si="321"/>
        <v>-1115.76925128894</v>
      </c>
      <c r="AF1808" s="2">
        <f t="shared" ref="AF1808:AF1871" si="323">IF(AE1808&lt;0,IF(AE1807&gt;=0,1,0),0)</f>
        <v>0</v>
      </c>
    </row>
    <row r="1809" spans="18:32">
      <c r="R1809" s="18"/>
      <c r="S1809" s="18"/>
      <c r="T1809" s="18"/>
      <c r="U1809" s="18"/>
      <c r="V1809" s="18"/>
      <c r="W1809" s="18"/>
      <c r="X1809" s="18"/>
      <c r="Y1809" s="18"/>
      <c r="Z1809" s="18"/>
      <c r="AA1809" s="18"/>
      <c r="AC1809" s="10">
        <f t="shared" si="322"/>
        <v>17.950000000000006</v>
      </c>
      <c r="AD1809" s="18">
        <f t="shared" si="320"/>
        <v>550.01991015942644</v>
      </c>
      <c r="AE1809" s="18">
        <f t="shared" si="321"/>
        <v>-1117.2707462450658</v>
      </c>
      <c r="AF1809" s="2">
        <f t="shared" si="323"/>
        <v>0</v>
      </c>
    </row>
    <row r="1810" spans="18:32">
      <c r="R1810" s="18"/>
      <c r="S1810" s="18"/>
      <c r="T1810" s="18"/>
      <c r="U1810" s="18"/>
      <c r="V1810" s="18"/>
      <c r="W1810" s="18"/>
      <c r="X1810" s="18"/>
      <c r="Y1810" s="18"/>
      <c r="Z1810" s="18"/>
      <c r="AA1810" s="18"/>
      <c r="AC1810" s="10">
        <f t="shared" si="322"/>
        <v>17.960000000000008</v>
      </c>
      <c r="AD1810" s="18">
        <f t="shared" si="320"/>
        <v>550.32632793667403</v>
      </c>
      <c r="AE1810" s="18">
        <f t="shared" si="321"/>
        <v>-1118.7732212011915</v>
      </c>
      <c r="AF1810" s="2">
        <f t="shared" si="323"/>
        <v>0</v>
      </c>
    </row>
    <row r="1811" spans="18:32">
      <c r="R1811" s="18"/>
      <c r="S1811" s="18"/>
      <c r="T1811" s="18"/>
      <c r="U1811" s="18"/>
      <c r="V1811" s="18"/>
      <c r="W1811" s="18"/>
      <c r="X1811" s="18"/>
      <c r="Y1811" s="18"/>
      <c r="Z1811" s="18"/>
      <c r="AA1811" s="18"/>
      <c r="AC1811" s="10">
        <f t="shared" si="322"/>
        <v>17.97000000000001</v>
      </c>
      <c r="AD1811" s="18">
        <f t="shared" si="320"/>
        <v>550.63274571392162</v>
      </c>
      <c r="AE1811" s="18">
        <f t="shared" si="321"/>
        <v>-1120.2766761573171</v>
      </c>
      <c r="AF1811" s="2">
        <f t="shared" si="323"/>
        <v>0</v>
      </c>
    </row>
    <row r="1812" spans="18:32">
      <c r="R1812" s="18"/>
      <c r="S1812" s="18"/>
      <c r="T1812" s="18"/>
      <c r="U1812" s="18"/>
      <c r="V1812" s="18"/>
      <c r="W1812" s="18"/>
      <c r="X1812" s="18"/>
      <c r="Y1812" s="18"/>
      <c r="Z1812" s="18"/>
      <c r="AA1812" s="18"/>
      <c r="AC1812" s="10">
        <f t="shared" si="322"/>
        <v>17.980000000000011</v>
      </c>
      <c r="AD1812" s="18">
        <f t="shared" si="320"/>
        <v>550.93916349116932</v>
      </c>
      <c r="AE1812" s="18">
        <f t="shared" si="321"/>
        <v>-1121.7811111134426</v>
      </c>
      <c r="AF1812" s="2">
        <f t="shared" si="323"/>
        <v>0</v>
      </c>
    </row>
    <row r="1813" spans="18:32">
      <c r="R1813" s="18"/>
      <c r="S1813" s="18"/>
      <c r="T1813" s="18"/>
      <c r="U1813" s="18"/>
      <c r="V1813" s="18"/>
      <c r="W1813" s="18"/>
      <c r="X1813" s="18"/>
      <c r="Y1813" s="18"/>
      <c r="Z1813" s="18"/>
      <c r="AA1813" s="18"/>
      <c r="AC1813" s="10">
        <f t="shared" si="322"/>
        <v>17.990000000000013</v>
      </c>
      <c r="AD1813" s="18">
        <f t="shared" si="320"/>
        <v>551.24558126841691</v>
      </c>
      <c r="AE1813" s="18">
        <f t="shared" si="321"/>
        <v>-1123.2865260695685</v>
      </c>
      <c r="AF1813" s="2">
        <f t="shared" si="323"/>
        <v>0</v>
      </c>
    </row>
    <row r="1814" spans="18:32">
      <c r="R1814" s="18"/>
      <c r="S1814" s="18"/>
      <c r="T1814" s="18"/>
      <c r="U1814" s="18"/>
      <c r="V1814" s="18"/>
      <c r="W1814" s="18"/>
      <c r="X1814" s="18"/>
      <c r="Y1814" s="18"/>
      <c r="Z1814" s="18"/>
      <c r="AA1814" s="18"/>
      <c r="AC1814" s="10">
        <f t="shared" si="322"/>
        <v>18.000000000000014</v>
      </c>
      <c r="AD1814" s="18">
        <f t="shared" si="320"/>
        <v>551.55199904566462</v>
      </c>
      <c r="AE1814" s="18">
        <f t="shared" si="321"/>
        <v>-1124.7929210256939</v>
      </c>
      <c r="AF1814" s="2">
        <f t="shared" si="323"/>
        <v>0</v>
      </c>
    </row>
    <row r="1815" spans="18:32">
      <c r="R1815" s="18"/>
      <c r="S1815" s="18"/>
      <c r="T1815" s="18"/>
      <c r="U1815" s="18"/>
      <c r="V1815" s="18"/>
      <c r="W1815" s="18"/>
      <c r="X1815" s="18"/>
      <c r="Y1815" s="18"/>
      <c r="Z1815" s="18"/>
      <c r="AA1815" s="18"/>
      <c r="AC1815" s="10">
        <f t="shared" si="322"/>
        <v>18.010000000000016</v>
      </c>
      <c r="AD1815" s="18">
        <f t="shared" si="320"/>
        <v>551.8584168229122</v>
      </c>
      <c r="AE1815" s="18">
        <f t="shared" si="321"/>
        <v>-1126.3002959818195</v>
      </c>
      <c r="AF1815" s="2">
        <f t="shared" si="323"/>
        <v>0</v>
      </c>
    </row>
    <row r="1816" spans="18:32">
      <c r="R1816" s="18"/>
      <c r="S1816" s="18"/>
      <c r="T1816" s="18"/>
      <c r="U1816" s="18"/>
      <c r="V1816" s="18"/>
      <c r="W1816" s="18"/>
      <c r="X1816" s="18"/>
      <c r="Y1816" s="18"/>
      <c r="Z1816" s="18"/>
      <c r="AA1816" s="18"/>
      <c r="AC1816" s="10">
        <f t="shared" si="322"/>
        <v>18.020000000000017</v>
      </c>
      <c r="AD1816" s="18">
        <f t="shared" si="320"/>
        <v>552.16483460015991</v>
      </c>
      <c r="AE1816" s="18">
        <f t="shared" si="321"/>
        <v>-1127.8086509379452</v>
      </c>
      <c r="AF1816" s="2">
        <f t="shared" si="323"/>
        <v>0</v>
      </c>
    </row>
    <row r="1817" spans="18:32">
      <c r="R1817" s="18"/>
      <c r="S1817" s="18"/>
      <c r="T1817" s="18"/>
      <c r="U1817" s="18"/>
      <c r="V1817" s="18"/>
      <c r="W1817" s="18"/>
      <c r="X1817" s="18"/>
      <c r="Y1817" s="18"/>
      <c r="Z1817" s="18"/>
      <c r="AA1817" s="18"/>
      <c r="AC1817" s="10">
        <f t="shared" si="322"/>
        <v>18.030000000000019</v>
      </c>
      <c r="AD1817" s="18">
        <f t="shared" si="320"/>
        <v>552.4712523774075</v>
      </c>
      <c r="AE1817" s="18">
        <f t="shared" si="321"/>
        <v>-1129.3179858940709</v>
      </c>
      <c r="AF1817" s="2">
        <f t="shared" si="323"/>
        <v>0</v>
      </c>
    </row>
    <row r="1818" spans="18:32">
      <c r="R1818" s="18"/>
      <c r="S1818" s="18"/>
      <c r="T1818" s="18"/>
      <c r="U1818" s="18"/>
      <c r="V1818" s="18"/>
      <c r="W1818" s="18"/>
      <c r="X1818" s="18"/>
      <c r="Y1818" s="18"/>
      <c r="Z1818" s="18"/>
      <c r="AA1818" s="18"/>
      <c r="AC1818" s="10">
        <f t="shared" si="322"/>
        <v>18.04000000000002</v>
      </c>
      <c r="AD1818" s="18">
        <f t="shared" si="320"/>
        <v>552.7776701546552</v>
      </c>
      <c r="AE1818" s="18">
        <f t="shared" si="321"/>
        <v>-1130.8283008501967</v>
      </c>
      <c r="AF1818" s="2">
        <f t="shared" si="323"/>
        <v>0</v>
      </c>
    </row>
    <row r="1819" spans="18:32">
      <c r="R1819" s="18"/>
      <c r="S1819" s="18"/>
      <c r="T1819" s="18"/>
      <c r="U1819" s="18"/>
      <c r="V1819" s="18"/>
      <c r="W1819" s="18"/>
      <c r="X1819" s="18"/>
      <c r="Y1819" s="18"/>
      <c r="Z1819" s="18"/>
      <c r="AA1819" s="18"/>
      <c r="AC1819" s="10">
        <f t="shared" si="322"/>
        <v>18.050000000000022</v>
      </c>
      <c r="AD1819" s="18">
        <f t="shared" si="320"/>
        <v>553.08408793190279</v>
      </c>
      <c r="AE1819" s="18">
        <f t="shared" si="321"/>
        <v>-1132.3395958063222</v>
      </c>
      <c r="AF1819" s="2">
        <f t="shared" si="323"/>
        <v>0</v>
      </c>
    </row>
    <row r="1820" spans="18:32">
      <c r="R1820" s="18"/>
      <c r="S1820" s="18"/>
      <c r="T1820" s="18"/>
      <c r="U1820" s="18"/>
      <c r="V1820" s="18"/>
      <c r="W1820" s="18"/>
      <c r="X1820" s="18"/>
      <c r="Y1820" s="18"/>
      <c r="Z1820" s="18"/>
      <c r="AA1820" s="18"/>
      <c r="AC1820" s="10">
        <f t="shared" si="322"/>
        <v>18.060000000000024</v>
      </c>
      <c r="AD1820" s="18">
        <f t="shared" si="320"/>
        <v>553.39050570915037</v>
      </c>
      <c r="AE1820" s="18">
        <f t="shared" si="321"/>
        <v>-1133.8518707624476</v>
      </c>
      <c r="AF1820" s="2">
        <f t="shared" si="323"/>
        <v>0</v>
      </c>
    </row>
    <row r="1821" spans="18:32">
      <c r="R1821" s="18"/>
      <c r="S1821" s="18"/>
      <c r="T1821" s="18"/>
      <c r="U1821" s="18"/>
      <c r="V1821" s="18"/>
      <c r="W1821" s="18"/>
      <c r="X1821" s="18"/>
      <c r="Y1821" s="18"/>
      <c r="Z1821" s="18"/>
      <c r="AA1821" s="18"/>
      <c r="AC1821" s="10">
        <f t="shared" si="322"/>
        <v>18.070000000000025</v>
      </c>
      <c r="AD1821" s="18">
        <f t="shared" si="320"/>
        <v>553.69692348639808</v>
      </c>
      <c r="AE1821" s="18">
        <f t="shared" si="321"/>
        <v>-1135.3651257185734</v>
      </c>
      <c r="AF1821" s="2">
        <f t="shared" si="323"/>
        <v>0</v>
      </c>
    </row>
    <row r="1822" spans="18:32">
      <c r="R1822" s="18"/>
      <c r="S1822" s="18"/>
      <c r="T1822" s="18"/>
      <c r="U1822" s="18"/>
      <c r="V1822" s="18"/>
      <c r="W1822" s="18"/>
      <c r="X1822" s="18"/>
      <c r="Y1822" s="18"/>
      <c r="Z1822" s="18"/>
      <c r="AA1822" s="18"/>
      <c r="AC1822" s="10">
        <f t="shared" si="322"/>
        <v>18.080000000000027</v>
      </c>
      <c r="AD1822" s="18">
        <f t="shared" si="320"/>
        <v>554.00334126364567</v>
      </c>
      <c r="AE1822" s="18">
        <f t="shared" si="321"/>
        <v>-1136.8793606746988</v>
      </c>
      <c r="AF1822" s="2">
        <f t="shared" si="323"/>
        <v>0</v>
      </c>
    </row>
    <row r="1823" spans="18:32">
      <c r="R1823" s="18"/>
      <c r="S1823" s="18"/>
      <c r="T1823" s="18"/>
      <c r="U1823" s="18"/>
      <c r="V1823" s="18"/>
      <c r="W1823" s="18"/>
      <c r="X1823" s="18"/>
      <c r="Y1823" s="18"/>
      <c r="Z1823" s="18"/>
      <c r="AA1823" s="18"/>
      <c r="AC1823" s="10">
        <f t="shared" si="322"/>
        <v>18.090000000000028</v>
      </c>
      <c r="AD1823" s="18">
        <f t="shared" si="320"/>
        <v>554.30975904089337</v>
      </c>
      <c r="AE1823" s="18">
        <f t="shared" si="321"/>
        <v>-1138.3945756308246</v>
      </c>
      <c r="AF1823" s="2">
        <f t="shared" si="323"/>
        <v>0</v>
      </c>
    </row>
    <row r="1824" spans="18:32">
      <c r="R1824" s="18"/>
      <c r="S1824" s="18"/>
      <c r="T1824" s="18"/>
      <c r="U1824" s="18"/>
      <c r="V1824" s="18"/>
      <c r="W1824" s="18"/>
      <c r="X1824" s="18"/>
      <c r="Y1824" s="18"/>
      <c r="Z1824" s="18"/>
      <c r="AA1824" s="18"/>
      <c r="AC1824" s="10">
        <f t="shared" si="322"/>
        <v>18.10000000000003</v>
      </c>
      <c r="AD1824" s="18">
        <f t="shared" si="320"/>
        <v>554.61617681814096</v>
      </c>
      <c r="AE1824" s="18">
        <f t="shared" si="321"/>
        <v>-1139.9107705869503</v>
      </c>
      <c r="AF1824" s="2">
        <f t="shared" si="323"/>
        <v>0</v>
      </c>
    </row>
    <row r="1825" spans="18:32">
      <c r="R1825" s="18"/>
      <c r="S1825" s="18"/>
      <c r="T1825" s="18"/>
      <c r="U1825" s="18"/>
      <c r="V1825" s="18"/>
      <c r="W1825" s="18"/>
      <c r="X1825" s="18"/>
      <c r="Y1825" s="18"/>
      <c r="Z1825" s="18"/>
      <c r="AA1825" s="18"/>
      <c r="AC1825" s="10">
        <f t="shared" si="322"/>
        <v>18.110000000000031</v>
      </c>
      <c r="AD1825" s="18">
        <f t="shared" si="320"/>
        <v>554.92259459538866</v>
      </c>
      <c r="AE1825" s="18">
        <f t="shared" si="321"/>
        <v>-1141.427945543076</v>
      </c>
      <c r="AF1825" s="2">
        <f t="shared" si="323"/>
        <v>0</v>
      </c>
    </row>
    <row r="1826" spans="18:32">
      <c r="R1826" s="18"/>
      <c r="S1826" s="18"/>
      <c r="T1826" s="18"/>
      <c r="U1826" s="18"/>
      <c r="V1826" s="18"/>
      <c r="W1826" s="18"/>
      <c r="X1826" s="18"/>
      <c r="Y1826" s="18"/>
      <c r="Z1826" s="18"/>
      <c r="AA1826" s="18"/>
      <c r="AC1826" s="10">
        <f t="shared" si="322"/>
        <v>18.120000000000033</v>
      </c>
      <c r="AD1826" s="18">
        <f t="shared" si="320"/>
        <v>555.22901237263625</v>
      </c>
      <c r="AE1826" s="18">
        <f t="shared" si="321"/>
        <v>-1142.9461004992015</v>
      </c>
      <c r="AF1826" s="2">
        <f t="shared" si="323"/>
        <v>0</v>
      </c>
    </row>
    <row r="1827" spans="18:32">
      <c r="R1827" s="18"/>
      <c r="S1827" s="18"/>
      <c r="T1827" s="18"/>
      <c r="U1827" s="18"/>
      <c r="V1827" s="18"/>
      <c r="W1827" s="18"/>
      <c r="X1827" s="18"/>
      <c r="Y1827" s="18"/>
      <c r="Z1827" s="18"/>
      <c r="AA1827" s="18"/>
      <c r="AC1827" s="10">
        <f t="shared" si="322"/>
        <v>18.130000000000035</v>
      </c>
      <c r="AD1827" s="18">
        <f t="shared" si="320"/>
        <v>555.53543014988395</v>
      </c>
      <c r="AE1827" s="18">
        <f t="shared" si="321"/>
        <v>-1144.4652354553273</v>
      </c>
      <c r="AF1827" s="2">
        <f t="shared" si="323"/>
        <v>0</v>
      </c>
    </row>
    <row r="1828" spans="18:32">
      <c r="R1828" s="18"/>
      <c r="S1828" s="18"/>
      <c r="T1828" s="18"/>
      <c r="U1828" s="18"/>
      <c r="V1828" s="18"/>
      <c r="W1828" s="18"/>
      <c r="X1828" s="18"/>
      <c r="Y1828" s="18"/>
      <c r="Z1828" s="18"/>
      <c r="AA1828" s="18"/>
      <c r="AC1828" s="10">
        <f t="shared" si="322"/>
        <v>18.140000000000036</v>
      </c>
      <c r="AD1828" s="18">
        <f t="shared" si="320"/>
        <v>555.84184792713154</v>
      </c>
      <c r="AE1828" s="18">
        <f t="shared" si="321"/>
        <v>-1145.9853504114526</v>
      </c>
      <c r="AF1828" s="2">
        <f t="shared" si="323"/>
        <v>0</v>
      </c>
    </row>
    <row r="1829" spans="18:32">
      <c r="R1829" s="18"/>
      <c r="S1829" s="18"/>
      <c r="T1829" s="18"/>
      <c r="U1829" s="18"/>
      <c r="V1829" s="18"/>
      <c r="W1829" s="18"/>
      <c r="X1829" s="18"/>
      <c r="Y1829" s="18"/>
      <c r="Z1829" s="18"/>
      <c r="AA1829" s="18"/>
      <c r="AC1829" s="10">
        <f t="shared" si="322"/>
        <v>18.150000000000038</v>
      </c>
      <c r="AD1829" s="18">
        <f t="shared" si="320"/>
        <v>556.14826570437913</v>
      </c>
      <c r="AE1829" s="18">
        <f t="shared" si="321"/>
        <v>-1147.5064453675784</v>
      </c>
      <c r="AF1829" s="2">
        <f t="shared" si="323"/>
        <v>0</v>
      </c>
    </row>
    <row r="1830" spans="18:32">
      <c r="R1830" s="18"/>
      <c r="S1830" s="18"/>
      <c r="T1830" s="18"/>
      <c r="U1830" s="18"/>
      <c r="V1830" s="18"/>
      <c r="W1830" s="18"/>
      <c r="X1830" s="18"/>
      <c r="Y1830" s="18"/>
      <c r="Z1830" s="18"/>
      <c r="AA1830" s="18"/>
      <c r="AC1830" s="10">
        <f t="shared" si="322"/>
        <v>18.160000000000039</v>
      </c>
      <c r="AD1830" s="18">
        <f t="shared" si="320"/>
        <v>556.45468348162683</v>
      </c>
      <c r="AE1830" s="18">
        <f t="shared" si="321"/>
        <v>-1149.0285203237038</v>
      </c>
      <c r="AF1830" s="2">
        <f t="shared" si="323"/>
        <v>0</v>
      </c>
    </row>
    <row r="1831" spans="18:32">
      <c r="R1831" s="18"/>
      <c r="S1831" s="18"/>
      <c r="T1831" s="18"/>
      <c r="U1831" s="18"/>
      <c r="V1831" s="18"/>
      <c r="W1831" s="18"/>
      <c r="X1831" s="18"/>
      <c r="Y1831" s="18"/>
      <c r="Z1831" s="18"/>
      <c r="AA1831" s="18"/>
      <c r="AC1831" s="10">
        <f t="shared" si="322"/>
        <v>18.170000000000041</v>
      </c>
      <c r="AD1831" s="18">
        <f t="shared" si="320"/>
        <v>556.76110125887442</v>
      </c>
      <c r="AE1831" s="18">
        <f t="shared" si="321"/>
        <v>-1150.5515752798299</v>
      </c>
      <c r="AF1831" s="2">
        <f t="shared" si="323"/>
        <v>0</v>
      </c>
    </row>
    <row r="1832" spans="18:32">
      <c r="R1832" s="18"/>
      <c r="S1832" s="18"/>
      <c r="T1832" s="18"/>
      <c r="U1832" s="18"/>
      <c r="V1832" s="18"/>
      <c r="W1832" s="18"/>
      <c r="X1832" s="18"/>
      <c r="Y1832" s="18"/>
      <c r="Z1832" s="18"/>
      <c r="AA1832" s="18"/>
      <c r="AC1832" s="10">
        <f t="shared" si="322"/>
        <v>18.180000000000042</v>
      </c>
      <c r="AD1832" s="18">
        <f t="shared" si="320"/>
        <v>557.06751903612212</v>
      </c>
      <c r="AE1832" s="18">
        <f t="shared" si="321"/>
        <v>-1152.0756102359551</v>
      </c>
      <c r="AF1832" s="2">
        <f t="shared" si="323"/>
        <v>0</v>
      </c>
    </row>
    <row r="1833" spans="18:32">
      <c r="R1833" s="18"/>
      <c r="S1833" s="18"/>
      <c r="T1833" s="18"/>
      <c r="U1833" s="18"/>
      <c r="V1833" s="18"/>
      <c r="W1833" s="18"/>
      <c r="X1833" s="18"/>
      <c r="Y1833" s="18"/>
      <c r="Z1833" s="18"/>
      <c r="AA1833" s="18"/>
      <c r="AC1833" s="10">
        <f t="shared" si="322"/>
        <v>18.190000000000044</v>
      </c>
      <c r="AD1833" s="18">
        <f t="shared" si="320"/>
        <v>557.37393681336971</v>
      </c>
      <c r="AE1833" s="18">
        <f t="shared" si="321"/>
        <v>-1153.6006251920808</v>
      </c>
      <c r="AF1833" s="2">
        <f t="shared" si="323"/>
        <v>0</v>
      </c>
    </row>
    <row r="1834" spans="18:32">
      <c r="R1834" s="18"/>
      <c r="S1834" s="18"/>
      <c r="T1834" s="18"/>
      <c r="U1834" s="18"/>
      <c r="V1834" s="18"/>
      <c r="W1834" s="18"/>
      <c r="X1834" s="18"/>
      <c r="Y1834" s="18"/>
      <c r="Z1834" s="18"/>
      <c r="AA1834" s="18"/>
      <c r="AC1834" s="10">
        <f t="shared" si="322"/>
        <v>18.200000000000045</v>
      </c>
      <c r="AD1834" s="18">
        <f t="shared" si="320"/>
        <v>557.68035459061741</v>
      </c>
      <c r="AE1834" s="18">
        <f t="shared" si="321"/>
        <v>-1155.1266201482065</v>
      </c>
      <c r="AF1834" s="2">
        <f t="shared" si="323"/>
        <v>0</v>
      </c>
    </row>
    <row r="1835" spans="18:32">
      <c r="R1835" s="18"/>
      <c r="S1835" s="18"/>
      <c r="T1835" s="18"/>
      <c r="U1835" s="18"/>
      <c r="V1835" s="18"/>
      <c r="W1835" s="18"/>
      <c r="X1835" s="18"/>
      <c r="Y1835" s="18"/>
      <c r="Z1835" s="18"/>
      <c r="AA1835" s="18"/>
      <c r="AC1835" s="10">
        <f t="shared" si="322"/>
        <v>18.210000000000047</v>
      </c>
      <c r="AD1835" s="18">
        <f t="shared" si="320"/>
        <v>557.986772367865</v>
      </c>
      <c r="AE1835" s="18">
        <f t="shared" si="321"/>
        <v>-1156.653595104332</v>
      </c>
      <c r="AF1835" s="2">
        <f t="shared" si="323"/>
        <v>0</v>
      </c>
    </row>
    <row r="1836" spans="18:32">
      <c r="R1836" s="18"/>
      <c r="S1836" s="18"/>
      <c r="T1836" s="18"/>
      <c r="U1836" s="18"/>
      <c r="V1836" s="18"/>
      <c r="W1836" s="18"/>
      <c r="X1836" s="18"/>
      <c r="Y1836" s="18"/>
      <c r="Z1836" s="18"/>
      <c r="AA1836" s="18"/>
      <c r="AC1836" s="10">
        <f t="shared" si="322"/>
        <v>18.220000000000049</v>
      </c>
      <c r="AD1836" s="18">
        <f t="shared" si="320"/>
        <v>558.2931901451127</v>
      </c>
      <c r="AE1836" s="18">
        <f t="shared" si="321"/>
        <v>-1158.1815500604578</v>
      </c>
      <c r="AF1836" s="2">
        <f t="shared" si="323"/>
        <v>0</v>
      </c>
    </row>
    <row r="1837" spans="18:32">
      <c r="R1837" s="18"/>
      <c r="S1837" s="18"/>
      <c r="T1837" s="18"/>
      <c r="U1837" s="18"/>
      <c r="V1837" s="18"/>
      <c r="W1837" s="18"/>
      <c r="X1837" s="18"/>
      <c r="Y1837" s="18"/>
      <c r="Z1837" s="18"/>
      <c r="AA1837" s="18"/>
      <c r="AC1837" s="10">
        <f t="shared" si="322"/>
        <v>18.23000000000005</v>
      </c>
      <c r="AD1837" s="18">
        <f t="shared" si="320"/>
        <v>558.59960792236029</v>
      </c>
      <c r="AE1837" s="18">
        <f t="shared" si="321"/>
        <v>-1159.7104850165833</v>
      </c>
      <c r="AF1837" s="2">
        <f t="shared" si="323"/>
        <v>0</v>
      </c>
    </row>
    <row r="1838" spans="18:32">
      <c r="R1838" s="18"/>
      <c r="S1838" s="18"/>
      <c r="T1838" s="18"/>
      <c r="U1838" s="18"/>
      <c r="V1838" s="18"/>
      <c r="W1838" s="18"/>
      <c r="X1838" s="18"/>
      <c r="Y1838" s="18"/>
      <c r="Z1838" s="18"/>
      <c r="AA1838" s="18"/>
      <c r="AC1838" s="10">
        <f t="shared" si="322"/>
        <v>18.240000000000052</v>
      </c>
      <c r="AD1838" s="18">
        <f t="shared" si="320"/>
        <v>558.90602569960788</v>
      </c>
      <c r="AE1838" s="18">
        <f t="shared" si="321"/>
        <v>-1161.2403999727092</v>
      </c>
      <c r="AF1838" s="2">
        <f t="shared" si="323"/>
        <v>0</v>
      </c>
    </row>
    <row r="1839" spans="18:32">
      <c r="R1839" s="18"/>
      <c r="S1839" s="18"/>
      <c r="T1839" s="18"/>
      <c r="U1839" s="18"/>
      <c r="V1839" s="18"/>
      <c r="W1839" s="18"/>
      <c r="X1839" s="18"/>
      <c r="Y1839" s="18"/>
      <c r="Z1839" s="18"/>
      <c r="AA1839" s="18"/>
      <c r="AC1839" s="10">
        <f t="shared" si="322"/>
        <v>18.250000000000053</v>
      </c>
      <c r="AD1839" s="18">
        <f t="shared" si="320"/>
        <v>559.21244347685558</v>
      </c>
      <c r="AE1839" s="18">
        <f t="shared" si="321"/>
        <v>-1162.7712949288348</v>
      </c>
      <c r="AF1839" s="2">
        <f t="shared" si="323"/>
        <v>0</v>
      </c>
    </row>
    <row r="1840" spans="18:32">
      <c r="R1840" s="18"/>
      <c r="S1840" s="18"/>
      <c r="T1840" s="18"/>
      <c r="U1840" s="18"/>
      <c r="V1840" s="18"/>
      <c r="W1840" s="18"/>
      <c r="X1840" s="18"/>
      <c r="Y1840" s="18"/>
      <c r="Z1840" s="18"/>
      <c r="AA1840" s="18"/>
      <c r="AC1840" s="10">
        <f t="shared" si="322"/>
        <v>18.260000000000055</v>
      </c>
      <c r="AD1840" s="18">
        <f t="shared" si="320"/>
        <v>559.51886125410317</v>
      </c>
      <c r="AE1840" s="18">
        <f t="shared" si="321"/>
        <v>-1164.3031698849604</v>
      </c>
      <c r="AF1840" s="2">
        <f t="shared" si="323"/>
        <v>0</v>
      </c>
    </row>
    <row r="1841" spans="18:32">
      <c r="R1841" s="18"/>
      <c r="S1841" s="18"/>
      <c r="T1841" s="18"/>
      <c r="U1841" s="18"/>
      <c r="V1841" s="18"/>
      <c r="W1841" s="18"/>
      <c r="X1841" s="18"/>
      <c r="Y1841" s="18"/>
      <c r="Z1841" s="18"/>
      <c r="AA1841" s="18"/>
      <c r="AC1841" s="10">
        <f t="shared" si="322"/>
        <v>18.270000000000056</v>
      </c>
      <c r="AD1841" s="18">
        <f t="shared" si="320"/>
        <v>559.82527903135087</v>
      </c>
      <c r="AE1841" s="18">
        <f t="shared" si="321"/>
        <v>-1165.8360248410859</v>
      </c>
      <c r="AF1841" s="2">
        <f t="shared" si="323"/>
        <v>0</v>
      </c>
    </row>
    <row r="1842" spans="18:32">
      <c r="R1842" s="18"/>
      <c r="S1842" s="18"/>
      <c r="T1842" s="18"/>
      <c r="U1842" s="18"/>
      <c r="V1842" s="18"/>
      <c r="W1842" s="18"/>
      <c r="X1842" s="18"/>
      <c r="Y1842" s="18"/>
      <c r="Z1842" s="18"/>
      <c r="AA1842" s="18"/>
      <c r="AC1842" s="10">
        <f t="shared" si="322"/>
        <v>18.280000000000058</v>
      </c>
      <c r="AD1842" s="18">
        <f t="shared" si="320"/>
        <v>560.13169680859846</v>
      </c>
      <c r="AE1842" s="18">
        <f t="shared" si="321"/>
        <v>-1167.3698597972116</v>
      </c>
      <c r="AF1842" s="2">
        <f t="shared" si="323"/>
        <v>0</v>
      </c>
    </row>
    <row r="1843" spans="18:32">
      <c r="R1843" s="18"/>
      <c r="S1843" s="18"/>
      <c r="T1843" s="18"/>
      <c r="U1843" s="18"/>
      <c r="V1843" s="18"/>
      <c r="W1843" s="18"/>
      <c r="X1843" s="18"/>
      <c r="Y1843" s="18"/>
      <c r="Z1843" s="18"/>
      <c r="AA1843" s="18"/>
      <c r="AC1843" s="10">
        <f t="shared" si="322"/>
        <v>18.29000000000006</v>
      </c>
      <c r="AD1843" s="18">
        <f t="shared" si="320"/>
        <v>560.43811458584617</v>
      </c>
      <c r="AE1843" s="18">
        <f t="shared" si="321"/>
        <v>-1168.9046747533371</v>
      </c>
      <c r="AF1843" s="2">
        <f t="shared" si="323"/>
        <v>0</v>
      </c>
    </row>
    <row r="1844" spans="18:32">
      <c r="R1844" s="18"/>
      <c r="S1844" s="18"/>
      <c r="T1844" s="18"/>
      <c r="U1844" s="18"/>
      <c r="V1844" s="18"/>
      <c r="W1844" s="18"/>
      <c r="X1844" s="18"/>
      <c r="Y1844" s="18"/>
      <c r="Z1844" s="18"/>
      <c r="AA1844" s="18"/>
      <c r="AC1844" s="10">
        <f t="shared" si="322"/>
        <v>18.300000000000061</v>
      </c>
      <c r="AD1844" s="18">
        <f t="shared" si="320"/>
        <v>560.74453236309375</v>
      </c>
      <c r="AE1844" s="18">
        <f t="shared" si="321"/>
        <v>-1170.4404697094628</v>
      </c>
      <c r="AF1844" s="2">
        <f t="shared" si="323"/>
        <v>0</v>
      </c>
    </row>
    <row r="1845" spans="18:32">
      <c r="R1845" s="18"/>
      <c r="S1845" s="18"/>
      <c r="T1845" s="18"/>
      <c r="U1845" s="18"/>
      <c r="V1845" s="18"/>
      <c r="W1845" s="18"/>
      <c r="X1845" s="18"/>
      <c r="Y1845" s="18"/>
      <c r="Z1845" s="18"/>
      <c r="AA1845" s="18"/>
      <c r="AC1845" s="10">
        <f t="shared" si="322"/>
        <v>18.310000000000063</v>
      </c>
      <c r="AD1845" s="18">
        <f t="shared" si="320"/>
        <v>561.05095014034146</v>
      </c>
      <c r="AE1845" s="18">
        <f t="shared" si="321"/>
        <v>-1171.9772446655884</v>
      </c>
      <c r="AF1845" s="2">
        <f t="shared" si="323"/>
        <v>0</v>
      </c>
    </row>
    <row r="1846" spans="18:32">
      <c r="R1846" s="18"/>
      <c r="S1846" s="18"/>
      <c r="T1846" s="18"/>
      <c r="U1846" s="18"/>
      <c r="V1846" s="18"/>
      <c r="W1846" s="18"/>
      <c r="X1846" s="18"/>
      <c r="Y1846" s="18"/>
      <c r="Z1846" s="18"/>
      <c r="AA1846" s="18"/>
      <c r="AC1846" s="10">
        <f t="shared" si="322"/>
        <v>18.320000000000064</v>
      </c>
      <c r="AD1846" s="18">
        <f t="shared" si="320"/>
        <v>561.35736791758904</v>
      </c>
      <c r="AE1846" s="18">
        <f t="shared" si="321"/>
        <v>-1173.5149996217142</v>
      </c>
      <c r="AF1846" s="2">
        <f t="shared" si="323"/>
        <v>0</v>
      </c>
    </row>
    <row r="1847" spans="18:32">
      <c r="R1847" s="18"/>
      <c r="S1847" s="18"/>
      <c r="T1847" s="18"/>
      <c r="U1847" s="18"/>
      <c r="V1847" s="18"/>
      <c r="W1847" s="18"/>
      <c r="X1847" s="18"/>
      <c r="Y1847" s="18"/>
      <c r="Z1847" s="18"/>
      <c r="AA1847" s="18"/>
      <c r="AC1847" s="10">
        <f t="shared" si="322"/>
        <v>18.330000000000066</v>
      </c>
      <c r="AD1847" s="18">
        <f t="shared" si="320"/>
        <v>561.66378569483663</v>
      </c>
      <c r="AE1847" s="18">
        <f t="shared" si="321"/>
        <v>-1175.0537345778396</v>
      </c>
      <c r="AF1847" s="2">
        <f t="shared" si="323"/>
        <v>0</v>
      </c>
    </row>
    <row r="1848" spans="18:32">
      <c r="R1848" s="18"/>
      <c r="S1848" s="18"/>
      <c r="T1848" s="18"/>
      <c r="U1848" s="18"/>
      <c r="V1848" s="18"/>
      <c r="W1848" s="18"/>
      <c r="X1848" s="18"/>
      <c r="Y1848" s="18"/>
      <c r="Z1848" s="18"/>
      <c r="AA1848" s="18"/>
      <c r="AC1848" s="10">
        <f t="shared" si="322"/>
        <v>18.340000000000067</v>
      </c>
      <c r="AD1848" s="18">
        <f t="shared" si="320"/>
        <v>561.97020347208434</v>
      </c>
      <c r="AE1848" s="18">
        <f t="shared" si="321"/>
        <v>-1176.5934495339654</v>
      </c>
      <c r="AF1848" s="2">
        <f t="shared" si="323"/>
        <v>0</v>
      </c>
    </row>
    <row r="1849" spans="18:32">
      <c r="R1849" s="18"/>
      <c r="S1849" s="18"/>
      <c r="T1849" s="18"/>
      <c r="U1849" s="18"/>
      <c r="V1849" s="18"/>
      <c r="W1849" s="18"/>
      <c r="X1849" s="18"/>
      <c r="Y1849" s="18"/>
      <c r="Z1849" s="18"/>
      <c r="AA1849" s="18"/>
      <c r="AC1849" s="10">
        <f t="shared" si="322"/>
        <v>18.350000000000069</v>
      </c>
      <c r="AD1849" s="18">
        <f t="shared" si="320"/>
        <v>562.27662124933192</v>
      </c>
      <c r="AE1849" s="18">
        <f t="shared" si="321"/>
        <v>-1178.1341444900911</v>
      </c>
      <c r="AF1849" s="2">
        <f t="shared" si="323"/>
        <v>0</v>
      </c>
    </row>
    <row r="1850" spans="18:32">
      <c r="R1850" s="18"/>
      <c r="S1850" s="18"/>
      <c r="T1850" s="18"/>
      <c r="U1850" s="18"/>
      <c r="V1850" s="18"/>
      <c r="W1850" s="18"/>
      <c r="X1850" s="18"/>
      <c r="Y1850" s="18"/>
      <c r="Z1850" s="18"/>
      <c r="AA1850" s="18"/>
      <c r="AC1850" s="10">
        <f t="shared" si="322"/>
        <v>18.36000000000007</v>
      </c>
      <c r="AD1850" s="18">
        <f t="shared" si="320"/>
        <v>562.58303902657963</v>
      </c>
      <c r="AE1850" s="18">
        <f t="shared" si="321"/>
        <v>-1179.6758194462163</v>
      </c>
      <c r="AF1850" s="2">
        <f t="shared" si="323"/>
        <v>0</v>
      </c>
    </row>
    <row r="1851" spans="18:32">
      <c r="R1851" s="18"/>
      <c r="S1851" s="18"/>
      <c r="T1851" s="18"/>
      <c r="U1851" s="18"/>
      <c r="V1851" s="18"/>
      <c r="W1851" s="18"/>
      <c r="X1851" s="18"/>
      <c r="Y1851" s="18"/>
      <c r="Z1851" s="18"/>
      <c r="AA1851" s="18"/>
      <c r="AC1851" s="10">
        <f t="shared" si="322"/>
        <v>18.370000000000072</v>
      </c>
      <c r="AD1851" s="18">
        <f t="shared" si="320"/>
        <v>562.88945680382722</v>
      </c>
      <c r="AE1851" s="18">
        <f t="shared" si="321"/>
        <v>-1181.2184744023421</v>
      </c>
      <c r="AF1851" s="2">
        <f t="shared" si="323"/>
        <v>0</v>
      </c>
    </row>
    <row r="1852" spans="18:32">
      <c r="R1852" s="18"/>
      <c r="S1852" s="18"/>
      <c r="T1852" s="18"/>
      <c r="U1852" s="18"/>
      <c r="V1852" s="18"/>
      <c r="W1852" s="18"/>
      <c r="X1852" s="18"/>
      <c r="Y1852" s="18"/>
      <c r="Z1852" s="18"/>
      <c r="AA1852" s="18"/>
      <c r="AC1852" s="10">
        <f t="shared" si="322"/>
        <v>18.380000000000074</v>
      </c>
      <c r="AD1852" s="18">
        <f t="shared" si="320"/>
        <v>563.19587458107492</v>
      </c>
      <c r="AE1852" s="18">
        <f t="shared" si="321"/>
        <v>-1182.7621093584678</v>
      </c>
      <c r="AF1852" s="2">
        <f t="shared" si="323"/>
        <v>0</v>
      </c>
    </row>
    <row r="1853" spans="18:32">
      <c r="R1853" s="18"/>
      <c r="S1853" s="18"/>
      <c r="T1853" s="18"/>
      <c r="U1853" s="18"/>
      <c r="V1853" s="18"/>
      <c r="W1853" s="18"/>
      <c r="X1853" s="18"/>
      <c r="Y1853" s="18"/>
      <c r="Z1853" s="18"/>
      <c r="AA1853" s="18"/>
      <c r="AC1853" s="10">
        <f t="shared" si="322"/>
        <v>18.390000000000075</v>
      </c>
      <c r="AD1853" s="18">
        <f t="shared" si="320"/>
        <v>563.50229235832251</v>
      </c>
      <c r="AE1853" s="18">
        <f t="shared" si="321"/>
        <v>-1184.3067243145933</v>
      </c>
      <c r="AF1853" s="2">
        <f t="shared" si="323"/>
        <v>0</v>
      </c>
    </row>
    <row r="1854" spans="18:32">
      <c r="R1854" s="18"/>
      <c r="S1854" s="18"/>
      <c r="T1854" s="18"/>
      <c r="U1854" s="18"/>
      <c r="V1854" s="18"/>
      <c r="W1854" s="18"/>
      <c r="X1854" s="18"/>
      <c r="Y1854" s="18"/>
      <c r="Z1854" s="18"/>
      <c r="AA1854" s="18"/>
      <c r="AC1854" s="10">
        <f t="shared" si="322"/>
        <v>18.400000000000077</v>
      </c>
      <c r="AD1854" s="18">
        <f t="shared" si="320"/>
        <v>563.80871013557021</v>
      </c>
      <c r="AE1854" s="18">
        <f t="shared" si="321"/>
        <v>-1185.8523192707191</v>
      </c>
      <c r="AF1854" s="2">
        <f t="shared" si="323"/>
        <v>0</v>
      </c>
    </row>
    <row r="1855" spans="18:32">
      <c r="R1855" s="18"/>
      <c r="S1855" s="18"/>
      <c r="T1855" s="18"/>
      <c r="U1855" s="18"/>
      <c r="V1855" s="18"/>
      <c r="W1855" s="18"/>
      <c r="X1855" s="18"/>
      <c r="Y1855" s="18"/>
      <c r="Z1855" s="18"/>
      <c r="AA1855" s="18"/>
      <c r="AC1855" s="10">
        <f t="shared" si="322"/>
        <v>18.410000000000078</v>
      </c>
      <c r="AD1855" s="18">
        <f t="shared" si="320"/>
        <v>564.1151279128178</v>
      </c>
      <c r="AE1855" s="18">
        <f t="shared" si="321"/>
        <v>-1187.3988942268447</v>
      </c>
      <c r="AF1855" s="2">
        <f t="shared" si="323"/>
        <v>0</v>
      </c>
    </row>
    <row r="1856" spans="18:32">
      <c r="R1856" s="18"/>
      <c r="S1856" s="18"/>
      <c r="T1856" s="18"/>
      <c r="U1856" s="18"/>
      <c r="V1856" s="18"/>
      <c r="W1856" s="18"/>
      <c r="X1856" s="18"/>
      <c r="Y1856" s="18"/>
      <c r="Z1856" s="18"/>
      <c r="AA1856" s="18"/>
      <c r="AC1856" s="10">
        <f t="shared" si="322"/>
        <v>18.42000000000008</v>
      </c>
      <c r="AD1856" s="18">
        <f t="shared" si="320"/>
        <v>564.42154569006539</v>
      </c>
      <c r="AE1856" s="18">
        <f t="shared" si="321"/>
        <v>-1188.9464491829706</v>
      </c>
      <c r="AF1856" s="2">
        <f t="shared" si="323"/>
        <v>0</v>
      </c>
    </row>
    <row r="1857" spans="18:32">
      <c r="R1857" s="18"/>
      <c r="S1857" s="18"/>
      <c r="T1857" s="18"/>
      <c r="U1857" s="18"/>
      <c r="V1857" s="18"/>
      <c r="W1857" s="18"/>
      <c r="X1857" s="18"/>
      <c r="Y1857" s="18"/>
      <c r="Z1857" s="18"/>
      <c r="AA1857" s="18"/>
      <c r="AC1857" s="10">
        <f t="shared" si="322"/>
        <v>18.430000000000081</v>
      </c>
      <c r="AD1857" s="18">
        <f t="shared" si="320"/>
        <v>564.72796346731309</v>
      </c>
      <c r="AE1857" s="18">
        <f t="shared" si="321"/>
        <v>-1190.4949841390962</v>
      </c>
      <c r="AF1857" s="2">
        <f t="shared" si="323"/>
        <v>0</v>
      </c>
    </row>
    <row r="1858" spans="18:32">
      <c r="R1858" s="18"/>
      <c r="S1858" s="18"/>
      <c r="T1858" s="18"/>
      <c r="U1858" s="18"/>
      <c r="V1858" s="18"/>
      <c r="W1858" s="18"/>
      <c r="X1858" s="18"/>
      <c r="Y1858" s="18"/>
      <c r="Z1858" s="18"/>
      <c r="AA1858" s="18"/>
      <c r="AC1858" s="10">
        <f t="shared" si="322"/>
        <v>18.440000000000083</v>
      </c>
      <c r="AD1858" s="18">
        <f t="shared" si="320"/>
        <v>565.03438124456068</v>
      </c>
      <c r="AE1858" s="18">
        <f t="shared" si="321"/>
        <v>-1192.0444990952215</v>
      </c>
      <c r="AF1858" s="2">
        <f t="shared" si="323"/>
        <v>0</v>
      </c>
    </row>
    <row r="1859" spans="18:32">
      <c r="R1859" s="18"/>
      <c r="S1859" s="18"/>
      <c r="T1859" s="18"/>
      <c r="U1859" s="18"/>
      <c r="V1859" s="18"/>
      <c r="W1859" s="18"/>
      <c r="X1859" s="18"/>
      <c r="Y1859" s="18"/>
      <c r="Z1859" s="18"/>
      <c r="AA1859" s="18"/>
      <c r="AC1859" s="10">
        <f t="shared" si="322"/>
        <v>18.450000000000085</v>
      </c>
      <c r="AD1859" s="18">
        <f t="shared" si="320"/>
        <v>565.34079902180838</v>
      </c>
      <c r="AE1859" s="18">
        <f t="shared" si="321"/>
        <v>-1193.5949940513472</v>
      </c>
      <c r="AF1859" s="2">
        <f t="shared" si="323"/>
        <v>0</v>
      </c>
    </row>
    <row r="1860" spans="18:32">
      <c r="R1860" s="18"/>
      <c r="S1860" s="18"/>
      <c r="T1860" s="18"/>
      <c r="U1860" s="18"/>
      <c r="V1860" s="18"/>
      <c r="W1860" s="18"/>
      <c r="X1860" s="18"/>
      <c r="Y1860" s="18"/>
      <c r="Z1860" s="18"/>
      <c r="AA1860" s="18"/>
      <c r="AC1860" s="10">
        <f t="shared" si="322"/>
        <v>18.460000000000086</v>
      </c>
      <c r="AD1860" s="18">
        <f t="shared" si="320"/>
        <v>565.64721679905597</v>
      </c>
      <c r="AE1860" s="18">
        <f t="shared" si="321"/>
        <v>-1195.1464690074727</v>
      </c>
      <c r="AF1860" s="2">
        <f t="shared" si="323"/>
        <v>0</v>
      </c>
    </row>
    <row r="1861" spans="18:32">
      <c r="R1861" s="18"/>
      <c r="S1861" s="18"/>
      <c r="T1861" s="18"/>
      <c r="U1861" s="18"/>
      <c r="V1861" s="18"/>
      <c r="W1861" s="18"/>
      <c r="X1861" s="18"/>
      <c r="Y1861" s="18"/>
      <c r="Z1861" s="18"/>
      <c r="AA1861" s="18"/>
      <c r="AC1861" s="10">
        <f t="shared" si="322"/>
        <v>18.470000000000088</v>
      </c>
      <c r="AD1861" s="18">
        <f t="shared" si="320"/>
        <v>565.95363457630367</v>
      </c>
      <c r="AE1861" s="18">
        <f t="shared" si="321"/>
        <v>-1196.6989239635984</v>
      </c>
      <c r="AF1861" s="2">
        <f t="shared" si="323"/>
        <v>0</v>
      </c>
    </row>
    <row r="1862" spans="18:32">
      <c r="R1862" s="18"/>
      <c r="S1862" s="18"/>
      <c r="T1862" s="18"/>
      <c r="U1862" s="18"/>
      <c r="V1862" s="18"/>
      <c r="W1862" s="18"/>
      <c r="X1862" s="18"/>
      <c r="Y1862" s="18"/>
      <c r="Z1862" s="18"/>
      <c r="AA1862" s="18"/>
      <c r="AC1862" s="10">
        <f t="shared" si="322"/>
        <v>18.480000000000089</v>
      </c>
      <c r="AD1862" s="18">
        <f t="shared" si="320"/>
        <v>566.26005235355126</v>
      </c>
      <c r="AE1862" s="18">
        <f t="shared" si="321"/>
        <v>-1198.2523589197242</v>
      </c>
      <c r="AF1862" s="2">
        <f t="shared" si="323"/>
        <v>0</v>
      </c>
    </row>
    <row r="1863" spans="18:32">
      <c r="R1863" s="18"/>
      <c r="S1863" s="18"/>
      <c r="T1863" s="18"/>
      <c r="U1863" s="18"/>
      <c r="V1863" s="18"/>
      <c r="W1863" s="18"/>
      <c r="X1863" s="18"/>
      <c r="Y1863" s="18"/>
      <c r="Z1863" s="18"/>
      <c r="AA1863" s="18"/>
      <c r="AC1863" s="10">
        <f t="shared" si="322"/>
        <v>18.490000000000091</v>
      </c>
      <c r="AD1863" s="18">
        <f t="shared" si="320"/>
        <v>566.56647013079896</v>
      </c>
      <c r="AE1863" s="18">
        <f t="shared" si="321"/>
        <v>-1199.80677387585</v>
      </c>
      <c r="AF1863" s="2">
        <f t="shared" si="323"/>
        <v>0</v>
      </c>
    </row>
    <row r="1864" spans="18:32">
      <c r="R1864" s="18"/>
      <c r="S1864" s="18"/>
      <c r="T1864" s="18"/>
      <c r="U1864" s="18"/>
      <c r="V1864" s="18"/>
      <c r="W1864" s="18"/>
      <c r="X1864" s="18"/>
      <c r="Y1864" s="18"/>
      <c r="Z1864" s="18"/>
      <c r="AA1864" s="18"/>
      <c r="AC1864" s="10">
        <f t="shared" si="322"/>
        <v>18.500000000000092</v>
      </c>
      <c r="AD1864" s="18">
        <f t="shared" si="320"/>
        <v>566.87288790804655</v>
      </c>
      <c r="AE1864" s="18">
        <f t="shared" si="321"/>
        <v>-1201.3621688319754</v>
      </c>
      <c r="AF1864" s="2">
        <f t="shared" si="323"/>
        <v>0</v>
      </c>
    </row>
    <row r="1865" spans="18:32">
      <c r="R1865" s="18"/>
      <c r="S1865" s="18"/>
      <c r="T1865" s="18"/>
      <c r="U1865" s="18"/>
      <c r="V1865" s="18"/>
      <c r="W1865" s="18"/>
      <c r="X1865" s="18"/>
      <c r="Y1865" s="18"/>
      <c r="Z1865" s="18"/>
      <c r="AA1865" s="18"/>
      <c r="AC1865" s="10">
        <f t="shared" si="322"/>
        <v>18.510000000000094</v>
      </c>
      <c r="AD1865" s="18">
        <f t="shared" si="320"/>
        <v>567.17930568529414</v>
      </c>
      <c r="AE1865" s="18">
        <f t="shared" si="321"/>
        <v>-1202.9185437881013</v>
      </c>
      <c r="AF1865" s="2">
        <f t="shared" si="323"/>
        <v>0</v>
      </c>
    </row>
    <row r="1866" spans="18:32">
      <c r="R1866" s="18"/>
      <c r="S1866" s="18"/>
      <c r="T1866" s="18"/>
      <c r="U1866" s="18"/>
      <c r="V1866" s="18"/>
      <c r="W1866" s="18"/>
      <c r="X1866" s="18"/>
      <c r="Y1866" s="18"/>
      <c r="Z1866" s="18"/>
      <c r="AA1866" s="18"/>
      <c r="AC1866" s="10">
        <f t="shared" si="322"/>
        <v>18.520000000000095</v>
      </c>
      <c r="AD1866" s="18">
        <f t="shared" si="320"/>
        <v>567.48572346254184</v>
      </c>
      <c r="AE1866" s="18">
        <f t="shared" si="321"/>
        <v>-1204.4758987442267</v>
      </c>
      <c r="AF1866" s="2">
        <f t="shared" si="323"/>
        <v>0</v>
      </c>
    </row>
    <row r="1867" spans="18:32">
      <c r="R1867" s="18"/>
      <c r="S1867" s="18"/>
      <c r="T1867" s="18"/>
      <c r="U1867" s="18"/>
      <c r="V1867" s="18"/>
      <c r="W1867" s="18"/>
      <c r="X1867" s="18"/>
      <c r="Y1867" s="18"/>
      <c r="Z1867" s="18"/>
      <c r="AA1867" s="18"/>
      <c r="AC1867" s="10">
        <f t="shared" si="322"/>
        <v>18.530000000000097</v>
      </c>
      <c r="AD1867" s="18">
        <f t="shared" si="320"/>
        <v>567.79214123978943</v>
      </c>
      <c r="AE1867" s="18">
        <f t="shared" si="321"/>
        <v>-1206.0342337003522</v>
      </c>
      <c r="AF1867" s="2">
        <f t="shared" si="323"/>
        <v>0</v>
      </c>
    </row>
    <row r="1868" spans="18:32">
      <c r="R1868" s="18"/>
      <c r="S1868" s="18"/>
      <c r="T1868" s="18"/>
      <c r="U1868" s="18"/>
      <c r="V1868" s="18"/>
      <c r="W1868" s="18"/>
      <c r="X1868" s="18"/>
      <c r="Y1868" s="18"/>
      <c r="Z1868" s="18"/>
      <c r="AA1868" s="18"/>
      <c r="AC1868" s="10">
        <f t="shared" si="322"/>
        <v>18.540000000000099</v>
      </c>
      <c r="AD1868" s="18">
        <f t="shared" si="320"/>
        <v>568.09855901703713</v>
      </c>
      <c r="AE1868" s="18">
        <f t="shared" si="321"/>
        <v>-1207.5935486564779</v>
      </c>
      <c r="AF1868" s="2">
        <f t="shared" si="323"/>
        <v>0</v>
      </c>
    </row>
    <row r="1869" spans="18:32">
      <c r="R1869" s="18"/>
      <c r="S1869" s="18"/>
      <c r="T1869" s="18"/>
      <c r="U1869" s="18"/>
      <c r="V1869" s="18"/>
      <c r="W1869" s="18"/>
      <c r="X1869" s="18"/>
      <c r="Y1869" s="18"/>
      <c r="Z1869" s="18"/>
      <c r="AA1869" s="18"/>
      <c r="AC1869" s="10">
        <f t="shared" si="322"/>
        <v>18.5500000000001</v>
      </c>
      <c r="AD1869" s="18">
        <f t="shared" si="320"/>
        <v>568.40497679428472</v>
      </c>
      <c r="AE1869" s="18">
        <f t="shared" si="321"/>
        <v>-1209.1538436126036</v>
      </c>
      <c r="AF1869" s="2">
        <f t="shared" si="323"/>
        <v>0</v>
      </c>
    </row>
    <row r="1870" spans="18:32">
      <c r="R1870" s="18"/>
      <c r="S1870" s="18"/>
      <c r="T1870" s="18"/>
      <c r="U1870" s="18"/>
      <c r="V1870" s="18"/>
      <c r="W1870" s="18"/>
      <c r="X1870" s="18"/>
      <c r="Y1870" s="18"/>
      <c r="Z1870" s="18"/>
      <c r="AA1870" s="18"/>
      <c r="AC1870" s="10">
        <f t="shared" si="322"/>
        <v>18.560000000000102</v>
      </c>
      <c r="AD1870" s="18">
        <f t="shared" si="320"/>
        <v>568.71139457153242</v>
      </c>
      <c r="AE1870" s="18">
        <f t="shared" si="321"/>
        <v>-1210.7151185687294</v>
      </c>
      <c r="AF1870" s="2">
        <f t="shared" si="323"/>
        <v>0</v>
      </c>
    </row>
    <row r="1871" spans="18:32">
      <c r="R1871" s="18"/>
      <c r="S1871" s="18"/>
      <c r="T1871" s="18"/>
      <c r="U1871" s="18"/>
      <c r="V1871" s="18"/>
      <c r="W1871" s="18"/>
      <c r="X1871" s="18"/>
      <c r="Y1871" s="18"/>
      <c r="Z1871" s="18"/>
      <c r="AA1871" s="18"/>
      <c r="AC1871" s="10">
        <f t="shared" si="322"/>
        <v>18.570000000000103</v>
      </c>
      <c r="AD1871" s="18">
        <f t="shared" ref="AD1871:AD1934" si="324">$AD$14+$S$14*AC1871</f>
        <v>569.01781234878001</v>
      </c>
      <c r="AE1871" s="18">
        <f t="shared" ref="AE1871:AE1934" si="325">$AE$14+$T$14*AC1871-0.5*$B$35*AC1871^2</f>
        <v>-1212.2773735248552</v>
      </c>
      <c r="AF1871" s="2">
        <f t="shared" si="323"/>
        <v>0</v>
      </c>
    </row>
    <row r="1872" spans="18:32">
      <c r="R1872" s="18"/>
      <c r="S1872" s="18"/>
      <c r="T1872" s="18"/>
      <c r="U1872" s="18"/>
      <c r="V1872" s="18"/>
      <c r="W1872" s="18"/>
      <c r="X1872" s="18"/>
      <c r="Y1872" s="18"/>
      <c r="Z1872" s="18"/>
      <c r="AA1872" s="18"/>
      <c r="AC1872" s="10">
        <f t="shared" ref="AC1872:AC1935" si="326">AC1871+$AD$10</f>
        <v>18.580000000000105</v>
      </c>
      <c r="AD1872" s="18">
        <f t="shared" si="324"/>
        <v>569.3242301260276</v>
      </c>
      <c r="AE1872" s="18">
        <f t="shared" si="325"/>
        <v>-1213.8406084809806</v>
      </c>
      <c r="AF1872" s="2">
        <f t="shared" ref="AF1872:AF1935" si="327">IF(AE1872&lt;0,IF(AE1871&gt;=0,1,0),0)</f>
        <v>0</v>
      </c>
    </row>
    <row r="1873" spans="18:32">
      <c r="R1873" s="18"/>
      <c r="S1873" s="18"/>
      <c r="T1873" s="18"/>
      <c r="U1873" s="18"/>
      <c r="V1873" s="18"/>
      <c r="W1873" s="18"/>
      <c r="X1873" s="18"/>
      <c r="Y1873" s="18"/>
      <c r="Z1873" s="18"/>
      <c r="AA1873" s="18"/>
      <c r="AC1873" s="10">
        <f t="shared" si="326"/>
        <v>18.590000000000106</v>
      </c>
      <c r="AD1873" s="18">
        <f t="shared" si="324"/>
        <v>569.6306479032753</v>
      </c>
      <c r="AE1873" s="18">
        <f t="shared" si="325"/>
        <v>-1215.4048234371064</v>
      </c>
      <c r="AF1873" s="2">
        <f t="shared" si="327"/>
        <v>0</v>
      </c>
    </row>
    <row r="1874" spans="18:32">
      <c r="R1874" s="18"/>
      <c r="S1874" s="18"/>
      <c r="T1874" s="18"/>
      <c r="U1874" s="18"/>
      <c r="V1874" s="18"/>
      <c r="W1874" s="18"/>
      <c r="X1874" s="18"/>
      <c r="Y1874" s="18"/>
      <c r="Z1874" s="18"/>
      <c r="AA1874" s="18"/>
      <c r="AC1874" s="10">
        <f t="shared" si="326"/>
        <v>18.600000000000108</v>
      </c>
      <c r="AD1874" s="18">
        <f t="shared" si="324"/>
        <v>569.93706568052289</v>
      </c>
      <c r="AE1874" s="18">
        <f t="shared" si="325"/>
        <v>-1216.9700183932318</v>
      </c>
      <c r="AF1874" s="2">
        <f t="shared" si="327"/>
        <v>0</v>
      </c>
    </row>
    <row r="1875" spans="18:32">
      <c r="R1875" s="18"/>
      <c r="S1875" s="18"/>
      <c r="T1875" s="18"/>
      <c r="U1875" s="18"/>
      <c r="V1875" s="18"/>
      <c r="W1875" s="18"/>
      <c r="X1875" s="18"/>
      <c r="Y1875" s="18"/>
      <c r="Z1875" s="18"/>
      <c r="AA1875" s="18"/>
      <c r="AC1875" s="10">
        <f t="shared" si="326"/>
        <v>18.61000000000011</v>
      </c>
      <c r="AD1875" s="18">
        <f t="shared" si="324"/>
        <v>570.24348345777059</v>
      </c>
      <c r="AE1875" s="18">
        <f t="shared" si="325"/>
        <v>-1218.5361933493573</v>
      </c>
      <c r="AF1875" s="2">
        <f t="shared" si="327"/>
        <v>0</v>
      </c>
    </row>
    <row r="1876" spans="18:32">
      <c r="R1876" s="18"/>
      <c r="S1876" s="18"/>
      <c r="T1876" s="18"/>
      <c r="U1876" s="18"/>
      <c r="V1876" s="18"/>
      <c r="W1876" s="18"/>
      <c r="X1876" s="18"/>
      <c r="Y1876" s="18"/>
      <c r="Z1876" s="18"/>
      <c r="AA1876" s="18"/>
      <c r="AC1876" s="10">
        <f t="shared" si="326"/>
        <v>18.620000000000111</v>
      </c>
      <c r="AD1876" s="18">
        <f t="shared" si="324"/>
        <v>570.54990123501818</v>
      </c>
      <c r="AE1876" s="18">
        <f t="shared" si="325"/>
        <v>-1220.103348305483</v>
      </c>
      <c r="AF1876" s="2">
        <f t="shared" si="327"/>
        <v>0</v>
      </c>
    </row>
    <row r="1877" spans="18:32">
      <c r="R1877" s="18"/>
      <c r="S1877" s="18"/>
      <c r="T1877" s="18"/>
      <c r="U1877" s="18"/>
      <c r="V1877" s="18"/>
      <c r="W1877" s="18"/>
      <c r="X1877" s="18"/>
      <c r="Y1877" s="18"/>
      <c r="Z1877" s="18"/>
      <c r="AA1877" s="18"/>
      <c r="AC1877" s="10">
        <f t="shared" si="326"/>
        <v>18.630000000000113</v>
      </c>
      <c r="AD1877" s="18">
        <f t="shared" si="324"/>
        <v>570.85631901226589</v>
      </c>
      <c r="AE1877" s="18">
        <f t="shared" si="325"/>
        <v>-1221.6714832616087</v>
      </c>
      <c r="AF1877" s="2">
        <f t="shared" si="327"/>
        <v>0</v>
      </c>
    </row>
    <row r="1878" spans="18:32">
      <c r="R1878" s="18"/>
      <c r="S1878" s="18"/>
      <c r="T1878" s="18"/>
      <c r="U1878" s="18"/>
      <c r="V1878" s="18"/>
      <c r="W1878" s="18"/>
      <c r="X1878" s="18"/>
      <c r="Y1878" s="18"/>
      <c r="Z1878" s="18"/>
      <c r="AA1878" s="18"/>
      <c r="AC1878" s="10">
        <f t="shared" si="326"/>
        <v>18.640000000000114</v>
      </c>
      <c r="AD1878" s="18">
        <f t="shared" si="324"/>
        <v>571.16273678951347</v>
      </c>
      <c r="AE1878" s="18">
        <f t="shared" si="325"/>
        <v>-1223.2405982177343</v>
      </c>
      <c r="AF1878" s="2">
        <f t="shared" si="327"/>
        <v>0</v>
      </c>
    </row>
    <row r="1879" spans="18:32">
      <c r="R1879" s="18"/>
      <c r="S1879" s="18"/>
      <c r="T1879" s="18"/>
      <c r="U1879" s="18"/>
      <c r="V1879" s="18"/>
      <c r="W1879" s="18"/>
      <c r="X1879" s="18"/>
      <c r="Y1879" s="18"/>
      <c r="Z1879" s="18"/>
      <c r="AA1879" s="18"/>
      <c r="AC1879" s="10">
        <f t="shared" si="326"/>
        <v>18.650000000000116</v>
      </c>
      <c r="AD1879" s="18">
        <f t="shared" si="324"/>
        <v>571.46915456676118</v>
      </c>
      <c r="AE1879" s="18">
        <f t="shared" si="325"/>
        <v>-1224.81069317386</v>
      </c>
      <c r="AF1879" s="2">
        <f t="shared" si="327"/>
        <v>0</v>
      </c>
    </row>
    <row r="1880" spans="18:32">
      <c r="R1880" s="18"/>
      <c r="S1880" s="18"/>
      <c r="T1880" s="18"/>
      <c r="U1880" s="18"/>
      <c r="V1880" s="18"/>
      <c r="W1880" s="18"/>
      <c r="X1880" s="18"/>
      <c r="Y1880" s="18"/>
      <c r="Z1880" s="18"/>
      <c r="AA1880" s="18"/>
      <c r="AC1880" s="10">
        <f t="shared" si="326"/>
        <v>18.660000000000117</v>
      </c>
      <c r="AD1880" s="18">
        <f t="shared" si="324"/>
        <v>571.77557234400876</v>
      </c>
      <c r="AE1880" s="18">
        <f t="shared" si="325"/>
        <v>-1226.3817681299856</v>
      </c>
      <c r="AF1880" s="2">
        <f t="shared" si="327"/>
        <v>0</v>
      </c>
    </row>
    <row r="1881" spans="18:32">
      <c r="R1881" s="18"/>
      <c r="S1881" s="18"/>
      <c r="T1881" s="18"/>
      <c r="U1881" s="18"/>
      <c r="V1881" s="18"/>
      <c r="W1881" s="18"/>
      <c r="X1881" s="18"/>
      <c r="Y1881" s="18"/>
      <c r="Z1881" s="18"/>
      <c r="AA1881" s="18"/>
      <c r="AC1881" s="10">
        <f t="shared" si="326"/>
        <v>18.670000000000119</v>
      </c>
      <c r="AD1881" s="18">
        <f t="shared" si="324"/>
        <v>572.08199012125635</v>
      </c>
      <c r="AE1881" s="18">
        <f t="shared" si="325"/>
        <v>-1227.9538230861112</v>
      </c>
      <c r="AF1881" s="2">
        <f t="shared" si="327"/>
        <v>0</v>
      </c>
    </row>
    <row r="1882" spans="18:32">
      <c r="R1882" s="18"/>
      <c r="S1882" s="18"/>
      <c r="T1882" s="18"/>
      <c r="U1882" s="18"/>
      <c r="V1882" s="18"/>
      <c r="W1882" s="18"/>
      <c r="X1882" s="18"/>
      <c r="Y1882" s="18"/>
      <c r="Z1882" s="18"/>
      <c r="AA1882" s="18"/>
      <c r="AC1882" s="10">
        <f t="shared" si="326"/>
        <v>18.680000000000121</v>
      </c>
      <c r="AD1882" s="18">
        <f t="shared" si="324"/>
        <v>572.38840789850406</v>
      </c>
      <c r="AE1882" s="18">
        <f t="shared" si="325"/>
        <v>-1229.5268580422369</v>
      </c>
      <c r="AF1882" s="2">
        <f t="shared" si="327"/>
        <v>0</v>
      </c>
    </row>
    <row r="1883" spans="18:32">
      <c r="R1883" s="18"/>
      <c r="S1883" s="18"/>
      <c r="T1883" s="18"/>
      <c r="U1883" s="18"/>
      <c r="V1883" s="18"/>
      <c r="W1883" s="18"/>
      <c r="X1883" s="18"/>
      <c r="Y1883" s="18"/>
      <c r="Z1883" s="18"/>
      <c r="AA1883" s="18"/>
      <c r="AC1883" s="10">
        <f t="shared" si="326"/>
        <v>18.690000000000122</v>
      </c>
      <c r="AD1883" s="18">
        <f t="shared" si="324"/>
        <v>572.69482567575164</v>
      </c>
      <c r="AE1883" s="18">
        <f t="shared" si="325"/>
        <v>-1231.1008729983625</v>
      </c>
      <c r="AF1883" s="2">
        <f t="shared" si="327"/>
        <v>0</v>
      </c>
    </row>
    <row r="1884" spans="18:32">
      <c r="R1884" s="18"/>
      <c r="S1884" s="18"/>
      <c r="T1884" s="18"/>
      <c r="U1884" s="18"/>
      <c r="V1884" s="18"/>
      <c r="W1884" s="18"/>
      <c r="X1884" s="18"/>
      <c r="Y1884" s="18"/>
      <c r="Z1884" s="18"/>
      <c r="AA1884" s="18"/>
      <c r="AC1884" s="10">
        <f t="shared" si="326"/>
        <v>18.700000000000124</v>
      </c>
      <c r="AD1884" s="18">
        <f t="shared" si="324"/>
        <v>573.00124345299935</v>
      </c>
      <c r="AE1884" s="18">
        <f t="shared" si="325"/>
        <v>-1232.6758679544882</v>
      </c>
      <c r="AF1884" s="2">
        <f t="shared" si="327"/>
        <v>0</v>
      </c>
    </row>
    <row r="1885" spans="18:32">
      <c r="R1885" s="18"/>
      <c r="S1885" s="18"/>
      <c r="T1885" s="18"/>
      <c r="U1885" s="18"/>
      <c r="V1885" s="18"/>
      <c r="W1885" s="18"/>
      <c r="X1885" s="18"/>
      <c r="Y1885" s="18"/>
      <c r="Z1885" s="18"/>
      <c r="AA1885" s="18"/>
      <c r="AC1885" s="10">
        <f t="shared" si="326"/>
        <v>18.710000000000125</v>
      </c>
      <c r="AD1885" s="18">
        <f t="shared" si="324"/>
        <v>573.30766123024694</v>
      </c>
      <c r="AE1885" s="18">
        <f t="shared" si="325"/>
        <v>-1234.251842910614</v>
      </c>
      <c r="AF1885" s="2">
        <f t="shared" si="327"/>
        <v>0</v>
      </c>
    </row>
    <row r="1886" spans="18:32">
      <c r="R1886" s="18"/>
      <c r="S1886" s="18"/>
      <c r="T1886" s="18"/>
      <c r="U1886" s="18"/>
      <c r="V1886" s="18"/>
      <c r="W1886" s="18"/>
      <c r="X1886" s="18"/>
      <c r="Y1886" s="18"/>
      <c r="Z1886" s="18"/>
      <c r="AA1886" s="18"/>
      <c r="AC1886" s="10">
        <f t="shared" si="326"/>
        <v>18.720000000000127</v>
      </c>
      <c r="AD1886" s="18">
        <f t="shared" si="324"/>
        <v>573.61407900749464</v>
      </c>
      <c r="AE1886" s="18">
        <f t="shared" si="325"/>
        <v>-1235.8287978667393</v>
      </c>
      <c r="AF1886" s="2">
        <f t="shared" si="327"/>
        <v>0</v>
      </c>
    </row>
    <row r="1887" spans="18:32">
      <c r="R1887" s="18"/>
      <c r="S1887" s="18"/>
      <c r="T1887" s="18"/>
      <c r="U1887" s="18"/>
      <c r="V1887" s="18"/>
      <c r="W1887" s="18"/>
      <c r="X1887" s="18"/>
      <c r="Y1887" s="18"/>
      <c r="Z1887" s="18"/>
      <c r="AA1887" s="18"/>
      <c r="AC1887" s="10">
        <f t="shared" si="326"/>
        <v>18.730000000000128</v>
      </c>
      <c r="AD1887" s="18">
        <f t="shared" si="324"/>
        <v>573.92049678474223</v>
      </c>
      <c r="AE1887" s="18">
        <f t="shared" si="325"/>
        <v>-1237.406732822865</v>
      </c>
      <c r="AF1887" s="2">
        <f t="shared" si="327"/>
        <v>0</v>
      </c>
    </row>
    <row r="1888" spans="18:32">
      <c r="R1888" s="18"/>
      <c r="S1888" s="18"/>
      <c r="T1888" s="18"/>
      <c r="U1888" s="18"/>
      <c r="V1888" s="18"/>
      <c r="W1888" s="18"/>
      <c r="X1888" s="18"/>
      <c r="Y1888" s="18"/>
      <c r="Z1888" s="18"/>
      <c r="AA1888" s="18"/>
      <c r="AC1888" s="10">
        <f t="shared" si="326"/>
        <v>18.74000000000013</v>
      </c>
      <c r="AD1888" s="18">
        <f t="shared" si="324"/>
        <v>574.22691456198993</v>
      </c>
      <c r="AE1888" s="18">
        <f t="shared" si="325"/>
        <v>-1238.9856477789908</v>
      </c>
      <c r="AF1888" s="2">
        <f t="shared" si="327"/>
        <v>0</v>
      </c>
    </row>
    <row r="1889" spans="18:32">
      <c r="R1889" s="18"/>
      <c r="S1889" s="18"/>
      <c r="T1889" s="18"/>
      <c r="U1889" s="18"/>
      <c r="V1889" s="18"/>
      <c r="W1889" s="18"/>
      <c r="X1889" s="18"/>
      <c r="Y1889" s="18"/>
      <c r="Z1889" s="18"/>
      <c r="AA1889" s="18"/>
      <c r="AC1889" s="10">
        <f t="shared" si="326"/>
        <v>18.750000000000131</v>
      </c>
      <c r="AD1889" s="18">
        <f t="shared" si="324"/>
        <v>574.53333233923752</v>
      </c>
      <c r="AE1889" s="18">
        <f t="shared" si="325"/>
        <v>-1240.5655427351167</v>
      </c>
      <c r="AF1889" s="2">
        <f t="shared" si="327"/>
        <v>0</v>
      </c>
    </row>
    <row r="1890" spans="18:32">
      <c r="R1890" s="18"/>
      <c r="S1890" s="18"/>
      <c r="T1890" s="18"/>
      <c r="U1890" s="18"/>
      <c r="V1890" s="18"/>
      <c r="W1890" s="18"/>
      <c r="X1890" s="18"/>
      <c r="Y1890" s="18"/>
      <c r="Z1890" s="18"/>
      <c r="AA1890" s="18"/>
      <c r="AC1890" s="10">
        <f t="shared" si="326"/>
        <v>18.760000000000133</v>
      </c>
      <c r="AD1890" s="18">
        <f t="shared" si="324"/>
        <v>574.83975011648511</v>
      </c>
      <c r="AE1890" s="18">
        <f t="shared" si="325"/>
        <v>-1242.146417691242</v>
      </c>
      <c r="AF1890" s="2">
        <f t="shared" si="327"/>
        <v>0</v>
      </c>
    </row>
    <row r="1891" spans="18:32">
      <c r="R1891" s="18"/>
      <c r="S1891" s="18"/>
      <c r="T1891" s="18"/>
      <c r="U1891" s="18"/>
      <c r="V1891" s="18"/>
      <c r="W1891" s="18"/>
      <c r="X1891" s="18"/>
      <c r="Y1891" s="18"/>
      <c r="Z1891" s="18"/>
      <c r="AA1891" s="18"/>
      <c r="AC1891" s="10">
        <f t="shared" si="326"/>
        <v>18.770000000000135</v>
      </c>
      <c r="AD1891" s="18">
        <f t="shared" si="324"/>
        <v>575.14616789373281</v>
      </c>
      <c r="AE1891" s="18">
        <f t="shared" si="325"/>
        <v>-1243.7282726473679</v>
      </c>
      <c r="AF1891" s="2">
        <f t="shared" si="327"/>
        <v>0</v>
      </c>
    </row>
    <row r="1892" spans="18:32">
      <c r="R1892" s="18"/>
      <c r="S1892" s="18"/>
      <c r="T1892" s="18"/>
      <c r="U1892" s="18"/>
      <c r="V1892" s="18"/>
      <c r="W1892" s="18"/>
      <c r="X1892" s="18"/>
      <c r="Y1892" s="18"/>
      <c r="Z1892" s="18"/>
      <c r="AA1892" s="18"/>
      <c r="AC1892" s="10">
        <f t="shared" si="326"/>
        <v>18.780000000000136</v>
      </c>
      <c r="AD1892" s="18">
        <f t="shared" si="324"/>
        <v>575.4525856709804</v>
      </c>
      <c r="AE1892" s="18">
        <f t="shared" si="325"/>
        <v>-1245.3111076034934</v>
      </c>
      <c r="AF1892" s="2">
        <f t="shared" si="327"/>
        <v>0</v>
      </c>
    </row>
    <row r="1893" spans="18:32">
      <c r="R1893" s="18"/>
      <c r="S1893" s="18"/>
      <c r="T1893" s="18"/>
      <c r="U1893" s="18"/>
      <c r="V1893" s="18"/>
      <c r="W1893" s="18"/>
      <c r="X1893" s="18"/>
      <c r="Y1893" s="18"/>
      <c r="Z1893" s="18"/>
      <c r="AA1893" s="18"/>
      <c r="AC1893" s="10">
        <f t="shared" si="326"/>
        <v>18.790000000000138</v>
      </c>
      <c r="AD1893" s="18">
        <f t="shared" si="324"/>
        <v>575.7590034482281</v>
      </c>
      <c r="AE1893" s="18">
        <f t="shared" si="325"/>
        <v>-1246.8949225596189</v>
      </c>
      <c r="AF1893" s="2">
        <f t="shared" si="327"/>
        <v>0</v>
      </c>
    </row>
    <row r="1894" spans="18:32">
      <c r="R1894" s="18"/>
      <c r="S1894" s="18"/>
      <c r="T1894" s="18"/>
      <c r="U1894" s="18"/>
      <c r="V1894" s="18"/>
      <c r="W1894" s="18"/>
      <c r="X1894" s="18"/>
      <c r="Y1894" s="18"/>
      <c r="Z1894" s="18"/>
      <c r="AA1894" s="18"/>
      <c r="AC1894" s="10">
        <f t="shared" si="326"/>
        <v>18.800000000000139</v>
      </c>
      <c r="AD1894" s="18">
        <f t="shared" si="324"/>
        <v>576.06542122547569</v>
      </c>
      <c r="AE1894" s="18">
        <f t="shared" si="325"/>
        <v>-1248.4797175157446</v>
      </c>
      <c r="AF1894" s="2">
        <f t="shared" si="327"/>
        <v>0</v>
      </c>
    </row>
    <row r="1895" spans="18:32">
      <c r="R1895" s="18"/>
      <c r="S1895" s="18"/>
      <c r="T1895" s="18"/>
      <c r="U1895" s="18"/>
      <c r="V1895" s="18"/>
      <c r="W1895" s="18"/>
      <c r="X1895" s="18"/>
      <c r="Y1895" s="18"/>
      <c r="Z1895" s="18"/>
      <c r="AA1895" s="18"/>
      <c r="AC1895" s="10">
        <f t="shared" si="326"/>
        <v>18.810000000000141</v>
      </c>
      <c r="AD1895" s="18">
        <f t="shared" si="324"/>
        <v>576.37183900272339</v>
      </c>
      <c r="AE1895" s="18">
        <f t="shared" si="325"/>
        <v>-1250.0654924718704</v>
      </c>
      <c r="AF1895" s="2">
        <f t="shared" si="327"/>
        <v>0</v>
      </c>
    </row>
    <row r="1896" spans="18:32">
      <c r="R1896" s="18"/>
      <c r="S1896" s="18"/>
      <c r="T1896" s="18"/>
      <c r="U1896" s="18"/>
      <c r="V1896" s="18"/>
      <c r="W1896" s="18"/>
      <c r="X1896" s="18"/>
      <c r="Y1896" s="18"/>
      <c r="Z1896" s="18"/>
      <c r="AA1896" s="18"/>
      <c r="AC1896" s="10">
        <f t="shared" si="326"/>
        <v>18.820000000000142</v>
      </c>
      <c r="AD1896" s="18">
        <f t="shared" si="324"/>
        <v>576.67825677997098</v>
      </c>
      <c r="AE1896" s="18">
        <f t="shared" si="325"/>
        <v>-1251.6522474279959</v>
      </c>
      <c r="AF1896" s="2">
        <f t="shared" si="327"/>
        <v>0</v>
      </c>
    </row>
    <row r="1897" spans="18:32">
      <c r="R1897" s="18"/>
      <c r="S1897" s="18"/>
      <c r="T1897" s="18"/>
      <c r="U1897" s="18"/>
      <c r="V1897" s="18"/>
      <c r="W1897" s="18"/>
      <c r="X1897" s="18"/>
      <c r="Y1897" s="18"/>
      <c r="Z1897" s="18"/>
      <c r="AA1897" s="18"/>
      <c r="AC1897" s="10">
        <f t="shared" si="326"/>
        <v>18.830000000000144</v>
      </c>
      <c r="AD1897" s="18">
        <f t="shared" si="324"/>
        <v>576.98467455721868</v>
      </c>
      <c r="AE1897" s="18">
        <f t="shared" si="325"/>
        <v>-1253.2399823841217</v>
      </c>
      <c r="AF1897" s="2">
        <f t="shared" si="327"/>
        <v>0</v>
      </c>
    </row>
    <row r="1898" spans="18:32">
      <c r="R1898" s="18"/>
      <c r="S1898" s="18"/>
      <c r="T1898" s="18"/>
      <c r="U1898" s="18"/>
      <c r="V1898" s="18"/>
      <c r="W1898" s="18"/>
      <c r="X1898" s="18"/>
      <c r="Y1898" s="18"/>
      <c r="Z1898" s="18"/>
      <c r="AA1898" s="18"/>
      <c r="AC1898" s="10">
        <f t="shared" si="326"/>
        <v>18.840000000000146</v>
      </c>
      <c r="AD1898" s="18">
        <f t="shared" si="324"/>
        <v>577.29109233446627</v>
      </c>
      <c r="AE1898" s="18">
        <f t="shared" si="325"/>
        <v>-1254.8286973402473</v>
      </c>
      <c r="AF1898" s="2">
        <f t="shared" si="327"/>
        <v>0</v>
      </c>
    </row>
    <row r="1899" spans="18:32">
      <c r="R1899" s="18"/>
      <c r="S1899" s="18"/>
      <c r="T1899" s="18"/>
      <c r="U1899" s="18"/>
      <c r="V1899" s="18"/>
      <c r="W1899" s="18"/>
      <c r="X1899" s="18"/>
      <c r="Y1899" s="18"/>
      <c r="Z1899" s="18"/>
      <c r="AA1899" s="18"/>
      <c r="AC1899" s="10">
        <f t="shared" si="326"/>
        <v>18.850000000000147</v>
      </c>
      <c r="AD1899" s="18">
        <f t="shared" si="324"/>
        <v>577.59751011171386</v>
      </c>
      <c r="AE1899" s="18">
        <f t="shared" si="325"/>
        <v>-1256.418392296373</v>
      </c>
      <c r="AF1899" s="2">
        <f t="shared" si="327"/>
        <v>0</v>
      </c>
    </row>
    <row r="1900" spans="18:32">
      <c r="R1900" s="18"/>
      <c r="S1900" s="18"/>
      <c r="T1900" s="18"/>
      <c r="U1900" s="18"/>
      <c r="V1900" s="18"/>
      <c r="W1900" s="18"/>
      <c r="X1900" s="18"/>
      <c r="Y1900" s="18"/>
      <c r="Z1900" s="18"/>
      <c r="AA1900" s="18"/>
      <c r="AC1900" s="10">
        <f t="shared" si="326"/>
        <v>18.860000000000149</v>
      </c>
      <c r="AD1900" s="18">
        <f t="shared" si="324"/>
        <v>577.90392788896156</v>
      </c>
      <c r="AE1900" s="18">
        <f t="shared" si="325"/>
        <v>-1258.0090672524984</v>
      </c>
      <c r="AF1900" s="2">
        <f t="shared" si="327"/>
        <v>0</v>
      </c>
    </row>
    <row r="1901" spans="18:32">
      <c r="R1901" s="18"/>
      <c r="S1901" s="18"/>
      <c r="T1901" s="18"/>
      <c r="U1901" s="18"/>
      <c r="V1901" s="18"/>
      <c r="W1901" s="18"/>
      <c r="X1901" s="18"/>
      <c r="Y1901" s="18"/>
      <c r="Z1901" s="18"/>
      <c r="AA1901" s="18"/>
      <c r="AC1901" s="10">
        <f t="shared" si="326"/>
        <v>18.87000000000015</v>
      </c>
      <c r="AD1901" s="18">
        <f t="shared" si="324"/>
        <v>578.21034566620915</v>
      </c>
      <c r="AE1901" s="18">
        <f t="shared" si="325"/>
        <v>-1259.6007222086241</v>
      </c>
      <c r="AF1901" s="2">
        <f t="shared" si="327"/>
        <v>0</v>
      </c>
    </row>
    <row r="1902" spans="18:32">
      <c r="R1902" s="18"/>
      <c r="S1902" s="18"/>
      <c r="T1902" s="18"/>
      <c r="U1902" s="18"/>
      <c r="V1902" s="18"/>
      <c r="W1902" s="18"/>
      <c r="X1902" s="18"/>
      <c r="Y1902" s="18"/>
      <c r="Z1902" s="18"/>
      <c r="AA1902" s="18"/>
      <c r="AC1902" s="10">
        <f t="shared" si="326"/>
        <v>18.880000000000152</v>
      </c>
      <c r="AD1902" s="18">
        <f t="shared" si="324"/>
        <v>578.51676344345685</v>
      </c>
      <c r="AE1902" s="18">
        <f t="shared" si="325"/>
        <v>-1261.1933571647498</v>
      </c>
      <c r="AF1902" s="2">
        <f t="shared" si="327"/>
        <v>0</v>
      </c>
    </row>
    <row r="1903" spans="18:32">
      <c r="R1903" s="18"/>
      <c r="S1903" s="18"/>
      <c r="T1903" s="18"/>
      <c r="U1903" s="18"/>
      <c r="V1903" s="18"/>
      <c r="W1903" s="18"/>
      <c r="X1903" s="18"/>
      <c r="Y1903" s="18"/>
      <c r="Z1903" s="18"/>
      <c r="AA1903" s="18"/>
      <c r="AC1903" s="10">
        <f t="shared" si="326"/>
        <v>18.890000000000153</v>
      </c>
      <c r="AD1903" s="18">
        <f t="shared" si="324"/>
        <v>578.82318122070444</v>
      </c>
      <c r="AE1903" s="18">
        <f t="shared" si="325"/>
        <v>-1262.7869721208754</v>
      </c>
      <c r="AF1903" s="2">
        <f t="shared" si="327"/>
        <v>0</v>
      </c>
    </row>
    <row r="1904" spans="18:32">
      <c r="R1904" s="18"/>
      <c r="S1904" s="18"/>
      <c r="T1904" s="18"/>
      <c r="U1904" s="18"/>
      <c r="V1904" s="18"/>
      <c r="W1904" s="18"/>
      <c r="X1904" s="18"/>
      <c r="Y1904" s="18"/>
      <c r="Z1904" s="18"/>
      <c r="AA1904" s="18"/>
      <c r="AC1904" s="10">
        <f t="shared" si="326"/>
        <v>18.900000000000155</v>
      </c>
      <c r="AD1904" s="18">
        <f t="shared" si="324"/>
        <v>579.12959899795214</v>
      </c>
      <c r="AE1904" s="18">
        <f t="shared" si="325"/>
        <v>-1264.3815670770011</v>
      </c>
      <c r="AF1904" s="2">
        <f t="shared" si="327"/>
        <v>0</v>
      </c>
    </row>
    <row r="1905" spans="18:32">
      <c r="R1905" s="18"/>
      <c r="S1905" s="18"/>
      <c r="T1905" s="18"/>
      <c r="U1905" s="18"/>
      <c r="V1905" s="18"/>
      <c r="W1905" s="18"/>
      <c r="X1905" s="18"/>
      <c r="Y1905" s="18"/>
      <c r="Z1905" s="18"/>
      <c r="AA1905" s="18"/>
      <c r="AC1905" s="10">
        <f t="shared" si="326"/>
        <v>18.910000000000156</v>
      </c>
      <c r="AD1905" s="18">
        <f t="shared" si="324"/>
        <v>579.43601677519973</v>
      </c>
      <c r="AE1905" s="18">
        <f t="shared" si="325"/>
        <v>-1265.9771420331267</v>
      </c>
      <c r="AF1905" s="2">
        <f t="shared" si="327"/>
        <v>0</v>
      </c>
    </row>
    <row r="1906" spans="18:32">
      <c r="R1906" s="18"/>
      <c r="S1906" s="18"/>
      <c r="T1906" s="18"/>
      <c r="U1906" s="18"/>
      <c r="V1906" s="18"/>
      <c r="W1906" s="18"/>
      <c r="X1906" s="18"/>
      <c r="Y1906" s="18"/>
      <c r="Z1906" s="18"/>
      <c r="AA1906" s="18"/>
      <c r="AC1906" s="10">
        <f t="shared" si="326"/>
        <v>18.920000000000158</v>
      </c>
      <c r="AD1906" s="18">
        <f t="shared" si="324"/>
        <v>579.74243455244743</v>
      </c>
      <c r="AE1906" s="18">
        <f t="shared" si="325"/>
        <v>-1267.5736969892523</v>
      </c>
      <c r="AF1906" s="2">
        <f t="shared" si="327"/>
        <v>0</v>
      </c>
    </row>
    <row r="1907" spans="18:32">
      <c r="R1907" s="18"/>
      <c r="S1907" s="18"/>
      <c r="T1907" s="18"/>
      <c r="U1907" s="18"/>
      <c r="V1907" s="18"/>
      <c r="W1907" s="18"/>
      <c r="X1907" s="18"/>
      <c r="Y1907" s="18"/>
      <c r="Z1907" s="18"/>
      <c r="AA1907" s="18"/>
      <c r="AC1907" s="10">
        <f t="shared" si="326"/>
        <v>18.93000000000016</v>
      </c>
      <c r="AD1907" s="18">
        <f t="shared" si="324"/>
        <v>580.04885232969502</v>
      </c>
      <c r="AE1907" s="18">
        <f t="shared" si="325"/>
        <v>-1269.1712319453779</v>
      </c>
      <c r="AF1907" s="2">
        <f t="shared" si="327"/>
        <v>0</v>
      </c>
    </row>
    <row r="1908" spans="18:32">
      <c r="R1908" s="18"/>
      <c r="S1908" s="18"/>
      <c r="T1908" s="18"/>
      <c r="U1908" s="18"/>
      <c r="V1908" s="18"/>
      <c r="W1908" s="18"/>
      <c r="X1908" s="18"/>
      <c r="Y1908" s="18"/>
      <c r="Z1908" s="18"/>
      <c r="AA1908" s="18"/>
      <c r="AC1908" s="10">
        <f t="shared" si="326"/>
        <v>18.940000000000161</v>
      </c>
      <c r="AD1908" s="18">
        <f t="shared" si="324"/>
        <v>580.35527010694261</v>
      </c>
      <c r="AE1908" s="18">
        <f t="shared" si="325"/>
        <v>-1270.7697469015038</v>
      </c>
      <c r="AF1908" s="2">
        <f t="shared" si="327"/>
        <v>0</v>
      </c>
    </row>
    <row r="1909" spans="18:32">
      <c r="R1909" s="18"/>
      <c r="S1909" s="18"/>
      <c r="T1909" s="18"/>
      <c r="U1909" s="18"/>
      <c r="V1909" s="18"/>
      <c r="W1909" s="18"/>
      <c r="X1909" s="18"/>
      <c r="Y1909" s="18"/>
      <c r="Z1909" s="18"/>
      <c r="AA1909" s="18"/>
      <c r="AC1909" s="10">
        <f t="shared" si="326"/>
        <v>18.950000000000163</v>
      </c>
      <c r="AD1909" s="18">
        <f t="shared" si="324"/>
        <v>580.66168788419031</v>
      </c>
      <c r="AE1909" s="18">
        <f t="shared" si="325"/>
        <v>-1272.3692418576295</v>
      </c>
      <c r="AF1909" s="2">
        <f t="shared" si="327"/>
        <v>0</v>
      </c>
    </row>
    <row r="1910" spans="18:32">
      <c r="R1910" s="18"/>
      <c r="S1910" s="18"/>
      <c r="T1910" s="18"/>
      <c r="U1910" s="18"/>
      <c r="V1910" s="18"/>
      <c r="W1910" s="18"/>
      <c r="X1910" s="18"/>
      <c r="Y1910" s="18"/>
      <c r="Z1910" s="18"/>
      <c r="AA1910" s="18"/>
      <c r="AC1910" s="10">
        <f t="shared" si="326"/>
        <v>18.960000000000164</v>
      </c>
      <c r="AD1910" s="18">
        <f t="shared" si="324"/>
        <v>580.9681056614379</v>
      </c>
      <c r="AE1910" s="18">
        <f t="shared" si="325"/>
        <v>-1273.969716813755</v>
      </c>
      <c r="AF1910" s="2">
        <f t="shared" si="327"/>
        <v>0</v>
      </c>
    </row>
    <row r="1911" spans="18:32">
      <c r="R1911" s="18"/>
      <c r="S1911" s="18"/>
      <c r="T1911" s="18"/>
      <c r="U1911" s="18"/>
      <c r="V1911" s="18"/>
      <c r="W1911" s="18"/>
      <c r="X1911" s="18"/>
      <c r="Y1911" s="18"/>
      <c r="Z1911" s="18"/>
      <c r="AA1911" s="18"/>
      <c r="AC1911" s="10">
        <f t="shared" si="326"/>
        <v>18.970000000000166</v>
      </c>
      <c r="AD1911" s="18">
        <f t="shared" si="324"/>
        <v>581.27452343868561</v>
      </c>
      <c r="AE1911" s="18">
        <f t="shared" si="325"/>
        <v>-1275.5711717698805</v>
      </c>
      <c r="AF1911" s="2">
        <f t="shared" si="327"/>
        <v>0</v>
      </c>
    </row>
    <row r="1912" spans="18:32">
      <c r="R1912" s="18"/>
      <c r="S1912" s="18"/>
      <c r="T1912" s="18"/>
      <c r="U1912" s="18"/>
      <c r="V1912" s="18"/>
      <c r="W1912" s="18"/>
      <c r="X1912" s="18"/>
      <c r="Y1912" s="18"/>
      <c r="Z1912" s="18"/>
      <c r="AA1912" s="18"/>
      <c r="AC1912" s="10">
        <f t="shared" si="326"/>
        <v>18.980000000000167</v>
      </c>
      <c r="AD1912" s="18">
        <f t="shared" si="324"/>
        <v>581.58094121593319</v>
      </c>
      <c r="AE1912" s="18">
        <f t="shared" si="325"/>
        <v>-1277.1736067260063</v>
      </c>
      <c r="AF1912" s="2">
        <f t="shared" si="327"/>
        <v>0</v>
      </c>
    </row>
    <row r="1913" spans="18:32">
      <c r="R1913" s="18"/>
      <c r="S1913" s="18"/>
      <c r="T1913" s="18"/>
      <c r="U1913" s="18"/>
      <c r="V1913" s="18"/>
      <c r="W1913" s="18"/>
      <c r="X1913" s="18"/>
      <c r="Y1913" s="18"/>
      <c r="Z1913" s="18"/>
      <c r="AA1913" s="18"/>
      <c r="AC1913" s="10">
        <f t="shared" si="326"/>
        <v>18.990000000000169</v>
      </c>
      <c r="AD1913" s="18">
        <f t="shared" si="324"/>
        <v>581.8873589931809</v>
      </c>
      <c r="AE1913" s="18">
        <f t="shared" si="325"/>
        <v>-1278.7770216821318</v>
      </c>
      <c r="AF1913" s="2">
        <f t="shared" si="327"/>
        <v>0</v>
      </c>
    </row>
    <row r="1914" spans="18:32">
      <c r="R1914" s="18"/>
      <c r="S1914" s="18"/>
      <c r="T1914" s="18"/>
      <c r="U1914" s="18"/>
      <c r="V1914" s="18"/>
      <c r="W1914" s="18"/>
      <c r="X1914" s="18"/>
      <c r="Y1914" s="18"/>
      <c r="Z1914" s="18"/>
      <c r="AA1914" s="18"/>
      <c r="AC1914" s="10">
        <f t="shared" si="326"/>
        <v>19.000000000000171</v>
      </c>
      <c r="AD1914" s="18">
        <f t="shared" si="324"/>
        <v>582.19377677042849</v>
      </c>
      <c r="AE1914" s="18">
        <f t="shared" si="325"/>
        <v>-1280.3814166382576</v>
      </c>
      <c r="AF1914" s="2">
        <f t="shared" si="327"/>
        <v>0</v>
      </c>
    </row>
    <row r="1915" spans="18:32">
      <c r="R1915" s="18"/>
      <c r="S1915" s="18"/>
      <c r="T1915" s="18"/>
      <c r="U1915" s="18"/>
      <c r="V1915" s="18"/>
      <c r="W1915" s="18"/>
      <c r="X1915" s="18"/>
      <c r="Y1915" s="18"/>
      <c r="Z1915" s="18"/>
      <c r="AA1915" s="18"/>
      <c r="AC1915" s="10">
        <f t="shared" si="326"/>
        <v>19.010000000000172</v>
      </c>
      <c r="AD1915" s="18">
        <f t="shared" si="324"/>
        <v>582.50019454767619</v>
      </c>
      <c r="AE1915" s="18">
        <f t="shared" si="325"/>
        <v>-1281.9867915943835</v>
      </c>
      <c r="AF1915" s="2">
        <f t="shared" si="327"/>
        <v>0</v>
      </c>
    </row>
    <row r="1916" spans="18:32">
      <c r="R1916" s="18"/>
      <c r="S1916" s="18"/>
      <c r="T1916" s="18"/>
      <c r="U1916" s="18"/>
      <c r="V1916" s="18"/>
      <c r="W1916" s="18"/>
      <c r="X1916" s="18"/>
      <c r="Y1916" s="18"/>
      <c r="Z1916" s="18"/>
      <c r="AA1916" s="18"/>
      <c r="AC1916" s="10">
        <f t="shared" si="326"/>
        <v>19.020000000000174</v>
      </c>
      <c r="AD1916" s="18">
        <f t="shared" si="324"/>
        <v>582.80661232492378</v>
      </c>
      <c r="AE1916" s="18">
        <f t="shared" si="325"/>
        <v>-1283.5931465505089</v>
      </c>
      <c r="AF1916" s="2">
        <f t="shared" si="327"/>
        <v>0</v>
      </c>
    </row>
    <row r="1917" spans="18:32">
      <c r="R1917" s="18"/>
      <c r="S1917" s="18"/>
      <c r="T1917" s="18"/>
      <c r="U1917" s="18"/>
      <c r="V1917" s="18"/>
      <c r="W1917" s="18"/>
      <c r="X1917" s="18"/>
      <c r="Y1917" s="18"/>
      <c r="Z1917" s="18"/>
      <c r="AA1917" s="18"/>
      <c r="AC1917" s="10">
        <f t="shared" si="326"/>
        <v>19.030000000000175</v>
      </c>
      <c r="AD1917" s="18">
        <f t="shared" si="324"/>
        <v>583.11303010217136</v>
      </c>
      <c r="AE1917" s="18">
        <f t="shared" si="325"/>
        <v>-1285.2004815066348</v>
      </c>
      <c r="AF1917" s="2">
        <f t="shared" si="327"/>
        <v>0</v>
      </c>
    </row>
    <row r="1918" spans="18:32">
      <c r="R1918" s="18"/>
      <c r="S1918" s="18"/>
      <c r="T1918" s="18"/>
      <c r="U1918" s="18"/>
      <c r="V1918" s="18"/>
      <c r="W1918" s="18"/>
      <c r="X1918" s="18"/>
      <c r="Y1918" s="18"/>
      <c r="Z1918" s="18"/>
      <c r="AA1918" s="18"/>
      <c r="AC1918" s="10">
        <f t="shared" si="326"/>
        <v>19.040000000000177</v>
      </c>
      <c r="AD1918" s="18">
        <f t="shared" si="324"/>
        <v>583.41944787941907</v>
      </c>
      <c r="AE1918" s="18">
        <f t="shared" si="325"/>
        <v>-1286.8087964627603</v>
      </c>
      <c r="AF1918" s="2">
        <f t="shared" si="327"/>
        <v>0</v>
      </c>
    </row>
    <row r="1919" spans="18:32">
      <c r="R1919" s="18"/>
      <c r="S1919" s="18"/>
      <c r="T1919" s="18"/>
      <c r="U1919" s="18"/>
      <c r="V1919" s="18"/>
      <c r="W1919" s="18"/>
      <c r="X1919" s="18"/>
      <c r="Y1919" s="18"/>
      <c r="Z1919" s="18"/>
      <c r="AA1919" s="18"/>
      <c r="AC1919" s="10">
        <f t="shared" si="326"/>
        <v>19.050000000000178</v>
      </c>
      <c r="AD1919" s="18">
        <f t="shared" si="324"/>
        <v>583.72586565666666</v>
      </c>
      <c r="AE1919" s="18">
        <f t="shared" si="325"/>
        <v>-1288.418091418886</v>
      </c>
      <c r="AF1919" s="2">
        <f t="shared" si="327"/>
        <v>0</v>
      </c>
    </row>
    <row r="1920" spans="18:32">
      <c r="R1920" s="18"/>
      <c r="S1920" s="18"/>
      <c r="T1920" s="18"/>
      <c r="U1920" s="18"/>
      <c r="V1920" s="18"/>
      <c r="W1920" s="18"/>
      <c r="X1920" s="18"/>
      <c r="Y1920" s="18"/>
      <c r="Z1920" s="18"/>
      <c r="AA1920" s="18"/>
      <c r="AC1920" s="10">
        <f t="shared" si="326"/>
        <v>19.06000000000018</v>
      </c>
      <c r="AD1920" s="18">
        <f t="shared" si="324"/>
        <v>584.03228343391436</v>
      </c>
      <c r="AE1920" s="18">
        <f t="shared" si="325"/>
        <v>-1290.0283663750117</v>
      </c>
      <c r="AF1920" s="2">
        <f t="shared" si="327"/>
        <v>0</v>
      </c>
    </row>
    <row r="1921" spans="18:32">
      <c r="R1921" s="18"/>
      <c r="S1921" s="18"/>
      <c r="T1921" s="18"/>
      <c r="U1921" s="18"/>
      <c r="V1921" s="18"/>
      <c r="W1921" s="18"/>
      <c r="X1921" s="18"/>
      <c r="Y1921" s="18"/>
      <c r="Z1921" s="18"/>
      <c r="AA1921" s="18"/>
      <c r="AC1921" s="10">
        <f t="shared" si="326"/>
        <v>19.070000000000181</v>
      </c>
      <c r="AD1921" s="18">
        <f t="shared" si="324"/>
        <v>584.33870121116195</v>
      </c>
      <c r="AE1921" s="18">
        <f t="shared" si="325"/>
        <v>-1291.6396213311373</v>
      </c>
      <c r="AF1921" s="2">
        <f t="shared" si="327"/>
        <v>0</v>
      </c>
    </row>
    <row r="1922" spans="18:32">
      <c r="R1922" s="18"/>
      <c r="S1922" s="18"/>
      <c r="T1922" s="18"/>
      <c r="U1922" s="18"/>
      <c r="V1922" s="18"/>
      <c r="W1922" s="18"/>
      <c r="X1922" s="18"/>
      <c r="Y1922" s="18"/>
      <c r="Z1922" s="18"/>
      <c r="AA1922" s="18"/>
      <c r="AC1922" s="10">
        <f t="shared" si="326"/>
        <v>19.080000000000183</v>
      </c>
      <c r="AD1922" s="18">
        <f t="shared" si="324"/>
        <v>584.64511898840965</v>
      </c>
      <c r="AE1922" s="18">
        <f t="shared" si="325"/>
        <v>-1293.2518562872629</v>
      </c>
      <c r="AF1922" s="2">
        <f t="shared" si="327"/>
        <v>0</v>
      </c>
    </row>
    <row r="1923" spans="18:32">
      <c r="R1923" s="18"/>
      <c r="S1923" s="18"/>
      <c r="T1923" s="18"/>
      <c r="U1923" s="18"/>
      <c r="V1923" s="18"/>
      <c r="W1923" s="18"/>
      <c r="X1923" s="18"/>
      <c r="Y1923" s="18"/>
      <c r="Z1923" s="18"/>
      <c r="AA1923" s="18"/>
      <c r="AC1923" s="10">
        <f t="shared" si="326"/>
        <v>19.090000000000185</v>
      </c>
      <c r="AD1923" s="18">
        <f t="shared" si="324"/>
        <v>584.95153676565724</v>
      </c>
      <c r="AE1923" s="18">
        <f t="shared" si="325"/>
        <v>-1294.8650712433885</v>
      </c>
      <c r="AF1923" s="2">
        <f t="shared" si="327"/>
        <v>0</v>
      </c>
    </row>
    <row r="1924" spans="18:32">
      <c r="R1924" s="18"/>
      <c r="S1924" s="18"/>
      <c r="T1924" s="18"/>
      <c r="U1924" s="18"/>
      <c r="V1924" s="18"/>
      <c r="W1924" s="18"/>
      <c r="X1924" s="18"/>
      <c r="Y1924" s="18"/>
      <c r="Z1924" s="18"/>
      <c r="AA1924" s="18"/>
      <c r="AC1924" s="10">
        <f t="shared" si="326"/>
        <v>19.100000000000186</v>
      </c>
      <c r="AD1924" s="18">
        <f t="shared" si="324"/>
        <v>585.25795454290494</v>
      </c>
      <c r="AE1924" s="18">
        <f t="shared" si="325"/>
        <v>-1296.4792661995143</v>
      </c>
      <c r="AF1924" s="2">
        <f t="shared" si="327"/>
        <v>0</v>
      </c>
    </row>
    <row r="1925" spans="18:32">
      <c r="R1925" s="18"/>
      <c r="S1925" s="18"/>
      <c r="T1925" s="18"/>
      <c r="U1925" s="18"/>
      <c r="V1925" s="18"/>
      <c r="W1925" s="18"/>
      <c r="X1925" s="18"/>
      <c r="Y1925" s="18"/>
      <c r="Z1925" s="18"/>
      <c r="AA1925" s="18"/>
      <c r="AC1925" s="10">
        <f t="shared" si="326"/>
        <v>19.110000000000188</v>
      </c>
      <c r="AD1925" s="18">
        <f t="shared" si="324"/>
        <v>585.56437232015253</v>
      </c>
      <c r="AE1925" s="18">
        <f t="shared" si="325"/>
        <v>-1298.09444115564</v>
      </c>
      <c r="AF1925" s="2">
        <f t="shared" si="327"/>
        <v>0</v>
      </c>
    </row>
    <row r="1926" spans="18:32">
      <c r="R1926" s="18"/>
      <c r="S1926" s="18"/>
      <c r="T1926" s="18"/>
      <c r="U1926" s="18"/>
      <c r="V1926" s="18"/>
      <c r="W1926" s="18"/>
      <c r="X1926" s="18"/>
      <c r="Y1926" s="18"/>
      <c r="Z1926" s="18"/>
      <c r="AA1926" s="18"/>
      <c r="AC1926" s="10">
        <f t="shared" si="326"/>
        <v>19.120000000000189</v>
      </c>
      <c r="AD1926" s="18">
        <f t="shared" si="324"/>
        <v>585.87079009740012</v>
      </c>
      <c r="AE1926" s="18">
        <f t="shared" si="325"/>
        <v>-1299.7105961117657</v>
      </c>
      <c r="AF1926" s="2">
        <f t="shared" si="327"/>
        <v>0</v>
      </c>
    </row>
    <row r="1927" spans="18:32">
      <c r="R1927" s="18"/>
      <c r="S1927" s="18"/>
      <c r="T1927" s="18"/>
      <c r="U1927" s="18"/>
      <c r="V1927" s="18"/>
      <c r="W1927" s="18"/>
      <c r="X1927" s="18"/>
      <c r="Y1927" s="18"/>
      <c r="Z1927" s="18"/>
      <c r="AA1927" s="18"/>
      <c r="AC1927" s="10">
        <f t="shared" si="326"/>
        <v>19.130000000000191</v>
      </c>
      <c r="AD1927" s="18">
        <f t="shared" si="324"/>
        <v>586.17720787464782</v>
      </c>
      <c r="AE1927" s="18">
        <f t="shared" si="325"/>
        <v>-1301.3277310678911</v>
      </c>
      <c r="AF1927" s="2">
        <f t="shared" si="327"/>
        <v>0</v>
      </c>
    </row>
    <row r="1928" spans="18:32">
      <c r="R1928" s="18"/>
      <c r="S1928" s="18"/>
      <c r="T1928" s="18"/>
      <c r="U1928" s="18"/>
      <c r="V1928" s="18"/>
      <c r="W1928" s="18"/>
      <c r="X1928" s="18"/>
      <c r="Y1928" s="18"/>
      <c r="Z1928" s="18"/>
      <c r="AA1928" s="18"/>
      <c r="AC1928" s="10">
        <f t="shared" si="326"/>
        <v>19.140000000000192</v>
      </c>
      <c r="AD1928" s="18">
        <f t="shared" si="324"/>
        <v>586.48362565189541</v>
      </c>
      <c r="AE1928" s="18">
        <f t="shared" si="325"/>
        <v>-1302.9458460240166</v>
      </c>
      <c r="AF1928" s="2">
        <f t="shared" si="327"/>
        <v>0</v>
      </c>
    </row>
    <row r="1929" spans="18:32">
      <c r="R1929" s="18"/>
      <c r="S1929" s="18"/>
      <c r="T1929" s="18"/>
      <c r="U1929" s="18"/>
      <c r="V1929" s="18"/>
      <c r="W1929" s="18"/>
      <c r="X1929" s="18"/>
      <c r="Y1929" s="18"/>
      <c r="Z1929" s="18"/>
      <c r="AA1929" s="18"/>
      <c r="AC1929" s="10">
        <f t="shared" si="326"/>
        <v>19.150000000000194</v>
      </c>
      <c r="AD1929" s="18">
        <f t="shared" si="324"/>
        <v>586.79004342914311</v>
      </c>
      <c r="AE1929" s="18">
        <f t="shared" si="325"/>
        <v>-1304.5649409801424</v>
      </c>
      <c r="AF1929" s="2">
        <f t="shared" si="327"/>
        <v>0</v>
      </c>
    </row>
    <row r="1930" spans="18:32">
      <c r="R1930" s="18"/>
      <c r="S1930" s="18"/>
      <c r="T1930" s="18"/>
      <c r="U1930" s="18"/>
      <c r="V1930" s="18"/>
      <c r="W1930" s="18"/>
      <c r="X1930" s="18"/>
      <c r="Y1930" s="18"/>
      <c r="Z1930" s="18"/>
      <c r="AA1930" s="18"/>
      <c r="AC1930" s="10">
        <f t="shared" si="326"/>
        <v>19.160000000000196</v>
      </c>
      <c r="AD1930" s="18">
        <f t="shared" si="324"/>
        <v>587.0964612063907</v>
      </c>
      <c r="AE1930" s="18">
        <f t="shared" si="325"/>
        <v>-1306.1850159362682</v>
      </c>
      <c r="AF1930" s="2">
        <f t="shared" si="327"/>
        <v>0</v>
      </c>
    </row>
    <row r="1931" spans="18:32">
      <c r="R1931" s="18"/>
      <c r="S1931" s="18"/>
      <c r="T1931" s="18"/>
      <c r="U1931" s="18"/>
      <c r="V1931" s="18"/>
      <c r="W1931" s="18"/>
      <c r="X1931" s="18"/>
      <c r="Y1931" s="18"/>
      <c r="Z1931" s="18"/>
      <c r="AA1931" s="18"/>
      <c r="AC1931" s="10">
        <f t="shared" si="326"/>
        <v>19.170000000000197</v>
      </c>
      <c r="AD1931" s="18">
        <f t="shared" si="324"/>
        <v>587.4028789836384</v>
      </c>
      <c r="AE1931" s="18">
        <f t="shared" si="325"/>
        <v>-1307.806070892394</v>
      </c>
      <c r="AF1931" s="2">
        <f t="shared" si="327"/>
        <v>0</v>
      </c>
    </row>
    <row r="1932" spans="18:32">
      <c r="R1932" s="18"/>
      <c r="S1932" s="18"/>
      <c r="T1932" s="18"/>
      <c r="U1932" s="18"/>
      <c r="V1932" s="18"/>
      <c r="W1932" s="18"/>
      <c r="X1932" s="18"/>
      <c r="Y1932" s="18"/>
      <c r="Z1932" s="18"/>
      <c r="AA1932" s="18"/>
      <c r="AC1932" s="10">
        <f t="shared" si="326"/>
        <v>19.180000000000199</v>
      </c>
      <c r="AD1932" s="18">
        <f t="shared" si="324"/>
        <v>587.70929676088599</v>
      </c>
      <c r="AE1932" s="18">
        <f t="shared" si="325"/>
        <v>-1309.4281058485194</v>
      </c>
      <c r="AF1932" s="2">
        <f t="shared" si="327"/>
        <v>0</v>
      </c>
    </row>
    <row r="1933" spans="18:32">
      <c r="R1933" s="18"/>
      <c r="S1933" s="18"/>
      <c r="T1933" s="18"/>
      <c r="U1933" s="18"/>
      <c r="V1933" s="18"/>
      <c r="W1933" s="18"/>
      <c r="X1933" s="18"/>
      <c r="Y1933" s="18"/>
      <c r="Z1933" s="18"/>
      <c r="AA1933" s="18"/>
      <c r="AC1933" s="10">
        <f t="shared" si="326"/>
        <v>19.1900000000002</v>
      </c>
      <c r="AD1933" s="18">
        <f t="shared" si="324"/>
        <v>588.01571453813369</v>
      </c>
      <c r="AE1933" s="18">
        <f t="shared" si="325"/>
        <v>-1311.0511208046451</v>
      </c>
      <c r="AF1933" s="2">
        <f t="shared" si="327"/>
        <v>0</v>
      </c>
    </row>
    <row r="1934" spans="18:32">
      <c r="R1934" s="18"/>
      <c r="S1934" s="18"/>
      <c r="T1934" s="18"/>
      <c r="U1934" s="18"/>
      <c r="V1934" s="18"/>
      <c r="W1934" s="18"/>
      <c r="X1934" s="18"/>
      <c r="Y1934" s="18"/>
      <c r="Z1934" s="18"/>
      <c r="AA1934" s="18"/>
      <c r="AC1934" s="10">
        <f t="shared" si="326"/>
        <v>19.200000000000202</v>
      </c>
      <c r="AD1934" s="18">
        <f t="shared" si="324"/>
        <v>588.32213231538128</v>
      </c>
      <c r="AE1934" s="18">
        <f t="shared" si="325"/>
        <v>-1312.675115760771</v>
      </c>
      <c r="AF1934" s="2">
        <f t="shared" si="327"/>
        <v>0</v>
      </c>
    </row>
    <row r="1935" spans="18:32">
      <c r="R1935" s="18"/>
      <c r="S1935" s="18"/>
      <c r="T1935" s="18"/>
      <c r="U1935" s="18"/>
      <c r="V1935" s="18"/>
      <c r="W1935" s="18"/>
      <c r="X1935" s="18"/>
      <c r="Y1935" s="18"/>
      <c r="Z1935" s="18"/>
      <c r="AA1935" s="18"/>
      <c r="AC1935" s="10">
        <f t="shared" si="326"/>
        <v>19.210000000000203</v>
      </c>
      <c r="AD1935" s="18">
        <f t="shared" ref="AD1935:AD1998" si="328">$AD$14+$S$14*AC1935</f>
        <v>588.62855009262887</v>
      </c>
      <c r="AE1935" s="18">
        <f t="shared" ref="AE1935:AE1998" si="329">$AE$14+$T$14*AC1935-0.5*$B$35*AC1935^2</f>
        <v>-1314.3000907168966</v>
      </c>
      <c r="AF1935" s="2">
        <f t="shared" si="327"/>
        <v>0</v>
      </c>
    </row>
    <row r="1936" spans="18:32">
      <c r="R1936" s="18"/>
      <c r="S1936" s="18"/>
      <c r="T1936" s="18"/>
      <c r="U1936" s="18"/>
      <c r="V1936" s="18"/>
      <c r="W1936" s="18"/>
      <c r="X1936" s="18"/>
      <c r="Y1936" s="18"/>
      <c r="Z1936" s="18"/>
      <c r="AA1936" s="18"/>
      <c r="AC1936" s="10">
        <f t="shared" ref="AC1936:AC1999" si="330">AC1935+$AD$10</f>
        <v>19.220000000000205</v>
      </c>
      <c r="AD1936" s="18">
        <f t="shared" si="328"/>
        <v>588.93496786987657</v>
      </c>
      <c r="AE1936" s="18">
        <f t="shared" si="329"/>
        <v>-1315.9260456730221</v>
      </c>
      <c r="AF1936" s="2">
        <f t="shared" ref="AF1936:AF1999" si="331">IF(AE1936&lt;0,IF(AE1935&gt;=0,1,0),0)</f>
        <v>0</v>
      </c>
    </row>
    <row r="1937" spans="18:32">
      <c r="R1937" s="18"/>
      <c r="S1937" s="18"/>
      <c r="T1937" s="18"/>
      <c r="U1937" s="18"/>
      <c r="V1937" s="18"/>
      <c r="W1937" s="18"/>
      <c r="X1937" s="18"/>
      <c r="Y1937" s="18"/>
      <c r="Z1937" s="18"/>
      <c r="AA1937" s="18"/>
      <c r="AC1937" s="10">
        <f t="shared" si="330"/>
        <v>19.230000000000206</v>
      </c>
      <c r="AD1937" s="18">
        <f t="shared" si="328"/>
        <v>589.24138564712416</v>
      </c>
      <c r="AE1937" s="18">
        <f t="shared" si="329"/>
        <v>-1317.5529806291477</v>
      </c>
      <c r="AF1937" s="2">
        <f t="shared" si="331"/>
        <v>0</v>
      </c>
    </row>
    <row r="1938" spans="18:32">
      <c r="R1938" s="18"/>
      <c r="S1938" s="18"/>
      <c r="T1938" s="18"/>
      <c r="U1938" s="18"/>
      <c r="V1938" s="18"/>
      <c r="W1938" s="18"/>
      <c r="X1938" s="18"/>
      <c r="Y1938" s="18"/>
      <c r="Z1938" s="18"/>
      <c r="AA1938" s="18"/>
      <c r="AC1938" s="10">
        <f t="shared" si="330"/>
        <v>19.240000000000208</v>
      </c>
      <c r="AD1938" s="18">
        <f t="shared" si="328"/>
        <v>589.54780342437186</v>
      </c>
      <c r="AE1938" s="18">
        <f t="shared" si="329"/>
        <v>-1319.1808955852734</v>
      </c>
      <c r="AF1938" s="2">
        <f t="shared" si="331"/>
        <v>0</v>
      </c>
    </row>
    <row r="1939" spans="18:32">
      <c r="R1939" s="18"/>
      <c r="S1939" s="18"/>
      <c r="T1939" s="18"/>
      <c r="U1939" s="18"/>
      <c r="V1939" s="18"/>
      <c r="W1939" s="18"/>
      <c r="X1939" s="18"/>
      <c r="Y1939" s="18"/>
      <c r="Z1939" s="18"/>
      <c r="AA1939" s="18"/>
      <c r="AC1939" s="10">
        <f t="shared" si="330"/>
        <v>19.25000000000021</v>
      </c>
      <c r="AD1939" s="18">
        <f t="shared" si="328"/>
        <v>589.85422120161945</v>
      </c>
      <c r="AE1939" s="18">
        <f t="shared" si="329"/>
        <v>-1320.809790541399</v>
      </c>
      <c r="AF1939" s="2">
        <f t="shared" si="331"/>
        <v>0</v>
      </c>
    </row>
    <row r="1940" spans="18:32">
      <c r="R1940" s="18"/>
      <c r="S1940" s="18"/>
      <c r="T1940" s="18"/>
      <c r="U1940" s="18"/>
      <c r="V1940" s="18"/>
      <c r="W1940" s="18"/>
      <c r="X1940" s="18"/>
      <c r="Y1940" s="18"/>
      <c r="Z1940" s="18"/>
      <c r="AA1940" s="18"/>
      <c r="AC1940" s="10">
        <f t="shared" si="330"/>
        <v>19.260000000000211</v>
      </c>
      <c r="AD1940" s="18">
        <f t="shared" si="328"/>
        <v>590.16063897886715</v>
      </c>
      <c r="AE1940" s="18">
        <f t="shared" si="329"/>
        <v>-1322.4396654975249</v>
      </c>
      <c r="AF1940" s="2">
        <f t="shared" si="331"/>
        <v>0</v>
      </c>
    </row>
    <row r="1941" spans="18:32">
      <c r="R1941" s="18"/>
      <c r="S1941" s="18"/>
      <c r="T1941" s="18"/>
      <c r="U1941" s="18"/>
      <c r="V1941" s="18"/>
      <c r="W1941" s="18"/>
      <c r="X1941" s="18"/>
      <c r="Y1941" s="18"/>
      <c r="Z1941" s="18"/>
      <c r="AA1941" s="18"/>
      <c r="AC1941" s="10">
        <f t="shared" si="330"/>
        <v>19.270000000000213</v>
      </c>
      <c r="AD1941" s="18">
        <f t="shared" si="328"/>
        <v>590.46705675611474</v>
      </c>
      <c r="AE1941" s="18">
        <f t="shared" si="329"/>
        <v>-1324.0705204536503</v>
      </c>
      <c r="AF1941" s="2">
        <f t="shared" si="331"/>
        <v>0</v>
      </c>
    </row>
    <row r="1942" spans="18:32">
      <c r="R1942" s="18"/>
      <c r="S1942" s="18"/>
      <c r="T1942" s="18"/>
      <c r="U1942" s="18"/>
      <c r="V1942" s="18"/>
      <c r="W1942" s="18"/>
      <c r="X1942" s="18"/>
      <c r="Y1942" s="18"/>
      <c r="Z1942" s="18"/>
      <c r="AA1942" s="18"/>
      <c r="AC1942" s="10">
        <f t="shared" si="330"/>
        <v>19.280000000000214</v>
      </c>
      <c r="AD1942" s="18">
        <f t="shared" si="328"/>
        <v>590.77347453336245</v>
      </c>
      <c r="AE1942" s="18">
        <f t="shared" si="329"/>
        <v>-1325.7023554097759</v>
      </c>
      <c r="AF1942" s="2">
        <f t="shared" si="331"/>
        <v>0</v>
      </c>
    </row>
    <row r="1943" spans="18:32">
      <c r="R1943" s="18"/>
      <c r="S1943" s="18"/>
      <c r="T1943" s="18"/>
      <c r="U1943" s="18"/>
      <c r="V1943" s="18"/>
      <c r="W1943" s="18"/>
      <c r="X1943" s="18"/>
      <c r="Y1943" s="18"/>
      <c r="Z1943" s="18"/>
      <c r="AA1943" s="18"/>
      <c r="AC1943" s="10">
        <f t="shared" si="330"/>
        <v>19.290000000000216</v>
      </c>
      <c r="AD1943" s="18">
        <f t="shared" si="328"/>
        <v>591.07989231061003</v>
      </c>
      <c r="AE1943" s="18">
        <f t="shared" si="329"/>
        <v>-1327.3351703659016</v>
      </c>
      <c r="AF1943" s="2">
        <f t="shared" si="331"/>
        <v>0</v>
      </c>
    </row>
    <row r="1944" spans="18:32">
      <c r="R1944" s="18"/>
      <c r="S1944" s="18"/>
      <c r="T1944" s="18"/>
      <c r="U1944" s="18"/>
      <c r="V1944" s="18"/>
      <c r="W1944" s="18"/>
      <c r="X1944" s="18"/>
      <c r="Y1944" s="18"/>
      <c r="Z1944" s="18"/>
      <c r="AA1944" s="18"/>
      <c r="AC1944" s="10">
        <f t="shared" si="330"/>
        <v>19.300000000000217</v>
      </c>
      <c r="AD1944" s="18">
        <f t="shared" si="328"/>
        <v>591.38631008785762</v>
      </c>
      <c r="AE1944" s="18">
        <f t="shared" si="329"/>
        <v>-1328.9689653220273</v>
      </c>
      <c r="AF1944" s="2">
        <f t="shared" si="331"/>
        <v>0</v>
      </c>
    </row>
    <row r="1945" spans="18:32">
      <c r="R1945" s="18"/>
      <c r="S1945" s="18"/>
      <c r="T1945" s="18"/>
      <c r="U1945" s="18"/>
      <c r="V1945" s="18"/>
      <c r="W1945" s="18"/>
      <c r="X1945" s="18"/>
      <c r="Y1945" s="18"/>
      <c r="Z1945" s="18"/>
      <c r="AA1945" s="18"/>
      <c r="AC1945" s="10">
        <f t="shared" si="330"/>
        <v>19.310000000000219</v>
      </c>
      <c r="AD1945" s="18">
        <f t="shared" si="328"/>
        <v>591.69272786510533</v>
      </c>
      <c r="AE1945" s="18">
        <f t="shared" si="329"/>
        <v>-1330.6037402781531</v>
      </c>
      <c r="AF1945" s="2">
        <f t="shared" si="331"/>
        <v>0</v>
      </c>
    </row>
    <row r="1946" spans="18:32">
      <c r="R1946" s="18"/>
      <c r="S1946" s="18"/>
      <c r="T1946" s="18"/>
      <c r="U1946" s="18"/>
      <c r="V1946" s="18"/>
      <c r="W1946" s="18"/>
      <c r="X1946" s="18"/>
      <c r="Y1946" s="18"/>
      <c r="Z1946" s="18"/>
      <c r="AA1946" s="18"/>
      <c r="AC1946" s="10">
        <f t="shared" si="330"/>
        <v>19.320000000000221</v>
      </c>
      <c r="AD1946" s="18">
        <f t="shared" si="328"/>
        <v>591.99914564235291</v>
      </c>
      <c r="AE1946" s="18">
        <f t="shared" si="329"/>
        <v>-1332.2394952342788</v>
      </c>
      <c r="AF1946" s="2">
        <f t="shared" si="331"/>
        <v>0</v>
      </c>
    </row>
    <row r="1947" spans="18:32">
      <c r="R1947" s="18"/>
      <c r="S1947" s="18"/>
      <c r="T1947" s="18"/>
      <c r="U1947" s="18"/>
      <c r="V1947" s="18"/>
      <c r="W1947" s="18"/>
      <c r="X1947" s="18"/>
      <c r="Y1947" s="18"/>
      <c r="Z1947" s="18"/>
      <c r="AA1947" s="18"/>
      <c r="AC1947" s="10">
        <f t="shared" si="330"/>
        <v>19.330000000000222</v>
      </c>
      <c r="AD1947" s="18">
        <f t="shared" si="328"/>
        <v>592.30556341960062</v>
      </c>
      <c r="AE1947" s="18">
        <f t="shared" si="329"/>
        <v>-1333.8762301904044</v>
      </c>
      <c r="AF1947" s="2">
        <f t="shared" si="331"/>
        <v>0</v>
      </c>
    </row>
    <row r="1948" spans="18:32">
      <c r="R1948" s="18"/>
      <c r="S1948" s="18"/>
      <c r="T1948" s="18"/>
      <c r="U1948" s="18"/>
      <c r="V1948" s="18"/>
      <c r="W1948" s="18"/>
      <c r="X1948" s="18"/>
      <c r="Y1948" s="18"/>
      <c r="Z1948" s="18"/>
      <c r="AA1948" s="18"/>
      <c r="AC1948" s="10">
        <f t="shared" si="330"/>
        <v>19.340000000000224</v>
      </c>
      <c r="AD1948" s="18">
        <f t="shared" si="328"/>
        <v>592.61198119684821</v>
      </c>
      <c r="AE1948" s="18">
        <f t="shared" si="329"/>
        <v>-1335.51394514653</v>
      </c>
      <c r="AF1948" s="2">
        <f t="shared" si="331"/>
        <v>0</v>
      </c>
    </row>
    <row r="1949" spans="18:32">
      <c r="R1949" s="18"/>
      <c r="S1949" s="18"/>
      <c r="T1949" s="18"/>
      <c r="U1949" s="18"/>
      <c r="V1949" s="18"/>
      <c r="W1949" s="18"/>
      <c r="X1949" s="18"/>
      <c r="Y1949" s="18"/>
      <c r="Z1949" s="18"/>
      <c r="AA1949" s="18"/>
      <c r="AC1949" s="10">
        <f t="shared" si="330"/>
        <v>19.350000000000225</v>
      </c>
      <c r="AD1949" s="18">
        <f t="shared" si="328"/>
        <v>592.91839897409591</v>
      </c>
      <c r="AE1949" s="18">
        <f t="shared" si="329"/>
        <v>-1337.1526401026558</v>
      </c>
      <c r="AF1949" s="2">
        <f t="shared" si="331"/>
        <v>0</v>
      </c>
    </row>
    <row r="1950" spans="18:32">
      <c r="R1950" s="18"/>
      <c r="S1950" s="18"/>
      <c r="T1950" s="18"/>
      <c r="U1950" s="18"/>
      <c r="V1950" s="18"/>
      <c r="W1950" s="18"/>
      <c r="X1950" s="18"/>
      <c r="Y1950" s="18"/>
      <c r="Z1950" s="18"/>
      <c r="AA1950" s="18"/>
      <c r="AC1950" s="10">
        <f t="shared" si="330"/>
        <v>19.360000000000227</v>
      </c>
      <c r="AD1950" s="18">
        <f t="shared" si="328"/>
        <v>593.2248167513435</v>
      </c>
      <c r="AE1950" s="18">
        <f t="shared" si="329"/>
        <v>-1338.7923150587815</v>
      </c>
      <c r="AF1950" s="2">
        <f t="shared" si="331"/>
        <v>0</v>
      </c>
    </row>
    <row r="1951" spans="18:32">
      <c r="R1951" s="18"/>
      <c r="S1951" s="18"/>
      <c r="T1951" s="18"/>
      <c r="U1951" s="18"/>
      <c r="V1951" s="18"/>
      <c r="W1951" s="18"/>
      <c r="X1951" s="18"/>
      <c r="Y1951" s="18"/>
      <c r="Z1951" s="18"/>
      <c r="AA1951" s="18"/>
      <c r="AC1951" s="10">
        <f t="shared" si="330"/>
        <v>19.370000000000228</v>
      </c>
      <c r="AD1951" s="18">
        <f t="shared" si="328"/>
        <v>593.5312345285912</v>
      </c>
      <c r="AE1951" s="18">
        <f t="shared" si="329"/>
        <v>-1340.4329700149069</v>
      </c>
      <c r="AF1951" s="2">
        <f t="shared" si="331"/>
        <v>0</v>
      </c>
    </row>
    <row r="1952" spans="18:32">
      <c r="R1952" s="18"/>
      <c r="S1952" s="18"/>
      <c r="T1952" s="18"/>
      <c r="U1952" s="18"/>
      <c r="V1952" s="18"/>
      <c r="W1952" s="18"/>
      <c r="X1952" s="18"/>
      <c r="Y1952" s="18"/>
      <c r="Z1952" s="18"/>
      <c r="AA1952" s="18"/>
      <c r="AC1952" s="10">
        <f t="shared" si="330"/>
        <v>19.38000000000023</v>
      </c>
      <c r="AD1952" s="18">
        <f t="shared" si="328"/>
        <v>593.83765230583879</v>
      </c>
      <c r="AE1952" s="18">
        <f t="shared" si="329"/>
        <v>-1342.0746049710324</v>
      </c>
      <c r="AF1952" s="2">
        <f t="shared" si="331"/>
        <v>0</v>
      </c>
    </row>
    <row r="1953" spans="18:32">
      <c r="R1953" s="18"/>
      <c r="S1953" s="18"/>
      <c r="T1953" s="18"/>
      <c r="U1953" s="18"/>
      <c r="V1953" s="18"/>
      <c r="W1953" s="18"/>
      <c r="X1953" s="18"/>
      <c r="Y1953" s="18"/>
      <c r="Z1953" s="18"/>
      <c r="AA1953" s="18"/>
      <c r="AC1953" s="10">
        <f t="shared" si="330"/>
        <v>19.390000000000231</v>
      </c>
      <c r="AD1953" s="18">
        <f t="shared" si="328"/>
        <v>594.14407008308638</v>
      </c>
      <c r="AE1953" s="18">
        <f t="shared" si="329"/>
        <v>-1343.7172199271583</v>
      </c>
      <c r="AF1953" s="2">
        <f t="shared" si="331"/>
        <v>0</v>
      </c>
    </row>
    <row r="1954" spans="18:32">
      <c r="R1954" s="18"/>
      <c r="S1954" s="18"/>
      <c r="T1954" s="18"/>
      <c r="U1954" s="18"/>
      <c r="V1954" s="18"/>
      <c r="W1954" s="18"/>
      <c r="X1954" s="18"/>
      <c r="Y1954" s="18"/>
      <c r="Z1954" s="18"/>
      <c r="AA1954" s="18"/>
      <c r="AC1954" s="10">
        <f t="shared" si="330"/>
        <v>19.400000000000233</v>
      </c>
      <c r="AD1954" s="18">
        <f t="shared" si="328"/>
        <v>594.45048786033408</v>
      </c>
      <c r="AE1954" s="18">
        <f t="shared" si="329"/>
        <v>-1345.3608148832841</v>
      </c>
      <c r="AF1954" s="2">
        <f t="shared" si="331"/>
        <v>0</v>
      </c>
    </row>
    <row r="1955" spans="18:32">
      <c r="R1955" s="18"/>
      <c r="S1955" s="18"/>
      <c r="T1955" s="18"/>
      <c r="U1955" s="18"/>
      <c r="V1955" s="18"/>
      <c r="W1955" s="18"/>
      <c r="X1955" s="18"/>
      <c r="Y1955" s="18"/>
      <c r="Z1955" s="18"/>
      <c r="AA1955" s="18"/>
      <c r="AC1955" s="10">
        <f t="shared" si="330"/>
        <v>19.410000000000235</v>
      </c>
      <c r="AD1955" s="18">
        <f t="shared" si="328"/>
        <v>594.75690563758167</v>
      </c>
      <c r="AE1955" s="18">
        <f t="shared" si="329"/>
        <v>-1347.0053898394096</v>
      </c>
      <c r="AF1955" s="2">
        <f t="shared" si="331"/>
        <v>0</v>
      </c>
    </row>
    <row r="1956" spans="18:32">
      <c r="R1956" s="18"/>
      <c r="S1956" s="18"/>
      <c r="T1956" s="18"/>
      <c r="U1956" s="18"/>
      <c r="V1956" s="18"/>
      <c r="W1956" s="18"/>
      <c r="X1956" s="18"/>
      <c r="Y1956" s="18"/>
      <c r="Z1956" s="18"/>
      <c r="AA1956" s="18"/>
      <c r="AC1956" s="10">
        <f t="shared" si="330"/>
        <v>19.420000000000236</v>
      </c>
      <c r="AD1956" s="18">
        <f t="shared" si="328"/>
        <v>595.06332341482937</v>
      </c>
      <c r="AE1956" s="18">
        <f t="shared" si="329"/>
        <v>-1348.6509447955355</v>
      </c>
      <c r="AF1956" s="2">
        <f t="shared" si="331"/>
        <v>0</v>
      </c>
    </row>
    <row r="1957" spans="18:32">
      <c r="R1957" s="18"/>
      <c r="S1957" s="18"/>
      <c r="T1957" s="18"/>
      <c r="U1957" s="18"/>
      <c r="V1957" s="18"/>
      <c r="W1957" s="18"/>
      <c r="X1957" s="18"/>
      <c r="Y1957" s="18"/>
      <c r="Z1957" s="18"/>
      <c r="AA1957" s="18"/>
      <c r="AC1957" s="10">
        <f t="shared" si="330"/>
        <v>19.430000000000238</v>
      </c>
      <c r="AD1957" s="18">
        <f t="shared" si="328"/>
        <v>595.36974119207696</v>
      </c>
      <c r="AE1957" s="18">
        <f t="shared" si="329"/>
        <v>-1350.2974797516608</v>
      </c>
      <c r="AF1957" s="2">
        <f t="shared" si="331"/>
        <v>0</v>
      </c>
    </row>
    <row r="1958" spans="18:32">
      <c r="R1958" s="18"/>
      <c r="S1958" s="18"/>
      <c r="T1958" s="18"/>
      <c r="U1958" s="18"/>
      <c r="V1958" s="18"/>
      <c r="W1958" s="18"/>
      <c r="X1958" s="18"/>
      <c r="Y1958" s="18"/>
      <c r="Z1958" s="18"/>
      <c r="AA1958" s="18"/>
      <c r="AC1958" s="10">
        <f t="shared" si="330"/>
        <v>19.440000000000239</v>
      </c>
      <c r="AD1958" s="18">
        <f t="shared" si="328"/>
        <v>595.67615896932466</v>
      </c>
      <c r="AE1958" s="18">
        <f t="shared" si="329"/>
        <v>-1351.9449947077867</v>
      </c>
      <c r="AF1958" s="2">
        <f t="shared" si="331"/>
        <v>0</v>
      </c>
    </row>
    <row r="1959" spans="18:32">
      <c r="R1959" s="18"/>
      <c r="S1959" s="18"/>
      <c r="T1959" s="18"/>
      <c r="U1959" s="18"/>
      <c r="V1959" s="18"/>
      <c r="W1959" s="18"/>
      <c r="X1959" s="18"/>
      <c r="Y1959" s="18"/>
      <c r="Z1959" s="18"/>
      <c r="AA1959" s="18"/>
      <c r="AC1959" s="10">
        <f t="shared" si="330"/>
        <v>19.450000000000241</v>
      </c>
      <c r="AD1959" s="18">
        <f t="shared" si="328"/>
        <v>595.98257674657225</v>
      </c>
      <c r="AE1959" s="18">
        <f t="shared" si="329"/>
        <v>-1353.5934896639126</v>
      </c>
      <c r="AF1959" s="2">
        <f t="shared" si="331"/>
        <v>0</v>
      </c>
    </row>
    <row r="1960" spans="18:32">
      <c r="R1960" s="18"/>
      <c r="S1960" s="18"/>
      <c r="T1960" s="18"/>
      <c r="U1960" s="18"/>
      <c r="V1960" s="18"/>
      <c r="W1960" s="18"/>
      <c r="X1960" s="18"/>
      <c r="Y1960" s="18"/>
      <c r="Z1960" s="18"/>
      <c r="AA1960" s="18"/>
      <c r="AC1960" s="10">
        <f t="shared" si="330"/>
        <v>19.460000000000242</v>
      </c>
      <c r="AD1960" s="18">
        <f t="shared" si="328"/>
        <v>596.28899452381995</v>
      </c>
      <c r="AE1960" s="18">
        <f t="shared" si="329"/>
        <v>-1355.2429646200378</v>
      </c>
      <c r="AF1960" s="2">
        <f t="shared" si="331"/>
        <v>0</v>
      </c>
    </row>
    <row r="1961" spans="18:32">
      <c r="R1961" s="18"/>
      <c r="S1961" s="18"/>
      <c r="T1961" s="18"/>
      <c r="U1961" s="18"/>
      <c r="V1961" s="18"/>
      <c r="W1961" s="18"/>
      <c r="X1961" s="18"/>
      <c r="Y1961" s="18"/>
      <c r="Z1961" s="18"/>
      <c r="AA1961" s="18"/>
      <c r="AC1961" s="10">
        <f t="shared" si="330"/>
        <v>19.470000000000244</v>
      </c>
      <c r="AD1961" s="18">
        <f t="shared" si="328"/>
        <v>596.59541230106754</v>
      </c>
      <c r="AE1961" s="18">
        <f t="shared" si="329"/>
        <v>-1356.8934195761635</v>
      </c>
      <c r="AF1961" s="2">
        <f t="shared" si="331"/>
        <v>0</v>
      </c>
    </row>
    <row r="1962" spans="18:32">
      <c r="R1962" s="18"/>
      <c r="S1962" s="18"/>
      <c r="T1962" s="18"/>
      <c r="U1962" s="18"/>
      <c r="V1962" s="18"/>
      <c r="W1962" s="18"/>
      <c r="X1962" s="18"/>
      <c r="Y1962" s="18"/>
      <c r="Z1962" s="18"/>
      <c r="AA1962" s="18"/>
      <c r="AC1962" s="10">
        <f t="shared" si="330"/>
        <v>19.480000000000246</v>
      </c>
      <c r="AD1962" s="18">
        <f t="shared" si="328"/>
        <v>596.90183007831513</v>
      </c>
      <c r="AE1962" s="18">
        <f t="shared" si="329"/>
        <v>-1358.5448545322895</v>
      </c>
      <c r="AF1962" s="2">
        <f t="shared" si="331"/>
        <v>0</v>
      </c>
    </row>
    <row r="1963" spans="18:32">
      <c r="R1963" s="18"/>
      <c r="S1963" s="18"/>
      <c r="T1963" s="18"/>
      <c r="U1963" s="18"/>
      <c r="V1963" s="18"/>
      <c r="W1963" s="18"/>
      <c r="X1963" s="18"/>
      <c r="Y1963" s="18"/>
      <c r="Z1963" s="18"/>
      <c r="AA1963" s="18"/>
      <c r="AC1963" s="10">
        <f t="shared" si="330"/>
        <v>19.490000000000247</v>
      </c>
      <c r="AD1963" s="18">
        <f t="shared" si="328"/>
        <v>597.20824785556283</v>
      </c>
      <c r="AE1963" s="18">
        <f t="shared" si="329"/>
        <v>-1360.1972694884153</v>
      </c>
      <c r="AF1963" s="2">
        <f t="shared" si="331"/>
        <v>0</v>
      </c>
    </row>
    <row r="1964" spans="18:32">
      <c r="R1964" s="18"/>
      <c r="S1964" s="18"/>
      <c r="T1964" s="18"/>
      <c r="U1964" s="18"/>
      <c r="V1964" s="18"/>
      <c r="W1964" s="18"/>
      <c r="X1964" s="18"/>
      <c r="Y1964" s="18"/>
      <c r="Z1964" s="18"/>
      <c r="AA1964" s="18"/>
      <c r="AC1964" s="10">
        <f t="shared" si="330"/>
        <v>19.500000000000249</v>
      </c>
      <c r="AD1964" s="18">
        <f t="shared" si="328"/>
        <v>597.51466563281042</v>
      </c>
      <c r="AE1964" s="18">
        <f t="shared" si="329"/>
        <v>-1361.8506644445406</v>
      </c>
      <c r="AF1964" s="2">
        <f t="shared" si="331"/>
        <v>0</v>
      </c>
    </row>
    <row r="1965" spans="18:32">
      <c r="R1965" s="18"/>
      <c r="S1965" s="18"/>
      <c r="T1965" s="18"/>
      <c r="U1965" s="18"/>
      <c r="V1965" s="18"/>
      <c r="W1965" s="18"/>
      <c r="X1965" s="18"/>
      <c r="Y1965" s="18"/>
      <c r="Z1965" s="18"/>
      <c r="AA1965" s="18"/>
      <c r="AC1965" s="10">
        <f t="shared" si="330"/>
        <v>19.51000000000025</v>
      </c>
      <c r="AD1965" s="18">
        <f t="shared" si="328"/>
        <v>597.82108341005812</v>
      </c>
      <c r="AE1965" s="18">
        <f t="shared" si="329"/>
        <v>-1363.5050394006662</v>
      </c>
      <c r="AF1965" s="2">
        <f t="shared" si="331"/>
        <v>0</v>
      </c>
    </row>
    <row r="1966" spans="18:32">
      <c r="R1966" s="18"/>
      <c r="S1966" s="18"/>
      <c r="T1966" s="18"/>
      <c r="U1966" s="18"/>
      <c r="V1966" s="18"/>
      <c r="W1966" s="18"/>
      <c r="X1966" s="18"/>
      <c r="Y1966" s="18"/>
      <c r="Z1966" s="18"/>
      <c r="AA1966" s="18"/>
      <c r="AC1966" s="10">
        <f t="shared" si="330"/>
        <v>19.520000000000252</v>
      </c>
      <c r="AD1966" s="18">
        <f t="shared" si="328"/>
        <v>598.12750118730571</v>
      </c>
      <c r="AE1966" s="18">
        <f t="shared" si="329"/>
        <v>-1365.160394356792</v>
      </c>
      <c r="AF1966" s="2">
        <f t="shared" si="331"/>
        <v>0</v>
      </c>
    </row>
    <row r="1967" spans="18:32">
      <c r="R1967" s="18"/>
      <c r="S1967" s="18"/>
      <c r="T1967" s="18"/>
      <c r="U1967" s="18"/>
      <c r="V1967" s="18"/>
      <c r="W1967" s="18"/>
      <c r="X1967" s="18"/>
      <c r="Y1967" s="18"/>
      <c r="Z1967" s="18"/>
      <c r="AA1967" s="18"/>
      <c r="AC1967" s="10">
        <f t="shared" si="330"/>
        <v>19.530000000000253</v>
      </c>
      <c r="AD1967" s="18">
        <f t="shared" si="328"/>
        <v>598.43391896455341</v>
      </c>
      <c r="AE1967" s="18">
        <f t="shared" si="329"/>
        <v>-1366.8167293129177</v>
      </c>
      <c r="AF1967" s="2">
        <f t="shared" si="331"/>
        <v>0</v>
      </c>
    </row>
    <row r="1968" spans="18:32">
      <c r="R1968" s="18"/>
      <c r="S1968" s="18"/>
      <c r="T1968" s="18"/>
      <c r="U1968" s="18"/>
      <c r="V1968" s="18"/>
      <c r="W1968" s="18"/>
      <c r="X1968" s="18"/>
      <c r="Y1968" s="18"/>
      <c r="Z1968" s="18"/>
      <c r="AA1968" s="18"/>
      <c r="AC1968" s="10">
        <f t="shared" si="330"/>
        <v>19.540000000000255</v>
      </c>
      <c r="AD1968" s="18">
        <f t="shared" si="328"/>
        <v>598.740336741801</v>
      </c>
      <c r="AE1968" s="18">
        <f t="shared" si="329"/>
        <v>-1368.4740442690431</v>
      </c>
      <c r="AF1968" s="2">
        <f t="shared" si="331"/>
        <v>0</v>
      </c>
    </row>
    <row r="1969" spans="18:32">
      <c r="R1969" s="18"/>
      <c r="S1969" s="18"/>
      <c r="T1969" s="18"/>
      <c r="U1969" s="18"/>
      <c r="V1969" s="18"/>
      <c r="W1969" s="18"/>
      <c r="X1969" s="18"/>
      <c r="Y1969" s="18"/>
      <c r="Z1969" s="18"/>
      <c r="AA1969" s="18"/>
      <c r="AC1969" s="10">
        <f t="shared" si="330"/>
        <v>19.550000000000257</v>
      </c>
      <c r="AD1969" s="18">
        <f t="shared" si="328"/>
        <v>599.0467545190487</v>
      </c>
      <c r="AE1969" s="18">
        <f t="shared" si="329"/>
        <v>-1370.1323392251691</v>
      </c>
      <c r="AF1969" s="2">
        <f t="shared" si="331"/>
        <v>0</v>
      </c>
    </row>
    <row r="1970" spans="18:32">
      <c r="R1970" s="18"/>
      <c r="S1970" s="18"/>
      <c r="T1970" s="18"/>
      <c r="U1970" s="18"/>
      <c r="V1970" s="18"/>
      <c r="W1970" s="18"/>
      <c r="X1970" s="18"/>
      <c r="Y1970" s="18"/>
      <c r="Z1970" s="18"/>
      <c r="AA1970" s="18"/>
      <c r="AC1970" s="10">
        <f t="shared" si="330"/>
        <v>19.560000000000258</v>
      </c>
      <c r="AD1970" s="18">
        <f t="shared" si="328"/>
        <v>599.35317229629629</v>
      </c>
      <c r="AE1970" s="18">
        <f t="shared" si="329"/>
        <v>-1371.7916141812948</v>
      </c>
      <c r="AF1970" s="2">
        <f t="shared" si="331"/>
        <v>0</v>
      </c>
    </row>
    <row r="1971" spans="18:32">
      <c r="R1971" s="18"/>
      <c r="S1971" s="18"/>
      <c r="T1971" s="18"/>
      <c r="U1971" s="18"/>
      <c r="V1971" s="18"/>
      <c r="W1971" s="18"/>
      <c r="X1971" s="18"/>
      <c r="Y1971" s="18"/>
      <c r="Z1971" s="18"/>
      <c r="AA1971" s="18"/>
      <c r="AC1971" s="10">
        <f t="shared" si="330"/>
        <v>19.57000000000026</v>
      </c>
      <c r="AD1971" s="18">
        <f t="shared" si="328"/>
        <v>599.65959007354388</v>
      </c>
      <c r="AE1971" s="18">
        <f t="shared" si="329"/>
        <v>-1373.4518691374203</v>
      </c>
      <c r="AF1971" s="2">
        <f t="shared" si="331"/>
        <v>0</v>
      </c>
    </row>
    <row r="1972" spans="18:32">
      <c r="R1972" s="18"/>
      <c r="S1972" s="18"/>
      <c r="T1972" s="18"/>
      <c r="U1972" s="18"/>
      <c r="V1972" s="18"/>
      <c r="W1972" s="18"/>
      <c r="X1972" s="18"/>
      <c r="Y1972" s="18"/>
      <c r="Z1972" s="18"/>
      <c r="AA1972" s="18"/>
      <c r="AC1972" s="10">
        <f t="shared" si="330"/>
        <v>19.580000000000261</v>
      </c>
      <c r="AD1972" s="18">
        <f t="shared" si="328"/>
        <v>599.96600785079158</v>
      </c>
      <c r="AE1972" s="18">
        <f t="shared" si="329"/>
        <v>-1375.1131040935459</v>
      </c>
      <c r="AF1972" s="2">
        <f t="shared" si="331"/>
        <v>0</v>
      </c>
    </row>
    <row r="1973" spans="18:32">
      <c r="R1973" s="18"/>
      <c r="S1973" s="18"/>
      <c r="T1973" s="18"/>
      <c r="U1973" s="18"/>
      <c r="V1973" s="18"/>
      <c r="W1973" s="18"/>
      <c r="X1973" s="18"/>
      <c r="Y1973" s="18"/>
      <c r="Z1973" s="18"/>
      <c r="AA1973" s="18"/>
      <c r="AC1973" s="10">
        <f t="shared" si="330"/>
        <v>19.590000000000263</v>
      </c>
      <c r="AD1973" s="18">
        <f t="shared" si="328"/>
        <v>600.27242562803917</v>
      </c>
      <c r="AE1973" s="18">
        <f t="shared" si="329"/>
        <v>-1376.7753190496717</v>
      </c>
      <c r="AF1973" s="2">
        <f t="shared" si="331"/>
        <v>0</v>
      </c>
    </row>
    <row r="1974" spans="18:32">
      <c r="R1974" s="18"/>
      <c r="S1974" s="18"/>
      <c r="T1974" s="18"/>
      <c r="U1974" s="18"/>
      <c r="V1974" s="18"/>
      <c r="W1974" s="18"/>
      <c r="X1974" s="18"/>
      <c r="Y1974" s="18"/>
      <c r="Z1974" s="18"/>
      <c r="AA1974" s="18"/>
      <c r="AC1974" s="10">
        <f t="shared" si="330"/>
        <v>19.600000000000264</v>
      </c>
      <c r="AD1974" s="18">
        <f t="shared" si="328"/>
        <v>600.57884340528688</v>
      </c>
      <c r="AE1974" s="18">
        <f t="shared" si="329"/>
        <v>-1378.4385140057975</v>
      </c>
      <c r="AF1974" s="2">
        <f t="shared" si="331"/>
        <v>0</v>
      </c>
    </row>
    <row r="1975" spans="18:32">
      <c r="R1975" s="18"/>
      <c r="S1975" s="18"/>
      <c r="T1975" s="18"/>
      <c r="U1975" s="18"/>
      <c r="V1975" s="18"/>
      <c r="W1975" s="18"/>
      <c r="X1975" s="18"/>
      <c r="Y1975" s="18"/>
      <c r="Z1975" s="18"/>
      <c r="AA1975" s="18"/>
      <c r="AC1975" s="10">
        <f t="shared" si="330"/>
        <v>19.610000000000266</v>
      </c>
      <c r="AD1975" s="18">
        <f t="shared" si="328"/>
        <v>600.88526118253446</v>
      </c>
      <c r="AE1975" s="18">
        <f t="shared" si="329"/>
        <v>-1380.1026889619231</v>
      </c>
      <c r="AF1975" s="2">
        <f t="shared" si="331"/>
        <v>0</v>
      </c>
    </row>
    <row r="1976" spans="18:32">
      <c r="R1976" s="18"/>
      <c r="S1976" s="18"/>
      <c r="T1976" s="18"/>
      <c r="U1976" s="18"/>
      <c r="V1976" s="18"/>
      <c r="W1976" s="18"/>
      <c r="X1976" s="18"/>
      <c r="Y1976" s="18"/>
      <c r="Z1976" s="18"/>
      <c r="AA1976" s="18"/>
      <c r="AC1976" s="10">
        <f t="shared" si="330"/>
        <v>19.620000000000267</v>
      </c>
      <c r="AD1976" s="18">
        <f t="shared" si="328"/>
        <v>601.19167895978217</v>
      </c>
      <c r="AE1976" s="18">
        <f t="shared" si="329"/>
        <v>-1381.7678439180486</v>
      </c>
      <c r="AF1976" s="2">
        <f t="shared" si="331"/>
        <v>0</v>
      </c>
    </row>
    <row r="1977" spans="18:32">
      <c r="R1977" s="18"/>
      <c r="S1977" s="18"/>
      <c r="T1977" s="18"/>
      <c r="U1977" s="18"/>
      <c r="V1977" s="18"/>
      <c r="W1977" s="18"/>
      <c r="X1977" s="18"/>
      <c r="Y1977" s="18"/>
      <c r="Z1977" s="18"/>
      <c r="AA1977" s="18"/>
      <c r="AC1977" s="10">
        <f t="shared" si="330"/>
        <v>19.630000000000269</v>
      </c>
      <c r="AD1977" s="18">
        <f t="shared" si="328"/>
        <v>601.49809673702975</v>
      </c>
      <c r="AE1977" s="18">
        <f t="shared" si="329"/>
        <v>-1383.4339788741745</v>
      </c>
      <c r="AF1977" s="2">
        <f t="shared" si="331"/>
        <v>0</v>
      </c>
    </row>
    <row r="1978" spans="18:32">
      <c r="R1978" s="18"/>
      <c r="S1978" s="18"/>
      <c r="T1978" s="18"/>
      <c r="U1978" s="18"/>
      <c r="V1978" s="18"/>
      <c r="W1978" s="18"/>
      <c r="X1978" s="18"/>
      <c r="Y1978" s="18"/>
      <c r="Z1978" s="18"/>
      <c r="AA1978" s="18"/>
      <c r="AC1978" s="10">
        <f t="shared" si="330"/>
        <v>19.640000000000271</v>
      </c>
      <c r="AD1978" s="18">
        <f t="shared" si="328"/>
        <v>601.80451451427746</v>
      </c>
      <c r="AE1978" s="18">
        <f t="shared" si="329"/>
        <v>-1385.1010938303</v>
      </c>
      <c r="AF1978" s="2">
        <f t="shared" si="331"/>
        <v>0</v>
      </c>
    </row>
    <row r="1979" spans="18:32">
      <c r="R1979" s="18"/>
      <c r="S1979" s="18"/>
      <c r="T1979" s="18"/>
      <c r="U1979" s="18"/>
      <c r="V1979" s="18"/>
      <c r="W1979" s="18"/>
      <c r="X1979" s="18"/>
      <c r="Y1979" s="18"/>
      <c r="Z1979" s="18"/>
      <c r="AA1979" s="18"/>
      <c r="AC1979" s="10">
        <f t="shared" si="330"/>
        <v>19.650000000000272</v>
      </c>
      <c r="AD1979" s="18">
        <f t="shared" si="328"/>
        <v>602.11093229152505</v>
      </c>
      <c r="AE1979" s="18">
        <f t="shared" si="329"/>
        <v>-1386.7691887864257</v>
      </c>
      <c r="AF1979" s="2">
        <f t="shared" si="331"/>
        <v>0</v>
      </c>
    </row>
    <row r="1980" spans="18:32">
      <c r="R1980" s="18"/>
      <c r="S1980" s="18"/>
      <c r="T1980" s="18"/>
      <c r="U1980" s="18"/>
      <c r="V1980" s="18"/>
      <c r="W1980" s="18"/>
      <c r="X1980" s="18"/>
      <c r="Y1980" s="18"/>
      <c r="Z1980" s="18"/>
      <c r="AA1980" s="18"/>
      <c r="AC1980" s="10">
        <f t="shared" si="330"/>
        <v>19.660000000000274</v>
      </c>
      <c r="AD1980" s="18">
        <f t="shared" si="328"/>
        <v>602.41735006877263</v>
      </c>
      <c r="AE1980" s="18">
        <f t="shared" si="329"/>
        <v>-1388.4382637425513</v>
      </c>
      <c r="AF1980" s="2">
        <f t="shared" si="331"/>
        <v>0</v>
      </c>
    </row>
    <row r="1981" spans="18:32">
      <c r="R1981" s="18"/>
      <c r="S1981" s="18"/>
      <c r="T1981" s="18"/>
      <c r="U1981" s="18"/>
      <c r="V1981" s="18"/>
      <c r="W1981" s="18"/>
      <c r="X1981" s="18"/>
      <c r="Y1981" s="18"/>
      <c r="Z1981" s="18"/>
      <c r="AA1981" s="18"/>
      <c r="AC1981" s="10">
        <f t="shared" si="330"/>
        <v>19.670000000000275</v>
      </c>
      <c r="AD1981" s="18">
        <f t="shared" si="328"/>
        <v>602.72376784602034</v>
      </c>
      <c r="AE1981" s="18">
        <f t="shared" si="329"/>
        <v>-1390.1083186986771</v>
      </c>
      <c r="AF1981" s="2">
        <f t="shared" si="331"/>
        <v>0</v>
      </c>
    </row>
    <row r="1982" spans="18:32">
      <c r="R1982" s="18"/>
      <c r="S1982" s="18"/>
      <c r="T1982" s="18"/>
      <c r="U1982" s="18"/>
      <c r="V1982" s="18"/>
      <c r="W1982" s="18"/>
      <c r="X1982" s="18"/>
      <c r="Y1982" s="18"/>
      <c r="Z1982" s="18"/>
      <c r="AA1982" s="18"/>
      <c r="AC1982" s="10">
        <f t="shared" si="330"/>
        <v>19.680000000000277</v>
      </c>
      <c r="AD1982" s="18">
        <f t="shared" si="328"/>
        <v>603.03018562326793</v>
      </c>
      <c r="AE1982" s="18">
        <f t="shared" si="329"/>
        <v>-1391.7793536548027</v>
      </c>
      <c r="AF1982" s="2">
        <f t="shared" si="331"/>
        <v>0</v>
      </c>
    </row>
    <row r="1983" spans="18:32">
      <c r="R1983" s="18"/>
      <c r="S1983" s="18"/>
      <c r="T1983" s="18"/>
      <c r="U1983" s="18"/>
      <c r="V1983" s="18"/>
      <c r="W1983" s="18"/>
      <c r="X1983" s="18"/>
      <c r="Y1983" s="18"/>
      <c r="Z1983" s="18"/>
      <c r="AA1983" s="18"/>
      <c r="AC1983" s="10">
        <f t="shared" si="330"/>
        <v>19.690000000000278</v>
      </c>
      <c r="AD1983" s="18">
        <f t="shared" si="328"/>
        <v>603.33660340051563</v>
      </c>
      <c r="AE1983" s="18">
        <f t="shared" si="329"/>
        <v>-1393.4513686109285</v>
      </c>
      <c r="AF1983" s="2">
        <f t="shared" si="331"/>
        <v>0</v>
      </c>
    </row>
    <row r="1984" spans="18:32">
      <c r="R1984" s="18"/>
      <c r="S1984" s="18"/>
      <c r="T1984" s="18"/>
      <c r="U1984" s="18"/>
      <c r="V1984" s="18"/>
      <c r="W1984" s="18"/>
      <c r="X1984" s="18"/>
      <c r="Y1984" s="18"/>
      <c r="Z1984" s="18"/>
      <c r="AA1984" s="18"/>
      <c r="AC1984" s="10">
        <f t="shared" si="330"/>
        <v>19.70000000000028</v>
      </c>
      <c r="AD1984" s="18">
        <f t="shared" si="328"/>
        <v>603.64302117776322</v>
      </c>
      <c r="AE1984" s="18">
        <f t="shared" si="329"/>
        <v>-1395.1243635670539</v>
      </c>
      <c r="AF1984" s="2">
        <f t="shared" si="331"/>
        <v>0</v>
      </c>
    </row>
    <row r="1985" spans="18:32">
      <c r="R1985" s="18"/>
      <c r="S1985" s="18"/>
      <c r="T1985" s="18"/>
      <c r="U1985" s="18"/>
      <c r="V1985" s="18"/>
      <c r="W1985" s="18"/>
      <c r="X1985" s="18"/>
      <c r="Y1985" s="18"/>
      <c r="Z1985" s="18"/>
      <c r="AA1985" s="18"/>
      <c r="AC1985" s="10">
        <f t="shared" si="330"/>
        <v>19.710000000000282</v>
      </c>
      <c r="AD1985" s="18">
        <f t="shared" si="328"/>
        <v>603.94943895501092</v>
      </c>
      <c r="AE1985" s="18">
        <f t="shared" si="329"/>
        <v>-1396.7983385231796</v>
      </c>
      <c r="AF1985" s="2">
        <f t="shared" si="331"/>
        <v>0</v>
      </c>
    </row>
    <row r="1986" spans="18:32">
      <c r="R1986" s="18"/>
      <c r="S1986" s="18"/>
      <c r="T1986" s="18"/>
      <c r="U1986" s="18"/>
      <c r="V1986" s="18"/>
      <c r="W1986" s="18"/>
      <c r="X1986" s="18"/>
      <c r="Y1986" s="18"/>
      <c r="Z1986" s="18"/>
      <c r="AA1986" s="18"/>
      <c r="AC1986" s="10">
        <f t="shared" si="330"/>
        <v>19.720000000000283</v>
      </c>
      <c r="AD1986" s="18">
        <f t="shared" si="328"/>
        <v>604.25585673225851</v>
      </c>
      <c r="AE1986" s="18">
        <f t="shared" si="329"/>
        <v>-1398.4732934793053</v>
      </c>
      <c r="AF1986" s="2">
        <f t="shared" si="331"/>
        <v>0</v>
      </c>
    </row>
    <row r="1987" spans="18:32">
      <c r="R1987" s="18"/>
      <c r="S1987" s="18"/>
      <c r="T1987" s="18"/>
      <c r="U1987" s="18"/>
      <c r="V1987" s="18"/>
      <c r="W1987" s="18"/>
      <c r="X1987" s="18"/>
      <c r="Y1987" s="18"/>
      <c r="Z1987" s="18"/>
      <c r="AA1987" s="18"/>
      <c r="AC1987" s="10">
        <f t="shared" si="330"/>
        <v>19.730000000000285</v>
      </c>
      <c r="AD1987" s="18">
        <f t="shared" si="328"/>
        <v>604.5622745095061</v>
      </c>
      <c r="AE1987" s="18">
        <f t="shared" si="329"/>
        <v>-1400.1492284354313</v>
      </c>
      <c r="AF1987" s="2">
        <f t="shared" si="331"/>
        <v>0</v>
      </c>
    </row>
    <row r="1988" spans="18:32">
      <c r="R1988" s="18"/>
      <c r="S1988" s="18"/>
      <c r="T1988" s="18"/>
      <c r="U1988" s="18"/>
      <c r="V1988" s="18"/>
      <c r="W1988" s="18"/>
      <c r="X1988" s="18"/>
      <c r="Y1988" s="18"/>
      <c r="Z1988" s="18"/>
      <c r="AA1988" s="18"/>
      <c r="AC1988" s="10">
        <f t="shared" si="330"/>
        <v>19.740000000000286</v>
      </c>
      <c r="AD1988" s="18">
        <f t="shared" si="328"/>
        <v>604.8686922867538</v>
      </c>
      <c r="AE1988" s="18">
        <f t="shared" si="329"/>
        <v>-1401.8261433915568</v>
      </c>
      <c r="AF1988" s="2">
        <f t="shared" si="331"/>
        <v>0</v>
      </c>
    </row>
    <row r="1989" spans="18:32">
      <c r="R1989" s="18"/>
      <c r="S1989" s="18"/>
      <c r="T1989" s="18"/>
      <c r="U1989" s="18"/>
      <c r="V1989" s="18"/>
      <c r="W1989" s="18"/>
      <c r="X1989" s="18"/>
      <c r="Y1989" s="18"/>
      <c r="Z1989" s="18"/>
      <c r="AA1989" s="18"/>
      <c r="AC1989" s="10">
        <f t="shared" si="330"/>
        <v>19.750000000000288</v>
      </c>
      <c r="AD1989" s="18">
        <f t="shared" si="328"/>
        <v>605.17511006400139</v>
      </c>
      <c r="AE1989" s="18">
        <f t="shared" si="329"/>
        <v>-1403.5040383476824</v>
      </c>
      <c r="AF1989" s="2">
        <f t="shared" si="331"/>
        <v>0</v>
      </c>
    </row>
    <row r="1990" spans="18:32">
      <c r="R1990" s="18"/>
      <c r="S1990" s="18"/>
      <c r="T1990" s="18"/>
      <c r="U1990" s="18"/>
      <c r="V1990" s="18"/>
      <c r="W1990" s="18"/>
      <c r="X1990" s="18"/>
      <c r="Y1990" s="18"/>
      <c r="Z1990" s="18"/>
      <c r="AA1990" s="18"/>
      <c r="AC1990" s="10">
        <f t="shared" si="330"/>
        <v>19.760000000000289</v>
      </c>
      <c r="AD1990" s="18">
        <f t="shared" si="328"/>
        <v>605.48152784124909</v>
      </c>
      <c r="AE1990" s="18">
        <f t="shared" si="329"/>
        <v>-1405.1829133038082</v>
      </c>
      <c r="AF1990" s="2">
        <f t="shared" si="331"/>
        <v>0</v>
      </c>
    </row>
    <row r="1991" spans="18:32">
      <c r="R1991" s="18"/>
      <c r="S1991" s="18"/>
      <c r="T1991" s="18"/>
      <c r="U1991" s="18"/>
      <c r="V1991" s="18"/>
      <c r="W1991" s="18"/>
      <c r="X1991" s="18"/>
      <c r="Y1991" s="18"/>
      <c r="Z1991" s="18"/>
      <c r="AA1991" s="18"/>
      <c r="AC1991" s="10">
        <f t="shared" si="330"/>
        <v>19.770000000000291</v>
      </c>
      <c r="AD1991" s="18">
        <f t="shared" si="328"/>
        <v>605.78794561849668</v>
      </c>
      <c r="AE1991" s="18">
        <f t="shared" si="329"/>
        <v>-1406.862768259934</v>
      </c>
      <c r="AF1991" s="2">
        <f t="shared" si="331"/>
        <v>0</v>
      </c>
    </row>
    <row r="1992" spans="18:32">
      <c r="R1992" s="18"/>
      <c r="S1992" s="18"/>
      <c r="T1992" s="18"/>
      <c r="U1992" s="18"/>
      <c r="V1992" s="18"/>
      <c r="W1992" s="18"/>
      <c r="X1992" s="18"/>
      <c r="Y1992" s="18"/>
      <c r="Z1992" s="18"/>
      <c r="AA1992" s="18"/>
      <c r="AC1992" s="10">
        <f t="shared" si="330"/>
        <v>19.780000000000292</v>
      </c>
      <c r="AD1992" s="18">
        <f t="shared" si="328"/>
        <v>606.09436339574438</v>
      </c>
      <c r="AE1992" s="18">
        <f t="shared" si="329"/>
        <v>-1408.5436032160592</v>
      </c>
      <c r="AF1992" s="2">
        <f t="shared" si="331"/>
        <v>0</v>
      </c>
    </row>
    <row r="1993" spans="18:32">
      <c r="R1993" s="18"/>
      <c r="S1993" s="18"/>
      <c r="T1993" s="18"/>
      <c r="U1993" s="18"/>
      <c r="V1993" s="18"/>
      <c r="W1993" s="18"/>
      <c r="X1993" s="18"/>
      <c r="Y1993" s="18"/>
      <c r="Z1993" s="18"/>
      <c r="AA1993" s="18"/>
      <c r="AC1993" s="10">
        <f t="shared" si="330"/>
        <v>19.790000000000294</v>
      </c>
      <c r="AD1993" s="18">
        <f t="shared" si="328"/>
        <v>606.40078117299197</v>
      </c>
      <c r="AE1993" s="18">
        <f t="shared" si="329"/>
        <v>-1410.2254181721851</v>
      </c>
      <c r="AF1993" s="2">
        <f t="shared" si="331"/>
        <v>0</v>
      </c>
    </row>
    <row r="1994" spans="18:32">
      <c r="R1994" s="18"/>
      <c r="S1994" s="18"/>
      <c r="T1994" s="18"/>
      <c r="U1994" s="18"/>
      <c r="V1994" s="18"/>
      <c r="W1994" s="18"/>
      <c r="X1994" s="18"/>
      <c r="Y1994" s="18"/>
      <c r="Z1994" s="18"/>
      <c r="AA1994" s="18"/>
      <c r="AC1994" s="10">
        <f t="shared" si="330"/>
        <v>19.800000000000296</v>
      </c>
      <c r="AD1994" s="18">
        <f t="shared" si="328"/>
        <v>606.70719895023967</v>
      </c>
      <c r="AE1994" s="18">
        <f t="shared" si="329"/>
        <v>-1411.908213128311</v>
      </c>
      <c r="AF1994" s="2">
        <f t="shared" si="331"/>
        <v>0</v>
      </c>
    </row>
    <row r="1995" spans="18:32">
      <c r="R1995" s="18"/>
      <c r="S1995" s="18"/>
      <c r="T1995" s="18"/>
      <c r="U1995" s="18"/>
      <c r="V1995" s="18"/>
      <c r="W1995" s="18"/>
      <c r="X1995" s="18"/>
      <c r="Y1995" s="18"/>
      <c r="Z1995" s="18"/>
      <c r="AA1995" s="18"/>
      <c r="AC1995" s="10">
        <f t="shared" si="330"/>
        <v>19.810000000000297</v>
      </c>
      <c r="AD1995" s="18">
        <f t="shared" si="328"/>
        <v>607.01361672748726</v>
      </c>
      <c r="AE1995" s="18">
        <f t="shared" si="329"/>
        <v>-1413.5919880844367</v>
      </c>
      <c r="AF1995" s="2">
        <f t="shared" si="331"/>
        <v>0</v>
      </c>
    </row>
    <row r="1996" spans="18:32">
      <c r="R1996" s="18"/>
      <c r="S1996" s="18"/>
      <c r="T1996" s="18"/>
      <c r="U1996" s="18"/>
      <c r="V1996" s="18"/>
      <c r="W1996" s="18"/>
      <c r="X1996" s="18"/>
      <c r="Y1996" s="18"/>
      <c r="Z1996" s="18"/>
      <c r="AA1996" s="18"/>
      <c r="AC1996" s="10">
        <f t="shared" si="330"/>
        <v>19.820000000000299</v>
      </c>
      <c r="AD1996" s="18">
        <f t="shared" si="328"/>
        <v>607.32003450473485</v>
      </c>
      <c r="AE1996" s="18">
        <f t="shared" si="329"/>
        <v>-1415.276743040562</v>
      </c>
      <c r="AF1996" s="2">
        <f t="shared" si="331"/>
        <v>0</v>
      </c>
    </row>
    <row r="1997" spans="18:32">
      <c r="R1997" s="18"/>
      <c r="S1997" s="18"/>
      <c r="T1997" s="18"/>
      <c r="U1997" s="18"/>
      <c r="V1997" s="18"/>
      <c r="W1997" s="18"/>
      <c r="X1997" s="18"/>
      <c r="Y1997" s="18"/>
      <c r="Z1997" s="18"/>
      <c r="AA1997" s="18"/>
      <c r="AC1997" s="10">
        <f t="shared" si="330"/>
        <v>19.8300000000003</v>
      </c>
      <c r="AD1997" s="18">
        <f t="shared" si="328"/>
        <v>607.62645228198255</v>
      </c>
      <c r="AE1997" s="18">
        <f t="shared" si="329"/>
        <v>-1416.9624779966878</v>
      </c>
      <c r="AF1997" s="2">
        <f t="shared" si="331"/>
        <v>0</v>
      </c>
    </row>
    <row r="1998" spans="18:32">
      <c r="R1998" s="18"/>
      <c r="S1998" s="18"/>
      <c r="T1998" s="18"/>
      <c r="U1998" s="18"/>
      <c r="V1998" s="18"/>
      <c r="W1998" s="18"/>
      <c r="X1998" s="18"/>
      <c r="Y1998" s="18"/>
      <c r="Z1998" s="18"/>
      <c r="AA1998" s="18"/>
      <c r="AC1998" s="10">
        <f t="shared" si="330"/>
        <v>19.840000000000302</v>
      </c>
      <c r="AD1998" s="18">
        <f t="shared" si="328"/>
        <v>607.93287005923014</v>
      </c>
      <c r="AE1998" s="18">
        <f t="shared" si="329"/>
        <v>-1418.6491929528133</v>
      </c>
      <c r="AF1998" s="2">
        <f t="shared" si="331"/>
        <v>0</v>
      </c>
    </row>
    <row r="1999" spans="18:32">
      <c r="R1999" s="18"/>
      <c r="S1999" s="18"/>
      <c r="T1999" s="18"/>
      <c r="U1999" s="18"/>
      <c r="V1999" s="18"/>
      <c r="W1999" s="18"/>
      <c r="X1999" s="18"/>
      <c r="Y1999" s="18"/>
      <c r="Z1999" s="18"/>
      <c r="AA1999" s="18"/>
      <c r="AC1999" s="10">
        <f t="shared" si="330"/>
        <v>19.850000000000303</v>
      </c>
      <c r="AD1999" s="18">
        <f t="shared" ref="AD1999:AD2062" si="332">$AD$14+$S$14*AC1999</f>
        <v>608.23928783647784</v>
      </c>
      <c r="AE1999" s="18">
        <f t="shared" ref="AE1999:AE2062" si="333">$AE$14+$T$14*AC1999-0.5*$B$35*AC1999^2</f>
        <v>-1420.3368879089389</v>
      </c>
      <c r="AF1999" s="2">
        <f t="shared" si="331"/>
        <v>0</v>
      </c>
    </row>
    <row r="2000" spans="18:32">
      <c r="R2000" s="18"/>
      <c r="S2000" s="18"/>
      <c r="T2000" s="18"/>
      <c r="U2000" s="18"/>
      <c r="V2000" s="18"/>
      <c r="W2000" s="18"/>
      <c r="X2000" s="18"/>
      <c r="Y2000" s="18"/>
      <c r="Z2000" s="18"/>
      <c r="AA2000" s="18"/>
      <c r="AC2000" s="10">
        <f t="shared" ref="AC2000:AC2063" si="334">AC1999+$AD$10</f>
        <v>19.860000000000305</v>
      </c>
      <c r="AD2000" s="18">
        <f t="shared" si="332"/>
        <v>608.54570561372543</v>
      </c>
      <c r="AE2000" s="18">
        <f t="shared" si="333"/>
        <v>-1422.0255628650648</v>
      </c>
      <c r="AF2000" s="2">
        <f t="shared" ref="AF2000:AF2063" si="335">IF(AE2000&lt;0,IF(AE1999&gt;=0,1,0),0)</f>
        <v>0</v>
      </c>
    </row>
    <row r="2001" spans="18:32">
      <c r="R2001" s="18"/>
      <c r="S2001" s="18"/>
      <c r="T2001" s="18"/>
      <c r="U2001" s="18"/>
      <c r="V2001" s="18"/>
      <c r="W2001" s="18"/>
      <c r="X2001" s="18"/>
      <c r="Y2001" s="18"/>
      <c r="Z2001" s="18"/>
      <c r="AA2001" s="18"/>
      <c r="AC2001" s="10">
        <f t="shared" si="334"/>
        <v>19.870000000000307</v>
      </c>
      <c r="AD2001" s="18">
        <f t="shared" si="332"/>
        <v>608.85212339097313</v>
      </c>
      <c r="AE2001" s="18">
        <f t="shared" si="333"/>
        <v>-1423.7152178211907</v>
      </c>
      <c r="AF2001" s="2">
        <f t="shared" si="335"/>
        <v>0</v>
      </c>
    </row>
    <row r="2002" spans="18:32">
      <c r="R2002" s="18"/>
      <c r="S2002" s="18"/>
      <c r="T2002" s="18"/>
      <c r="U2002" s="18"/>
      <c r="V2002" s="18"/>
      <c r="W2002" s="18"/>
      <c r="X2002" s="18"/>
      <c r="Y2002" s="18"/>
      <c r="Z2002" s="18"/>
      <c r="AA2002" s="18"/>
      <c r="AC2002" s="10">
        <f t="shared" si="334"/>
        <v>19.880000000000308</v>
      </c>
      <c r="AD2002" s="18">
        <f t="shared" si="332"/>
        <v>609.15854116822072</v>
      </c>
      <c r="AE2002" s="18">
        <f t="shared" si="333"/>
        <v>-1425.4058527773163</v>
      </c>
      <c r="AF2002" s="2">
        <f t="shared" si="335"/>
        <v>0</v>
      </c>
    </row>
    <row r="2003" spans="18:32">
      <c r="R2003" s="18"/>
      <c r="S2003" s="18"/>
      <c r="T2003" s="18"/>
      <c r="U2003" s="18"/>
      <c r="V2003" s="18"/>
      <c r="W2003" s="18"/>
      <c r="X2003" s="18"/>
      <c r="Y2003" s="18"/>
      <c r="Z2003" s="18"/>
      <c r="AA2003" s="18"/>
      <c r="AC2003" s="10">
        <f t="shared" si="334"/>
        <v>19.89000000000031</v>
      </c>
      <c r="AD2003" s="18">
        <f t="shared" si="332"/>
        <v>609.46495894546842</v>
      </c>
      <c r="AE2003" s="18">
        <f t="shared" si="333"/>
        <v>-1427.097467733442</v>
      </c>
      <c r="AF2003" s="2">
        <f t="shared" si="335"/>
        <v>0</v>
      </c>
    </row>
    <row r="2004" spans="18:32">
      <c r="R2004" s="18"/>
      <c r="S2004" s="18"/>
      <c r="T2004" s="18"/>
      <c r="U2004" s="18"/>
      <c r="V2004" s="18"/>
      <c r="W2004" s="18"/>
      <c r="X2004" s="18"/>
      <c r="Y2004" s="18"/>
      <c r="Z2004" s="18"/>
      <c r="AA2004" s="18"/>
      <c r="AC2004" s="10">
        <f t="shared" si="334"/>
        <v>19.900000000000311</v>
      </c>
      <c r="AD2004" s="18">
        <f t="shared" si="332"/>
        <v>609.77137672271601</v>
      </c>
      <c r="AE2004" s="18">
        <f t="shared" si="333"/>
        <v>-1428.7900626895675</v>
      </c>
      <c r="AF2004" s="2">
        <f t="shared" si="335"/>
        <v>0</v>
      </c>
    </row>
    <row r="2005" spans="18:32">
      <c r="R2005" s="18"/>
      <c r="S2005" s="18"/>
      <c r="T2005" s="18"/>
      <c r="U2005" s="18"/>
      <c r="V2005" s="18"/>
      <c r="W2005" s="18"/>
      <c r="X2005" s="18"/>
      <c r="Y2005" s="18"/>
      <c r="Z2005" s="18"/>
      <c r="AA2005" s="18"/>
      <c r="AC2005" s="10">
        <f t="shared" si="334"/>
        <v>19.910000000000313</v>
      </c>
      <c r="AD2005" s="18">
        <f t="shared" si="332"/>
        <v>610.0777944999636</v>
      </c>
      <c r="AE2005" s="18">
        <f t="shared" si="333"/>
        <v>-1430.4836376456933</v>
      </c>
      <c r="AF2005" s="2">
        <f t="shared" si="335"/>
        <v>0</v>
      </c>
    </row>
    <row r="2006" spans="18:32">
      <c r="R2006" s="18"/>
      <c r="S2006" s="18"/>
      <c r="T2006" s="18"/>
      <c r="U2006" s="18"/>
      <c r="V2006" s="18"/>
      <c r="W2006" s="18"/>
      <c r="X2006" s="18"/>
      <c r="Y2006" s="18"/>
      <c r="Z2006" s="18"/>
      <c r="AA2006" s="18"/>
      <c r="AC2006" s="10">
        <f t="shared" si="334"/>
        <v>19.920000000000314</v>
      </c>
      <c r="AD2006" s="18">
        <f t="shared" si="332"/>
        <v>610.3842122772113</v>
      </c>
      <c r="AE2006" s="18">
        <f t="shared" si="333"/>
        <v>-1432.1781926018189</v>
      </c>
      <c r="AF2006" s="2">
        <f t="shared" si="335"/>
        <v>0</v>
      </c>
    </row>
    <row r="2007" spans="18:32">
      <c r="R2007" s="18"/>
      <c r="S2007" s="18"/>
      <c r="T2007" s="18"/>
      <c r="U2007" s="18"/>
      <c r="V2007" s="18"/>
      <c r="W2007" s="18"/>
      <c r="X2007" s="18"/>
      <c r="Y2007" s="18"/>
      <c r="Z2007" s="18"/>
      <c r="AA2007" s="18"/>
      <c r="AC2007" s="10">
        <f t="shared" si="334"/>
        <v>19.930000000000316</v>
      </c>
      <c r="AD2007" s="18">
        <f t="shared" si="332"/>
        <v>610.69063005445889</v>
      </c>
      <c r="AE2007" s="18">
        <f t="shared" si="333"/>
        <v>-1433.8737275579444</v>
      </c>
      <c r="AF2007" s="2">
        <f t="shared" si="335"/>
        <v>0</v>
      </c>
    </row>
    <row r="2008" spans="18:32">
      <c r="R2008" s="18"/>
      <c r="S2008" s="18"/>
      <c r="T2008" s="18"/>
      <c r="U2008" s="18"/>
      <c r="V2008" s="18"/>
      <c r="W2008" s="18"/>
      <c r="X2008" s="18"/>
      <c r="Y2008" s="18"/>
      <c r="Z2008" s="18"/>
      <c r="AA2008" s="18"/>
      <c r="AC2008" s="10">
        <f t="shared" si="334"/>
        <v>19.940000000000317</v>
      </c>
      <c r="AD2008" s="18">
        <f t="shared" si="332"/>
        <v>610.9970478317066</v>
      </c>
      <c r="AE2008" s="18">
        <f t="shared" si="333"/>
        <v>-1435.5702425140703</v>
      </c>
      <c r="AF2008" s="2">
        <f t="shared" si="335"/>
        <v>0</v>
      </c>
    </row>
    <row r="2009" spans="18:32">
      <c r="R2009" s="18"/>
      <c r="S2009" s="18"/>
      <c r="T2009" s="18"/>
      <c r="U2009" s="18"/>
      <c r="V2009" s="18"/>
      <c r="W2009" s="18"/>
      <c r="X2009" s="18"/>
      <c r="Y2009" s="18"/>
      <c r="Z2009" s="18"/>
      <c r="AA2009" s="18"/>
      <c r="AC2009" s="10">
        <f t="shared" si="334"/>
        <v>19.950000000000319</v>
      </c>
      <c r="AD2009" s="18">
        <f t="shared" si="332"/>
        <v>611.30346560895418</v>
      </c>
      <c r="AE2009" s="18">
        <f t="shared" si="333"/>
        <v>-1437.2677374701962</v>
      </c>
      <c r="AF2009" s="2">
        <f t="shared" si="335"/>
        <v>0</v>
      </c>
    </row>
    <row r="2010" spans="18:32">
      <c r="R2010" s="18"/>
      <c r="S2010" s="18"/>
      <c r="T2010" s="18"/>
      <c r="U2010" s="18"/>
      <c r="V2010" s="18"/>
      <c r="W2010" s="18"/>
      <c r="X2010" s="18"/>
      <c r="Y2010" s="18"/>
      <c r="Z2010" s="18"/>
      <c r="AA2010" s="18"/>
      <c r="AC2010" s="10">
        <f t="shared" si="334"/>
        <v>19.960000000000321</v>
      </c>
      <c r="AD2010" s="18">
        <f t="shared" si="332"/>
        <v>611.60988338620189</v>
      </c>
      <c r="AE2010" s="18">
        <f t="shared" si="333"/>
        <v>-1438.9662124263218</v>
      </c>
      <c r="AF2010" s="2">
        <f t="shared" si="335"/>
        <v>0</v>
      </c>
    </row>
    <row r="2011" spans="18:32">
      <c r="R2011" s="18"/>
      <c r="S2011" s="18"/>
      <c r="T2011" s="18"/>
      <c r="U2011" s="18"/>
      <c r="V2011" s="18"/>
      <c r="W2011" s="18"/>
      <c r="X2011" s="18"/>
      <c r="Y2011" s="18"/>
      <c r="Z2011" s="18"/>
      <c r="AA2011" s="18"/>
      <c r="AC2011" s="10">
        <f t="shared" si="334"/>
        <v>19.970000000000322</v>
      </c>
      <c r="AD2011" s="18">
        <f t="shared" si="332"/>
        <v>611.91630116344948</v>
      </c>
      <c r="AE2011" s="18">
        <f t="shared" si="333"/>
        <v>-1440.6656673824473</v>
      </c>
      <c r="AF2011" s="2">
        <f t="shared" si="335"/>
        <v>0</v>
      </c>
    </row>
    <row r="2012" spans="18:32">
      <c r="R2012" s="18"/>
      <c r="S2012" s="18"/>
      <c r="T2012" s="18"/>
      <c r="U2012" s="18"/>
      <c r="V2012" s="18"/>
      <c r="W2012" s="18"/>
      <c r="X2012" s="18"/>
      <c r="Y2012" s="18"/>
      <c r="Z2012" s="18"/>
      <c r="AA2012" s="18"/>
      <c r="AC2012" s="10">
        <f t="shared" si="334"/>
        <v>19.980000000000324</v>
      </c>
      <c r="AD2012" s="18">
        <f t="shared" si="332"/>
        <v>612.22271894069718</v>
      </c>
      <c r="AE2012" s="18">
        <f t="shared" si="333"/>
        <v>-1442.366102338573</v>
      </c>
      <c r="AF2012" s="2">
        <f t="shared" si="335"/>
        <v>0</v>
      </c>
    </row>
    <row r="2013" spans="18:32">
      <c r="R2013" s="18"/>
      <c r="S2013" s="18"/>
      <c r="T2013" s="18"/>
      <c r="U2013" s="18"/>
      <c r="V2013" s="18"/>
      <c r="W2013" s="18"/>
      <c r="X2013" s="18"/>
      <c r="Y2013" s="18"/>
      <c r="Z2013" s="18"/>
      <c r="AA2013" s="18"/>
      <c r="AC2013" s="10">
        <f t="shared" si="334"/>
        <v>19.990000000000325</v>
      </c>
      <c r="AD2013" s="18">
        <f t="shared" si="332"/>
        <v>612.52913671794477</v>
      </c>
      <c r="AE2013" s="18">
        <f t="shared" si="333"/>
        <v>-1444.067517294699</v>
      </c>
      <c r="AF2013" s="2">
        <f t="shared" si="335"/>
        <v>0</v>
      </c>
    </row>
    <row r="2014" spans="18:32">
      <c r="R2014" s="18"/>
      <c r="S2014" s="18"/>
      <c r="T2014" s="18"/>
      <c r="U2014" s="18"/>
      <c r="V2014" s="18"/>
      <c r="W2014" s="18"/>
      <c r="X2014" s="18"/>
      <c r="Y2014" s="18"/>
      <c r="Z2014" s="18"/>
      <c r="AA2014" s="18"/>
      <c r="AC2014" s="10">
        <f t="shared" si="334"/>
        <v>20.000000000000327</v>
      </c>
      <c r="AD2014" s="18">
        <f t="shared" si="332"/>
        <v>612.83555449519235</v>
      </c>
      <c r="AE2014" s="18">
        <f t="shared" si="333"/>
        <v>-1445.7699122508243</v>
      </c>
      <c r="AF2014" s="2">
        <f t="shared" si="335"/>
        <v>0</v>
      </c>
    </row>
    <row r="2015" spans="18:32">
      <c r="R2015" s="18"/>
      <c r="S2015" s="18"/>
      <c r="T2015" s="18"/>
      <c r="U2015" s="18"/>
      <c r="V2015" s="18"/>
      <c r="W2015" s="18"/>
      <c r="X2015" s="18"/>
      <c r="Y2015" s="18"/>
      <c r="Z2015" s="18"/>
      <c r="AA2015" s="18"/>
      <c r="AC2015" s="10">
        <f t="shared" si="334"/>
        <v>20.010000000000328</v>
      </c>
      <c r="AD2015" s="18">
        <f t="shared" si="332"/>
        <v>613.14197227244006</v>
      </c>
      <c r="AE2015" s="18">
        <f t="shared" si="333"/>
        <v>-1447.4732872069501</v>
      </c>
      <c r="AF2015" s="2">
        <f t="shared" si="335"/>
        <v>0</v>
      </c>
    </row>
    <row r="2016" spans="18:32">
      <c r="R2016" s="18"/>
      <c r="S2016" s="18"/>
      <c r="T2016" s="18"/>
      <c r="U2016" s="18"/>
      <c r="V2016" s="18"/>
      <c r="W2016" s="18"/>
      <c r="X2016" s="18"/>
      <c r="Y2016" s="18"/>
      <c r="Z2016" s="18"/>
      <c r="AA2016" s="18"/>
      <c r="AC2016" s="10">
        <f t="shared" si="334"/>
        <v>20.02000000000033</v>
      </c>
      <c r="AD2016" s="18">
        <f t="shared" si="332"/>
        <v>613.44839004968765</v>
      </c>
      <c r="AE2016" s="18">
        <f t="shared" si="333"/>
        <v>-1449.1776421630757</v>
      </c>
      <c r="AF2016" s="2">
        <f t="shared" si="335"/>
        <v>0</v>
      </c>
    </row>
    <row r="2017" spans="18:32">
      <c r="R2017" s="18"/>
      <c r="S2017" s="18"/>
      <c r="T2017" s="18"/>
      <c r="U2017" s="18"/>
      <c r="V2017" s="18"/>
      <c r="W2017" s="18"/>
      <c r="X2017" s="18"/>
      <c r="Y2017" s="18"/>
      <c r="Z2017" s="18"/>
      <c r="AA2017" s="18"/>
      <c r="AC2017" s="10">
        <f t="shared" si="334"/>
        <v>20.030000000000332</v>
      </c>
      <c r="AD2017" s="18">
        <f t="shared" si="332"/>
        <v>613.75480782693535</v>
      </c>
      <c r="AE2017" s="18">
        <f t="shared" si="333"/>
        <v>-1450.8829771192018</v>
      </c>
      <c r="AF2017" s="2">
        <f t="shared" si="335"/>
        <v>0</v>
      </c>
    </row>
    <row r="2018" spans="18:32">
      <c r="R2018" s="18"/>
      <c r="S2018" s="18"/>
      <c r="T2018" s="18"/>
      <c r="U2018" s="18"/>
      <c r="V2018" s="18"/>
      <c r="W2018" s="18"/>
      <c r="X2018" s="18"/>
      <c r="Y2018" s="18"/>
      <c r="Z2018" s="18"/>
      <c r="AA2018" s="18"/>
      <c r="AC2018" s="10">
        <f t="shared" si="334"/>
        <v>20.040000000000333</v>
      </c>
      <c r="AD2018" s="18">
        <f t="shared" si="332"/>
        <v>614.06122560418294</v>
      </c>
      <c r="AE2018" s="18">
        <f t="shared" si="333"/>
        <v>-1452.5892920753272</v>
      </c>
      <c r="AF2018" s="2">
        <f t="shared" si="335"/>
        <v>0</v>
      </c>
    </row>
    <row r="2019" spans="18:32">
      <c r="R2019" s="18"/>
      <c r="S2019" s="18"/>
      <c r="T2019" s="18"/>
      <c r="U2019" s="18"/>
      <c r="V2019" s="18"/>
      <c r="W2019" s="18"/>
      <c r="X2019" s="18"/>
      <c r="Y2019" s="18"/>
      <c r="Z2019" s="18"/>
      <c r="AA2019" s="18"/>
      <c r="AC2019" s="10">
        <f t="shared" si="334"/>
        <v>20.050000000000335</v>
      </c>
      <c r="AD2019" s="18">
        <f t="shared" si="332"/>
        <v>614.36764338143064</v>
      </c>
      <c r="AE2019" s="18">
        <f t="shared" si="333"/>
        <v>-1454.2965870314529</v>
      </c>
      <c r="AF2019" s="2">
        <f t="shared" si="335"/>
        <v>0</v>
      </c>
    </row>
    <row r="2020" spans="18:32">
      <c r="R2020" s="18"/>
      <c r="S2020" s="18"/>
      <c r="T2020" s="18"/>
      <c r="U2020" s="18"/>
      <c r="V2020" s="18"/>
      <c r="W2020" s="18"/>
      <c r="X2020" s="18"/>
      <c r="Y2020" s="18"/>
      <c r="Z2020" s="18"/>
      <c r="AA2020" s="18"/>
      <c r="AC2020" s="10">
        <f t="shared" si="334"/>
        <v>20.060000000000336</v>
      </c>
      <c r="AD2020" s="18">
        <f t="shared" si="332"/>
        <v>614.67406115867823</v>
      </c>
      <c r="AE2020" s="18">
        <f t="shared" si="333"/>
        <v>-1456.0048619875788</v>
      </c>
      <c r="AF2020" s="2">
        <f t="shared" si="335"/>
        <v>0</v>
      </c>
    </row>
    <row r="2021" spans="18:32">
      <c r="R2021" s="18"/>
      <c r="S2021" s="18"/>
      <c r="T2021" s="18"/>
      <c r="U2021" s="18"/>
      <c r="V2021" s="18"/>
      <c r="W2021" s="18"/>
      <c r="X2021" s="18"/>
      <c r="Y2021" s="18"/>
      <c r="Z2021" s="18"/>
      <c r="AA2021" s="18"/>
      <c r="AC2021" s="10">
        <f t="shared" si="334"/>
        <v>20.070000000000338</v>
      </c>
      <c r="AD2021" s="18">
        <f t="shared" si="332"/>
        <v>614.98047893592593</v>
      </c>
      <c r="AE2021" s="18">
        <f t="shared" si="333"/>
        <v>-1457.7141169437041</v>
      </c>
      <c r="AF2021" s="2">
        <f t="shared" si="335"/>
        <v>0</v>
      </c>
    </row>
    <row r="2022" spans="18:32">
      <c r="R2022" s="18"/>
      <c r="S2022" s="18"/>
      <c r="T2022" s="18"/>
      <c r="U2022" s="18"/>
      <c r="V2022" s="18"/>
      <c r="W2022" s="18"/>
      <c r="X2022" s="18"/>
      <c r="Y2022" s="18"/>
      <c r="Z2022" s="18"/>
      <c r="AA2022" s="18"/>
      <c r="AC2022" s="10">
        <f t="shared" si="334"/>
        <v>20.080000000000339</v>
      </c>
      <c r="AD2022" s="18">
        <f t="shared" si="332"/>
        <v>615.28689671317352</v>
      </c>
      <c r="AE2022" s="18">
        <f t="shared" si="333"/>
        <v>-1459.4243518998298</v>
      </c>
      <c r="AF2022" s="2">
        <f t="shared" si="335"/>
        <v>0</v>
      </c>
    </row>
    <row r="2023" spans="18:32">
      <c r="R2023" s="18"/>
      <c r="S2023" s="18"/>
      <c r="T2023" s="18"/>
      <c r="U2023" s="18"/>
      <c r="V2023" s="18"/>
      <c r="W2023" s="18"/>
      <c r="X2023" s="18"/>
      <c r="Y2023" s="18"/>
      <c r="Z2023" s="18"/>
      <c r="AA2023" s="18"/>
      <c r="AC2023" s="10">
        <f t="shared" si="334"/>
        <v>20.090000000000341</v>
      </c>
      <c r="AD2023" s="18">
        <f t="shared" si="332"/>
        <v>615.59331449042111</v>
      </c>
      <c r="AE2023" s="18">
        <f t="shared" si="333"/>
        <v>-1461.1355668559554</v>
      </c>
      <c r="AF2023" s="2">
        <f t="shared" si="335"/>
        <v>0</v>
      </c>
    </row>
    <row r="2024" spans="18:32">
      <c r="R2024" s="18"/>
      <c r="S2024" s="18"/>
      <c r="T2024" s="18"/>
      <c r="U2024" s="18"/>
      <c r="V2024" s="18"/>
      <c r="W2024" s="18"/>
      <c r="X2024" s="18"/>
      <c r="Y2024" s="18"/>
      <c r="Z2024" s="18"/>
      <c r="AA2024" s="18"/>
      <c r="AC2024" s="10">
        <f t="shared" si="334"/>
        <v>20.100000000000342</v>
      </c>
      <c r="AD2024" s="18">
        <f t="shared" si="332"/>
        <v>615.89973226766881</v>
      </c>
      <c r="AE2024" s="18">
        <f t="shared" si="333"/>
        <v>-1462.847761812081</v>
      </c>
      <c r="AF2024" s="2">
        <f t="shared" si="335"/>
        <v>0</v>
      </c>
    </row>
    <row r="2025" spans="18:32">
      <c r="R2025" s="18"/>
      <c r="S2025" s="18"/>
      <c r="T2025" s="18"/>
      <c r="U2025" s="18"/>
      <c r="V2025" s="18"/>
      <c r="W2025" s="18"/>
      <c r="X2025" s="18"/>
      <c r="Y2025" s="18"/>
      <c r="Z2025" s="18"/>
      <c r="AA2025" s="18"/>
      <c r="AC2025" s="10">
        <f t="shared" si="334"/>
        <v>20.110000000000344</v>
      </c>
      <c r="AD2025" s="18">
        <f t="shared" si="332"/>
        <v>616.2061500449164</v>
      </c>
      <c r="AE2025" s="18">
        <f t="shared" si="333"/>
        <v>-1464.5609367682068</v>
      </c>
      <c r="AF2025" s="2">
        <f t="shared" si="335"/>
        <v>0</v>
      </c>
    </row>
    <row r="2026" spans="18:32">
      <c r="R2026" s="18"/>
      <c r="S2026" s="18"/>
      <c r="T2026" s="18"/>
      <c r="U2026" s="18"/>
      <c r="V2026" s="18"/>
      <c r="W2026" s="18"/>
      <c r="X2026" s="18"/>
      <c r="Y2026" s="18"/>
      <c r="Z2026" s="18"/>
      <c r="AA2026" s="18"/>
      <c r="AC2026" s="10">
        <f t="shared" si="334"/>
        <v>20.120000000000346</v>
      </c>
      <c r="AD2026" s="18">
        <f t="shared" si="332"/>
        <v>616.5125678221641</v>
      </c>
      <c r="AE2026" s="18">
        <f t="shared" si="333"/>
        <v>-1466.2750917243325</v>
      </c>
      <c r="AF2026" s="2">
        <f t="shared" si="335"/>
        <v>0</v>
      </c>
    </row>
    <row r="2027" spans="18:32">
      <c r="R2027" s="18"/>
      <c r="S2027" s="18"/>
      <c r="T2027" s="18"/>
      <c r="U2027" s="18"/>
      <c r="V2027" s="18"/>
      <c r="W2027" s="18"/>
      <c r="X2027" s="18"/>
      <c r="Y2027" s="18"/>
      <c r="Z2027" s="18"/>
      <c r="AA2027" s="18"/>
      <c r="AC2027" s="10">
        <f t="shared" si="334"/>
        <v>20.130000000000347</v>
      </c>
      <c r="AD2027" s="18">
        <f t="shared" si="332"/>
        <v>616.81898559941169</v>
      </c>
      <c r="AE2027" s="18">
        <f t="shared" si="333"/>
        <v>-1467.9902266804584</v>
      </c>
      <c r="AF2027" s="2">
        <f t="shared" si="335"/>
        <v>0</v>
      </c>
    </row>
    <row r="2028" spans="18:32">
      <c r="R2028" s="18"/>
      <c r="S2028" s="18"/>
      <c r="T2028" s="18"/>
      <c r="U2028" s="18"/>
      <c r="V2028" s="18"/>
      <c r="W2028" s="18"/>
      <c r="X2028" s="18"/>
      <c r="Y2028" s="18"/>
      <c r="Z2028" s="18"/>
      <c r="AA2028" s="18"/>
      <c r="AC2028" s="10">
        <f t="shared" si="334"/>
        <v>20.140000000000349</v>
      </c>
      <c r="AD2028" s="18">
        <f t="shared" si="332"/>
        <v>617.12540337665939</v>
      </c>
      <c r="AE2028" s="18">
        <f t="shared" si="333"/>
        <v>-1469.7063416365838</v>
      </c>
      <c r="AF2028" s="2">
        <f t="shared" si="335"/>
        <v>0</v>
      </c>
    </row>
    <row r="2029" spans="18:32">
      <c r="R2029" s="18"/>
      <c r="S2029" s="18"/>
      <c r="T2029" s="18"/>
      <c r="U2029" s="18"/>
      <c r="V2029" s="18"/>
      <c r="W2029" s="18"/>
      <c r="X2029" s="18"/>
      <c r="Y2029" s="18"/>
      <c r="Z2029" s="18"/>
      <c r="AA2029" s="18"/>
      <c r="AC2029" s="10">
        <f t="shared" si="334"/>
        <v>20.15000000000035</v>
      </c>
      <c r="AD2029" s="18">
        <f t="shared" si="332"/>
        <v>617.43182115390698</v>
      </c>
      <c r="AE2029" s="18">
        <f t="shared" si="333"/>
        <v>-1471.4234365927098</v>
      </c>
      <c r="AF2029" s="2">
        <f t="shared" si="335"/>
        <v>0</v>
      </c>
    </row>
    <row r="2030" spans="18:32">
      <c r="R2030" s="18"/>
      <c r="S2030" s="18"/>
      <c r="T2030" s="18"/>
      <c r="U2030" s="18"/>
      <c r="V2030" s="18"/>
      <c r="W2030" s="18"/>
      <c r="X2030" s="18"/>
      <c r="Y2030" s="18"/>
      <c r="Z2030" s="18"/>
      <c r="AA2030" s="18"/>
      <c r="AC2030" s="10">
        <f t="shared" si="334"/>
        <v>20.160000000000352</v>
      </c>
      <c r="AD2030" s="18">
        <f t="shared" si="332"/>
        <v>617.73823893115468</v>
      </c>
      <c r="AE2030" s="18">
        <f t="shared" si="333"/>
        <v>-1473.1415115488353</v>
      </c>
      <c r="AF2030" s="2">
        <f t="shared" si="335"/>
        <v>0</v>
      </c>
    </row>
    <row r="2031" spans="18:32">
      <c r="R2031" s="18"/>
      <c r="S2031" s="18"/>
      <c r="T2031" s="18"/>
      <c r="U2031" s="18"/>
      <c r="V2031" s="18"/>
      <c r="W2031" s="18"/>
      <c r="X2031" s="18"/>
      <c r="Y2031" s="18"/>
      <c r="Z2031" s="18"/>
      <c r="AA2031" s="18"/>
      <c r="AC2031" s="10">
        <f t="shared" si="334"/>
        <v>20.170000000000353</v>
      </c>
      <c r="AD2031" s="18">
        <f t="shared" si="332"/>
        <v>618.04465670840227</v>
      </c>
      <c r="AE2031" s="18">
        <f t="shared" si="333"/>
        <v>-1474.8605665049608</v>
      </c>
      <c r="AF2031" s="2">
        <f t="shared" si="335"/>
        <v>0</v>
      </c>
    </row>
    <row r="2032" spans="18:32">
      <c r="R2032" s="18"/>
      <c r="S2032" s="18"/>
      <c r="T2032" s="18"/>
      <c r="U2032" s="18"/>
      <c r="V2032" s="18"/>
      <c r="W2032" s="18"/>
      <c r="X2032" s="18"/>
      <c r="Y2032" s="18"/>
      <c r="Z2032" s="18"/>
      <c r="AA2032" s="18"/>
      <c r="AC2032" s="10">
        <f t="shared" si="334"/>
        <v>20.180000000000355</v>
      </c>
      <c r="AD2032" s="18">
        <f t="shared" si="332"/>
        <v>618.35107448564986</v>
      </c>
      <c r="AE2032" s="18">
        <f t="shared" si="333"/>
        <v>-1476.5806014610866</v>
      </c>
      <c r="AF2032" s="2">
        <f t="shared" si="335"/>
        <v>0</v>
      </c>
    </row>
    <row r="2033" spans="18:32">
      <c r="R2033" s="18"/>
      <c r="S2033" s="18"/>
      <c r="T2033" s="18"/>
      <c r="U2033" s="18"/>
      <c r="V2033" s="18"/>
      <c r="W2033" s="18"/>
      <c r="X2033" s="18"/>
      <c r="Y2033" s="18"/>
      <c r="Z2033" s="18"/>
      <c r="AA2033" s="18"/>
      <c r="AC2033" s="10">
        <f t="shared" si="334"/>
        <v>20.190000000000357</v>
      </c>
      <c r="AD2033" s="18">
        <f t="shared" si="332"/>
        <v>618.65749226289756</v>
      </c>
      <c r="AE2033" s="18">
        <f t="shared" si="333"/>
        <v>-1478.3016164172122</v>
      </c>
      <c r="AF2033" s="2">
        <f t="shared" si="335"/>
        <v>0</v>
      </c>
    </row>
    <row r="2034" spans="18:32">
      <c r="R2034" s="18"/>
      <c r="S2034" s="18"/>
      <c r="T2034" s="18"/>
      <c r="U2034" s="18"/>
      <c r="V2034" s="18"/>
      <c r="W2034" s="18"/>
      <c r="X2034" s="18"/>
      <c r="Y2034" s="18"/>
      <c r="Z2034" s="18"/>
      <c r="AA2034" s="18"/>
      <c r="AC2034" s="10">
        <f t="shared" si="334"/>
        <v>20.200000000000358</v>
      </c>
      <c r="AD2034" s="18">
        <f t="shared" si="332"/>
        <v>618.96391004014515</v>
      </c>
      <c r="AE2034" s="18">
        <f t="shared" si="333"/>
        <v>-1480.0236113733381</v>
      </c>
      <c r="AF2034" s="2">
        <f t="shared" si="335"/>
        <v>0</v>
      </c>
    </row>
    <row r="2035" spans="18:32">
      <c r="R2035" s="18"/>
      <c r="S2035" s="18"/>
      <c r="T2035" s="18"/>
      <c r="U2035" s="18"/>
      <c r="V2035" s="18"/>
      <c r="W2035" s="18"/>
      <c r="X2035" s="18"/>
      <c r="Y2035" s="18"/>
      <c r="Z2035" s="18"/>
      <c r="AA2035" s="18"/>
      <c r="AC2035" s="10">
        <f t="shared" si="334"/>
        <v>20.21000000000036</v>
      </c>
      <c r="AD2035" s="18">
        <f t="shared" si="332"/>
        <v>619.27032781739285</v>
      </c>
      <c r="AE2035" s="18">
        <f t="shared" si="333"/>
        <v>-1481.7465863294638</v>
      </c>
      <c r="AF2035" s="2">
        <f t="shared" si="335"/>
        <v>0</v>
      </c>
    </row>
    <row r="2036" spans="18:32">
      <c r="R2036" s="18"/>
      <c r="S2036" s="18"/>
      <c r="T2036" s="18"/>
      <c r="U2036" s="18"/>
      <c r="V2036" s="18"/>
      <c r="W2036" s="18"/>
      <c r="X2036" s="18"/>
      <c r="Y2036" s="18"/>
      <c r="Z2036" s="18"/>
      <c r="AA2036" s="18"/>
      <c r="AC2036" s="10">
        <f t="shared" si="334"/>
        <v>20.220000000000361</v>
      </c>
      <c r="AD2036" s="18">
        <f t="shared" si="332"/>
        <v>619.57674559464044</v>
      </c>
      <c r="AE2036" s="18">
        <f t="shared" si="333"/>
        <v>-1483.4705412855897</v>
      </c>
      <c r="AF2036" s="2">
        <f t="shared" si="335"/>
        <v>0</v>
      </c>
    </row>
    <row r="2037" spans="18:32">
      <c r="R2037" s="18"/>
      <c r="S2037" s="18"/>
      <c r="T2037" s="18"/>
      <c r="U2037" s="18"/>
      <c r="V2037" s="18"/>
      <c r="W2037" s="18"/>
      <c r="X2037" s="18"/>
      <c r="Y2037" s="18"/>
      <c r="Z2037" s="18"/>
      <c r="AA2037" s="18"/>
      <c r="AC2037" s="10">
        <f t="shared" si="334"/>
        <v>20.230000000000363</v>
      </c>
      <c r="AD2037" s="18">
        <f t="shared" si="332"/>
        <v>619.88316337188814</v>
      </c>
      <c r="AE2037" s="18">
        <f t="shared" si="333"/>
        <v>-1485.1954762417154</v>
      </c>
      <c r="AF2037" s="2">
        <f t="shared" si="335"/>
        <v>0</v>
      </c>
    </row>
    <row r="2038" spans="18:32">
      <c r="R2038" s="18"/>
      <c r="S2038" s="18"/>
      <c r="T2038" s="18"/>
      <c r="U2038" s="18"/>
      <c r="V2038" s="18"/>
      <c r="W2038" s="18"/>
      <c r="X2038" s="18"/>
      <c r="Y2038" s="18"/>
      <c r="Z2038" s="18"/>
      <c r="AA2038" s="18"/>
      <c r="AC2038" s="10">
        <f t="shared" si="334"/>
        <v>20.240000000000364</v>
      </c>
      <c r="AD2038" s="18">
        <f t="shared" si="332"/>
        <v>620.18958114913573</v>
      </c>
      <c r="AE2038" s="18">
        <f t="shared" si="333"/>
        <v>-1486.9213911978409</v>
      </c>
      <c r="AF2038" s="2">
        <f t="shared" si="335"/>
        <v>0</v>
      </c>
    </row>
    <row r="2039" spans="18:32">
      <c r="R2039" s="18"/>
      <c r="S2039" s="18"/>
      <c r="T2039" s="18"/>
      <c r="U2039" s="18"/>
      <c r="V2039" s="18"/>
      <c r="W2039" s="18"/>
      <c r="X2039" s="18"/>
      <c r="Y2039" s="18"/>
      <c r="Z2039" s="18"/>
      <c r="AA2039" s="18"/>
      <c r="AC2039" s="10">
        <f t="shared" si="334"/>
        <v>20.250000000000366</v>
      </c>
      <c r="AD2039" s="18">
        <f t="shared" si="332"/>
        <v>620.49599892638344</v>
      </c>
      <c r="AE2039" s="18">
        <f t="shared" si="333"/>
        <v>-1488.6482861539666</v>
      </c>
      <c r="AF2039" s="2">
        <f t="shared" si="335"/>
        <v>0</v>
      </c>
    </row>
    <row r="2040" spans="18:32">
      <c r="R2040" s="18"/>
      <c r="S2040" s="18"/>
      <c r="T2040" s="18"/>
      <c r="U2040" s="18"/>
      <c r="V2040" s="18"/>
      <c r="W2040" s="18"/>
      <c r="X2040" s="18"/>
      <c r="Y2040" s="18"/>
      <c r="Z2040" s="18"/>
      <c r="AA2040" s="18"/>
      <c r="AC2040" s="10">
        <f t="shared" si="334"/>
        <v>20.260000000000367</v>
      </c>
      <c r="AD2040" s="18">
        <f t="shared" si="332"/>
        <v>620.80241670363102</v>
      </c>
      <c r="AE2040" s="18">
        <f t="shared" si="333"/>
        <v>-1490.3761611100924</v>
      </c>
      <c r="AF2040" s="2">
        <f t="shared" si="335"/>
        <v>0</v>
      </c>
    </row>
    <row r="2041" spans="18:32">
      <c r="R2041" s="18"/>
      <c r="S2041" s="18"/>
      <c r="T2041" s="18"/>
      <c r="U2041" s="18"/>
      <c r="V2041" s="18"/>
      <c r="W2041" s="18"/>
      <c r="X2041" s="18"/>
      <c r="Y2041" s="18"/>
      <c r="Z2041" s="18"/>
      <c r="AA2041" s="18"/>
      <c r="AC2041" s="10">
        <f t="shared" si="334"/>
        <v>20.270000000000369</v>
      </c>
      <c r="AD2041" s="18">
        <f t="shared" si="332"/>
        <v>621.10883448087861</v>
      </c>
      <c r="AE2041" s="18">
        <f t="shared" si="333"/>
        <v>-1492.105016066218</v>
      </c>
      <c r="AF2041" s="2">
        <f t="shared" si="335"/>
        <v>0</v>
      </c>
    </row>
    <row r="2042" spans="18:32">
      <c r="R2042" s="18"/>
      <c r="S2042" s="18"/>
      <c r="T2042" s="18"/>
      <c r="U2042" s="18"/>
      <c r="V2042" s="18"/>
      <c r="W2042" s="18"/>
      <c r="X2042" s="18"/>
      <c r="Y2042" s="18"/>
      <c r="Z2042" s="18"/>
      <c r="AA2042" s="18"/>
      <c r="AC2042" s="10">
        <f t="shared" si="334"/>
        <v>20.280000000000371</v>
      </c>
      <c r="AD2042" s="18">
        <f t="shared" si="332"/>
        <v>621.41525225812632</v>
      </c>
      <c r="AE2042" s="18">
        <f t="shared" si="333"/>
        <v>-1493.8348510223436</v>
      </c>
      <c r="AF2042" s="2">
        <f t="shared" si="335"/>
        <v>0</v>
      </c>
    </row>
    <row r="2043" spans="18:32">
      <c r="R2043" s="18"/>
      <c r="S2043" s="18"/>
      <c r="T2043" s="18"/>
      <c r="U2043" s="18"/>
      <c r="V2043" s="18"/>
      <c r="W2043" s="18"/>
      <c r="X2043" s="18"/>
      <c r="Y2043" s="18"/>
      <c r="Z2043" s="18"/>
      <c r="AA2043" s="18"/>
      <c r="AC2043" s="10">
        <f t="shared" si="334"/>
        <v>20.290000000000372</v>
      </c>
      <c r="AD2043" s="18">
        <f t="shared" si="332"/>
        <v>621.7216700353739</v>
      </c>
      <c r="AE2043" s="18">
        <f t="shared" si="333"/>
        <v>-1495.5656659784695</v>
      </c>
      <c r="AF2043" s="2">
        <f t="shared" si="335"/>
        <v>0</v>
      </c>
    </row>
    <row r="2044" spans="18:32">
      <c r="R2044" s="18"/>
      <c r="S2044" s="18"/>
      <c r="T2044" s="18"/>
      <c r="U2044" s="18"/>
      <c r="V2044" s="18"/>
      <c r="W2044" s="18"/>
      <c r="X2044" s="18"/>
      <c r="Y2044" s="18"/>
      <c r="Z2044" s="18"/>
      <c r="AA2044" s="18"/>
      <c r="AC2044" s="10">
        <f t="shared" si="334"/>
        <v>20.300000000000374</v>
      </c>
      <c r="AD2044" s="18">
        <f t="shared" si="332"/>
        <v>622.02808781262161</v>
      </c>
      <c r="AE2044" s="18">
        <f t="shared" si="333"/>
        <v>-1497.2974609345947</v>
      </c>
      <c r="AF2044" s="2">
        <f t="shared" si="335"/>
        <v>0</v>
      </c>
    </row>
    <row r="2045" spans="18:32">
      <c r="R2045" s="18"/>
      <c r="S2045" s="18"/>
      <c r="T2045" s="18"/>
      <c r="U2045" s="18"/>
      <c r="V2045" s="18"/>
      <c r="W2045" s="18"/>
      <c r="X2045" s="18"/>
      <c r="Y2045" s="18"/>
      <c r="Z2045" s="18"/>
      <c r="AA2045" s="18"/>
      <c r="AC2045" s="10">
        <f t="shared" si="334"/>
        <v>20.310000000000375</v>
      </c>
      <c r="AD2045" s="18">
        <f t="shared" si="332"/>
        <v>622.3345055898692</v>
      </c>
      <c r="AE2045" s="18">
        <f t="shared" si="333"/>
        <v>-1499.0302358907206</v>
      </c>
      <c r="AF2045" s="2">
        <f t="shared" si="335"/>
        <v>0</v>
      </c>
    </row>
    <row r="2046" spans="18:32">
      <c r="R2046" s="18"/>
      <c r="S2046" s="18"/>
      <c r="T2046" s="18"/>
      <c r="U2046" s="18"/>
      <c r="V2046" s="18"/>
      <c r="W2046" s="18"/>
      <c r="X2046" s="18"/>
      <c r="Y2046" s="18"/>
      <c r="Z2046" s="18"/>
      <c r="AA2046" s="18"/>
      <c r="AC2046" s="10">
        <f t="shared" si="334"/>
        <v>20.320000000000377</v>
      </c>
      <c r="AD2046" s="18">
        <f t="shared" si="332"/>
        <v>622.6409233671169</v>
      </c>
      <c r="AE2046" s="18">
        <f t="shared" si="333"/>
        <v>-1500.7639908468464</v>
      </c>
      <c r="AF2046" s="2">
        <f t="shared" si="335"/>
        <v>0</v>
      </c>
    </row>
    <row r="2047" spans="18:32">
      <c r="R2047" s="18"/>
      <c r="S2047" s="18"/>
      <c r="T2047" s="18"/>
      <c r="U2047" s="18"/>
      <c r="V2047" s="18"/>
      <c r="W2047" s="18"/>
      <c r="X2047" s="18"/>
      <c r="Y2047" s="18"/>
      <c r="Z2047" s="18"/>
      <c r="AA2047" s="18"/>
      <c r="AC2047" s="10">
        <f t="shared" si="334"/>
        <v>20.330000000000378</v>
      </c>
      <c r="AD2047" s="18">
        <f t="shared" si="332"/>
        <v>622.94734114436449</v>
      </c>
      <c r="AE2047" s="18">
        <f t="shared" si="333"/>
        <v>-1502.4987258029721</v>
      </c>
      <c r="AF2047" s="2">
        <f t="shared" si="335"/>
        <v>0</v>
      </c>
    </row>
    <row r="2048" spans="18:32">
      <c r="R2048" s="18"/>
      <c r="S2048" s="18"/>
      <c r="T2048" s="18"/>
      <c r="U2048" s="18"/>
      <c r="V2048" s="18"/>
      <c r="W2048" s="18"/>
      <c r="X2048" s="18"/>
      <c r="Y2048" s="18"/>
      <c r="Z2048" s="18"/>
      <c r="AA2048" s="18"/>
      <c r="AC2048" s="10">
        <f t="shared" si="334"/>
        <v>20.34000000000038</v>
      </c>
      <c r="AD2048" s="18">
        <f t="shared" si="332"/>
        <v>623.25375892161219</v>
      </c>
      <c r="AE2048" s="18">
        <f t="shared" si="333"/>
        <v>-1504.2344407590977</v>
      </c>
      <c r="AF2048" s="2">
        <f t="shared" si="335"/>
        <v>0</v>
      </c>
    </row>
    <row r="2049" spans="18:32">
      <c r="R2049" s="18"/>
      <c r="S2049" s="18"/>
      <c r="T2049" s="18"/>
      <c r="U2049" s="18"/>
      <c r="V2049" s="18"/>
      <c r="W2049" s="18"/>
      <c r="X2049" s="18"/>
      <c r="Y2049" s="18"/>
      <c r="Z2049" s="18"/>
      <c r="AA2049" s="18"/>
      <c r="AC2049" s="10">
        <f t="shared" si="334"/>
        <v>20.350000000000382</v>
      </c>
      <c r="AD2049" s="18">
        <f t="shared" si="332"/>
        <v>623.56017669885978</v>
      </c>
      <c r="AE2049" s="18">
        <f t="shared" si="333"/>
        <v>-1505.9711357152235</v>
      </c>
      <c r="AF2049" s="2">
        <f t="shared" si="335"/>
        <v>0</v>
      </c>
    </row>
    <row r="2050" spans="18:32">
      <c r="R2050" s="18"/>
      <c r="S2050" s="18"/>
      <c r="T2050" s="18"/>
      <c r="U2050" s="18"/>
      <c r="V2050" s="18"/>
      <c r="W2050" s="18"/>
      <c r="X2050" s="18"/>
      <c r="Y2050" s="18"/>
      <c r="Z2050" s="18"/>
      <c r="AA2050" s="18"/>
      <c r="AC2050" s="10">
        <f t="shared" si="334"/>
        <v>20.360000000000383</v>
      </c>
      <c r="AD2050" s="18">
        <f t="shared" si="332"/>
        <v>623.86659447610737</v>
      </c>
      <c r="AE2050" s="18">
        <f t="shared" si="333"/>
        <v>-1507.7088106713491</v>
      </c>
      <c r="AF2050" s="2">
        <f t="shared" si="335"/>
        <v>0</v>
      </c>
    </row>
    <row r="2051" spans="18:32">
      <c r="R2051" s="18"/>
      <c r="S2051" s="18"/>
      <c r="T2051" s="18"/>
      <c r="U2051" s="18"/>
      <c r="V2051" s="18"/>
      <c r="W2051" s="18"/>
      <c r="X2051" s="18"/>
      <c r="Y2051" s="18"/>
      <c r="Z2051" s="18"/>
      <c r="AA2051" s="18"/>
      <c r="AC2051" s="10">
        <f t="shared" si="334"/>
        <v>20.370000000000385</v>
      </c>
      <c r="AD2051" s="18">
        <f t="shared" si="332"/>
        <v>624.17301225335507</v>
      </c>
      <c r="AE2051" s="18">
        <f t="shared" si="333"/>
        <v>-1509.4474656274747</v>
      </c>
      <c r="AF2051" s="2">
        <f t="shared" si="335"/>
        <v>0</v>
      </c>
    </row>
    <row r="2052" spans="18:32">
      <c r="R2052" s="18"/>
      <c r="S2052" s="18"/>
      <c r="T2052" s="18"/>
      <c r="U2052" s="18"/>
      <c r="V2052" s="18"/>
      <c r="W2052" s="18"/>
      <c r="X2052" s="18"/>
      <c r="Y2052" s="18"/>
      <c r="Z2052" s="18"/>
      <c r="AA2052" s="18"/>
      <c r="AC2052" s="10">
        <f t="shared" si="334"/>
        <v>20.380000000000386</v>
      </c>
      <c r="AD2052" s="18">
        <f t="shared" si="332"/>
        <v>624.47943003060266</v>
      </c>
      <c r="AE2052" s="18">
        <f t="shared" si="333"/>
        <v>-1511.1871005836006</v>
      </c>
      <c r="AF2052" s="2">
        <f t="shared" si="335"/>
        <v>0</v>
      </c>
    </row>
    <row r="2053" spans="18:32">
      <c r="R2053" s="18"/>
      <c r="S2053" s="18"/>
      <c r="T2053" s="18"/>
      <c r="U2053" s="18"/>
      <c r="V2053" s="18"/>
      <c r="W2053" s="18"/>
      <c r="X2053" s="18"/>
      <c r="Y2053" s="18"/>
      <c r="Z2053" s="18"/>
      <c r="AA2053" s="18"/>
      <c r="AC2053" s="10">
        <f t="shared" si="334"/>
        <v>20.390000000000388</v>
      </c>
      <c r="AD2053" s="18">
        <f t="shared" si="332"/>
        <v>624.78584780785036</v>
      </c>
      <c r="AE2053" s="18">
        <f t="shared" si="333"/>
        <v>-1512.927715539726</v>
      </c>
      <c r="AF2053" s="2">
        <f t="shared" si="335"/>
        <v>0</v>
      </c>
    </row>
    <row r="2054" spans="18:32">
      <c r="R2054" s="18"/>
      <c r="S2054" s="18"/>
      <c r="T2054" s="18"/>
      <c r="U2054" s="18"/>
      <c r="V2054" s="18"/>
      <c r="W2054" s="18"/>
      <c r="X2054" s="18"/>
      <c r="Y2054" s="18"/>
      <c r="Z2054" s="18"/>
      <c r="AA2054" s="18"/>
      <c r="AC2054" s="10">
        <f t="shared" si="334"/>
        <v>20.400000000000389</v>
      </c>
      <c r="AD2054" s="18">
        <f t="shared" si="332"/>
        <v>625.09226558509795</v>
      </c>
      <c r="AE2054" s="18">
        <f t="shared" si="333"/>
        <v>-1514.669310495852</v>
      </c>
      <c r="AF2054" s="2">
        <f t="shared" si="335"/>
        <v>0</v>
      </c>
    </row>
    <row r="2055" spans="18:32">
      <c r="R2055" s="18"/>
      <c r="S2055" s="18"/>
      <c r="T2055" s="18"/>
      <c r="U2055" s="18"/>
      <c r="V2055" s="18"/>
      <c r="W2055" s="18"/>
      <c r="X2055" s="18"/>
      <c r="Y2055" s="18"/>
      <c r="Z2055" s="18"/>
      <c r="AA2055" s="18"/>
      <c r="AC2055" s="10">
        <f t="shared" si="334"/>
        <v>20.410000000000391</v>
      </c>
      <c r="AD2055" s="18">
        <f t="shared" si="332"/>
        <v>625.39868336234565</v>
      </c>
      <c r="AE2055" s="18">
        <f t="shared" si="333"/>
        <v>-1516.4118854519775</v>
      </c>
      <c r="AF2055" s="2">
        <f t="shared" si="335"/>
        <v>0</v>
      </c>
    </row>
    <row r="2056" spans="18:32">
      <c r="R2056" s="18"/>
      <c r="S2056" s="18"/>
      <c r="T2056" s="18"/>
      <c r="U2056" s="18"/>
      <c r="V2056" s="18"/>
      <c r="W2056" s="18"/>
      <c r="X2056" s="18"/>
      <c r="Y2056" s="18"/>
      <c r="Z2056" s="18"/>
      <c r="AA2056" s="18"/>
      <c r="AC2056" s="10">
        <f t="shared" si="334"/>
        <v>20.420000000000393</v>
      </c>
      <c r="AD2056" s="18">
        <f t="shared" si="332"/>
        <v>625.70510113959324</v>
      </c>
      <c r="AE2056" s="18">
        <f t="shared" si="333"/>
        <v>-1518.1554404081035</v>
      </c>
      <c r="AF2056" s="2">
        <f t="shared" si="335"/>
        <v>0</v>
      </c>
    </row>
    <row r="2057" spans="18:32">
      <c r="R2057" s="18"/>
      <c r="S2057" s="18"/>
      <c r="T2057" s="18"/>
      <c r="U2057" s="18"/>
      <c r="V2057" s="18"/>
      <c r="W2057" s="18"/>
      <c r="X2057" s="18"/>
      <c r="Y2057" s="18"/>
      <c r="Z2057" s="18"/>
      <c r="AA2057" s="18"/>
      <c r="AC2057" s="10">
        <f t="shared" si="334"/>
        <v>20.430000000000394</v>
      </c>
      <c r="AD2057" s="18">
        <f t="shared" si="332"/>
        <v>626.01151891684094</v>
      </c>
      <c r="AE2057" s="18">
        <f t="shared" si="333"/>
        <v>-1519.899975364229</v>
      </c>
      <c r="AF2057" s="2">
        <f t="shared" si="335"/>
        <v>0</v>
      </c>
    </row>
    <row r="2058" spans="18:32">
      <c r="R2058" s="18"/>
      <c r="S2058" s="18"/>
      <c r="T2058" s="18"/>
      <c r="U2058" s="18"/>
      <c r="V2058" s="18"/>
      <c r="W2058" s="18"/>
      <c r="X2058" s="18"/>
      <c r="Y2058" s="18"/>
      <c r="Z2058" s="18"/>
      <c r="AA2058" s="18"/>
      <c r="AC2058" s="10">
        <f t="shared" si="334"/>
        <v>20.440000000000396</v>
      </c>
      <c r="AD2058" s="18">
        <f t="shared" si="332"/>
        <v>626.31793669408853</v>
      </c>
      <c r="AE2058" s="18">
        <f t="shared" si="333"/>
        <v>-1521.6454903203548</v>
      </c>
      <c r="AF2058" s="2">
        <f t="shared" si="335"/>
        <v>0</v>
      </c>
    </row>
    <row r="2059" spans="18:32">
      <c r="R2059" s="18"/>
      <c r="S2059" s="18"/>
      <c r="T2059" s="18"/>
      <c r="U2059" s="18"/>
      <c r="V2059" s="18"/>
      <c r="W2059" s="18"/>
      <c r="X2059" s="18"/>
      <c r="Y2059" s="18"/>
      <c r="Z2059" s="18"/>
      <c r="AA2059" s="18"/>
      <c r="AC2059" s="10">
        <f t="shared" si="334"/>
        <v>20.450000000000397</v>
      </c>
      <c r="AD2059" s="18">
        <f t="shared" si="332"/>
        <v>626.62435447133612</v>
      </c>
      <c r="AE2059" s="18">
        <f t="shared" si="333"/>
        <v>-1523.3919852764802</v>
      </c>
      <c r="AF2059" s="2">
        <f t="shared" si="335"/>
        <v>0</v>
      </c>
    </row>
    <row r="2060" spans="18:32">
      <c r="R2060" s="18"/>
      <c r="S2060" s="18"/>
      <c r="T2060" s="18"/>
      <c r="U2060" s="18"/>
      <c r="V2060" s="18"/>
      <c r="W2060" s="18"/>
      <c r="X2060" s="18"/>
      <c r="Y2060" s="18"/>
      <c r="Z2060" s="18"/>
      <c r="AA2060" s="18"/>
      <c r="AC2060" s="10">
        <f t="shared" si="334"/>
        <v>20.460000000000399</v>
      </c>
      <c r="AD2060" s="18">
        <f t="shared" si="332"/>
        <v>626.93077224858382</v>
      </c>
      <c r="AE2060" s="18">
        <f t="shared" si="333"/>
        <v>-1525.1394602326061</v>
      </c>
      <c r="AF2060" s="2">
        <f t="shared" si="335"/>
        <v>0</v>
      </c>
    </row>
    <row r="2061" spans="18:32">
      <c r="R2061" s="18"/>
      <c r="S2061" s="18"/>
      <c r="T2061" s="18"/>
      <c r="U2061" s="18"/>
      <c r="V2061" s="18"/>
      <c r="W2061" s="18"/>
      <c r="X2061" s="18"/>
      <c r="Y2061" s="18"/>
      <c r="Z2061" s="18"/>
      <c r="AA2061" s="18"/>
      <c r="AC2061" s="10">
        <f t="shared" si="334"/>
        <v>20.4700000000004</v>
      </c>
      <c r="AD2061" s="18">
        <f t="shared" si="332"/>
        <v>627.23719002583141</v>
      </c>
      <c r="AE2061" s="18">
        <f t="shared" si="333"/>
        <v>-1526.8879151887318</v>
      </c>
      <c r="AF2061" s="2">
        <f t="shared" si="335"/>
        <v>0</v>
      </c>
    </row>
    <row r="2062" spans="18:32">
      <c r="R2062" s="18"/>
      <c r="S2062" s="18"/>
      <c r="T2062" s="18"/>
      <c r="U2062" s="18"/>
      <c r="V2062" s="18"/>
      <c r="W2062" s="18"/>
      <c r="X2062" s="18"/>
      <c r="Y2062" s="18"/>
      <c r="Z2062" s="18"/>
      <c r="AA2062" s="18"/>
      <c r="AC2062" s="10">
        <f t="shared" si="334"/>
        <v>20.480000000000402</v>
      </c>
      <c r="AD2062" s="18">
        <f t="shared" si="332"/>
        <v>627.54360780307911</v>
      </c>
      <c r="AE2062" s="18">
        <f t="shared" si="333"/>
        <v>-1528.6373501448575</v>
      </c>
      <c r="AF2062" s="2">
        <f t="shared" si="335"/>
        <v>0</v>
      </c>
    </row>
    <row r="2063" spans="18:32">
      <c r="R2063" s="18"/>
      <c r="S2063" s="18"/>
      <c r="T2063" s="18"/>
      <c r="U2063" s="18"/>
      <c r="V2063" s="18"/>
      <c r="W2063" s="18"/>
      <c r="X2063" s="18"/>
      <c r="Y2063" s="18"/>
      <c r="Z2063" s="18"/>
      <c r="AA2063" s="18"/>
      <c r="AC2063" s="10">
        <f t="shared" si="334"/>
        <v>20.490000000000403</v>
      </c>
      <c r="AD2063" s="18">
        <f t="shared" ref="AD2063:AD2126" si="336">$AD$14+$S$14*AC2063</f>
        <v>627.8500255803267</v>
      </c>
      <c r="AE2063" s="18">
        <f t="shared" ref="AE2063:AE2126" si="337">$AE$14+$T$14*AC2063-0.5*$B$35*AC2063^2</f>
        <v>-1530.3877651009834</v>
      </c>
      <c r="AF2063" s="2">
        <f t="shared" si="335"/>
        <v>0</v>
      </c>
    </row>
    <row r="2064" spans="18:32">
      <c r="R2064" s="18"/>
      <c r="S2064" s="18"/>
      <c r="T2064" s="18"/>
      <c r="U2064" s="18"/>
      <c r="V2064" s="18"/>
      <c r="W2064" s="18"/>
      <c r="X2064" s="18"/>
      <c r="Y2064" s="18"/>
      <c r="Z2064" s="18"/>
      <c r="AA2064" s="18"/>
      <c r="AC2064" s="10">
        <f t="shared" ref="AC2064:AC2127" si="338">AC2063+$AD$10</f>
        <v>20.500000000000405</v>
      </c>
      <c r="AD2064" s="18">
        <f t="shared" si="336"/>
        <v>628.1564433575744</v>
      </c>
      <c r="AE2064" s="18">
        <f t="shared" si="337"/>
        <v>-1532.1391600571087</v>
      </c>
      <c r="AF2064" s="2">
        <f t="shared" ref="AF2064:AF2127" si="339">IF(AE2064&lt;0,IF(AE2063&gt;=0,1,0),0)</f>
        <v>0</v>
      </c>
    </row>
    <row r="2065" spans="18:32">
      <c r="R2065" s="18"/>
      <c r="S2065" s="18"/>
      <c r="T2065" s="18"/>
      <c r="U2065" s="18"/>
      <c r="V2065" s="18"/>
      <c r="W2065" s="18"/>
      <c r="X2065" s="18"/>
      <c r="Y2065" s="18"/>
      <c r="Z2065" s="18"/>
      <c r="AA2065" s="18"/>
      <c r="AC2065" s="10">
        <f t="shared" si="338"/>
        <v>20.510000000000407</v>
      </c>
      <c r="AD2065" s="18">
        <f t="shared" si="336"/>
        <v>628.46286113482199</v>
      </c>
      <c r="AE2065" s="18">
        <f t="shared" si="337"/>
        <v>-1533.8915350132343</v>
      </c>
      <c r="AF2065" s="2">
        <f t="shared" si="339"/>
        <v>0</v>
      </c>
    </row>
    <row r="2066" spans="18:32">
      <c r="R2066" s="18"/>
      <c r="S2066" s="18"/>
      <c r="T2066" s="18"/>
      <c r="U2066" s="18"/>
      <c r="V2066" s="18"/>
      <c r="W2066" s="18"/>
      <c r="X2066" s="18"/>
      <c r="Y2066" s="18"/>
      <c r="Z2066" s="18"/>
      <c r="AA2066" s="18"/>
      <c r="AC2066" s="10">
        <f t="shared" si="338"/>
        <v>20.520000000000408</v>
      </c>
      <c r="AD2066" s="18">
        <f t="shared" si="336"/>
        <v>628.76927891206969</v>
      </c>
      <c r="AE2066" s="18">
        <f t="shared" si="337"/>
        <v>-1535.6448899693605</v>
      </c>
      <c r="AF2066" s="2">
        <f t="shared" si="339"/>
        <v>0</v>
      </c>
    </row>
    <row r="2067" spans="18:32">
      <c r="R2067" s="18"/>
      <c r="S2067" s="18"/>
      <c r="T2067" s="18"/>
      <c r="U2067" s="18"/>
      <c r="V2067" s="18"/>
      <c r="W2067" s="18"/>
      <c r="X2067" s="18"/>
      <c r="Y2067" s="18"/>
      <c r="Z2067" s="18"/>
      <c r="AA2067" s="18"/>
      <c r="AC2067" s="10">
        <f t="shared" si="338"/>
        <v>20.53000000000041</v>
      </c>
      <c r="AD2067" s="18">
        <f t="shared" si="336"/>
        <v>629.07569668931728</v>
      </c>
      <c r="AE2067" s="18">
        <f t="shared" si="337"/>
        <v>-1537.3992249254861</v>
      </c>
      <c r="AF2067" s="2">
        <f t="shared" si="339"/>
        <v>0</v>
      </c>
    </row>
    <row r="2068" spans="18:32">
      <c r="R2068" s="18"/>
      <c r="S2068" s="18"/>
      <c r="T2068" s="18"/>
      <c r="U2068" s="18"/>
      <c r="V2068" s="18"/>
      <c r="W2068" s="18"/>
      <c r="X2068" s="18"/>
      <c r="Y2068" s="18"/>
      <c r="Z2068" s="18"/>
      <c r="AA2068" s="18"/>
      <c r="AC2068" s="10">
        <f t="shared" si="338"/>
        <v>20.540000000000411</v>
      </c>
      <c r="AD2068" s="18">
        <f t="shared" si="336"/>
        <v>629.38211446656487</v>
      </c>
      <c r="AE2068" s="18">
        <f t="shared" si="337"/>
        <v>-1539.1545398816118</v>
      </c>
      <c r="AF2068" s="2">
        <f t="shared" si="339"/>
        <v>0</v>
      </c>
    </row>
    <row r="2069" spans="18:32">
      <c r="R2069" s="18"/>
      <c r="S2069" s="18"/>
      <c r="T2069" s="18"/>
      <c r="U2069" s="18"/>
      <c r="V2069" s="18"/>
      <c r="W2069" s="18"/>
      <c r="X2069" s="18"/>
      <c r="Y2069" s="18"/>
      <c r="Z2069" s="18"/>
      <c r="AA2069" s="18"/>
      <c r="AC2069" s="10">
        <f t="shared" si="338"/>
        <v>20.550000000000413</v>
      </c>
      <c r="AD2069" s="18">
        <f t="shared" si="336"/>
        <v>629.68853224381257</v>
      </c>
      <c r="AE2069" s="18">
        <f t="shared" si="337"/>
        <v>-1540.9108348377376</v>
      </c>
      <c r="AF2069" s="2">
        <f t="shared" si="339"/>
        <v>0</v>
      </c>
    </row>
    <row r="2070" spans="18:32">
      <c r="R2070" s="18"/>
      <c r="S2070" s="18"/>
      <c r="T2070" s="18"/>
      <c r="U2070" s="18"/>
      <c r="V2070" s="18"/>
      <c r="W2070" s="18"/>
      <c r="X2070" s="18"/>
      <c r="Y2070" s="18"/>
      <c r="Z2070" s="18"/>
      <c r="AA2070" s="18"/>
      <c r="AC2070" s="10">
        <f t="shared" si="338"/>
        <v>20.560000000000414</v>
      </c>
      <c r="AD2070" s="18">
        <f t="shared" si="336"/>
        <v>629.99495002106016</v>
      </c>
      <c r="AE2070" s="18">
        <f t="shared" si="337"/>
        <v>-1542.6681097938631</v>
      </c>
      <c r="AF2070" s="2">
        <f t="shared" si="339"/>
        <v>0</v>
      </c>
    </row>
    <row r="2071" spans="18:32">
      <c r="R2071" s="18"/>
      <c r="S2071" s="18"/>
      <c r="T2071" s="18"/>
      <c r="U2071" s="18"/>
      <c r="V2071" s="18"/>
      <c r="W2071" s="18"/>
      <c r="X2071" s="18"/>
      <c r="Y2071" s="18"/>
      <c r="Z2071" s="18"/>
      <c r="AA2071" s="18"/>
      <c r="AC2071" s="10">
        <f t="shared" si="338"/>
        <v>20.570000000000416</v>
      </c>
      <c r="AD2071" s="18">
        <f t="shared" si="336"/>
        <v>630.30136779830787</v>
      </c>
      <c r="AE2071" s="18">
        <f t="shared" si="337"/>
        <v>-1544.426364749989</v>
      </c>
      <c r="AF2071" s="2">
        <f t="shared" si="339"/>
        <v>0</v>
      </c>
    </row>
    <row r="2072" spans="18:32">
      <c r="R2072" s="18"/>
      <c r="S2072" s="18"/>
      <c r="T2072" s="18"/>
      <c r="U2072" s="18"/>
      <c r="V2072" s="18"/>
      <c r="W2072" s="18"/>
      <c r="X2072" s="18"/>
      <c r="Y2072" s="18"/>
      <c r="Z2072" s="18"/>
      <c r="AA2072" s="18"/>
      <c r="AC2072" s="10">
        <f t="shared" si="338"/>
        <v>20.580000000000418</v>
      </c>
      <c r="AD2072" s="18">
        <f t="shared" si="336"/>
        <v>630.60778557555545</v>
      </c>
      <c r="AE2072" s="18">
        <f t="shared" si="337"/>
        <v>-1546.1855997061148</v>
      </c>
      <c r="AF2072" s="2">
        <f t="shared" si="339"/>
        <v>0</v>
      </c>
    </row>
    <row r="2073" spans="18:32">
      <c r="R2073" s="18"/>
      <c r="S2073" s="18"/>
      <c r="T2073" s="18"/>
      <c r="U2073" s="18"/>
      <c r="V2073" s="18"/>
      <c r="W2073" s="18"/>
      <c r="X2073" s="18"/>
      <c r="Y2073" s="18"/>
      <c r="Z2073" s="18"/>
      <c r="AA2073" s="18"/>
      <c r="AC2073" s="10">
        <f t="shared" si="338"/>
        <v>20.590000000000419</v>
      </c>
      <c r="AD2073" s="18">
        <f t="shared" si="336"/>
        <v>630.91420335280316</v>
      </c>
      <c r="AE2073" s="18">
        <f t="shared" si="337"/>
        <v>-1547.9458146622401</v>
      </c>
      <c r="AF2073" s="2">
        <f t="shared" si="339"/>
        <v>0</v>
      </c>
    </row>
    <row r="2074" spans="18:32">
      <c r="R2074" s="18"/>
      <c r="S2074" s="18"/>
      <c r="T2074" s="18"/>
      <c r="U2074" s="18"/>
      <c r="V2074" s="18"/>
      <c r="W2074" s="18"/>
      <c r="X2074" s="18"/>
      <c r="Y2074" s="18"/>
      <c r="Z2074" s="18"/>
      <c r="AA2074" s="18"/>
      <c r="AC2074" s="10">
        <f t="shared" si="338"/>
        <v>20.600000000000421</v>
      </c>
      <c r="AD2074" s="18">
        <f t="shared" si="336"/>
        <v>631.22062113005074</v>
      </c>
      <c r="AE2074" s="18">
        <f t="shared" si="337"/>
        <v>-1549.7070096183659</v>
      </c>
      <c r="AF2074" s="2">
        <f t="shared" si="339"/>
        <v>0</v>
      </c>
    </row>
    <row r="2075" spans="18:32">
      <c r="R2075" s="18"/>
      <c r="S2075" s="18"/>
      <c r="T2075" s="18"/>
      <c r="U2075" s="18"/>
      <c r="V2075" s="18"/>
      <c r="W2075" s="18"/>
      <c r="X2075" s="18"/>
      <c r="Y2075" s="18"/>
      <c r="Z2075" s="18"/>
      <c r="AA2075" s="18"/>
      <c r="AC2075" s="10">
        <f t="shared" si="338"/>
        <v>20.610000000000422</v>
      </c>
      <c r="AD2075" s="18">
        <f t="shared" si="336"/>
        <v>631.52703890729845</v>
      </c>
      <c r="AE2075" s="18">
        <f t="shared" si="337"/>
        <v>-1551.4691845744919</v>
      </c>
      <c r="AF2075" s="2">
        <f t="shared" si="339"/>
        <v>0</v>
      </c>
    </row>
    <row r="2076" spans="18:32">
      <c r="R2076" s="18"/>
      <c r="S2076" s="18"/>
      <c r="T2076" s="18"/>
      <c r="U2076" s="18"/>
      <c r="V2076" s="18"/>
      <c r="W2076" s="18"/>
      <c r="X2076" s="18"/>
      <c r="Y2076" s="18"/>
      <c r="Z2076" s="18"/>
      <c r="AA2076" s="18"/>
      <c r="AC2076" s="10">
        <f t="shared" si="338"/>
        <v>20.620000000000424</v>
      </c>
      <c r="AD2076" s="18">
        <f t="shared" si="336"/>
        <v>631.83345668454604</v>
      </c>
      <c r="AE2076" s="18">
        <f t="shared" si="337"/>
        <v>-1553.2323395306171</v>
      </c>
      <c r="AF2076" s="2">
        <f t="shared" si="339"/>
        <v>0</v>
      </c>
    </row>
    <row r="2077" spans="18:32">
      <c r="R2077" s="18"/>
      <c r="S2077" s="18"/>
      <c r="T2077" s="18"/>
      <c r="U2077" s="18"/>
      <c r="V2077" s="18"/>
      <c r="W2077" s="18"/>
      <c r="X2077" s="18"/>
      <c r="Y2077" s="18"/>
      <c r="Z2077" s="18"/>
      <c r="AA2077" s="18"/>
      <c r="AC2077" s="10">
        <f t="shared" si="338"/>
        <v>20.630000000000425</v>
      </c>
      <c r="AD2077" s="18">
        <f t="shared" si="336"/>
        <v>632.13987446179362</v>
      </c>
      <c r="AE2077" s="18">
        <f t="shared" si="337"/>
        <v>-1554.9964744867434</v>
      </c>
      <c r="AF2077" s="2">
        <f t="shared" si="339"/>
        <v>0</v>
      </c>
    </row>
    <row r="2078" spans="18:32">
      <c r="R2078" s="18"/>
      <c r="S2078" s="18"/>
      <c r="T2078" s="18"/>
      <c r="U2078" s="18"/>
      <c r="V2078" s="18"/>
      <c r="W2078" s="18"/>
      <c r="X2078" s="18"/>
      <c r="Y2078" s="18"/>
      <c r="Z2078" s="18"/>
      <c r="AA2078" s="18"/>
      <c r="AC2078" s="10">
        <f t="shared" si="338"/>
        <v>20.640000000000427</v>
      </c>
      <c r="AD2078" s="18">
        <f t="shared" si="336"/>
        <v>632.44629223904133</v>
      </c>
      <c r="AE2078" s="18">
        <f t="shared" si="337"/>
        <v>-1556.7615894428686</v>
      </c>
      <c r="AF2078" s="2">
        <f t="shared" si="339"/>
        <v>0</v>
      </c>
    </row>
    <row r="2079" spans="18:32">
      <c r="R2079" s="18"/>
      <c r="S2079" s="18"/>
      <c r="T2079" s="18"/>
      <c r="U2079" s="18"/>
      <c r="V2079" s="18"/>
      <c r="W2079" s="18"/>
      <c r="X2079" s="18"/>
      <c r="Y2079" s="18"/>
      <c r="Z2079" s="18"/>
      <c r="AA2079" s="18"/>
      <c r="AC2079" s="10">
        <f t="shared" si="338"/>
        <v>20.650000000000428</v>
      </c>
      <c r="AD2079" s="18">
        <f t="shared" si="336"/>
        <v>632.75271001628892</v>
      </c>
      <c r="AE2079" s="18">
        <f t="shared" si="337"/>
        <v>-1558.5276843989943</v>
      </c>
      <c r="AF2079" s="2">
        <f t="shared" si="339"/>
        <v>0</v>
      </c>
    </row>
    <row r="2080" spans="18:32">
      <c r="R2080" s="18"/>
      <c r="S2080" s="18"/>
      <c r="T2080" s="18"/>
      <c r="U2080" s="18"/>
      <c r="V2080" s="18"/>
      <c r="W2080" s="18"/>
      <c r="X2080" s="18"/>
      <c r="Y2080" s="18"/>
      <c r="Z2080" s="18"/>
      <c r="AA2080" s="18"/>
      <c r="AC2080" s="10">
        <f t="shared" si="338"/>
        <v>20.66000000000043</v>
      </c>
      <c r="AD2080" s="18">
        <f t="shared" si="336"/>
        <v>633.05912779353662</v>
      </c>
      <c r="AE2080" s="18">
        <f t="shared" si="337"/>
        <v>-1560.2947593551203</v>
      </c>
      <c r="AF2080" s="2">
        <f t="shared" si="339"/>
        <v>0</v>
      </c>
    </row>
    <row r="2081" spans="18:32">
      <c r="R2081" s="18"/>
      <c r="S2081" s="18"/>
      <c r="T2081" s="18"/>
      <c r="U2081" s="18"/>
      <c r="V2081" s="18"/>
      <c r="W2081" s="18"/>
      <c r="X2081" s="18"/>
      <c r="Y2081" s="18"/>
      <c r="Z2081" s="18"/>
      <c r="AA2081" s="18"/>
      <c r="AC2081" s="10">
        <f t="shared" si="338"/>
        <v>20.670000000000432</v>
      </c>
      <c r="AD2081" s="18">
        <f t="shared" si="336"/>
        <v>633.36554557078421</v>
      </c>
      <c r="AE2081" s="18">
        <f t="shared" si="337"/>
        <v>-1562.0628143112458</v>
      </c>
      <c r="AF2081" s="2">
        <f t="shared" si="339"/>
        <v>0</v>
      </c>
    </row>
    <row r="2082" spans="18:32">
      <c r="R2082" s="18"/>
      <c r="S2082" s="18"/>
      <c r="T2082" s="18"/>
      <c r="U2082" s="18"/>
      <c r="V2082" s="18"/>
      <c r="W2082" s="18"/>
      <c r="X2082" s="18"/>
      <c r="Y2082" s="18"/>
      <c r="Z2082" s="18"/>
      <c r="AA2082" s="18"/>
      <c r="AC2082" s="10">
        <f t="shared" si="338"/>
        <v>20.680000000000433</v>
      </c>
      <c r="AD2082" s="18">
        <f t="shared" si="336"/>
        <v>633.67196334803191</v>
      </c>
      <c r="AE2082" s="18">
        <f t="shared" si="337"/>
        <v>-1563.8318492673714</v>
      </c>
      <c r="AF2082" s="2">
        <f t="shared" si="339"/>
        <v>0</v>
      </c>
    </row>
    <row r="2083" spans="18:32">
      <c r="R2083" s="18"/>
      <c r="S2083" s="18"/>
      <c r="T2083" s="18"/>
      <c r="U2083" s="18"/>
      <c r="V2083" s="18"/>
      <c r="W2083" s="18"/>
      <c r="X2083" s="18"/>
      <c r="Y2083" s="18"/>
      <c r="Z2083" s="18"/>
      <c r="AA2083" s="18"/>
      <c r="AC2083" s="10">
        <f t="shared" si="338"/>
        <v>20.690000000000435</v>
      </c>
      <c r="AD2083" s="18">
        <f t="shared" si="336"/>
        <v>633.9783811252795</v>
      </c>
      <c r="AE2083" s="18">
        <f t="shared" si="337"/>
        <v>-1565.6018642234976</v>
      </c>
      <c r="AF2083" s="2">
        <f t="shared" si="339"/>
        <v>0</v>
      </c>
    </row>
    <row r="2084" spans="18:32">
      <c r="R2084" s="18"/>
      <c r="S2084" s="18"/>
      <c r="T2084" s="18"/>
      <c r="U2084" s="18"/>
      <c r="V2084" s="18"/>
      <c r="W2084" s="18"/>
      <c r="X2084" s="18"/>
      <c r="Y2084" s="18"/>
      <c r="Z2084" s="18"/>
      <c r="AA2084" s="18"/>
      <c r="AC2084" s="10">
        <f t="shared" si="338"/>
        <v>20.700000000000436</v>
      </c>
      <c r="AD2084" s="18">
        <f t="shared" si="336"/>
        <v>634.2847989025272</v>
      </c>
      <c r="AE2084" s="18">
        <f t="shared" si="337"/>
        <v>-1567.372859179623</v>
      </c>
      <c r="AF2084" s="2">
        <f t="shared" si="339"/>
        <v>0</v>
      </c>
    </row>
    <row r="2085" spans="18:32">
      <c r="R2085" s="18"/>
      <c r="S2085" s="18"/>
      <c r="T2085" s="18"/>
      <c r="U2085" s="18"/>
      <c r="V2085" s="18"/>
      <c r="W2085" s="18"/>
      <c r="X2085" s="18"/>
      <c r="Y2085" s="18"/>
      <c r="Z2085" s="18"/>
      <c r="AA2085" s="18"/>
      <c r="AC2085" s="10">
        <f t="shared" si="338"/>
        <v>20.710000000000438</v>
      </c>
      <c r="AD2085" s="18">
        <f t="shared" si="336"/>
        <v>634.59121667977479</v>
      </c>
      <c r="AE2085" s="18">
        <f t="shared" si="337"/>
        <v>-1569.1448341357489</v>
      </c>
      <c r="AF2085" s="2">
        <f t="shared" si="339"/>
        <v>0</v>
      </c>
    </row>
    <row r="2086" spans="18:32">
      <c r="R2086" s="18"/>
      <c r="S2086" s="18"/>
      <c r="T2086" s="18"/>
      <c r="U2086" s="18"/>
      <c r="V2086" s="18"/>
      <c r="W2086" s="18"/>
      <c r="X2086" s="18"/>
      <c r="Y2086" s="18"/>
      <c r="Z2086" s="18"/>
      <c r="AA2086" s="18"/>
      <c r="AC2086" s="10">
        <f t="shared" si="338"/>
        <v>20.720000000000439</v>
      </c>
      <c r="AD2086" s="18">
        <f t="shared" si="336"/>
        <v>634.89763445702238</v>
      </c>
      <c r="AE2086" s="18">
        <f t="shared" si="337"/>
        <v>-1570.9177890918745</v>
      </c>
      <c r="AF2086" s="2">
        <f t="shared" si="339"/>
        <v>0</v>
      </c>
    </row>
    <row r="2087" spans="18:32">
      <c r="R2087" s="18"/>
      <c r="S2087" s="18"/>
      <c r="T2087" s="18"/>
      <c r="U2087" s="18"/>
      <c r="V2087" s="18"/>
      <c r="W2087" s="18"/>
      <c r="X2087" s="18"/>
      <c r="Y2087" s="18"/>
      <c r="Z2087" s="18"/>
      <c r="AA2087" s="18"/>
      <c r="AC2087" s="10">
        <f t="shared" si="338"/>
        <v>20.730000000000441</v>
      </c>
      <c r="AD2087" s="18">
        <f t="shared" si="336"/>
        <v>635.20405223427008</v>
      </c>
      <c r="AE2087" s="18">
        <f t="shared" si="337"/>
        <v>-1572.6917240479997</v>
      </c>
      <c r="AF2087" s="2">
        <f t="shared" si="339"/>
        <v>0</v>
      </c>
    </row>
    <row r="2088" spans="18:32">
      <c r="R2088" s="18"/>
      <c r="S2088" s="18"/>
      <c r="T2088" s="18"/>
      <c r="U2088" s="18"/>
      <c r="V2088" s="18"/>
      <c r="W2088" s="18"/>
      <c r="X2088" s="18"/>
      <c r="Y2088" s="18"/>
      <c r="Z2088" s="18"/>
      <c r="AA2088" s="18"/>
      <c r="AC2088" s="10">
        <f t="shared" si="338"/>
        <v>20.740000000000443</v>
      </c>
      <c r="AD2088" s="18">
        <f t="shared" si="336"/>
        <v>635.51047001151767</v>
      </c>
      <c r="AE2088" s="18">
        <f t="shared" si="337"/>
        <v>-1574.4666390041259</v>
      </c>
      <c r="AF2088" s="2">
        <f t="shared" si="339"/>
        <v>0</v>
      </c>
    </row>
    <row r="2089" spans="18:32">
      <c r="R2089" s="18"/>
      <c r="S2089" s="18"/>
      <c r="T2089" s="18"/>
      <c r="U2089" s="18"/>
      <c r="V2089" s="18"/>
      <c r="W2089" s="18"/>
      <c r="X2089" s="18"/>
      <c r="Y2089" s="18"/>
      <c r="Z2089" s="18"/>
      <c r="AA2089" s="18"/>
      <c r="AC2089" s="10">
        <f t="shared" si="338"/>
        <v>20.750000000000444</v>
      </c>
      <c r="AD2089" s="18">
        <f t="shared" si="336"/>
        <v>635.81688778876537</v>
      </c>
      <c r="AE2089" s="18">
        <f t="shared" si="337"/>
        <v>-1576.2425339602514</v>
      </c>
      <c r="AF2089" s="2">
        <f t="shared" si="339"/>
        <v>0</v>
      </c>
    </row>
    <row r="2090" spans="18:32">
      <c r="R2090" s="18"/>
      <c r="S2090" s="18"/>
      <c r="T2090" s="18"/>
      <c r="U2090" s="18"/>
      <c r="V2090" s="18"/>
      <c r="W2090" s="18"/>
      <c r="X2090" s="18"/>
      <c r="Y2090" s="18"/>
      <c r="Z2090" s="18"/>
      <c r="AA2090" s="18"/>
      <c r="AC2090" s="10">
        <f t="shared" si="338"/>
        <v>20.760000000000446</v>
      </c>
      <c r="AD2090" s="18">
        <f t="shared" si="336"/>
        <v>636.12330556601296</v>
      </c>
      <c r="AE2090" s="18">
        <f t="shared" si="337"/>
        <v>-1578.019408916377</v>
      </c>
      <c r="AF2090" s="2">
        <f t="shared" si="339"/>
        <v>0</v>
      </c>
    </row>
    <row r="2091" spans="18:32">
      <c r="R2091" s="18"/>
      <c r="S2091" s="18"/>
      <c r="T2091" s="18"/>
      <c r="U2091" s="18"/>
      <c r="V2091" s="18"/>
      <c r="W2091" s="18"/>
      <c r="X2091" s="18"/>
      <c r="Y2091" s="18"/>
      <c r="Z2091" s="18"/>
      <c r="AA2091" s="18"/>
      <c r="AC2091" s="10">
        <f t="shared" si="338"/>
        <v>20.770000000000447</v>
      </c>
      <c r="AD2091" s="18">
        <f t="shared" si="336"/>
        <v>636.42972334326066</v>
      </c>
      <c r="AE2091" s="18">
        <f t="shared" si="337"/>
        <v>-1579.7972638725032</v>
      </c>
      <c r="AF2091" s="2">
        <f t="shared" si="339"/>
        <v>0</v>
      </c>
    </row>
    <row r="2092" spans="18:32">
      <c r="R2092" s="18"/>
      <c r="S2092" s="18"/>
      <c r="T2092" s="18"/>
      <c r="U2092" s="18"/>
      <c r="V2092" s="18"/>
      <c r="W2092" s="18"/>
      <c r="X2092" s="18"/>
      <c r="Y2092" s="18"/>
      <c r="Z2092" s="18"/>
      <c r="AA2092" s="18"/>
      <c r="AC2092" s="10">
        <f t="shared" si="338"/>
        <v>20.780000000000449</v>
      </c>
      <c r="AD2092" s="18">
        <f t="shared" si="336"/>
        <v>636.73614112050825</v>
      </c>
      <c r="AE2092" s="18">
        <f t="shared" si="337"/>
        <v>-1581.5760988286283</v>
      </c>
      <c r="AF2092" s="2">
        <f t="shared" si="339"/>
        <v>0</v>
      </c>
    </row>
    <row r="2093" spans="18:32">
      <c r="R2093" s="18"/>
      <c r="S2093" s="18"/>
      <c r="T2093" s="18"/>
      <c r="U2093" s="18"/>
      <c r="V2093" s="18"/>
      <c r="W2093" s="18"/>
      <c r="X2093" s="18"/>
      <c r="Y2093" s="18"/>
      <c r="Z2093" s="18"/>
      <c r="AA2093" s="18"/>
      <c r="AC2093" s="10">
        <f t="shared" si="338"/>
        <v>20.79000000000045</v>
      </c>
      <c r="AD2093" s="18">
        <f t="shared" si="336"/>
        <v>637.04255889775595</v>
      </c>
      <c r="AE2093" s="18">
        <f t="shared" si="337"/>
        <v>-1583.3559137847544</v>
      </c>
      <c r="AF2093" s="2">
        <f t="shared" si="339"/>
        <v>0</v>
      </c>
    </row>
    <row r="2094" spans="18:32">
      <c r="R2094" s="18"/>
      <c r="S2094" s="18"/>
      <c r="T2094" s="18"/>
      <c r="U2094" s="18"/>
      <c r="V2094" s="18"/>
      <c r="W2094" s="18"/>
      <c r="X2094" s="18"/>
      <c r="Y2094" s="18"/>
      <c r="Z2094" s="18"/>
      <c r="AA2094" s="18"/>
      <c r="AC2094" s="10">
        <f t="shared" si="338"/>
        <v>20.800000000000452</v>
      </c>
      <c r="AD2094" s="18">
        <f t="shared" si="336"/>
        <v>637.34897667500354</v>
      </c>
      <c r="AE2094" s="18">
        <f t="shared" si="337"/>
        <v>-1585.1367087408803</v>
      </c>
      <c r="AF2094" s="2">
        <f t="shared" si="339"/>
        <v>0</v>
      </c>
    </row>
    <row r="2095" spans="18:32">
      <c r="R2095" s="18"/>
      <c r="S2095" s="18"/>
      <c r="T2095" s="18"/>
      <c r="U2095" s="18"/>
      <c r="V2095" s="18"/>
      <c r="W2095" s="18"/>
      <c r="X2095" s="18"/>
      <c r="Y2095" s="18"/>
      <c r="Z2095" s="18"/>
      <c r="AA2095" s="18"/>
      <c r="AC2095" s="10">
        <f t="shared" si="338"/>
        <v>20.810000000000453</v>
      </c>
      <c r="AD2095" s="18">
        <f t="shared" si="336"/>
        <v>637.65539445225113</v>
      </c>
      <c r="AE2095" s="18">
        <f t="shared" si="337"/>
        <v>-1586.9184836970057</v>
      </c>
      <c r="AF2095" s="2">
        <f t="shared" si="339"/>
        <v>0</v>
      </c>
    </row>
    <row r="2096" spans="18:32">
      <c r="R2096" s="18"/>
      <c r="S2096" s="18"/>
      <c r="T2096" s="18"/>
      <c r="U2096" s="18"/>
      <c r="V2096" s="18"/>
      <c r="W2096" s="18"/>
      <c r="X2096" s="18"/>
      <c r="Y2096" s="18"/>
      <c r="Z2096" s="18"/>
      <c r="AA2096" s="18"/>
      <c r="AC2096" s="10">
        <f t="shared" si="338"/>
        <v>20.820000000000455</v>
      </c>
      <c r="AD2096" s="18">
        <f t="shared" si="336"/>
        <v>637.96181222949883</v>
      </c>
      <c r="AE2096" s="18">
        <f t="shared" si="337"/>
        <v>-1588.7012386531312</v>
      </c>
      <c r="AF2096" s="2">
        <f t="shared" si="339"/>
        <v>0</v>
      </c>
    </row>
    <row r="2097" spans="18:32">
      <c r="R2097" s="18"/>
      <c r="S2097" s="18"/>
      <c r="T2097" s="18"/>
      <c r="U2097" s="18"/>
      <c r="V2097" s="18"/>
      <c r="W2097" s="18"/>
      <c r="X2097" s="18"/>
      <c r="Y2097" s="18"/>
      <c r="Z2097" s="18"/>
      <c r="AA2097" s="18"/>
      <c r="AC2097" s="10">
        <f t="shared" si="338"/>
        <v>20.830000000000457</v>
      </c>
      <c r="AD2097" s="18">
        <f t="shared" si="336"/>
        <v>638.26823000674642</v>
      </c>
      <c r="AE2097" s="18">
        <f t="shared" si="337"/>
        <v>-1590.4849736092574</v>
      </c>
      <c r="AF2097" s="2">
        <f t="shared" si="339"/>
        <v>0</v>
      </c>
    </row>
    <row r="2098" spans="18:32">
      <c r="R2098" s="18"/>
      <c r="S2098" s="18"/>
      <c r="T2098" s="18"/>
      <c r="U2098" s="18"/>
      <c r="V2098" s="18"/>
      <c r="W2098" s="18"/>
      <c r="X2098" s="18"/>
      <c r="Y2098" s="18"/>
      <c r="Z2098" s="18"/>
      <c r="AA2098" s="18"/>
      <c r="AC2098" s="10">
        <f t="shared" si="338"/>
        <v>20.840000000000458</v>
      </c>
      <c r="AD2098" s="18">
        <f t="shared" si="336"/>
        <v>638.57464778399412</v>
      </c>
      <c r="AE2098" s="18">
        <f t="shared" si="337"/>
        <v>-1592.2696885653827</v>
      </c>
      <c r="AF2098" s="2">
        <f t="shared" si="339"/>
        <v>0</v>
      </c>
    </row>
    <row r="2099" spans="18:32">
      <c r="R2099" s="18"/>
      <c r="S2099" s="18"/>
      <c r="T2099" s="18"/>
      <c r="U2099" s="18"/>
      <c r="V2099" s="18"/>
      <c r="W2099" s="18"/>
      <c r="X2099" s="18"/>
      <c r="Y2099" s="18"/>
      <c r="Z2099" s="18"/>
      <c r="AA2099" s="18"/>
      <c r="AC2099" s="10">
        <f t="shared" si="338"/>
        <v>20.85000000000046</v>
      </c>
      <c r="AD2099" s="18">
        <f t="shared" si="336"/>
        <v>638.88106556124171</v>
      </c>
      <c r="AE2099" s="18">
        <f t="shared" si="337"/>
        <v>-1594.0553835215085</v>
      </c>
      <c r="AF2099" s="2">
        <f t="shared" si="339"/>
        <v>0</v>
      </c>
    </row>
    <row r="2100" spans="18:32">
      <c r="R2100" s="18"/>
      <c r="S2100" s="18"/>
      <c r="T2100" s="18"/>
      <c r="U2100" s="18"/>
      <c r="V2100" s="18"/>
      <c r="W2100" s="18"/>
      <c r="X2100" s="18"/>
      <c r="Y2100" s="18"/>
      <c r="Z2100" s="18"/>
      <c r="AA2100" s="18"/>
      <c r="AC2100" s="10">
        <f t="shared" si="338"/>
        <v>20.860000000000461</v>
      </c>
      <c r="AD2100" s="18">
        <f t="shared" si="336"/>
        <v>639.18748333848941</v>
      </c>
      <c r="AE2100" s="18">
        <f t="shared" si="337"/>
        <v>-1595.8420584776341</v>
      </c>
      <c r="AF2100" s="2">
        <f t="shared" si="339"/>
        <v>0</v>
      </c>
    </row>
    <row r="2101" spans="18:32">
      <c r="R2101" s="18"/>
      <c r="S2101" s="18"/>
      <c r="T2101" s="18"/>
      <c r="U2101" s="18"/>
      <c r="V2101" s="18"/>
      <c r="W2101" s="18"/>
      <c r="X2101" s="18"/>
      <c r="Y2101" s="18"/>
      <c r="Z2101" s="18"/>
      <c r="AA2101" s="18"/>
      <c r="AC2101" s="10">
        <f t="shared" si="338"/>
        <v>20.870000000000463</v>
      </c>
      <c r="AD2101" s="18">
        <f t="shared" si="336"/>
        <v>639.493901115737</v>
      </c>
      <c r="AE2101" s="18">
        <f t="shared" si="337"/>
        <v>-1597.6297134337597</v>
      </c>
      <c r="AF2101" s="2">
        <f t="shared" si="339"/>
        <v>0</v>
      </c>
    </row>
    <row r="2102" spans="18:32">
      <c r="R2102" s="18"/>
      <c r="S2102" s="18"/>
      <c r="T2102" s="18"/>
      <c r="U2102" s="18"/>
      <c r="V2102" s="18"/>
      <c r="W2102" s="18"/>
      <c r="X2102" s="18"/>
      <c r="Y2102" s="18"/>
      <c r="Z2102" s="18"/>
      <c r="AA2102" s="18"/>
      <c r="AC2102" s="10">
        <f t="shared" si="338"/>
        <v>20.880000000000464</v>
      </c>
      <c r="AD2102" s="18">
        <f t="shared" si="336"/>
        <v>639.80031889298459</v>
      </c>
      <c r="AE2102" s="18">
        <f t="shared" si="337"/>
        <v>-1599.418348389886</v>
      </c>
      <c r="AF2102" s="2">
        <f t="shared" si="339"/>
        <v>0</v>
      </c>
    </row>
    <row r="2103" spans="18:32">
      <c r="R2103" s="18"/>
      <c r="S2103" s="18"/>
      <c r="T2103" s="18"/>
      <c r="U2103" s="18"/>
      <c r="V2103" s="18"/>
      <c r="W2103" s="18"/>
      <c r="X2103" s="18"/>
      <c r="Y2103" s="18"/>
      <c r="Z2103" s="18"/>
      <c r="AA2103" s="18"/>
      <c r="AC2103" s="10">
        <f t="shared" si="338"/>
        <v>20.890000000000466</v>
      </c>
      <c r="AD2103" s="18">
        <f t="shared" si="336"/>
        <v>640.10673667023229</v>
      </c>
      <c r="AE2103" s="18">
        <f t="shared" si="337"/>
        <v>-1601.2079633460112</v>
      </c>
      <c r="AF2103" s="2">
        <f t="shared" si="339"/>
        <v>0</v>
      </c>
    </row>
    <row r="2104" spans="18:32">
      <c r="R2104" s="18"/>
      <c r="S2104" s="18"/>
      <c r="T2104" s="18"/>
      <c r="U2104" s="18"/>
      <c r="V2104" s="18"/>
      <c r="W2104" s="18"/>
      <c r="X2104" s="18"/>
      <c r="Y2104" s="18"/>
      <c r="Z2104" s="18"/>
      <c r="AA2104" s="18"/>
      <c r="AC2104" s="10">
        <f t="shared" si="338"/>
        <v>20.900000000000468</v>
      </c>
      <c r="AD2104" s="18">
        <f t="shared" si="336"/>
        <v>640.41315444747988</v>
      </c>
      <c r="AE2104" s="18">
        <f t="shared" si="337"/>
        <v>-1602.9985583021371</v>
      </c>
      <c r="AF2104" s="2">
        <f t="shared" si="339"/>
        <v>0</v>
      </c>
    </row>
    <row r="2105" spans="18:32">
      <c r="R2105" s="18"/>
      <c r="S2105" s="18"/>
      <c r="T2105" s="18"/>
      <c r="U2105" s="18"/>
      <c r="V2105" s="18"/>
      <c r="W2105" s="18"/>
      <c r="X2105" s="18"/>
      <c r="Y2105" s="18"/>
      <c r="Z2105" s="18"/>
      <c r="AA2105" s="18"/>
      <c r="AC2105" s="10">
        <f t="shared" si="338"/>
        <v>20.910000000000469</v>
      </c>
      <c r="AD2105" s="18">
        <f t="shared" si="336"/>
        <v>640.71957222472759</v>
      </c>
      <c r="AE2105" s="18">
        <f t="shared" si="337"/>
        <v>-1604.7901332582628</v>
      </c>
      <c r="AF2105" s="2">
        <f t="shared" si="339"/>
        <v>0</v>
      </c>
    </row>
    <row r="2106" spans="18:32">
      <c r="R2106" s="18"/>
      <c r="S2106" s="18"/>
      <c r="T2106" s="18"/>
      <c r="U2106" s="18"/>
      <c r="V2106" s="18"/>
      <c r="W2106" s="18"/>
      <c r="X2106" s="18"/>
      <c r="Y2106" s="18"/>
      <c r="Z2106" s="18"/>
      <c r="AA2106" s="18"/>
      <c r="AC2106" s="10">
        <f t="shared" si="338"/>
        <v>20.920000000000471</v>
      </c>
      <c r="AD2106" s="18">
        <f t="shared" si="336"/>
        <v>641.02599000197517</v>
      </c>
      <c r="AE2106" s="18">
        <f t="shared" si="337"/>
        <v>-1606.5826882143883</v>
      </c>
      <c r="AF2106" s="2">
        <f t="shared" si="339"/>
        <v>0</v>
      </c>
    </row>
    <row r="2107" spans="18:32">
      <c r="R2107" s="18"/>
      <c r="S2107" s="18"/>
      <c r="T2107" s="18"/>
      <c r="U2107" s="18"/>
      <c r="V2107" s="18"/>
      <c r="W2107" s="18"/>
      <c r="X2107" s="18"/>
      <c r="Y2107" s="18"/>
      <c r="Z2107" s="18"/>
      <c r="AA2107" s="18"/>
      <c r="AC2107" s="10">
        <f t="shared" si="338"/>
        <v>20.930000000000472</v>
      </c>
      <c r="AD2107" s="18">
        <f t="shared" si="336"/>
        <v>641.33240777922288</v>
      </c>
      <c r="AE2107" s="18">
        <f t="shared" si="337"/>
        <v>-1608.3762231705143</v>
      </c>
      <c r="AF2107" s="2">
        <f t="shared" si="339"/>
        <v>0</v>
      </c>
    </row>
    <row r="2108" spans="18:32">
      <c r="R2108" s="18"/>
      <c r="S2108" s="18"/>
      <c r="T2108" s="18"/>
      <c r="U2108" s="18"/>
      <c r="V2108" s="18"/>
      <c r="W2108" s="18"/>
      <c r="X2108" s="18"/>
      <c r="Y2108" s="18"/>
      <c r="Z2108" s="18"/>
      <c r="AA2108" s="18"/>
      <c r="AC2108" s="10">
        <f t="shared" si="338"/>
        <v>20.940000000000474</v>
      </c>
      <c r="AD2108" s="18">
        <f t="shared" si="336"/>
        <v>641.63882555647047</v>
      </c>
      <c r="AE2108" s="18">
        <f t="shared" si="337"/>
        <v>-1610.1707381266401</v>
      </c>
      <c r="AF2108" s="2">
        <f t="shared" si="339"/>
        <v>0</v>
      </c>
    </row>
    <row r="2109" spans="18:32">
      <c r="R2109" s="18"/>
      <c r="S2109" s="18"/>
      <c r="T2109" s="18"/>
      <c r="U2109" s="18"/>
      <c r="V2109" s="18"/>
      <c r="W2109" s="18"/>
      <c r="X2109" s="18"/>
      <c r="Y2109" s="18"/>
      <c r="Z2109" s="18"/>
      <c r="AA2109" s="18"/>
      <c r="AC2109" s="10">
        <f t="shared" si="338"/>
        <v>20.950000000000475</v>
      </c>
      <c r="AD2109" s="18">
        <f t="shared" si="336"/>
        <v>641.94524333371817</v>
      </c>
      <c r="AE2109" s="18">
        <f t="shared" si="337"/>
        <v>-1611.9662330827655</v>
      </c>
      <c r="AF2109" s="2">
        <f t="shared" si="339"/>
        <v>0</v>
      </c>
    </row>
    <row r="2110" spans="18:32">
      <c r="R2110" s="18"/>
      <c r="S2110" s="18"/>
      <c r="T2110" s="18"/>
      <c r="U2110" s="18"/>
      <c r="V2110" s="18"/>
      <c r="W2110" s="18"/>
      <c r="X2110" s="18"/>
      <c r="Y2110" s="18"/>
      <c r="Z2110" s="18"/>
      <c r="AA2110" s="18"/>
      <c r="AC2110" s="10">
        <f t="shared" si="338"/>
        <v>20.960000000000477</v>
      </c>
      <c r="AD2110" s="18">
        <f t="shared" si="336"/>
        <v>642.25166111096576</v>
      </c>
      <c r="AE2110" s="18">
        <f t="shared" si="337"/>
        <v>-1613.7627080388913</v>
      </c>
      <c r="AF2110" s="2">
        <f t="shared" si="339"/>
        <v>0</v>
      </c>
    </row>
    <row r="2111" spans="18:32">
      <c r="R2111" s="18"/>
      <c r="S2111" s="18"/>
      <c r="T2111" s="18"/>
      <c r="U2111" s="18"/>
      <c r="V2111" s="18"/>
      <c r="W2111" s="18"/>
      <c r="X2111" s="18"/>
      <c r="Y2111" s="18"/>
      <c r="Z2111" s="18"/>
      <c r="AA2111" s="18"/>
      <c r="AC2111" s="10">
        <f t="shared" si="338"/>
        <v>20.970000000000478</v>
      </c>
      <c r="AD2111" s="18">
        <f t="shared" si="336"/>
        <v>642.55807888821334</v>
      </c>
      <c r="AE2111" s="18">
        <f t="shared" si="337"/>
        <v>-1615.560162995017</v>
      </c>
      <c r="AF2111" s="2">
        <f t="shared" si="339"/>
        <v>0</v>
      </c>
    </row>
    <row r="2112" spans="18:32">
      <c r="R2112" s="18"/>
      <c r="S2112" s="18"/>
      <c r="T2112" s="18"/>
      <c r="U2112" s="18"/>
      <c r="V2112" s="18"/>
      <c r="W2112" s="18"/>
      <c r="X2112" s="18"/>
      <c r="Y2112" s="18"/>
      <c r="Z2112" s="18"/>
      <c r="AA2112" s="18"/>
      <c r="AC2112" s="10">
        <f t="shared" si="338"/>
        <v>20.98000000000048</v>
      </c>
      <c r="AD2112" s="18">
        <f t="shared" si="336"/>
        <v>642.86449666546105</v>
      </c>
      <c r="AE2112" s="18">
        <f t="shared" si="337"/>
        <v>-1617.3585979511427</v>
      </c>
      <c r="AF2112" s="2">
        <f t="shared" si="339"/>
        <v>0</v>
      </c>
    </row>
    <row r="2113" spans="18:32">
      <c r="R2113" s="18"/>
      <c r="S2113" s="18"/>
      <c r="T2113" s="18"/>
      <c r="U2113" s="18"/>
      <c r="V2113" s="18"/>
      <c r="W2113" s="18"/>
      <c r="X2113" s="18"/>
      <c r="Y2113" s="18"/>
      <c r="Z2113" s="18"/>
      <c r="AA2113" s="18"/>
      <c r="AC2113" s="10">
        <f t="shared" si="338"/>
        <v>20.990000000000482</v>
      </c>
      <c r="AD2113" s="18">
        <f t="shared" si="336"/>
        <v>643.17091444270864</v>
      </c>
      <c r="AE2113" s="18">
        <f t="shared" si="337"/>
        <v>-1619.1580129072684</v>
      </c>
      <c r="AF2113" s="2">
        <f t="shared" si="339"/>
        <v>0</v>
      </c>
    </row>
    <row r="2114" spans="18:32">
      <c r="R2114" s="18"/>
      <c r="S2114" s="18"/>
      <c r="T2114" s="18"/>
      <c r="U2114" s="18"/>
      <c r="V2114" s="18"/>
      <c r="W2114" s="18"/>
      <c r="X2114" s="18"/>
      <c r="Y2114" s="18"/>
      <c r="Z2114" s="18"/>
      <c r="AA2114" s="18"/>
      <c r="AC2114" s="10">
        <f t="shared" si="338"/>
        <v>21.000000000000483</v>
      </c>
      <c r="AD2114" s="18">
        <f t="shared" si="336"/>
        <v>643.47733221995634</v>
      </c>
      <c r="AE2114" s="18">
        <f t="shared" si="337"/>
        <v>-1620.9584078633943</v>
      </c>
      <c r="AF2114" s="2">
        <f t="shared" si="339"/>
        <v>0</v>
      </c>
    </row>
    <row r="2115" spans="18:32">
      <c r="R2115" s="18"/>
      <c r="S2115" s="18"/>
      <c r="T2115" s="18"/>
      <c r="U2115" s="18"/>
      <c r="V2115" s="18"/>
      <c r="W2115" s="18"/>
      <c r="X2115" s="18"/>
      <c r="Y2115" s="18"/>
      <c r="Z2115" s="18"/>
      <c r="AA2115" s="18"/>
      <c r="AC2115" s="10">
        <f t="shared" si="338"/>
        <v>21.010000000000485</v>
      </c>
      <c r="AD2115" s="18">
        <f t="shared" si="336"/>
        <v>643.78374999720393</v>
      </c>
      <c r="AE2115" s="18">
        <f t="shared" si="337"/>
        <v>-1622.7597828195198</v>
      </c>
      <c r="AF2115" s="2">
        <f t="shared" si="339"/>
        <v>0</v>
      </c>
    </row>
    <row r="2116" spans="18:32">
      <c r="R2116" s="18"/>
      <c r="S2116" s="18"/>
      <c r="T2116" s="18"/>
      <c r="U2116" s="18"/>
      <c r="V2116" s="18"/>
      <c r="W2116" s="18"/>
      <c r="X2116" s="18"/>
      <c r="Y2116" s="18"/>
      <c r="Z2116" s="18"/>
      <c r="AA2116" s="18"/>
      <c r="AC2116" s="10">
        <f t="shared" si="338"/>
        <v>21.020000000000486</v>
      </c>
      <c r="AD2116" s="18">
        <f t="shared" si="336"/>
        <v>644.09016777445163</v>
      </c>
      <c r="AE2116" s="18">
        <f t="shared" si="337"/>
        <v>-1624.5621377756456</v>
      </c>
      <c r="AF2116" s="2">
        <f t="shared" si="339"/>
        <v>0</v>
      </c>
    </row>
    <row r="2117" spans="18:32">
      <c r="R2117" s="18"/>
      <c r="S2117" s="18"/>
      <c r="T2117" s="18"/>
      <c r="U2117" s="18"/>
      <c r="V2117" s="18"/>
      <c r="W2117" s="18"/>
      <c r="X2117" s="18"/>
      <c r="Y2117" s="18"/>
      <c r="Z2117" s="18"/>
      <c r="AA2117" s="18"/>
      <c r="AC2117" s="10">
        <f t="shared" si="338"/>
        <v>21.030000000000488</v>
      </c>
      <c r="AD2117" s="18">
        <f t="shared" si="336"/>
        <v>644.39658555169922</v>
      </c>
      <c r="AE2117" s="18">
        <f t="shared" si="337"/>
        <v>-1626.3654727317712</v>
      </c>
      <c r="AF2117" s="2">
        <f t="shared" si="339"/>
        <v>0</v>
      </c>
    </row>
    <row r="2118" spans="18:32">
      <c r="R2118" s="18"/>
      <c r="S2118" s="18"/>
      <c r="T2118" s="18"/>
      <c r="U2118" s="18"/>
      <c r="V2118" s="18"/>
      <c r="W2118" s="18"/>
      <c r="X2118" s="18"/>
      <c r="Y2118" s="18"/>
      <c r="Z2118" s="18"/>
      <c r="AA2118" s="18"/>
      <c r="AC2118" s="10">
        <f t="shared" si="338"/>
        <v>21.040000000000489</v>
      </c>
      <c r="AD2118" s="18">
        <f t="shared" si="336"/>
        <v>644.70300332894692</v>
      </c>
      <c r="AE2118" s="18">
        <f t="shared" si="337"/>
        <v>-1628.1697876878966</v>
      </c>
      <c r="AF2118" s="2">
        <f t="shared" si="339"/>
        <v>0</v>
      </c>
    </row>
    <row r="2119" spans="18:32">
      <c r="R2119" s="18"/>
      <c r="S2119" s="18"/>
      <c r="T2119" s="18"/>
      <c r="U2119" s="18"/>
      <c r="V2119" s="18"/>
      <c r="W2119" s="18"/>
      <c r="X2119" s="18"/>
      <c r="Y2119" s="18"/>
      <c r="Z2119" s="18"/>
      <c r="AA2119" s="18"/>
      <c r="AC2119" s="10">
        <f t="shared" si="338"/>
        <v>21.050000000000491</v>
      </c>
      <c r="AD2119" s="18">
        <f t="shared" si="336"/>
        <v>645.00942110619451</v>
      </c>
      <c r="AE2119" s="18">
        <f t="shared" si="337"/>
        <v>-1629.9750826440227</v>
      </c>
      <c r="AF2119" s="2">
        <f t="shared" si="339"/>
        <v>0</v>
      </c>
    </row>
    <row r="2120" spans="18:32">
      <c r="R2120" s="18"/>
      <c r="S2120" s="18"/>
      <c r="T2120" s="18"/>
      <c r="U2120" s="18"/>
      <c r="V2120" s="18"/>
      <c r="W2120" s="18"/>
      <c r="X2120" s="18"/>
      <c r="Y2120" s="18"/>
      <c r="Z2120" s="18"/>
      <c r="AA2120" s="18"/>
      <c r="AC2120" s="10">
        <f t="shared" si="338"/>
        <v>21.060000000000493</v>
      </c>
      <c r="AD2120" s="18">
        <f t="shared" si="336"/>
        <v>645.3158388834421</v>
      </c>
      <c r="AE2120" s="18">
        <f t="shared" si="337"/>
        <v>-1631.7813576001486</v>
      </c>
      <c r="AF2120" s="2">
        <f t="shared" si="339"/>
        <v>0</v>
      </c>
    </row>
    <row r="2121" spans="18:32">
      <c r="R2121" s="18"/>
      <c r="S2121" s="18"/>
      <c r="T2121" s="18"/>
      <c r="U2121" s="18"/>
      <c r="V2121" s="18"/>
      <c r="W2121" s="18"/>
      <c r="X2121" s="18"/>
      <c r="Y2121" s="18"/>
      <c r="Z2121" s="18"/>
      <c r="AA2121" s="18"/>
      <c r="AC2121" s="10">
        <f t="shared" si="338"/>
        <v>21.070000000000494</v>
      </c>
      <c r="AD2121" s="18">
        <f t="shared" si="336"/>
        <v>645.6222566606898</v>
      </c>
      <c r="AE2121" s="18">
        <f t="shared" si="337"/>
        <v>-1633.588612556274</v>
      </c>
      <c r="AF2121" s="2">
        <f t="shared" si="339"/>
        <v>0</v>
      </c>
    </row>
    <row r="2122" spans="18:32">
      <c r="R2122" s="18"/>
      <c r="S2122" s="18"/>
      <c r="T2122" s="18"/>
      <c r="U2122" s="18"/>
      <c r="V2122" s="18"/>
      <c r="W2122" s="18"/>
      <c r="X2122" s="18"/>
      <c r="Y2122" s="18"/>
      <c r="Z2122" s="18"/>
      <c r="AA2122" s="18"/>
      <c r="AC2122" s="10">
        <f t="shared" si="338"/>
        <v>21.080000000000496</v>
      </c>
      <c r="AD2122" s="18">
        <f t="shared" si="336"/>
        <v>645.92867443793739</v>
      </c>
      <c r="AE2122" s="18">
        <f t="shared" si="337"/>
        <v>-1635.3968475124002</v>
      </c>
      <c r="AF2122" s="2">
        <f t="shared" si="339"/>
        <v>0</v>
      </c>
    </row>
    <row r="2123" spans="18:32">
      <c r="R2123" s="18"/>
      <c r="S2123" s="18"/>
      <c r="T2123" s="18"/>
      <c r="U2123" s="18"/>
      <c r="V2123" s="18"/>
      <c r="W2123" s="18"/>
      <c r="X2123" s="18"/>
      <c r="Y2123" s="18"/>
      <c r="Z2123" s="18"/>
      <c r="AA2123" s="18"/>
      <c r="AC2123" s="10">
        <f t="shared" si="338"/>
        <v>21.090000000000497</v>
      </c>
      <c r="AD2123" s="18">
        <f t="shared" si="336"/>
        <v>646.23509221518509</v>
      </c>
      <c r="AE2123" s="18">
        <f t="shared" si="337"/>
        <v>-1637.2060624685255</v>
      </c>
      <c r="AF2123" s="2">
        <f t="shared" si="339"/>
        <v>0</v>
      </c>
    </row>
    <row r="2124" spans="18:32">
      <c r="R2124" s="18"/>
      <c r="S2124" s="18"/>
      <c r="T2124" s="18"/>
      <c r="U2124" s="18"/>
      <c r="V2124" s="18"/>
      <c r="W2124" s="18"/>
      <c r="X2124" s="18"/>
      <c r="Y2124" s="18"/>
      <c r="Z2124" s="18"/>
      <c r="AA2124" s="18"/>
      <c r="AC2124" s="10">
        <f t="shared" si="338"/>
        <v>21.100000000000499</v>
      </c>
      <c r="AD2124" s="18">
        <f t="shared" si="336"/>
        <v>646.54150999243268</v>
      </c>
      <c r="AE2124" s="18">
        <f t="shared" si="337"/>
        <v>-1639.0162574246513</v>
      </c>
      <c r="AF2124" s="2">
        <f t="shared" si="339"/>
        <v>0</v>
      </c>
    </row>
    <row r="2125" spans="18:32">
      <c r="R2125" s="18"/>
      <c r="S2125" s="18"/>
      <c r="T2125" s="18"/>
      <c r="U2125" s="18"/>
      <c r="V2125" s="18"/>
      <c r="W2125" s="18"/>
      <c r="X2125" s="18"/>
      <c r="Y2125" s="18"/>
      <c r="Z2125" s="18"/>
      <c r="AA2125" s="18"/>
      <c r="AC2125" s="10">
        <f t="shared" si="338"/>
        <v>21.1100000000005</v>
      </c>
      <c r="AD2125" s="18">
        <f t="shared" si="336"/>
        <v>646.84792776968038</v>
      </c>
      <c r="AE2125" s="18">
        <f t="shared" si="337"/>
        <v>-1640.8274323807773</v>
      </c>
      <c r="AF2125" s="2">
        <f t="shared" si="339"/>
        <v>0</v>
      </c>
    </row>
    <row r="2126" spans="18:32">
      <c r="R2126" s="18"/>
      <c r="S2126" s="18"/>
      <c r="T2126" s="18"/>
      <c r="U2126" s="18"/>
      <c r="V2126" s="18"/>
      <c r="W2126" s="18"/>
      <c r="X2126" s="18"/>
      <c r="Y2126" s="18"/>
      <c r="Z2126" s="18"/>
      <c r="AA2126" s="18"/>
      <c r="AC2126" s="10">
        <f t="shared" si="338"/>
        <v>21.120000000000502</v>
      </c>
      <c r="AD2126" s="18">
        <f t="shared" si="336"/>
        <v>647.15434554692797</v>
      </c>
      <c r="AE2126" s="18">
        <f t="shared" si="337"/>
        <v>-1642.6395873369024</v>
      </c>
      <c r="AF2126" s="2">
        <f t="shared" si="339"/>
        <v>0</v>
      </c>
    </row>
    <row r="2127" spans="18:32">
      <c r="R2127" s="18"/>
      <c r="S2127" s="18"/>
      <c r="T2127" s="18"/>
      <c r="U2127" s="18"/>
      <c r="V2127" s="18"/>
      <c r="W2127" s="18"/>
      <c r="X2127" s="18"/>
      <c r="Y2127" s="18"/>
      <c r="Z2127" s="18"/>
      <c r="AA2127" s="18"/>
      <c r="AC2127" s="10">
        <f t="shared" si="338"/>
        <v>21.130000000000503</v>
      </c>
      <c r="AD2127" s="18">
        <f t="shared" ref="AD2127:AD2190" si="340">$AD$14+$S$14*AC2127</f>
        <v>647.46076332417567</v>
      </c>
      <c r="AE2127" s="18">
        <f t="shared" ref="AE2127:AE2190" si="341">$AE$14+$T$14*AC2127-0.5*$B$35*AC2127^2</f>
        <v>-1644.4527222930285</v>
      </c>
      <c r="AF2127" s="2">
        <f t="shared" si="339"/>
        <v>0</v>
      </c>
    </row>
    <row r="2128" spans="18:32">
      <c r="R2128" s="18"/>
      <c r="S2128" s="18"/>
      <c r="T2128" s="18"/>
      <c r="U2128" s="18"/>
      <c r="V2128" s="18"/>
      <c r="W2128" s="18"/>
      <c r="X2128" s="18"/>
      <c r="Y2128" s="18"/>
      <c r="Z2128" s="18"/>
      <c r="AA2128" s="18"/>
      <c r="AC2128" s="10">
        <f t="shared" ref="AC2128:AC2191" si="342">AC2127+$AD$10</f>
        <v>21.140000000000505</v>
      </c>
      <c r="AD2128" s="18">
        <f t="shared" si="340"/>
        <v>647.76718110142326</v>
      </c>
      <c r="AE2128" s="18">
        <f t="shared" si="341"/>
        <v>-1646.2668372491539</v>
      </c>
      <c r="AF2128" s="2">
        <f t="shared" ref="AF2128:AF2191" si="343">IF(AE2128&lt;0,IF(AE2127&gt;=0,1,0),0)</f>
        <v>0</v>
      </c>
    </row>
    <row r="2129" spans="18:32">
      <c r="R2129" s="18"/>
      <c r="S2129" s="18"/>
      <c r="T2129" s="18"/>
      <c r="U2129" s="18"/>
      <c r="V2129" s="18"/>
      <c r="W2129" s="18"/>
      <c r="X2129" s="18"/>
      <c r="Y2129" s="18"/>
      <c r="Z2129" s="18"/>
      <c r="AA2129" s="18"/>
      <c r="AC2129" s="10">
        <f t="shared" si="342"/>
        <v>21.150000000000507</v>
      </c>
      <c r="AD2129" s="18">
        <f t="shared" si="340"/>
        <v>648.07359887867085</v>
      </c>
      <c r="AE2129" s="18">
        <f t="shared" si="341"/>
        <v>-1648.0819322052798</v>
      </c>
      <c r="AF2129" s="2">
        <f t="shared" si="343"/>
        <v>0</v>
      </c>
    </row>
    <row r="2130" spans="18:32">
      <c r="R2130" s="18"/>
      <c r="S2130" s="18"/>
      <c r="T2130" s="18"/>
      <c r="U2130" s="18"/>
      <c r="V2130" s="18"/>
      <c r="W2130" s="18"/>
      <c r="X2130" s="18"/>
      <c r="Y2130" s="18"/>
      <c r="Z2130" s="18"/>
      <c r="AA2130" s="18"/>
      <c r="AC2130" s="10">
        <f t="shared" si="342"/>
        <v>21.160000000000508</v>
      </c>
      <c r="AD2130" s="18">
        <f t="shared" si="340"/>
        <v>648.38001665591855</v>
      </c>
      <c r="AE2130" s="18">
        <f t="shared" si="341"/>
        <v>-1649.898007161406</v>
      </c>
      <c r="AF2130" s="2">
        <f t="shared" si="343"/>
        <v>0</v>
      </c>
    </row>
    <row r="2131" spans="18:32">
      <c r="R2131" s="18"/>
      <c r="S2131" s="18"/>
      <c r="T2131" s="18"/>
      <c r="U2131" s="18"/>
      <c r="V2131" s="18"/>
      <c r="W2131" s="18"/>
      <c r="X2131" s="18"/>
      <c r="Y2131" s="18"/>
      <c r="Z2131" s="18"/>
      <c r="AA2131" s="18"/>
      <c r="AC2131" s="10">
        <f t="shared" si="342"/>
        <v>21.17000000000051</v>
      </c>
      <c r="AD2131" s="18">
        <f t="shared" si="340"/>
        <v>648.68643443316614</v>
      </c>
      <c r="AE2131" s="18">
        <f t="shared" si="341"/>
        <v>-1651.7150621175315</v>
      </c>
      <c r="AF2131" s="2">
        <f t="shared" si="343"/>
        <v>0</v>
      </c>
    </row>
    <row r="2132" spans="18:32">
      <c r="R2132" s="18"/>
      <c r="S2132" s="18"/>
      <c r="T2132" s="18"/>
      <c r="U2132" s="18"/>
      <c r="V2132" s="18"/>
      <c r="W2132" s="18"/>
      <c r="X2132" s="18"/>
      <c r="Y2132" s="18"/>
      <c r="Z2132" s="18"/>
      <c r="AA2132" s="18"/>
      <c r="AC2132" s="10">
        <f t="shared" si="342"/>
        <v>21.180000000000511</v>
      </c>
      <c r="AD2132" s="18">
        <f t="shared" si="340"/>
        <v>648.99285221041384</v>
      </c>
      <c r="AE2132" s="18">
        <f t="shared" si="341"/>
        <v>-1653.533097073657</v>
      </c>
      <c r="AF2132" s="2">
        <f t="shared" si="343"/>
        <v>0</v>
      </c>
    </row>
    <row r="2133" spans="18:32">
      <c r="R2133" s="18"/>
      <c r="S2133" s="18"/>
      <c r="T2133" s="18"/>
      <c r="U2133" s="18"/>
      <c r="V2133" s="18"/>
      <c r="W2133" s="18"/>
      <c r="X2133" s="18"/>
      <c r="Y2133" s="18"/>
      <c r="Z2133" s="18"/>
      <c r="AA2133" s="18"/>
      <c r="AC2133" s="10">
        <f t="shared" si="342"/>
        <v>21.190000000000513</v>
      </c>
      <c r="AD2133" s="18">
        <f t="shared" si="340"/>
        <v>649.29926998766143</v>
      </c>
      <c r="AE2133" s="18">
        <f t="shared" si="341"/>
        <v>-1655.3521120297828</v>
      </c>
      <c r="AF2133" s="2">
        <f t="shared" si="343"/>
        <v>0</v>
      </c>
    </row>
    <row r="2134" spans="18:32">
      <c r="R2134" s="18"/>
      <c r="S2134" s="18"/>
      <c r="T2134" s="18"/>
      <c r="U2134" s="18"/>
      <c r="V2134" s="18"/>
      <c r="W2134" s="18"/>
      <c r="X2134" s="18"/>
      <c r="Y2134" s="18"/>
      <c r="Z2134" s="18"/>
      <c r="AA2134" s="18"/>
      <c r="AC2134" s="10">
        <f t="shared" si="342"/>
        <v>21.200000000000514</v>
      </c>
      <c r="AD2134" s="18">
        <f t="shared" si="340"/>
        <v>649.60568776490913</v>
      </c>
      <c r="AE2134" s="18">
        <f t="shared" si="341"/>
        <v>-1657.1721069859086</v>
      </c>
      <c r="AF2134" s="2">
        <f t="shared" si="343"/>
        <v>0</v>
      </c>
    </row>
    <row r="2135" spans="18:32">
      <c r="R2135" s="18"/>
      <c r="S2135" s="18"/>
      <c r="T2135" s="18"/>
      <c r="U2135" s="18"/>
      <c r="V2135" s="18"/>
      <c r="W2135" s="18"/>
      <c r="X2135" s="18"/>
      <c r="Y2135" s="18"/>
      <c r="Z2135" s="18"/>
      <c r="AA2135" s="18"/>
      <c r="AC2135" s="10">
        <f t="shared" si="342"/>
        <v>21.210000000000516</v>
      </c>
      <c r="AD2135" s="18">
        <f t="shared" si="340"/>
        <v>649.91210554215672</v>
      </c>
      <c r="AE2135" s="18">
        <f t="shared" si="341"/>
        <v>-1658.9930819420345</v>
      </c>
      <c r="AF2135" s="2">
        <f t="shared" si="343"/>
        <v>0</v>
      </c>
    </row>
    <row r="2136" spans="18:32">
      <c r="R2136" s="18"/>
      <c r="S2136" s="18"/>
      <c r="T2136" s="18"/>
      <c r="U2136" s="18"/>
      <c r="V2136" s="18"/>
      <c r="W2136" s="18"/>
      <c r="X2136" s="18"/>
      <c r="Y2136" s="18"/>
      <c r="Z2136" s="18"/>
      <c r="AA2136" s="18"/>
      <c r="AC2136" s="10">
        <f t="shared" si="342"/>
        <v>21.220000000000518</v>
      </c>
      <c r="AD2136" s="18">
        <f t="shared" si="340"/>
        <v>650.21852331940443</v>
      </c>
      <c r="AE2136" s="18">
        <f t="shared" si="341"/>
        <v>-1660.8150368981601</v>
      </c>
      <c r="AF2136" s="2">
        <f t="shared" si="343"/>
        <v>0</v>
      </c>
    </row>
    <row r="2137" spans="18:32">
      <c r="R2137" s="18"/>
      <c r="S2137" s="18"/>
      <c r="T2137" s="18"/>
      <c r="U2137" s="18"/>
      <c r="V2137" s="18"/>
      <c r="W2137" s="18"/>
      <c r="X2137" s="18"/>
      <c r="Y2137" s="18"/>
      <c r="Z2137" s="18"/>
      <c r="AA2137" s="18"/>
      <c r="AC2137" s="10">
        <f t="shared" si="342"/>
        <v>21.230000000000519</v>
      </c>
      <c r="AD2137" s="18">
        <f t="shared" si="340"/>
        <v>650.52494109665201</v>
      </c>
      <c r="AE2137" s="18">
        <f t="shared" si="341"/>
        <v>-1662.6379718542858</v>
      </c>
      <c r="AF2137" s="2">
        <f t="shared" si="343"/>
        <v>0</v>
      </c>
    </row>
    <row r="2138" spans="18:32">
      <c r="R2138" s="18"/>
      <c r="S2138" s="18"/>
      <c r="T2138" s="18"/>
      <c r="U2138" s="18"/>
      <c r="V2138" s="18"/>
      <c r="W2138" s="18"/>
      <c r="X2138" s="18"/>
      <c r="Y2138" s="18"/>
      <c r="Z2138" s="18"/>
      <c r="AA2138" s="18"/>
      <c r="AC2138" s="10">
        <f t="shared" si="342"/>
        <v>21.240000000000521</v>
      </c>
      <c r="AD2138" s="18">
        <f t="shared" si="340"/>
        <v>650.8313588738996</v>
      </c>
      <c r="AE2138" s="18">
        <f t="shared" si="341"/>
        <v>-1664.4618868104114</v>
      </c>
      <c r="AF2138" s="2">
        <f t="shared" si="343"/>
        <v>0</v>
      </c>
    </row>
    <row r="2139" spans="18:32">
      <c r="R2139" s="18"/>
      <c r="S2139" s="18"/>
      <c r="T2139" s="18"/>
      <c r="U2139" s="18"/>
      <c r="V2139" s="18"/>
      <c r="W2139" s="18"/>
      <c r="X2139" s="18"/>
      <c r="Y2139" s="18"/>
      <c r="Z2139" s="18"/>
      <c r="AA2139" s="18"/>
      <c r="AC2139" s="10">
        <f t="shared" si="342"/>
        <v>21.250000000000522</v>
      </c>
      <c r="AD2139" s="18">
        <f t="shared" si="340"/>
        <v>651.13777665114731</v>
      </c>
      <c r="AE2139" s="18">
        <f t="shared" si="341"/>
        <v>-1666.2867817665369</v>
      </c>
      <c r="AF2139" s="2">
        <f t="shared" si="343"/>
        <v>0</v>
      </c>
    </row>
    <row r="2140" spans="18:32">
      <c r="R2140" s="18"/>
      <c r="S2140" s="18"/>
      <c r="T2140" s="18"/>
      <c r="U2140" s="18"/>
      <c r="V2140" s="18"/>
      <c r="W2140" s="18"/>
      <c r="X2140" s="18"/>
      <c r="Y2140" s="18"/>
      <c r="Z2140" s="18"/>
      <c r="AA2140" s="18"/>
      <c r="AC2140" s="10">
        <f t="shared" si="342"/>
        <v>21.260000000000524</v>
      </c>
      <c r="AD2140" s="18">
        <f t="shared" si="340"/>
        <v>651.44419442839489</v>
      </c>
      <c r="AE2140" s="18">
        <f t="shared" si="341"/>
        <v>-1668.1126567226629</v>
      </c>
      <c r="AF2140" s="2">
        <f t="shared" si="343"/>
        <v>0</v>
      </c>
    </row>
    <row r="2141" spans="18:32">
      <c r="R2141" s="18"/>
      <c r="S2141" s="18"/>
      <c r="T2141" s="18"/>
      <c r="U2141" s="18"/>
      <c r="V2141" s="18"/>
      <c r="W2141" s="18"/>
      <c r="X2141" s="18"/>
      <c r="Y2141" s="18"/>
      <c r="Z2141" s="18"/>
      <c r="AA2141" s="18"/>
      <c r="AC2141" s="10">
        <f t="shared" si="342"/>
        <v>21.270000000000525</v>
      </c>
      <c r="AD2141" s="18">
        <f t="shared" si="340"/>
        <v>651.7506122056426</v>
      </c>
      <c r="AE2141" s="18">
        <f t="shared" si="341"/>
        <v>-1669.9395116787887</v>
      </c>
      <c r="AF2141" s="2">
        <f t="shared" si="343"/>
        <v>0</v>
      </c>
    </row>
    <row r="2142" spans="18:32">
      <c r="R2142" s="18"/>
      <c r="S2142" s="18"/>
      <c r="T2142" s="18"/>
      <c r="U2142" s="18"/>
      <c r="V2142" s="18"/>
      <c r="W2142" s="18"/>
      <c r="X2142" s="18"/>
      <c r="Y2142" s="18"/>
      <c r="Z2142" s="18"/>
      <c r="AA2142" s="18"/>
      <c r="AC2142" s="10">
        <f t="shared" si="342"/>
        <v>21.280000000000527</v>
      </c>
      <c r="AD2142" s="18">
        <f t="shared" si="340"/>
        <v>652.05702998289019</v>
      </c>
      <c r="AE2142" s="18">
        <f t="shared" si="341"/>
        <v>-1671.7673466349142</v>
      </c>
      <c r="AF2142" s="2">
        <f t="shared" si="343"/>
        <v>0</v>
      </c>
    </row>
    <row r="2143" spans="18:32">
      <c r="R2143" s="18"/>
      <c r="S2143" s="18"/>
      <c r="T2143" s="18"/>
      <c r="U2143" s="18"/>
      <c r="V2143" s="18"/>
      <c r="W2143" s="18"/>
      <c r="X2143" s="18"/>
      <c r="Y2143" s="18"/>
      <c r="Z2143" s="18"/>
      <c r="AA2143" s="18"/>
      <c r="AC2143" s="10">
        <f t="shared" si="342"/>
        <v>21.290000000000529</v>
      </c>
      <c r="AD2143" s="18">
        <f t="shared" si="340"/>
        <v>652.36344776013789</v>
      </c>
      <c r="AE2143" s="18">
        <f t="shared" si="341"/>
        <v>-1673.5961615910396</v>
      </c>
      <c r="AF2143" s="2">
        <f t="shared" si="343"/>
        <v>0</v>
      </c>
    </row>
    <row r="2144" spans="18:32">
      <c r="R2144" s="18"/>
      <c r="S2144" s="18"/>
      <c r="T2144" s="18"/>
      <c r="U2144" s="18"/>
      <c r="V2144" s="18"/>
      <c r="W2144" s="18"/>
      <c r="X2144" s="18"/>
      <c r="Y2144" s="18"/>
      <c r="Z2144" s="18"/>
      <c r="AA2144" s="18"/>
      <c r="AC2144" s="10">
        <f t="shared" si="342"/>
        <v>21.30000000000053</v>
      </c>
      <c r="AD2144" s="18">
        <f t="shared" si="340"/>
        <v>652.66986553738548</v>
      </c>
      <c r="AE2144" s="18">
        <f t="shared" si="341"/>
        <v>-1675.4259565471657</v>
      </c>
      <c r="AF2144" s="2">
        <f t="shared" si="343"/>
        <v>0</v>
      </c>
    </row>
    <row r="2145" spans="18:32">
      <c r="R2145" s="18"/>
      <c r="S2145" s="18"/>
      <c r="T2145" s="18"/>
      <c r="U2145" s="18"/>
      <c r="V2145" s="18"/>
      <c r="W2145" s="18"/>
      <c r="X2145" s="18"/>
      <c r="Y2145" s="18"/>
      <c r="Z2145" s="18"/>
      <c r="AA2145" s="18"/>
      <c r="AC2145" s="10">
        <f t="shared" si="342"/>
        <v>21.310000000000532</v>
      </c>
      <c r="AD2145" s="18">
        <f t="shared" si="340"/>
        <v>652.97628331463318</v>
      </c>
      <c r="AE2145" s="18">
        <f t="shared" si="341"/>
        <v>-1677.2567315032911</v>
      </c>
      <c r="AF2145" s="2">
        <f t="shared" si="343"/>
        <v>0</v>
      </c>
    </row>
    <row r="2146" spans="18:32">
      <c r="R2146" s="18"/>
      <c r="S2146" s="18"/>
      <c r="T2146" s="18"/>
      <c r="U2146" s="18"/>
      <c r="V2146" s="18"/>
      <c r="W2146" s="18"/>
      <c r="X2146" s="18"/>
      <c r="Y2146" s="18"/>
      <c r="Z2146" s="18"/>
      <c r="AA2146" s="18"/>
      <c r="AC2146" s="10">
        <f t="shared" si="342"/>
        <v>21.320000000000533</v>
      </c>
      <c r="AD2146" s="18">
        <f t="shared" si="340"/>
        <v>653.28270109188077</v>
      </c>
      <c r="AE2146" s="18">
        <f t="shared" si="341"/>
        <v>-1679.088486459417</v>
      </c>
      <c r="AF2146" s="2">
        <f t="shared" si="343"/>
        <v>0</v>
      </c>
    </row>
    <row r="2147" spans="18:32">
      <c r="R2147" s="18"/>
      <c r="S2147" s="18"/>
      <c r="T2147" s="18"/>
      <c r="U2147" s="18"/>
      <c r="V2147" s="18"/>
      <c r="W2147" s="18"/>
      <c r="X2147" s="18"/>
      <c r="Y2147" s="18"/>
      <c r="Z2147" s="18"/>
      <c r="AA2147" s="18"/>
      <c r="AC2147" s="10">
        <f t="shared" si="342"/>
        <v>21.330000000000535</v>
      </c>
      <c r="AD2147" s="18">
        <f t="shared" si="340"/>
        <v>653.58911886912836</v>
      </c>
      <c r="AE2147" s="18">
        <f t="shared" si="341"/>
        <v>-1680.9212214155432</v>
      </c>
      <c r="AF2147" s="2">
        <f t="shared" si="343"/>
        <v>0</v>
      </c>
    </row>
    <row r="2148" spans="18:32">
      <c r="R2148" s="18"/>
      <c r="S2148" s="18"/>
      <c r="T2148" s="18"/>
      <c r="U2148" s="18"/>
      <c r="V2148" s="18"/>
      <c r="W2148" s="18"/>
      <c r="X2148" s="18"/>
      <c r="Y2148" s="18"/>
      <c r="Z2148" s="18"/>
      <c r="AA2148" s="18"/>
      <c r="AC2148" s="10">
        <f t="shared" si="342"/>
        <v>21.340000000000536</v>
      </c>
      <c r="AD2148" s="18">
        <f t="shared" si="340"/>
        <v>653.89553664637606</v>
      </c>
      <c r="AE2148" s="18">
        <f t="shared" si="341"/>
        <v>-1682.7549363716685</v>
      </c>
      <c r="AF2148" s="2">
        <f t="shared" si="343"/>
        <v>0</v>
      </c>
    </row>
    <row r="2149" spans="18:32">
      <c r="R2149" s="18"/>
      <c r="S2149" s="18"/>
      <c r="T2149" s="18"/>
      <c r="U2149" s="18"/>
      <c r="V2149" s="18"/>
      <c r="W2149" s="18"/>
      <c r="X2149" s="18"/>
      <c r="Y2149" s="18"/>
      <c r="Z2149" s="18"/>
      <c r="AA2149" s="18"/>
      <c r="AC2149" s="10">
        <f t="shared" si="342"/>
        <v>21.350000000000538</v>
      </c>
      <c r="AD2149" s="18">
        <f t="shared" si="340"/>
        <v>654.20195442362365</v>
      </c>
      <c r="AE2149" s="18">
        <f t="shared" si="341"/>
        <v>-1684.5896313277942</v>
      </c>
      <c r="AF2149" s="2">
        <f t="shared" si="343"/>
        <v>0</v>
      </c>
    </row>
    <row r="2150" spans="18:32">
      <c r="R2150" s="18"/>
      <c r="S2150" s="18"/>
      <c r="T2150" s="18"/>
      <c r="U2150" s="18"/>
      <c r="V2150" s="18"/>
      <c r="W2150" s="18"/>
      <c r="X2150" s="18"/>
      <c r="Y2150" s="18"/>
      <c r="Z2150" s="18"/>
      <c r="AA2150" s="18"/>
      <c r="AC2150" s="10">
        <f t="shared" si="342"/>
        <v>21.360000000000539</v>
      </c>
      <c r="AD2150" s="18">
        <f t="shared" si="340"/>
        <v>654.50837220087135</v>
      </c>
      <c r="AE2150" s="18">
        <f t="shared" si="341"/>
        <v>-1686.4253062839202</v>
      </c>
      <c r="AF2150" s="2">
        <f t="shared" si="343"/>
        <v>0</v>
      </c>
    </row>
    <row r="2151" spans="18:32">
      <c r="R2151" s="18"/>
      <c r="S2151" s="18"/>
      <c r="T2151" s="18"/>
      <c r="U2151" s="18"/>
      <c r="V2151" s="18"/>
      <c r="W2151" s="18"/>
      <c r="X2151" s="18"/>
      <c r="Y2151" s="18"/>
      <c r="Z2151" s="18"/>
      <c r="AA2151" s="18"/>
      <c r="AC2151" s="10">
        <f t="shared" si="342"/>
        <v>21.370000000000541</v>
      </c>
      <c r="AD2151" s="18">
        <f t="shared" si="340"/>
        <v>654.81478997811894</v>
      </c>
      <c r="AE2151" s="18">
        <f t="shared" si="341"/>
        <v>-1688.2619612400458</v>
      </c>
      <c r="AF2151" s="2">
        <f t="shared" si="343"/>
        <v>0</v>
      </c>
    </row>
    <row r="2152" spans="18:32">
      <c r="R2152" s="18"/>
      <c r="S2152" s="18"/>
      <c r="T2152" s="18"/>
      <c r="U2152" s="18"/>
      <c r="V2152" s="18"/>
      <c r="W2152" s="18"/>
      <c r="X2152" s="18"/>
      <c r="Y2152" s="18"/>
      <c r="Z2152" s="18"/>
      <c r="AA2152" s="18"/>
      <c r="AC2152" s="10">
        <f t="shared" si="342"/>
        <v>21.380000000000543</v>
      </c>
      <c r="AD2152" s="18">
        <f t="shared" si="340"/>
        <v>655.12120775536664</v>
      </c>
      <c r="AE2152" s="18">
        <f t="shared" si="341"/>
        <v>-1690.0995961961714</v>
      </c>
      <c r="AF2152" s="2">
        <f t="shared" si="343"/>
        <v>0</v>
      </c>
    </row>
    <row r="2153" spans="18:32">
      <c r="R2153" s="18"/>
      <c r="S2153" s="18"/>
      <c r="T2153" s="18"/>
      <c r="U2153" s="18"/>
      <c r="V2153" s="18"/>
      <c r="W2153" s="18"/>
      <c r="X2153" s="18"/>
      <c r="Y2153" s="18"/>
      <c r="Z2153" s="18"/>
      <c r="AA2153" s="18"/>
      <c r="AC2153" s="10">
        <f t="shared" si="342"/>
        <v>21.390000000000544</v>
      </c>
      <c r="AD2153" s="18">
        <f t="shared" si="340"/>
        <v>655.42762553261423</v>
      </c>
      <c r="AE2153" s="18">
        <f t="shared" si="341"/>
        <v>-1691.9382111522973</v>
      </c>
      <c r="AF2153" s="2">
        <f t="shared" si="343"/>
        <v>0</v>
      </c>
    </row>
    <row r="2154" spans="18:32">
      <c r="R2154" s="18"/>
      <c r="S2154" s="18"/>
      <c r="T2154" s="18"/>
      <c r="U2154" s="18"/>
      <c r="V2154" s="18"/>
      <c r="W2154" s="18"/>
      <c r="X2154" s="18"/>
      <c r="Y2154" s="18"/>
      <c r="Z2154" s="18"/>
      <c r="AA2154" s="18"/>
      <c r="AC2154" s="10">
        <f t="shared" si="342"/>
        <v>21.400000000000546</v>
      </c>
      <c r="AD2154" s="18">
        <f t="shared" si="340"/>
        <v>655.73404330986193</v>
      </c>
      <c r="AE2154" s="18">
        <f t="shared" si="341"/>
        <v>-1693.7778061084227</v>
      </c>
      <c r="AF2154" s="2">
        <f t="shared" si="343"/>
        <v>0</v>
      </c>
    </row>
    <row r="2155" spans="18:32">
      <c r="R2155" s="18"/>
      <c r="S2155" s="18"/>
      <c r="T2155" s="18"/>
      <c r="U2155" s="18"/>
      <c r="V2155" s="18"/>
      <c r="W2155" s="18"/>
      <c r="X2155" s="18"/>
      <c r="Y2155" s="18"/>
      <c r="Z2155" s="18"/>
      <c r="AA2155" s="18"/>
      <c r="AC2155" s="10">
        <f t="shared" si="342"/>
        <v>21.410000000000547</v>
      </c>
      <c r="AD2155" s="18">
        <f t="shared" si="340"/>
        <v>656.04046108710952</v>
      </c>
      <c r="AE2155" s="18">
        <f t="shared" si="341"/>
        <v>-1695.6183810645489</v>
      </c>
      <c r="AF2155" s="2">
        <f t="shared" si="343"/>
        <v>0</v>
      </c>
    </row>
    <row r="2156" spans="18:32">
      <c r="R2156" s="18"/>
      <c r="S2156" s="18"/>
      <c r="T2156" s="18"/>
      <c r="U2156" s="18"/>
      <c r="V2156" s="18"/>
      <c r="W2156" s="18"/>
      <c r="X2156" s="18"/>
      <c r="Y2156" s="18"/>
      <c r="Z2156" s="18"/>
      <c r="AA2156" s="18"/>
      <c r="AC2156" s="10">
        <f t="shared" si="342"/>
        <v>21.420000000000549</v>
      </c>
      <c r="AD2156" s="18">
        <f t="shared" si="340"/>
        <v>656.34687886435711</v>
      </c>
      <c r="AE2156" s="18">
        <f t="shared" si="341"/>
        <v>-1697.4599360206744</v>
      </c>
      <c r="AF2156" s="2">
        <f t="shared" si="343"/>
        <v>0</v>
      </c>
    </row>
    <row r="2157" spans="18:32">
      <c r="R2157" s="18"/>
      <c r="S2157" s="18"/>
      <c r="T2157" s="18"/>
      <c r="U2157" s="18"/>
      <c r="V2157" s="18"/>
      <c r="W2157" s="18"/>
      <c r="X2157" s="18"/>
      <c r="Y2157" s="18"/>
      <c r="Z2157" s="18"/>
      <c r="AA2157" s="18"/>
      <c r="AC2157" s="10">
        <f t="shared" si="342"/>
        <v>21.43000000000055</v>
      </c>
      <c r="AD2157" s="18">
        <f t="shared" si="340"/>
        <v>656.65329664160481</v>
      </c>
      <c r="AE2157" s="18">
        <f t="shared" si="341"/>
        <v>-1699.3024709767997</v>
      </c>
      <c r="AF2157" s="2">
        <f t="shared" si="343"/>
        <v>0</v>
      </c>
    </row>
    <row r="2158" spans="18:32">
      <c r="R2158" s="18"/>
      <c r="S2158" s="18"/>
      <c r="T2158" s="18"/>
      <c r="U2158" s="18"/>
      <c r="V2158" s="18"/>
      <c r="W2158" s="18"/>
      <c r="X2158" s="18"/>
      <c r="Y2158" s="18"/>
      <c r="Z2158" s="18"/>
      <c r="AA2158" s="18"/>
      <c r="AC2158" s="10">
        <f t="shared" si="342"/>
        <v>21.440000000000552</v>
      </c>
      <c r="AD2158" s="18">
        <f t="shared" si="340"/>
        <v>656.9597144188524</v>
      </c>
      <c r="AE2158" s="18">
        <f t="shared" si="341"/>
        <v>-1701.1459859329261</v>
      </c>
      <c r="AF2158" s="2">
        <f t="shared" si="343"/>
        <v>0</v>
      </c>
    </row>
    <row r="2159" spans="18:32">
      <c r="R2159" s="18"/>
      <c r="S2159" s="18"/>
      <c r="T2159" s="18"/>
      <c r="U2159" s="18"/>
      <c r="V2159" s="18"/>
      <c r="W2159" s="18"/>
      <c r="X2159" s="18"/>
      <c r="Y2159" s="18"/>
      <c r="Z2159" s="18"/>
      <c r="AA2159" s="18"/>
      <c r="AC2159" s="10">
        <f t="shared" si="342"/>
        <v>21.450000000000554</v>
      </c>
      <c r="AD2159" s="18">
        <f t="shared" si="340"/>
        <v>657.2661321961001</v>
      </c>
      <c r="AE2159" s="18">
        <f t="shared" si="341"/>
        <v>-1702.9904808890515</v>
      </c>
      <c r="AF2159" s="2">
        <f t="shared" si="343"/>
        <v>0</v>
      </c>
    </row>
    <row r="2160" spans="18:32">
      <c r="R2160" s="18"/>
      <c r="S2160" s="18"/>
      <c r="T2160" s="18"/>
      <c r="U2160" s="18"/>
      <c r="V2160" s="18"/>
      <c r="W2160" s="18"/>
      <c r="X2160" s="18"/>
      <c r="Y2160" s="18"/>
      <c r="Z2160" s="18"/>
      <c r="AA2160" s="18"/>
      <c r="AC2160" s="10">
        <f t="shared" si="342"/>
        <v>21.460000000000555</v>
      </c>
      <c r="AD2160" s="18">
        <f t="shared" si="340"/>
        <v>657.57254997334769</v>
      </c>
      <c r="AE2160" s="18">
        <f t="shared" si="341"/>
        <v>-1704.8359558451773</v>
      </c>
      <c r="AF2160" s="2">
        <f t="shared" si="343"/>
        <v>0</v>
      </c>
    </row>
    <row r="2161" spans="18:32">
      <c r="R2161" s="18"/>
      <c r="S2161" s="18"/>
      <c r="T2161" s="18"/>
      <c r="U2161" s="18"/>
      <c r="V2161" s="18"/>
      <c r="W2161" s="18"/>
      <c r="X2161" s="18"/>
      <c r="Y2161" s="18"/>
      <c r="Z2161" s="18"/>
      <c r="AA2161" s="18"/>
      <c r="AC2161" s="10">
        <f t="shared" si="342"/>
        <v>21.470000000000557</v>
      </c>
      <c r="AD2161" s="18">
        <f t="shared" si="340"/>
        <v>657.87896775059539</v>
      </c>
      <c r="AE2161" s="18">
        <f t="shared" si="341"/>
        <v>-1706.6824108013034</v>
      </c>
      <c r="AF2161" s="2">
        <f t="shared" si="343"/>
        <v>0</v>
      </c>
    </row>
    <row r="2162" spans="18:32">
      <c r="R2162" s="18"/>
      <c r="S2162" s="18"/>
      <c r="T2162" s="18"/>
      <c r="U2162" s="18"/>
      <c r="V2162" s="18"/>
      <c r="W2162" s="18"/>
      <c r="X2162" s="18"/>
      <c r="Y2162" s="18"/>
      <c r="Z2162" s="18"/>
      <c r="AA2162" s="18"/>
      <c r="AC2162" s="10">
        <f t="shared" si="342"/>
        <v>21.480000000000558</v>
      </c>
      <c r="AD2162" s="18">
        <f t="shared" si="340"/>
        <v>658.18538552784298</v>
      </c>
      <c r="AE2162" s="18">
        <f t="shared" si="341"/>
        <v>-1708.5298457574286</v>
      </c>
      <c r="AF2162" s="2">
        <f t="shared" si="343"/>
        <v>0</v>
      </c>
    </row>
    <row r="2163" spans="18:32">
      <c r="R2163" s="18"/>
      <c r="S2163" s="18"/>
      <c r="T2163" s="18"/>
      <c r="U2163" s="18"/>
      <c r="V2163" s="18"/>
      <c r="W2163" s="18"/>
      <c r="X2163" s="18"/>
      <c r="Y2163" s="18"/>
      <c r="Z2163" s="18"/>
      <c r="AA2163" s="18"/>
      <c r="AC2163" s="10">
        <f t="shared" si="342"/>
        <v>21.49000000000056</v>
      </c>
      <c r="AD2163" s="18">
        <f t="shared" si="340"/>
        <v>658.49180330509068</v>
      </c>
      <c r="AE2163" s="18">
        <f t="shared" si="341"/>
        <v>-1710.3782607135547</v>
      </c>
      <c r="AF2163" s="2">
        <f t="shared" si="343"/>
        <v>0</v>
      </c>
    </row>
    <row r="2164" spans="18:32">
      <c r="R2164" s="18"/>
      <c r="S2164" s="18"/>
      <c r="T2164" s="18"/>
      <c r="U2164" s="18"/>
      <c r="V2164" s="18"/>
      <c r="W2164" s="18"/>
      <c r="X2164" s="18"/>
      <c r="Y2164" s="18"/>
      <c r="Z2164" s="18"/>
      <c r="AA2164" s="18"/>
      <c r="AC2164" s="10">
        <f t="shared" si="342"/>
        <v>21.500000000000561</v>
      </c>
      <c r="AD2164" s="18">
        <f t="shared" si="340"/>
        <v>658.79822108233827</v>
      </c>
      <c r="AE2164" s="18">
        <f t="shared" si="341"/>
        <v>-1712.2276556696802</v>
      </c>
      <c r="AF2164" s="2">
        <f t="shared" si="343"/>
        <v>0</v>
      </c>
    </row>
    <row r="2165" spans="18:32">
      <c r="R2165" s="18"/>
      <c r="S2165" s="18"/>
      <c r="T2165" s="18"/>
      <c r="U2165" s="18"/>
      <c r="V2165" s="18"/>
      <c r="W2165" s="18"/>
      <c r="X2165" s="18"/>
      <c r="Y2165" s="18"/>
      <c r="Z2165" s="18"/>
      <c r="AA2165" s="18"/>
      <c r="AC2165" s="10">
        <f t="shared" si="342"/>
        <v>21.510000000000563</v>
      </c>
      <c r="AD2165" s="18">
        <f t="shared" si="340"/>
        <v>659.10463885958586</v>
      </c>
      <c r="AE2165" s="18">
        <f t="shared" si="341"/>
        <v>-1714.0780306258057</v>
      </c>
      <c r="AF2165" s="2">
        <f t="shared" si="343"/>
        <v>0</v>
      </c>
    </row>
    <row r="2166" spans="18:32">
      <c r="R2166" s="18"/>
      <c r="S2166" s="18"/>
      <c r="T2166" s="18"/>
      <c r="U2166" s="18"/>
      <c r="V2166" s="18"/>
      <c r="W2166" s="18"/>
      <c r="X2166" s="18"/>
      <c r="Y2166" s="18"/>
      <c r="Z2166" s="18"/>
      <c r="AA2166" s="18"/>
      <c r="AC2166" s="10">
        <f t="shared" si="342"/>
        <v>21.520000000000564</v>
      </c>
      <c r="AD2166" s="18">
        <f t="shared" si="340"/>
        <v>659.41105663683356</v>
      </c>
      <c r="AE2166" s="18">
        <f t="shared" si="341"/>
        <v>-1715.9293855819317</v>
      </c>
      <c r="AF2166" s="2">
        <f t="shared" si="343"/>
        <v>0</v>
      </c>
    </row>
    <row r="2167" spans="18:32">
      <c r="R2167" s="18"/>
      <c r="S2167" s="18"/>
      <c r="T2167" s="18"/>
      <c r="U2167" s="18"/>
      <c r="V2167" s="18"/>
      <c r="W2167" s="18"/>
      <c r="X2167" s="18"/>
      <c r="Y2167" s="18"/>
      <c r="Z2167" s="18"/>
      <c r="AA2167" s="18"/>
      <c r="AC2167" s="10">
        <f t="shared" si="342"/>
        <v>21.530000000000566</v>
      </c>
      <c r="AD2167" s="18">
        <f t="shared" si="340"/>
        <v>659.71747441408115</v>
      </c>
      <c r="AE2167" s="18">
        <f t="shared" si="341"/>
        <v>-1717.7817205380575</v>
      </c>
      <c r="AF2167" s="2">
        <f t="shared" si="343"/>
        <v>0</v>
      </c>
    </row>
    <row r="2168" spans="18:32">
      <c r="R2168" s="18"/>
      <c r="S2168" s="18"/>
      <c r="T2168" s="18"/>
      <c r="U2168" s="18"/>
      <c r="V2168" s="18"/>
      <c r="W2168" s="18"/>
      <c r="X2168" s="18"/>
      <c r="Y2168" s="18"/>
      <c r="Z2168" s="18"/>
      <c r="AA2168" s="18"/>
      <c r="AC2168" s="10">
        <f t="shared" si="342"/>
        <v>21.540000000000568</v>
      </c>
      <c r="AD2168" s="18">
        <f t="shared" si="340"/>
        <v>660.02389219132886</v>
      </c>
      <c r="AE2168" s="18">
        <f t="shared" si="341"/>
        <v>-1719.6350354941833</v>
      </c>
      <c r="AF2168" s="2">
        <f t="shared" si="343"/>
        <v>0</v>
      </c>
    </row>
    <row r="2169" spans="18:32">
      <c r="R2169" s="18"/>
      <c r="S2169" s="18"/>
      <c r="T2169" s="18"/>
      <c r="U2169" s="18"/>
      <c r="V2169" s="18"/>
      <c r="W2169" s="18"/>
      <c r="X2169" s="18"/>
      <c r="Y2169" s="18"/>
      <c r="Z2169" s="18"/>
      <c r="AA2169" s="18"/>
      <c r="AC2169" s="10">
        <f t="shared" si="342"/>
        <v>21.550000000000569</v>
      </c>
      <c r="AD2169" s="18">
        <f t="shared" si="340"/>
        <v>660.33030996857644</v>
      </c>
      <c r="AE2169" s="18">
        <f t="shared" si="341"/>
        <v>-1721.4893304503089</v>
      </c>
      <c r="AF2169" s="2">
        <f t="shared" si="343"/>
        <v>0</v>
      </c>
    </row>
    <row r="2170" spans="18:32">
      <c r="R2170" s="18"/>
      <c r="S2170" s="18"/>
      <c r="T2170" s="18"/>
      <c r="U2170" s="18"/>
      <c r="V2170" s="18"/>
      <c r="W2170" s="18"/>
      <c r="X2170" s="18"/>
      <c r="Y2170" s="18"/>
      <c r="Z2170" s="18"/>
      <c r="AA2170" s="18"/>
      <c r="AC2170" s="10">
        <f t="shared" si="342"/>
        <v>21.560000000000571</v>
      </c>
      <c r="AD2170" s="18">
        <f t="shared" si="340"/>
        <v>660.63672774582415</v>
      </c>
      <c r="AE2170" s="18">
        <f t="shared" si="341"/>
        <v>-1723.3446054064348</v>
      </c>
      <c r="AF2170" s="2">
        <f t="shared" si="343"/>
        <v>0</v>
      </c>
    </row>
    <row r="2171" spans="18:32">
      <c r="R2171" s="18"/>
      <c r="S2171" s="18"/>
      <c r="T2171" s="18"/>
      <c r="U2171" s="18"/>
      <c r="V2171" s="18"/>
      <c r="W2171" s="18"/>
      <c r="X2171" s="18"/>
      <c r="Y2171" s="18"/>
      <c r="Z2171" s="18"/>
      <c r="AA2171" s="18"/>
      <c r="AC2171" s="10">
        <f t="shared" si="342"/>
        <v>21.570000000000572</v>
      </c>
      <c r="AD2171" s="18">
        <f t="shared" si="340"/>
        <v>660.94314552307173</v>
      </c>
      <c r="AE2171" s="18">
        <f t="shared" si="341"/>
        <v>-1725.2008603625602</v>
      </c>
      <c r="AF2171" s="2">
        <f t="shared" si="343"/>
        <v>0</v>
      </c>
    </row>
    <row r="2172" spans="18:32">
      <c r="R2172" s="18"/>
      <c r="S2172" s="18"/>
      <c r="T2172" s="18"/>
      <c r="U2172" s="18"/>
      <c r="V2172" s="18"/>
      <c r="W2172" s="18"/>
      <c r="X2172" s="18"/>
      <c r="Y2172" s="18"/>
      <c r="Z2172" s="18"/>
      <c r="AA2172" s="18"/>
      <c r="AC2172" s="10">
        <f t="shared" si="342"/>
        <v>21.580000000000574</v>
      </c>
      <c r="AD2172" s="18">
        <f t="shared" si="340"/>
        <v>661.24956330031944</v>
      </c>
      <c r="AE2172" s="18">
        <f t="shared" si="341"/>
        <v>-1727.0580953186864</v>
      </c>
      <c r="AF2172" s="2">
        <f t="shared" si="343"/>
        <v>0</v>
      </c>
    </row>
    <row r="2173" spans="18:32">
      <c r="R2173" s="18"/>
      <c r="S2173" s="18"/>
      <c r="T2173" s="18"/>
      <c r="U2173" s="18"/>
      <c r="V2173" s="18"/>
      <c r="W2173" s="18"/>
      <c r="X2173" s="18"/>
      <c r="Y2173" s="18"/>
      <c r="Z2173" s="18"/>
      <c r="AA2173" s="18"/>
      <c r="AC2173" s="10">
        <f t="shared" si="342"/>
        <v>21.590000000000575</v>
      </c>
      <c r="AD2173" s="18">
        <f t="shared" si="340"/>
        <v>661.55598107756703</v>
      </c>
      <c r="AE2173" s="18">
        <f t="shared" si="341"/>
        <v>-1728.9163102748116</v>
      </c>
      <c r="AF2173" s="2">
        <f t="shared" si="343"/>
        <v>0</v>
      </c>
    </row>
    <row r="2174" spans="18:32">
      <c r="R2174" s="18"/>
      <c r="S2174" s="18"/>
      <c r="T2174" s="18"/>
      <c r="U2174" s="18"/>
      <c r="V2174" s="18"/>
      <c r="W2174" s="18"/>
      <c r="X2174" s="18"/>
      <c r="Y2174" s="18"/>
      <c r="Z2174" s="18"/>
      <c r="AA2174" s="18"/>
      <c r="AC2174" s="10">
        <f t="shared" si="342"/>
        <v>21.600000000000577</v>
      </c>
      <c r="AD2174" s="18">
        <f t="shared" si="340"/>
        <v>661.86239885481461</v>
      </c>
      <c r="AE2174" s="18">
        <f t="shared" si="341"/>
        <v>-1730.7755052309374</v>
      </c>
      <c r="AF2174" s="2">
        <f t="shared" si="343"/>
        <v>0</v>
      </c>
    </row>
    <row r="2175" spans="18:32">
      <c r="R2175" s="18"/>
      <c r="S2175" s="18"/>
      <c r="T2175" s="18"/>
      <c r="U2175" s="18"/>
      <c r="V2175" s="18"/>
      <c r="W2175" s="18"/>
      <c r="X2175" s="18"/>
      <c r="Y2175" s="18"/>
      <c r="Z2175" s="18"/>
      <c r="AA2175" s="18"/>
      <c r="AC2175" s="10">
        <f t="shared" si="342"/>
        <v>21.610000000000579</v>
      </c>
      <c r="AD2175" s="18">
        <f t="shared" si="340"/>
        <v>662.16881663206232</v>
      </c>
      <c r="AE2175" s="18">
        <f t="shared" si="341"/>
        <v>-1732.6356801870634</v>
      </c>
      <c r="AF2175" s="2">
        <f t="shared" si="343"/>
        <v>0</v>
      </c>
    </row>
    <row r="2176" spans="18:32">
      <c r="R2176" s="18"/>
      <c r="S2176" s="18"/>
      <c r="T2176" s="18"/>
      <c r="U2176" s="18"/>
      <c r="V2176" s="18"/>
      <c r="W2176" s="18"/>
      <c r="X2176" s="18"/>
      <c r="Y2176" s="18"/>
      <c r="Z2176" s="18"/>
      <c r="AA2176" s="18"/>
      <c r="AC2176" s="10">
        <f t="shared" si="342"/>
        <v>21.62000000000058</v>
      </c>
      <c r="AD2176" s="18">
        <f t="shared" si="340"/>
        <v>662.47523440930991</v>
      </c>
      <c r="AE2176" s="18">
        <f t="shared" si="341"/>
        <v>-1734.4968351431889</v>
      </c>
      <c r="AF2176" s="2">
        <f t="shared" si="343"/>
        <v>0</v>
      </c>
    </row>
    <row r="2177" spans="18:32">
      <c r="R2177" s="18"/>
      <c r="S2177" s="18"/>
      <c r="T2177" s="18"/>
      <c r="U2177" s="18"/>
      <c r="V2177" s="18"/>
      <c r="W2177" s="18"/>
      <c r="X2177" s="18"/>
      <c r="Y2177" s="18"/>
      <c r="Z2177" s="18"/>
      <c r="AA2177" s="18"/>
      <c r="AC2177" s="10">
        <f t="shared" si="342"/>
        <v>21.630000000000582</v>
      </c>
      <c r="AD2177" s="18">
        <f t="shared" si="340"/>
        <v>662.78165218655761</v>
      </c>
      <c r="AE2177" s="18">
        <f t="shared" si="341"/>
        <v>-1736.358970099315</v>
      </c>
      <c r="AF2177" s="2">
        <f t="shared" si="343"/>
        <v>0</v>
      </c>
    </row>
    <row r="2178" spans="18:32">
      <c r="R2178" s="18"/>
      <c r="S2178" s="18"/>
      <c r="T2178" s="18"/>
      <c r="U2178" s="18"/>
      <c r="V2178" s="18"/>
      <c r="W2178" s="18"/>
      <c r="X2178" s="18"/>
      <c r="Y2178" s="18"/>
      <c r="Z2178" s="18"/>
      <c r="AA2178" s="18"/>
      <c r="AC2178" s="10">
        <f t="shared" si="342"/>
        <v>21.640000000000583</v>
      </c>
      <c r="AD2178" s="18">
        <f t="shared" si="340"/>
        <v>663.0880699638052</v>
      </c>
      <c r="AE2178" s="18">
        <f t="shared" si="341"/>
        <v>-1738.2220850554404</v>
      </c>
      <c r="AF2178" s="2">
        <f t="shared" si="343"/>
        <v>0</v>
      </c>
    </row>
    <row r="2179" spans="18:32">
      <c r="R2179" s="18"/>
      <c r="S2179" s="18"/>
      <c r="T2179" s="18"/>
      <c r="U2179" s="18"/>
      <c r="V2179" s="18"/>
      <c r="W2179" s="18"/>
      <c r="X2179" s="18"/>
      <c r="Y2179" s="18"/>
      <c r="Z2179" s="18"/>
      <c r="AA2179" s="18"/>
      <c r="AC2179" s="10">
        <f t="shared" si="342"/>
        <v>21.650000000000585</v>
      </c>
      <c r="AD2179" s="18">
        <f t="shared" si="340"/>
        <v>663.3944877410529</v>
      </c>
      <c r="AE2179" s="18">
        <f t="shared" si="341"/>
        <v>-1740.0861800115663</v>
      </c>
      <c r="AF2179" s="2">
        <f t="shared" si="343"/>
        <v>0</v>
      </c>
    </row>
    <row r="2180" spans="18:32">
      <c r="R2180" s="18"/>
      <c r="S2180" s="18"/>
      <c r="T2180" s="18"/>
      <c r="U2180" s="18"/>
      <c r="V2180" s="18"/>
      <c r="W2180" s="18"/>
      <c r="X2180" s="18"/>
      <c r="Y2180" s="18"/>
      <c r="Z2180" s="18"/>
      <c r="AA2180" s="18"/>
      <c r="AC2180" s="10">
        <f t="shared" si="342"/>
        <v>21.660000000000586</v>
      </c>
      <c r="AD2180" s="18">
        <f t="shared" si="340"/>
        <v>663.70090551830049</v>
      </c>
      <c r="AE2180" s="18">
        <f t="shared" si="341"/>
        <v>-1741.951254967692</v>
      </c>
      <c r="AF2180" s="2">
        <f t="shared" si="343"/>
        <v>0</v>
      </c>
    </row>
    <row r="2181" spans="18:32">
      <c r="R2181" s="18"/>
      <c r="S2181" s="18"/>
      <c r="T2181" s="18"/>
      <c r="U2181" s="18"/>
      <c r="V2181" s="18"/>
      <c r="W2181" s="18"/>
      <c r="X2181" s="18"/>
      <c r="Y2181" s="18"/>
      <c r="Z2181" s="18"/>
      <c r="AA2181" s="18"/>
      <c r="AC2181" s="10">
        <f t="shared" si="342"/>
        <v>21.670000000000588</v>
      </c>
      <c r="AD2181" s="18">
        <f t="shared" si="340"/>
        <v>664.00732329554819</v>
      </c>
      <c r="AE2181" s="18">
        <f t="shared" si="341"/>
        <v>-1743.8173099238179</v>
      </c>
      <c r="AF2181" s="2">
        <f t="shared" si="343"/>
        <v>0</v>
      </c>
    </row>
    <row r="2182" spans="18:32">
      <c r="R2182" s="18"/>
      <c r="S2182" s="18"/>
      <c r="T2182" s="18"/>
      <c r="U2182" s="18"/>
      <c r="V2182" s="18"/>
      <c r="W2182" s="18"/>
      <c r="X2182" s="18"/>
      <c r="Y2182" s="18"/>
      <c r="Z2182" s="18"/>
      <c r="AA2182" s="18"/>
      <c r="AC2182" s="10">
        <f t="shared" si="342"/>
        <v>21.680000000000589</v>
      </c>
      <c r="AD2182" s="18">
        <f t="shared" si="340"/>
        <v>664.31374107279578</v>
      </c>
      <c r="AE2182" s="18">
        <f t="shared" si="341"/>
        <v>-1745.6843448799432</v>
      </c>
      <c r="AF2182" s="2">
        <f t="shared" si="343"/>
        <v>0</v>
      </c>
    </row>
    <row r="2183" spans="18:32">
      <c r="R2183" s="18"/>
      <c r="S2183" s="18"/>
      <c r="T2183" s="18"/>
      <c r="U2183" s="18"/>
      <c r="V2183" s="18"/>
      <c r="W2183" s="18"/>
      <c r="X2183" s="18"/>
      <c r="Y2183" s="18"/>
      <c r="Z2183" s="18"/>
      <c r="AA2183" s="18"/>
      <c r="AC2183" s="10">
        <f t="shared" si="342"/>
        <v>21.690000000000591</v>
      </c>
      <c r="AD2183" s="18">
        <f t="shared" si="340"/>
        <v>664.62015885004337</v>
      </c>
      <c r="AE2183" s="18">
        <f t="shared" si="341"/>
        <v>-1747.5523598360692</v>
      </c>
      <c r="AF2183" s="2">
        <f t="shared" si="343"/>
        <v>0</v>
      </c>
    </row>
    <row r="2184" spans="18:32">
      <c r="R2184" s="18"/>
      <c r="S2184" s="18"/>
      <c r="T2184" s="18"/>
      <c r="U2184" s="18"/>
      <c r="V2184" s="18"/>
      <c r="W2184" s="18"/>
      <c r="X2184" s="18"/>
      <c r="Y2184" s="18"/>
      <c r="Z2184" s="18"/>
      <c r="AA2184" s="18"/>
      <c r="AC2184" s="10">
        <f t="shared" si="342"/>
        <v>21.700000000000593</v>
      </c>
      <c r="AD2184" s="18">
        <f t="shared" si="340"/>
        <v>664.92657662729107</v>
      </c>
      <c r="AE2184" s="18">
        <f t="shared" si="341"/>
        <v>-1749.421354792195</v>
      </c>
      <c r="AF2184" s="2">
        <f t="shared" si="343"/>
        <v>0</v>
      </c>
    </row>
    <row r="2185" spans="18:32">
      <c r="R2185" s="18"/>
      <c r="S2185" s="18"/>
      <c r="T2185" s="18"/>
      <c r="U2185" s="18"/>
      <c r="V2185" s="18"/>
      <c r="W2185" s="18"/>
      <c r="X2185" s="18"/>
      <c r="Y2185" s="18"/>
      <c r="Z2185" s="18"/>
      <c r="AA2185" s="18"/>
      <c r="AC2185" s="10">
        <f t="shared" si="342"/>
        <v>21.710000000000594</v>
      </c>
      <c r="AD2185" s="18">
        <f t="shared" si="340"/>
        <v>665.23299440453866</v>
      </c>
      <c r="AE2185" s="18">
        <f t="shared" si="341"/>
        <v>-1751.2913297483208</v>
      </c>
      <c r="AF2185" s="2">
        <f t="shared" si="343"/>
        <v>0</v>
      </c>
    </row>
    <row r="2186" spans="18:32">
      <c r="R2186" s="18"/>
      <c r="S2186" s="18"/>
      <c r="T2186" s="18"/>
      <c r="U2186" s="18"/>
      <c r="V2186" s="18"/>
      <c r="W2186" s="18"/>
      <c r="X2186" s="18"/>
      <c r="Y2186" s="18"/>
      <c r="Z2186" s="18"/>
      <c r="AA2186" s="18"/>
      <c r="AC2186" s="10">
        <f t="shared" si="342"/>
        <v>21.720000000000596</v>
      </c>
      <c r="AD2186" s="18">
        <f t="shared" si="340"/>
        <v>665.53941218178636</v>
      </c>
      <c r="AE2186" s="18">
        <f t="shared" si="341"/>
        <v>-1753.1622847044464</v>
      </c>
      <c r="AF2186" s="2">
        <f t="shared" si="343"/>
        <v>0</v>
      </c>
    </row>
    <row r="2187" spans="18:32">
      <c r="R2187" s="18"/>
      <c r="S2187" s="18"/>
      <c r="T2187" s="18"/>
      <c r="U2187" s="18"/>
      <c r="V2187" s="18"/>
      <c r="W2187" s="18"/>
      <c r="X2187" s="18"/>
      <c r="Y2187" s="18"/>
      <c r="Z2187" s="18"/>
      <c r="AA2187" s="18"/>
      <c r="AC2187" s="10">
        <f t="shared" si="342"/>
        <v>21.730000000000597</v>
      </c>
      <c r="AD2187" s="18">
        <f t="shared" si="340"/>
        <v>665.84582995903395</v>
      </c>
      <c r="AE2187" s="18">
        <f t="shared" si="341"/>
        <v>-1755.034219660572</v>
      </c>
      <c r="AF2187" s="2">
        <f t="shared" si="343"/>
        <v>0</v>
      </c>
    </row>
    <row r="2188" spans="18:32">
      <c r="R2188" s="18"/>
      <c r="S2188" s="18"/>
      <c r="T2188" s="18"/>
      <c r="U2188" s="18"/>
      <c r="V2188" s="18"/>
      <c r="W2188" s="18"/>
      <c r="X2188" s="18"/>
      <c r="Y2188" s="18"/>
      <c r="Z2188" s="18"/>
      <c r="AA2188" s="18"/>
      <c r="AC2188" s="10">
        <f t="shared" si="342"/>
        <v>21.740000000000599</v>
      </c>
      <c r="AD2188" s="18">
        <f t="shared" si="340"/>
        <v>666.15224773628165</v>
      </c>
      <c r="AE2188" s="18">
        <f t="shared" si="341"/>
        <v>-1756.9071346166982</v>
      </c>
      <c r="AF2188" s="2">
        <f t="shared" si="343"/>
        <v>0</v>
      </c>
    </row>
    <row r="2189" spans="18:32">
      <c r="R2189" s="18"/>
      <c r="S2189" s="18"/>
      <c r="T2189" s="18"/>
      <c r="U2189" s="18"/>
      <c r="V2189" s="18"/>
      <c r="W2189" s="18"/>
      <c r="X2189" s="18"/>
      <c r="Y2189" s="18"/>
      <c r="Z2189" s="18"/>
      <c r="AA2189" s="18"/>
      <c r="AC2189" s="10">
        <f t="shared" si="342"/>
        <v>21.7500000000006</v>
      </c>
      <c r="AD2189" s="18">
        <f t="shared" si="340"/>
        <v>666.45866551352924</v>
      </c>
      <c r="AE2189" s="18">
        <f t="shared" si="341"/>
        <v>-1758.7810295728236</v>
      </c>
      <c r="AF2189" s="2">
        <f t="shared" si="343"/>
        <v>0</v>
      </c>
    </row>
    <row r="2190" spans="18:32">
      <c r="R2190" s="18"/>
      <c r="S2190" s="18"/>
      <c r="T2190" s="18"/>
      <c r="U2190" s="18"/>
      <c r="V2190" s="18"/>
      <c r="W2190" s="18"/>
      <c r="X2190" s="18"/>
      <c r="Y2190" s="18"/>
      <c r="Z2190" s="18"/>
      <c r="AA2190" s="18"/>
      <c r="AC2190" s="10">
        <f t="shared" si="342"/>
        <v>21.760000000000602</v>
      </c>
      <c r="AD2190" s="18">
        <f t="shared" si="340"/>
        <v>666.76508329077694</v>
      </c>
      <c r="AE2190" s="18">
        <f t="shared" si="341"/>
        <v>-1760.6559045289491</v>
      </c>
      <c r="AF2190" s="2">
        <f t="shared" si="343"/>
        <v>0</v>
      </c>
    </row>
    <row r="2191" spans="18:32">
      <c r="R2191" s="18"/>
      <c r="S2191" s="18"/>
      <c r="T2191" s="18"/>
      <c r="U2191" s="18"/>
      <c r="V2191" s="18"/>
      <c r="W2191" s="18"/>
      <c r="X2191" s="18"/>
      <c r="Y2191" s="18"/>
      <c r="Z2191" s="18"/>
      <c r="AA2191" s="18"/>
      <c r="AC2191" s="10">
        <f t="shared" si="342"/>
        <v>21.770000000000604</v>
      </c>
      <c r="AD2191" s="18">
        <f t="shared" ref="AD2191:AD2254" si="344">$AD$14+$S$14*AC2191</f>
        <v>667.07150106802453</v>
      </c>
      <c r="AE2191" s="18">
        <f t="shared" ref="AE2191:AE2254" si="345">$AE$14+$T$14*AC2191-0.5*$B$35*AC2191^2</f>
        <v>-1762.5317594850751</v>
      </c>
      <c r="AF2191" s="2">
        <f t="shared" si="343"/>
        <v>0</v>
      </c>
    </row>
    <row r="2192" spans="18:32">
      <c r="R2192" s="18"/>
      <c r="S2192" s="18"/>
      <c r="T2192" s="18"/>
      <c r="U2192" s="18"/>
      <c r="V2192" s="18"/>
      <c r="W2192" s="18"/>
      <c r="X2192" s="18"/>
      <c r="Y2192" s="18"/>
      <c r="Z2192" s="18"/>
      <c r="AA2192" s="18"/>
      <c r="AC2192" s="10">
        <f t="shared" ref="AC2192:AC2255" si="346">AC2191+$AD$10</f>
        <v>21.780000000000605</v>
      </c>
      <c r="AD2192" s="18">
        <f t="shared" si="344"/>
        <v>667.37791884527212</v>
      </c>
      <c r="AE2192" s="18">
        <f t="shared" si="345"/>
        <v>-1764.4085944412009</v>
      </c>
      <c r="AF2192" s="2">
        <f t="shared" ref="AF2192:AF2255" si="347">IF(AE2192&lt;0,IF(AE2191&gt;=0,1,0),0)</f>
        <v>0</v>
      </c>
    </row>
    <row r="2193" spans="18:32">
      <c r="R2193" s="18"/>
      <c r="S2193" s="18"/>
      <c r="T2193" s="18"/>
      <c r="U2193" s="18"/>
      <c r="V2193" s="18"/>
      <c r="W2193" s="18"/>
      <c r="X2193" s="18"/>
      <c r="Y2193" s="18"/>
      <c r="Z2193" s="18"/>
      <c r="AA2193" s="18"/>
      <c r="AC2193" s="10">
        <f t="shared" si="346"/>
        <v>21.790000000000607</v>
      </c>
      <c r="AD2193" s="18">
        <f t="shared" si="344"/>
        <v>667.68433662251982</v>
      </c>
      <c r="AE2193" s="18">
        <f t="shared" si="345"/>
        <v>-1766.2864093973262</v>
      </c>
      <c r="AF2193" s="2">
        <f t="shared" si="347"/>
        <v>0</v>
      </c>
    </row>
    <row r="2194" spans="18:32">
      <c r="R2194" s="18"/>
      <c r="S2194" s="18"/>
      <c r="T2194" s="18"/>
      <c r="U2194" s="18"/>
      <c r="V2194" s="18"/>
      <c r="W2194" s="18"/>
      <c r="X2194" s="18"/>
      <c r="Y2194" s="18"/>
      <c r="Z2194" s="18"/>
      <c r="AA2194" s="18"/>
      <c r="AC2194" s="10">
        <f t="shared" si="346"/>
        <v>21.800000000000608</v>
      </c>
      <c r="AD2194" s="18">
        <f t="shared" si="344"/>
        <v>667.99075439976741</v>
      </c>
      <c r="AE2194" s="18">
        <f t="shared" si="345"/>
        <v>-1768.1652043534523</v>
      </c>
      <c r="AF2194" s="2">
        <f t="shared" si="347"/>
        <v>0</v>
      </c>
    </row>
    <row r="2195" spans="18:32">
      <c r="R2195" s="18"/>
      <c r="S2195" s="18"/>
      <c r="T2195" s="18"/>
      <c r="U2195" s="18"/>
      <c r="V2195" s="18"/>
      <c r="W2195" s="18"/>
      <c r="X2195" s="18"/>
      <c r="Y2195" s="18"/>
      <c r="Z2195" s="18"/>
      <c r="AA2195" s="18"/>
      <c r="AC2195" s="10">
        <f t="shared" si="346"/>
        <v>21.81000000000061</v>
      </c>
      <c r="AD2195" s="18">
        <f t="shared" si="344"/>
        <v>668.29717217701511</v>
      </c>
      <c r="AE2195" s="18">
        <f t="shared" si="345"/>
        <v>-1770.0449793095781</v>
      </c>
      <c r="AF2195" s="2">
        <f t="shared" si="347"/>
        <v>0</v>
      </c>
    </row>
    <row r="2196" spans="18:32">
      <c r="R2196" s="18"/>
      <c r="S2196" s="18"/>
      <c r="T2196" s="18"/>
      <c r="U2196" s="18"/>
      <c r="V2196" s="18"/>
      <c r="W2196" s="18"/>
      <c r="X2196" s="18"/>
      <c r="Y2196" s="18"/>
      <c r="Z2196" s="18"/>
      <c r="AA2196" s="18"/>
      <c r="AC2196" s="10">
        <f t="shared" si="346"/>
        <v>21.820000000000611</v>
      </c>
      <c r="AD2196" s="18">
        <f t="shared" si="344"/>
        <v>668.6035899542627</v>
      </c>
      <c r="AE2196" s="18">
        <f t="shared" si="345"/>
        <v>-1771.9257342657038</v>
      </c>
      <c r="AF2196" s="2">
        <f t="shared" si="347"/>
        <v>0</v>
      </c>
    </row>
    <row r="2197" spans="18:32">
      <c r="R2197" s="18"/>
      <c r="S2197" s="18"/>
      <c r="T2197" s="18"/>
      <c r="U2197" s="18"/>
      <c r="V2197" s="18"/>
      <c r="W2197" s="18"/>
      <c r="X2197" s="18"/>
      <c r="Y2197" s="18"/>
      <c r="Z2197" s="18"/>
      <c r="AA2197" s="18"/>
      <c r="AC2197" s="10">
        <f t="shared" si="346"/>
        <v>21.830000000000613</v>
      </c>
      <c r="AD2197" s="18">
        <f t="shared" si="344"/>
        <v>668.9100077315104</v>
      </c>
      <c r="AE2197" s="18">
        <f t="shared" si="345"/>
        <v>-1773.8074692218297</v>
      </c>
      <c r="AF2197" s="2">
        <f t="shared" si="347"/>
        <v>0</v>
      </c>
    </row>
    <row r="2198" spans="18:32">
      <c r="R2198" s="18"/>
      <c r="S2198" s="18"/>
      <c r="T2198" s="18"/>
      <c r="U2198" s="18"/>
      <c r="V2198" s="18"/>
      <c r="W2198" s="18"/>
      <c r="X2198" s="18"/>
      <c r="Y2198" s="18"/>
      <c r="Z2198" s="18"/>
      <c r="AA2198" s="18"/>
      <c r="AC2198" s="10">
        <f t="shared" si="346"/>
        <v>21.840000000000614</v>
      </c>
      <c r="AD2198" s="18">
        <f t="shared" si="344"/>
        <v>669.21642550875799</v>
      </c>
      <c r="AE2198" s="18">
        <f t="shared" si="345"/>
        <v>-1775.6901841779554</v>
      </c>
      <c r="AF2198" s="2">
        <f t="shared" si="347"/>
        <v>0</v>
      </c>
    </row>
    <row r="2199" spans="18:32">
      <c r="R2199" s="18"/>
      <c r="S2199" s="18"/>
      <c r="T2199" s="18"/>
      <c r="U2199" s="18"/>
      <c r="V2199" s="18"/>
      <c r="W2199" s="18"/>
      <c r="X2199" s="18"/>
      <c r="Y2199" s="18"/>
      <c r="Z2199" s="18"/>
      <c r="AA2199" s="18"/>
      <c r="AC2199" s="10">
        <f t="shared" si="346"/>
        <v>21.850000000000616</v>
      </c>
      <c r="AD2199" s="18">
        <f t="shared" si="344"/>
        <v>669.5228432860057</v>
      </c>
      <c r="AE2199" s="18">
        <f t="shared" si="345"/>
        <v>-1777.5738791340807</v>
      </c>
      <c r="AF2199" s="2">
        <f t="shared" si="347"/>
        <v>0</v>
      </c>
    </row>
    <row r="2200" spans="18:32">
      <c r="R2200" s="18"/>
      <c r="S2200" s="18"/>
      <c r="T2200" s="18"/>
      <c r="U2200" s="18"/>
      <c r="V2200" s="18"/>
      <c r="W2200" s="18"/>
      <c r="X2200" s="18"/>
      <c r="Y2200" s="18"/>
      <c r="Z2200" s="18"/>
      <c r="AA2200" s="18"/>
      <c r="AC2200" s="10">
        <f t="shared" si="346"/>
        <v>21.860000000000618</v>
      </c>
      <c r="AD2200" s="18">
        <f t="shared" si="344"/>
        <v>669.82926106325328</v>
      </c>
      <c r="AE2200" s="18">
        <f t="shared" si="345"/>
        <v>-1779.4585540902067</v>
      </c>
      <c r="AF2200" s="2">
        <f t="shared" si="347"/>
        <v>0</v>
      </c>
    </row>
    <row r="2201" spans="18:32">
      <c r="R2201" s="18"/>
      <c r="S2201" s="18"/>
      <c r="T2201" s="18"/>
      <c r="U2201" s="18"/>
      <c r="V2201" s="18"/>
      <c r="W2201" s="18"/>
      <c r="X2201" s="18"/>
      <c r="Y2201" s="18"/>
      <c r="Z2201" s="18"/>
      <c r="AA2201" s="18"/>
      <c r="AC2201" s="10">
        <f t="shared" si="346"/>
        <v>21.870000000000619</v>
      </c>
      <c r="AD2201" s="18">
        <f t="shared" si="344"/>
        <v>670.13567884050087</v>
      </c>
      <c r="AE2201" s="18">
        <f t="shared" si="345"/>
        <v>-1781.3442090463323</v>
      </c>
      <c r="AF2201" s="2">
        <f t="shared" si="347"/>
        <v>0</v>
      </c>
    </row>
    <row r="2202" spans="18:32">
      <c r="R2202" s="18"/>
      <c r="S2202" s="18"/>
      <c r="T2202" s="18"/>
      <c r="U2202" s="18"/>
      <c r="V2202" s="18"/>
      <c r="W2202" s="18"/>
      <c r="X2202" s="18"/>
      <c r="Y2202" s="18"/>
      <c r="Z2202" s="18"/>
      <c r="AA2202" s="18"/>
      <c r="AC2202" s="10">
        <f t="shared" si="346"/>
        <v>21.880000000000621</v>
      </c>
      <c r="AD2202" s="18">
        <f t="shared" si="344"/>
        <v>670.44209661774858</v>
      </c>
      <c r="AE2202" s="18">
        <f t="shared" si="345"/>
        <v>-1783.2308440024583</v>
      </c>
      <c r="AF2202" s="2">
        <f t="shared" si="347"/>
        <v>0</v>
      </c>
    </row>
    <row r="2203" spans="18:32">
      <c r="R2203" s="18"/>
      <c r="S2203" s="18"/>
      <c r="T2203" s="18"/>
      <c r="U2203" s="18"/>
      <c r="V2203" s="18"/>
      <c r="W2203" s="18"/>
      <c r="X2203" s="18"/>
      <c r="Y2203" s="18"/>
      <c r="Z2203" s="18"/>
      <c r="AA2203" s="18"/>
      <c r="AC2203" s="10">
        <f t="shared" si="346"/>
        <v>21.890000000000622</v>
      </c>
      <c r="AD2203" s="18">
        <f t="shared" si="344"/>
        <v>670.74851439499616</v>
      </c>
      <c r="AE2203" s="18">
        <f t="shared" si="345"/>
        <v>-1785.1184589585837</v>
      </c>
      <c r="AF2203" s="2">
        <f t="shared" si="347"/>
        <v>0</v>
      </c>
    </row>
    <row r="2204" spans="18:32">
      <c r="R2204" s="18"/>
      <c r="S2204" s="18"/>
      <c r="T2204" s="18"/>
      <c r="U2204" s="18"/>
      <c r="V2204" s="18"/>
      <c r="W2204" s="18"/>
      <c r="X2204" s="18"/>
      <c r="Y2204" s="18"/>
      <c r="Z2204" s="18"/>
      <c r="AA2204" s="18"/>
      <c r="AC2204" s="10">
        <f t="shared" si="346"/>
        <v>21.900000000000624</v>
      </c>
      <c r="AD2204" s="18">
        <f t="shared" si="344"/>
        <v>671.05493217224387</v>
      </c>
      <c r="AE2204" s="18">
        <f t="shared" si="345"/>
        <v>-1787.0070539147096</v>
      </c>
      <c r="AF2204" s="2">
        <f t="shared" si="347"/>
        <v>0</v>
      </c>
    </row>
    <row r="2205" spans="18:32">
      <c r="R2205" s="18"/>
      <c r="S2205" s="18"/>
      <c r="T2205" s="18"/>
      <c r="U2205" s="18"/>
      <c r="V2205" s="18"/>
      <c r="W2205" s="18"/>
      <c r="X2205" s="18"/>
      <c r="Y2205" s="18"/>
      <c r="Z2205" s="18"/>
      <c r="AA2205" s="18"/>
      <c r="AC2205" s="10">
        <f t="shared" si="346"/>
        <v>21.910000000000625</v>
      </c>
      <c r="AD2205" s="18">
        <f t="shared" si="344"/>
        <v>671.36134994949145</v>
      </c>
      <c r="AE2205" s="18">
        <f t="shared" si="345"/>
        <v>-1788.8966288708355</v>
      </c>
      <c r="AF2205" s="2">
        <f t="shared" si="347"/>
        <v>0</v>
      </c>
    </row>
    <row r="2206" spans="18:32">
      <c r="R2206" s="18"/>
      <c r="S2206" s="18"/>
      <c r="T2206" s="18"/>
      <c r="U2206" s="18"/>
      <c r="V2206" s="18"/>
      <c r="W2206" s="18"/>
      <c r="X2206" s="18"/>
      <c r="Y2206" s="18"/>
      <c r="Z2206" s="18"/>
      <c r="AA2206" s="18"/>
      <c r="AC2206" s="10">
        <f t="shared" si="346"/>
        <v>21.920000000000627</v>
      </c>
      <c r="AD2206" s="18">
        <f t="shared" si="344"/>
        <v>671.66776772673916</v>
      </c>
      <c r="AE2206" s="18">
        <f t="shared" si="345"/>
        <v>-1790.7871838269612</v>
      </c>
      <c r="AF2206" s="2">
        <f t="shared" si="347"/>
        <v>0</v>
      </c>
    </row>
    <row r="2207" spans="18:32">
      <c r="R2207" s="18"/>
      <c r="S2207" s="18"/>
      <c r="T2207" s="18"/>
      <c r="U2207" s="18"/>
      <c r="V2207" s="18"/>
      <c r="W2207" s="18"/>
      <c r="X2207" s="18"/>
      <c r="Y2207" s="18"/>
      <c r="Z2207" s="18"/>
      <c r="AA2207" s="18"/>
      <c r="AC2207" s="10">
        <f t="shared" si="346"/>
        <v>21.930000000000629</v>
      </c>
      <c r="AD2207" s="18">
        <f t="shared" si="344"/>
        <v>671.97418550398675</v>
      </c>
      <c r="AE2207" s="18">
        <f t="shared" si="345"/>
        <v>-1792.6787187830864</v>
      </c>
      <c r="AF2207" s="2">
        <f t="shared" si="347"/>
        <v>0</v>
      </c>
    </row>
    <row r="2208" spans="18:32">
      <c r="R2208" s="18"/>
      <c r="S2208" s="18"/>
      <c r="T2208" s="18"/>
      <c r="U2208" s="18"/>
      <c r="V2208" s="18"/>
      <c r="W2208" s="18"/>
      <c r="X2208" s="18"/>
      <c r="Y2208" s="18"/>
      <c r="Z2208" s="18"/>
      <c r="AA2208" s="18"/>
      <c r="AC2208" s="10">
        <f t="shared" si="346"/>
        <v>21.94000000000063</v>
      </c>
      <c r="AD2208" s="18">
        <f t="shared" si="344"/>
        <v>672.28060328123445</v>
      </c>
      <c r="AE2208" s="18">
        <f t="shared" si="345"/>
        <v>-1794.5712337392129</v>
      </c>
      <c r="AF2208" s="2">
        <f t="shared" si="347"/>
        <v>0</v>
      </c>
    </row>
    <row r="2209" spans="18:32">
      <c r="R2209" s="18"/>
      <c r="S2209" s="18"/>
      <c r="T2209" s="18"/>
      <c r="U2209" s="18"/>
      <c r="V2209" s="18"/>
      <c r="W2209" s="18"/>
      <c r="X2209" s="18"/>
      <c r="Y2209" s="18"/>
      <c r="Z2209" s="18"/>
      <c r="AA2209" s="18"/>
      <c r="AC2209" s="10">
        <f t="shared" si="346"/>
        <v>21.950000000000632</v>
      </c>
      <c r="AD2209" s="18">
        <f t="shared" si="344"/>
        <v>672.58702105848204</v>
      </c>
      <c r="AE2209" s="18">
        <f t="shared" si="345"/>
        <v>-1796.4647286953386</v>
      </c>
      <c r="AF2209" s="2">
        <f t="shared" si="347"/>
        <v>0</v>
      </c>
    </row>
    <row r="2210" spans="18:32">
      <c r="R2210" s="18"/>
      <c r="S2210" s="18"/>
      <c r="T2210" s="18"/>
      <c r="U2210" s="18"/>
      <c r="V2210" s="18"/>
      <c r="W2210" s="18"/>
      <c r="X2210" s="18"/>
      <c r="Y2210" s="18"/>
      <c r="Z2210" s="18"/>
      <c r="AA2210" s="18"/>
      <c r="AC2210" s="10">
        <f t="shared" si="346"/>
        <v>21.960000000000633</v>
      </c>
      <c r="AD2210" s="18">
        <f t="shared" si="344"/>
        <v>672.89343883572963</v>
      </c>
      <c r="AE2210" s="18">
        <f t="shared" si="345"/>
        <v>-1798.359203651464</v>
      </c>
      <c r="AF2210" s="2">
        <f t="shared" si="347"/>
        <v>0</v>
      </c>
    </row>
    <row r="2211" spans="18:32">
      <c r="R2211" s="18"/>
      <c r="S2211" s="18"/>
      <c r="T2211" s="18"/>
      <c r="U2211" s="18"/>
      <c r="V2211" s="18"/>
      <c r="W2211" s="18"/>
      <c r="X2211" s="18"/>
      <c r="Y2211" s="18"/>
      <c r="Z2211" s="18"/>
      <c r="AA2211" s="18"/>
      <c r="AC2211" s="10">
        <f t="shared" si="346"/>
        <v>21.970000000000635</v>
      </c>
      <c r="AD2211" s="18">
        <f t="shared" si="344"/>
        <v>673.19985661297733</v>
      </c>
      <c r="AE2211" s="18">
        <f t="shared" si="345"/>
        <v>-1800.25465860759</v>
      </c>
      <c r="AF2211" s="2">
        <f t="shared" si="347"/>
        <v>0</v>
      </c>
    </row>
    <row r="2212" spans="18:32">
      <c r="R2212" s="18"/>
      <c r="S2212" s="18"/>
      <c r="T2212" s="18"/>
      <c r="U2212" s="18"/>
      <c r="V2212" s="18"/>
      <c r="W2212" s="18"/>
      <c r="X2212" s="18"/>
      <c r="Y2212" s="18"/>
      <c r="Z2212" s="18"/>
      <c r="AA2212" s="18"/>
      <c r="AC2212" s="10">
        <f t="shared" si="346"/>
        <v>21.980000000000636</v>
      </c>
      <c r="AD2212" s="18">
        <f t="shared" si="344"/>
        <v>673.50627439022492</v>
      </c>
      <c r="AE2212" s="18">
        <f t="shared" si="345"/>
        <v>-1802.1510935637157</v>
      </c>
      <c r="AF2212" s="2">
        <f t="shared" si="347"/>
        <v>0</v>
      </c>
    </row>
    <row r="2213" spans="18:32">
      <c r="R2213" s="18"/>
      <c r="S2213" s="18"/>
      <c r="T2213" s="18"/>
      <c r="U2213" s="18"/>
      <c r="V2213" s="18"/>
      <c r="W2213" s="18"/>
      <c r="X2213" s="18"/>
      <c r="Y2213" s="18"/>
      <c r="Z2213" s="18"/>
      <c r="AA2213" s="18"/>
      <c r="AC2213" s="10">
        <f t="shared" si="346"/>
        <v>21.990000000000638</v>
      </c>
      <c r="AD2213" s="18">
        <f t="shared" si="344"/>
        <v>673.81269216747262</v>
      </c>
      <c r="AE2213" s="18">
        <f t="shared" si="345"/>
        <v>-1804.0485085198413</v>
      </c>
      <c r="AF2213" s="2">
        <f t="shared" si="347"/>
        <v>0</v>
      </c>
    </row>
    <row r="2214" spans="18:32">
      <c r="R2214" s="18"/>
      <c r="S2214" s="18"/>
      <c r="T2214" s="18"/>
      <c r="U2214" s="18"/>
      <c r="V2214" s="18"/>
      <c r="W2214" s="18"/>
      <c r="X2214" s="18"/>
      <c r="Y2214" s="18"/>
      <c r="Z2214" s="18"/>
      <c r="AA2214" s="18"/>
      <c r="AC2214" s="10">
        <f t="shared" si="346"/>
        <v>22.000000000000639</v>
      </c>
      <c r="AD2214" s="18">
        <f t="shared" si="344"/>
        <v>674.11910994472021</v>
      </c>
      <c r="AE2214" s="18">
        <f t="shared" si="345"/>
        <v>-1805.9469034759672</v>
      </c>
      <c r="AF2214" s="2">
        <f t="shared" si="347"/>
        <v>0</v>
      </c>
    </row>
    <row r="2215" spans="18:32">
      <c r="R2215" s="18"/>
      <c r="S2215" s="18"/>
      <c r="T2215" s="18"/>
      <c r="U2215" s="18"/>
      <c r="V2215" s="18"/>
      <c r="W2215" s="18"/>
      <c r="X2215" s="18"/>
      <c r="Y2215" s="18"/>
      <c r="Z2215" s="18"/>
      <c r="AA2215" s="18"/>
      <c r="AC2215" s="10">
        <f t="shared" si="346"/>
        <v>22.010000000000641</v>
      </c>
      <c r="AD2215" s="18">
        <f t="shared" si="344"/>
        <v>674.42552772196791</v>
      </c>
      <c r="AE2215" s="18">
        <f t="shared" si="345"/>
        <v>-1807.8462784320927</v>
      </c>
      <c r="AF2215" s="2">
        <f t="shared" si="347"/>
        <v>0</v>
      </c>
    </row>
    <row r="2216" spans="18:32">
      <c r="R2216" s="18"/>
      <c r="S2216" s="18"/>
      <c r="T2216" s="18"/>
      <c r="U2216" s="18"/>
      <c r="V2216" s="18"/>
      <c r="W2216" s="18"/>
      <c r="X2216" s="18"/>
      <c r="Y2216" s="18"/>
      <c r="Z2216" s="18"/>
      <c r="AA2216" s="18"/>
      <c r="AC2216" s="10">
        <f t="shared" si="346"/>
        <v>22.020000000000643</v>
      </c>
      <c r="AD2216" s="18">
        <f t="shared" si="344"/>
        <v>674.7319454992155</v>
      </c>
      <c r="AE2216" s="18">
        <f t="shared" si="345"/>
        <v>-1809.7466333882187</v>
      </c>
      <c r="AF2216" s="2">
        <f t="shared" si="347"/>
        <v>0</v>
      </c>
    </row>
    <row r="2217" spans="18:32">
      <c r="R2217" s="18"/>
      <c r="S2217" s="18"/>
      <c r="T2217" s="18"/>
      <c r="U2217" s="18"/>
      <c r="V2217" s="18"/>
      <c r="W2217" s="18"/>
      <c r="X2217" s="18"/>
      <c r="Y2217" s="18"/>
      <c r="Z2217" s="18"/>
      <c r="AA2217" s="18"/>
      <c r="AC2217" s="10">
        <f t="shared" si="346"/>
        <v>22.030000000000644</v>
      </c>
      <c r="AD2217" s="18">
        <f t="shared" si="344"/>
        <v>675.0383632764632</v>
      </c>
      <c r="AE2217" s="18">
        <f t="shared" si="345"/>
        <v>-1811.647968344344</v>
      </c>
      <c r="AF2217" s="2">
        <f t="shared" si="347"/>
        <v>0</v>
      </c>
    </row>
    <row r="2218" spans="18:32">
      <c r="R2218" s="18"/>
      <c r="S2218" s="18"/>
      <c r="T2218" s="18"/>
      <c r="U2218" s="18"/>
      <c r="V2218" s="18"/>
      <c r="W2218" s="18"/>
      <c r="X2218" s="18"/>
      <c r="Y2218" s="18"/>
      <c r="Z2218" s="18"/>
      <c r="AA2218" s="18"/>
      <c r="AC2218" s="10">
        <f t="shared" si="346"/>
        <v>22.040000000000646</v>
      </c>
      <c r="AD2218" s="18">
        <f t="shared" si="344"/>
        <v>675.34478105371079</v>
      </c>
      <c r="AE2218" s="18">
        <f t="shared" si="345"/>
        <v>-1813.5502833004698</v>
      </c>
      <c r="AF2218" s="2">
        <f t="shared" si="347"/>
        <v>0</v>
      </c>
    </row>
    <row r="2219" spans="18:32">
      <c r="R2219" s="18"/>
      <c r="S2219" s="18"/>
      <c r="T2219" s="18"/>
      <c r="U2219" s="18"/>
      <c r="V2219" s="18"/>
      <c r="W2219" s="18"/>
      <c r="X2219" s="18"/>
      <c r="Y2219" s="18"/>
      <c r="Z2219" s="18"/>
      <c r="AA2219" s="18"/>
      <c r="AC2219" s="10">
        <f t="shared" si="346"/>
        <v>22.050000000000647</v>
      </c>
      <c r="AD2219" s="18">
        <f t="shared" si="344"/>
        <v>675.65119883095838</v>
      </c>
      <c r="AE2219" s="18">
        <f t="shared" si="345"/>
        <v>-1815.4535782565956</v>
      </c>
      <c r="AF2219" s="2">
        <f t="shared" si="347"/>
        <v>0</v>
      </c>
    </row>
    <row r="2220" spans="18:32">
      <c r="R2220" s="18"/>
      <c r="S2220" s="18"/>
      <c r="T2220" s="18"/>
      <c r="U2220" s="18"/>
      <c r="V2220" s="18"/>
      <c r="W2220" s="18"/>
      <c r="X2220" s="18"/>
      <c r="Y2220" s="18"/>
      <c r="Z2220" s="18"/>
      <c r="AA2220" s="18"/>
      <c r="AC2220" s="10">
        <f t="shared" si="346"/>
        <v>22.060000000000649</v>
      </c>
      <c r="AD2220" s="18">
        <f t="shared" si="344"/>
        <v>675.95761660820608</v>
      </c>
      <c r="AE2220" s="18">
        <f t="shared" si="345"/>
        <v>-1817.3578532127217</v>
      </c>
      <c r="AF2220" s="2">
        <f t="shared" si="347"/>
        <v>0</v>
      </c>
    </row>
    <row r="2221" spans="18:32">
      <c r="R2221" s="18"/>
      <c r="S2221" s="18"/>
      <c r="T2221" s="18"/>
      <c r="U2221" s="18"/>
      <c r="V2221" s="18"/>
      <c r="W2221" s="18"/>
      <c r="X2221" s="18"/>
      <c r="Y2221" s="18"/>
      <c r="Z2221" s="18"/>
      <c r="AA2221" s="18"/>
      <c r="AC2221" s="10">
        <f t="shared" si="346"/>
        <v>22.07000000000065</v>
      </c>
      <c r="AD2221" s="18">
        <f t="shared" si="344"/>
        <v>676.26403438545367</v>
      </c>
      <c r="AE2221" s="18">
        <f t="shared" si="345"/>
        <v>-1819.2631081688473</v>
      </c>
      <c r="AF2221" s="2">
        <f t="shared" si="347"/>
        <v>0</v>
      </c>
    </row>
    <row r="2222" spans="18:32">
      <c r="R2222" s="18"/>
      <c r="S2222" s="18"/>
      <c r="T2222" s="18"/>
      <c r="U2222" s="18"/>
      <c r="V2222" s="18"/>
      <c r="W2222" s="18"/>
      <c r="X2222" s="18"/>
      <c r="Y2222" s="18"/>
      <c r="Z2222" s="18"/>
      <c r="AA2222" s="18"/>
      <c r="AC2222" s="10">
        <f t="shared" si="346"/>
        <v>22.080000000000652</v>
      </c>
      <c r="AD2222" s="18">
        <f t="shared" si="344"/>
        <v>676.57045216270137</v>
      </c>
      <c r="AE2222" s="18">
        <f t="shared" si="345"/>
        <v>-1821.1693431249732</v>
      </c>
      <c r="AF2222" s="2">
        <f t="shared" si="347"/>
        <v>0</v>
      </c>
    </row>
    <row r="2223" spans="18:32">
      <c r="R2223" s="18"/>
      <c r="S2223" s="18"/>
      <c r="T2223" s="18"/>
      <c r="U2223" s="18"/>
      <c r="V2223" s="18"/>
      <c r="W2223" s="18"/>
      <c r="X2223" s="18"/>
      <c r="Y2223" s="18"/>
      <c r="Z2223" s="18"/>
      <c r="AA2223" s="18"/>
      <c r="AC2223" s="10">
        <f t="shared" si="346"/>
        <v>22.090000000000654</v>
      </c>
      <c r="AD2223" s="18">
        <f t="shared" si="344"/>
        <v>676.87686993994896</v>
      </c>
      <c r="AE2223" s="18">
        <f t="shared" si="345"/>
        <v>-1823.0765580810989</v>
      </c>
      <c r="AF2223" s="2">
        <f t="shared" si="347"/>
        <v>0</v>
      </c>
    </row>
    <row r="2224" spans="18:32">
      <c r="R2224" s="18"/>
      <c r="S2224" s="18"/>
      <c r="T2224" s="18"/>
      <c r="U2224" s="18"/>
      <c r="V2224" s="18"/>
      <c r="W2224" s="18"/>
      <c r="X2224" s="18"/>
      <c r="Y2224" s="18"/>
      <c r="Z2224" s="18"/>
      <c r="AA2224" s="18"/>
      <c r="AC2224" s="10">
        <f t="shared" si="346"/>
        <v>22.100000000000655</v>
      </c>
      <c r="AD2224" s="18">
        <f t="shared" si="344"/>
        <v>677.18328771719666</v>
      </c>
      <c r="AE2224" s="18">
        <f t="shared" si="345"/>
        <v>-1824.9847530372247</v>
      </c>
      <c r="AF2224" s="2">
        <f t="shared" si="347"/>
        <v>0</v>
      </c>
    </row>
    <row r="2225" spans="18:32">
      <c r="R2225" s="18"/>
      <c r="S2225" s="18"/>
      <c r="T2225" s="18"/>
      <c r="U2225" s="18"/>
      <c r="V2225" s="18"/>
      <c r="W2225" s="18"/>
      <c r="X2225" s="18"/>
      <c r="Y2225" s="18"/>
      <c r="Z2225" s="18"/>
      <c r="AA2225" s="18"/>
      <c r="AC2225" s="10">
        <f t="shared" si="346"/>
        <v>22.110000000000657</v>
      </c>
      <c r="AD2225" s="18">
        <f t="shared" si="344"/>
        <v>677.48970549444425</v>
      </c>
      <c r="AE2225" s="18">
        <f t="shared" si="345"/>
        <v>-1826.8939279933506</v>
      </c>
      <c r="AF2225" s="2">
        <f t="shared" si="347"/>
        <v>0</v>
      </c>
    </row>
    <row r="2226" spans="18:32">
      <c r="R2226" s="18"/>
      <c r="S2226" s="18"/>
      <c r="T2226" s="18"/>
      <c r="U2226" s="18"/>
      <c r="V2226" s="18"/>
      <c r="W2226" s="18"/>
      <c r="X2226" s="18"/>
      <c r="Y2226" s="18"/>
      <c r="Z2226" s="18"/>
      <c r="AA2226" s="18"/>
      <c r="AC2226" s="10">
        <f t="shared" si="346"/>
        <v>22.120000000000658</v>
      </c>
      <c r="AD2226" s="18">
        <f t="shared" si="344"/>
        <v>677.79612327169184</v>
      </c>
      <c r="AE2226" s="18">
        <f t="shared" si="345"/>
        <v>-1828.8040829494757</v>
      </c>
      <c r="AF2226" s="2">
        <f t="shared" si="347"/>
        <v>0</v>
      </c>
    </row>
    <row r="2227" spans="18:32">
      <c r="R2227" s="18"/>
      <c r="S2227" s="18"/>
      <c r="T2227" s="18"/>
      <c r="U2227" s="18"/>
      <c r="V2227" s="18"/>
      <c r="W2227" s="18"/>
      <c r="X2227" s="18"/>
      <c r="Y2227" s="18"/>
      <c r="Z2227" s="18"/>
      <c r="AA2227" s="18"/>
      <c r="AC2227" s="10">
        <f t="shared" si="346"/>
        <v>22.13000000000066</v>
      </c>
      <c r="AD2227" s="18">
        <f t="shared" si="344"/>
        <v>678.10254104893954</v>
      </c>
      <c r="AE2227" s="18">
        <f t="shared" si="345"/>
        <v>-1830.7152179056018</v>
      </c>
      <c r="AF2227" s="2">
        <f t="shared" si="347"/>
        <v>0</v>
      </c>
    </row>
    <row r="2228" spans="18:32">
      <c r="R2228" s="18"/>
      <c r="S2228" s="18"/>
      <c r="T2228" s="18"/>
      <c r="U2228" s="18"/>
      <c r="V2228" s="18"/>
      <c r="W2228" s="18"/>
      <c r="X2228" s="18"/>
      <c r="Y2228" s="18"/>
      <c r="Z2228" s="18"/>
      <c r="AA2228" s="18"/>
      <c r="AC2228" s="10">
        <f t="shared" si="346"/>
        <v>22.140000000000661</v>
      </c>
      <c r="AD2228" s="18">
        <f t="shared" si="344"/>
        <v>678.40895882618713</v>
      </c>
      <c r="AE2228" s="18">
        <f t="shared" si="345"/>
        <v>-1832.6273328617276</v>
      </c>
      <c r="AF2228" s="2">
        <f t="shared" si="347"/>
        <v>0</v>
      </c>
    </row>
    <row r="2229" spans="18:32">
      <c r="R2229" s="18"/>
      <c r="S2229" s="18"/>
      <c r="T2229" s="18"/>
      <c r="U2229" s="18"/>
      <c r="V2229" s="18"/>
      <c r="W2229" s="18"/>
      <c r="X2229" s="18"/>
      <c r="Y2229" s="18"/>
      <c r="Z2229" s="18"/>
      <c r="AA2229" s="18"/>
      <c r="AC2229" s="10">
        <f t="shared" si="346"/>
        <v>22.150000000000663</v>
      </c>
      <c r="AD2229" s="18">
        <f t="shared" si="344"/>
        <v>678.71537660343483</v>
      </c>
      <c r="AE2229" s="18">
        <f t="shared" si="345"/>
        <v>-1834.5404278178535</v>
      </c>
      <c r="AF2229" s="2">
        <f t="shared" si="347"/>
        <v>0</v>
      </c>
    </row>
    <row r="2230" spans="18:32">
      <c r="R2230" s="18"/>
      <c r="S2230" s="18"/>
      <c r="T2230" s="18"/>
      <c r="U2230" s="18"/>
      <c r="V2230" s="18"/>
      <c r="W2230" s="18"/>
      <c r="X2230" s="18"/>
      <c r="Y2230" s="18"/>
      <c r="Z2230" s="18"/>
      <c r="AA2230" s="18"/>
      <c r="AC2230" s="10">
        <f t="shared" si="346"/>
        <v>22.160000000000664</v>
      </c>
      <c r="AD2230" s="18">
        <f t="shared" si="344"/>
        <v>679.02179438068242</v>
      </c>
      <c r="AE2230" s="18">
        <f t="shared" si="345"/>
        <v>-1836.4545027739789</v>
      </c>
      <c r="AF2230" s="2">
        <f t="shared" si="347"/>
        <v>0</v>
      </c>
    </row>
    <row r="2231" spans="18:32">
      <c r="R2231" s="18"/>
      <c r="S2231" s="18"/>
      <c r="T2231" s="18"/>
      <c r="U2231" s="18"/>
      <c r="V2231" s="18"/>
      <c r="W2231" s="18"/>
      <c r="X2231" s="18"/>
      <c r="Y2231" s="18"/>
      <c r="Z2231" s="18"/>
      <c r="AA2231" s="18"/>
      <c r="AC2231" s="10">
        <f t="shared" si="346"/>
        <v>22.170000000000666</v>
      </c>
      <c r="AD2231" s="18">
        <f t="shared" si="344"/>
        <v>679.32821215793012</v>
      </c>
      <c r="AE2231" s="18">
        <f t="shared" si="345"/>
        <v>-1838.369557730105</v>
      </c>
      <c r="AF2231" s="2">
        <f t="shared" si="347"/>
        <v>0</v>
      </c>
    </row>
    <row r="2232" spans="18:32">
      <c r="R2232" s="18"/>
      <c r="S2232" s="18"/>
      <c r="T2232" s="18"/>
      <c r="U2232" s="18"/>
      <c r="V2232" s="18"/>
      <c r="W2232" s="18"/>
      <c r="X2232" s="18"/>
      <c r="Y2232" s="18"/>
      <c r="Z2232" s="18"/>
      <c r="AA2232" s="18"/>
      <c r="AC2232" s="10">
        <f t="shared" si="346"/>
        <v>22.180000000000668</v>
      </c>
      <c r="AD2232" s="18">
        <f t="shared" si="344"/>
        <v>679.63462993517771</v>
      </c>
      <c r="AE2232" s="18">
        <f t="shared" si="345"/>
        <v>-1840.2855926862303</v>
      </c>
      <c r="AF2232" s="2">
        <f t="shared" si="347"/>
        <v>0</v>
      </c>
    </row>
    <row r="2233" spans="18:32">
      <c r="R2233" s="18"/>
      <c r="S2233" s="18"/>
      <c r="T2233" s="18"/>
      <c r="U2233" s="18"/>
      <c r="V2233" s="18"/>
      <c r="W2233" s="18"/>
      <c r="X2233" s="18"/>
      <c r="Y2233" s="18"/>
      <c r="Z2233" s="18"/>
      <c r="AA2233" s="18"/>
      <c r="AC2233" s="10">
        <f t="shared" si="346"/>
        <v>22.190000000000669</v>
      </c>
      <c r="AD2233" s="18">
        <f t="shared" si="344"/>
        <v>679.94104771242542</v>
      </c>
      <c r="AE2233" s="18">
        <f t="shared" si="345"/>
        <v>-1842.2026076423567</v>
      </c>
      <c r="AF2233" s="2">
        <f t="shared" si="347"/>
        <v>0</v>
      </c>
    </row>
    <row r="2234" spans="18:32">
      <c r="R2234" s="18"/>
      <c r="S2234" s="18"/>
      <c r="T2234" s="18"/>
      <c r="U2234" s="18"/>
      <c r="V2234" s="18"/>
      <c r="W2234" s="18"/>
      <c r="X2234" s="18"/>
      <c r="Y2234" s="18"/>
      <c r="Z2234" s="18"/>
      <c r="AA2234" s="18"/>
      <c r="AC2234" s="10">
        <f t="shared" si="346"/>
        <v>22.200000000000671</v>
      </c>
      <c r="AD2234" s="18">
        <f t="shared" si="344"/>
        <v>680.247465489673</v>
      </c>
      <c r="AE2234" s="18">
        <f t="shared" si="345"/>
        <v>-1844.120602598482</v>
      </c>
      <c r="AF2234" s="2">
        <f t="shared" si="347"/>
        <v>0</v>
      </c>
    </row>
    <row r="2235" spans="18:32">
      <c r="R2235" s="18"/>
      <c r="S2235" s="18"/>
      <c r="T2235" s="18"/>
      <c r="U2235" s="18"/>
      <c r="V2235" s="18"/>
      <c r="W2235" s="18"/>
      <c r="X2235" s="18"/>
      <c r="Y2235" s="18"/>
      <c r="Z2235" s="18"/>
      <c r="AA2235" s="18"/>
      <c r="AC2235" s="10">
        <f t="shared" si="346"/>
        <v>22.210000000000672</v>
      </c>
      <c r="AD2235" s="18">
        <f t="shared" si="344"/>
        <v>680.55388326692059</v>
      </c>
      <c r="AE2235" s="18">
        <f t="shared" si="345"/>
        <v>-1846.0395775546076</v>
      </c>
      <c r="AF2235" s="2">
        <f t="shared" si="347"/>
        <v>0</v>
      </c>
    </row>
    <row r="2236" spans="18:32">
      <c r="R2236" s="18"/>
      <c r="S2236" s="18"/>
      <c r="T2236" s="18"/>
      <c r="U2236" s="18"/>
      <c r="V2236" s="18"/>
      <c r="W2236" s="18"/>
      <c r="X2236" s="18"/>
      <c r="Y2236" s="18"/>
      <c r="Z2236" s="18"/>
      <c r="AA2236" s="18"/>
      <c r="AC2236" s="10">
        <f t="shared" si="346"/>
        <v>22.220000000000674</v>
      </c>
      <c r="AD2236" s="18">
        <f t="shared" si="344"/>
        <v>680.8603010441683</v>
      </c>
      <c r="AE2236" s="18">
        <f t="shared" si="345"/>
        <v>-1847.9595325107334</v>
      </c>
      <c r="AF2236" s="2">
        <f t="shared" si="347"/>
        <v>0</v>
      </c>
    </row>
    <row r="2237" spans="18:32">
      <c r="R2237" s="18"/>
      <c r="S2237" s="18"/>
      <c r="T2237" s="18"/>
      <c r="U2237" s="18"/>
      <c r="V2237" s="18"/>
      <c r="W2237" s="18"/>
      <c r="X2237" s="18"/>
      <c r="Y2237" s="18"/>
      <c r="Z2237" s="18"/>
      <c r="AA2237" s="18"/>
      <c r="AC2237" s="10">
        <f t="shared" si="346"/>
        <v>22.230000000000675</v>
      </c>
      <c r="AD2237" s="18">
        <f t="shared" si="344"/>
        <v>681.16671882141588</v>
      </c>
      <c r="AE2237" s="18">
        <f t="shared" si="345"/>
        <v>-1849.880467466859</v>
      </c>
      <c r="AF2237" s="2">
        <f t="shared" si="347"/>
        <v>0</v>
      </c>
    </row>
    <row r="2238" spans="18:32">
      <c r="R2238" s="18"/>
      <c r="S2238" s="18"/>
      <c r="T2238" s="18"/>
      <c r="U2238" s="18"/>
      <c r="V2238" s="18"/>
      <c r="W2238" s="18"/>
      <c r="X2238" s="18"/>
      <c r="Y2238" s="18"/>
      <c r="Z2238" s="18"/>
      <c r="AA2238" s="18"/>
      <c r="AC2238" s="10">
        <f t="shared" si="346"/>
        <v>22.240000000000677</v>
      </c>
      <c r="AD2238" s="18">
        <f t="shared" si="344"/>
        <v>681.47313659866359</v>
      </c>
      <c r="AE2238" s="18">
        <f t="shared" si="345"/>
        <v>-1851.8023824229851</v>
      </c>
      <c r="AF2238" s="2">
        <f t="shared" si="347"/>
        <v>0</v>
      </c>
    </row>
    <row r="2239" spans="18:32">
      <c r="R2239" s="18"/>
      <c r="S2239" s="18"/>
      <c r="T2239" s="18"/>
      <c r="U2239" s="18"/>
      <c r="V2239" s="18"/>
      <c r="W2239" s="18"/>
      <c r="X2239" s="18"/>
      <c r="Y2239" s="18"/>
      <c r="Z2239" s="18"/>
      <c r="AA2239" s="18"/>
      <c r="AC2239" s="10">
        <f t="shared" si="346"/>
        <v>22.250000000000679</v>
      </c>
      <c r="AD2239" s="18">
        <f t="shared" si="344"/>
        <v>681.77955437591118</v>
      </c>
      <c r="AE2239" s="18">
        <f t="shared" si="345"/>
        <v>-1853.7252773791106</v>
      </c>
      <c r="AF2239" s="2">
        <f t="shared" si="347"/>
        <v>0</v>
      </c>
    </row>
    <row r="2240" spans="18:32">
      <c r="R2240" s="18"/>
      <c r="S2240" s="18"/>
      <c r="T2240" s="18"/>
      <c r="U2240" s="18"/>
      <c r="V2240" s="18"/>
      <c r="W2240" s="18"/>
      <c r="X2240" s="18"/>
      <c r="Y2240" s="18"/>
      <c r="Z2240" s="18"/>
      <c r="AA2240" s="18"/>
      <c r="AC2240" s="10">
        <f t="shared" si="346"/>
        <v>22.26000000000068</v>
      </c>
      <c r="AD2240" s="18">
        <f t="shared" si="344"/>
        <v>682.08597215315888</v>
      </c>
      <c r="AE2240" s="18">
        <f t="shared" si="345"/>
        <v>-1855.6491523352365</v>
      </c>
      <c r="AF2240" s="2">
        <f t="shared" si="347"/>
        <v>0</v>
      </c>
    </row>
    <row r="2241" spans="18:32">
      <c r="R2241" s="18"/>
      <c r="S2241" s="18"/>
      <c r="T2241" s="18"/>
      <c r="U2241" s="18"/>
      <c r="V2241" s="18"/>
      <c r="W2241" s="18"/>
      <c r="X2241" s="18"/>
      <c r="Y2241" s="18"/>
      <c r="Z2241" s="18"/>
      <c r="AA2241" s="18"/>
      <c r="AC2241" s="10">
        <f t="shared" si="346"/>
        <v>22.270000000000682</v>
      </c>
      <c r="AD2241" s="18">
        <f t="shared" si="344"/>
        <v>682.39238993040647</v>
      </c>
      <c r="AE2241" s="18">
        <f t="shared" si="345"/>
        <v>-1857.574007291362</v>
      </c>
      <c r="AF2241" s="2">
        <f t="shared" si="347"/>
        <v>0</v>
      </c>
    </row>
    <row r="2242" spans="18:32">
      <c r="R2242" s="18"/>
      <c r="S2242" s="18"/>
      <c r="T2242" s="18"/>
      <c r="U2242" s="18"/>
      <c r="V2242" s="18"/>
      <c r="W2242" s="18"/>
      <c r="X2242" s="18"/>
      <c r="Y2242" s="18"/>
      <c r="Z2242" s="18"/>
      <c r="AA2242" s="18"/>
      <c r="AC2242" s="10">
        <f t="shared" si="346"/>
        <v>22.280000000000683</v>
      </c>
      <c r="AD2242" s="18">
        <f t="shared" si="344"/>
        <v>682.69880770765417</v>
      </c>
      <c r="AE2242" s="18">
        <f t="shared" si="345"/>
        <v>-1859.4998422474882</v>
      </c>
      <c r="AF2242" s="2">
        <f t="shared" si="347"/>
        <v>0</v>
      </c>
    </row>
    <row r="2243" spans="18:32">
      <c r="R2243" s="18"/>
      <c r="S2243" s="18"/>
      <c r="T2243" s="18"/>
      <c r="U2243" s="18"/>
      <c r="V2243" s="18"/>
      <c r="W2243" s="18"/>
      <c r="X2243" s="18"/>
      <c r="Y2243" s="18"/>
      <c r="Z2243" s="18"/>
      <c r="AA2243" s="18"/>
      <c r="AC2243" s="10">
        <f t="shared" si="346"/>
        <v>22.290000000000685</v>
      </c>
      <c r="AD2243" s="18">
        <f t="shared" si="344"/>
        <v>683.00522548490176</v>
      </c>
      <c r="AE2243" s="18">
        <f t="shared" si="345"/>
        <v>-1861.4266572036136</v>
      </c>
      <c r="AF2243" s="2">
        <f t="shared" si="347"/>
        <v>0</v>
      </c>
    </row>
    <row r="2244" spans="18:32">
      <c r="R2244" s="18"/>
      <c r="S2244" s="18"/>
      <c r="T2244" s="18"/>
      <c r="U2244" s="18"/>
      <c r="V2244" s="18"/>
      <c r="W2244" s="18"/>
      <c r="X2244" s="18"/>
      <c r="Y2244" s="18"/>
      <c r="Z2244" s="18"/>
      <c r="AA2244" s="18"/>
      <c r="AC2244" s="10">
        <f t="shared" si="346"/>
        <v>22.300000000000686</v>
      </c>
      <c r="AD2244" s="18">
        <f t="shared" si="344"/>
        <v>683.31164326214935</v>
      </c>
      <c r="AE2244" s="18">
        <f t="shared" si="345"/>
        <v>-1863.3544521597394</v>
      </c>
      <c r="AF2244" s="2">
        <f t="shared" si="347"/>
        <v>0</v>
      </c>
    </row>
    <row r="2245" spans="18:32">
      <c r="R2245" s="18"/>
      <c r="S2245" s="18"/>
      <c r="T2245" s="18"/>
      <c r="U2245" s="18"/>
      <c r="V2245" s="18"/>
      <c r="W2245" s="18"/>
      <c r="X2245" s="18"/>
      <c r="Y2245" s="18"/>
      <c r="Z2245" s="18"/>
      <c r="AA2245" s="18"/>
      <c r="AC2245" s="10">
        <f t="shared" si="346"/>
        <v>22.310000000000688</v>
      </c>
      <c r="AD2245" s="18">
        <f t="shared" si="344"/>
        <v>683.61806103939705</v>
      </c>
      <c r="AE2245" s="18">
        <f t="shared" si="345"/>
        <v>-1865.2832271158654</v>
      </c>
      <c r="AF2245" s="2">
        <f t="shared" si="347"/>
        <v>0</v>
      </c>
    </row>
    <row r="2246" spans="18:32">
      <c r="R2246" s="18"/>
      <c r="S2246" s="18"/>
      <c r="T2246" s="18"/>
      <c r="U2246" s="18"/>
      <c r="V2246" s="18"/>
      <c r="W2246" s="18"/>
      <c r="X2246" s="18"/>
      <c r="Y2246" s="18"/>
      <c r="Z2246" s="18"/>
      <c r="AA2246" s="18"/>
      <c r="AC2246" s="10">
        <f t="shared" si="346"/>
        <v>22.32000000000069</v>
      </c>
      <c r="AD2246" s="18">
        <f t="shared" si="344"/>
        <v>683.92447881664464</v>
      </c>
      <c r="AE2246" s="18">
        <f t="shared" si="345"/>
        <v>-1867.2129820719911</v>
      </c>
      <c r="AF2246" s="2">
        <f t="shared" si="347"/>
        <v>0</v>
      </c>
    </row>
    <row r="2247" spans="18:32">
      <c r="R2247" s="18"/>
      <c r="S2247" s="18"/>
      <c r="T2247" s="18"/>
      <c r="U2247" s="18"/>
      <c r="V2247" s="18"/>
      <c r="W2247" s="18"/>
      <c r="X2247" s="18"/>
      <c r="Y2247" s="18"/>
      <c r="Z2247" s="18"/>
      <c r="AA2247" s="18"/>
      <c r="AC2247" s="10">
        <f t="shared" si="346"/>
        <v>22.330000000000691</v>
      </c>
      <c r="AD2247" s="18">
        <f t="shared" si="344"/>
        <v>684.23089659389234</v>
      </c>
      <c r="AE2247" s="18">
        <f t="shared" si="345"/>
        <v>-1869.143717028117</v>
      </c>
      <c r="AF2247" s="2">
        <f t="shared" si="347"/>
        <v>0</v>
      </c>
    </row>
    <row r="2248" spans="18:32">
      <c r="R2248" s="18"/>
      <c r="S2248" s="18"/>
      <c r="T2248" s="18"/>
      <c r="U2248" s="18"/>
      <c r="V2248" s="18"/>
      <c r="W2248" s="18"/>
      <c r="X2248" s="18"/>
      <c r="Y2248" s="18"/>
      <c r="Z2248" s="18"/>
      <c r="AA2248" s="18"/>
      <c r="AC2248" s="10">
        <f t="shared" si="346"/>
        <v>22.340000000000693</v>
      </c>
      <c r="AD2248" s="18">
        <f t="shared" si="344"/>
        <v>684.53731437113993</v>
      </c>
      <c r="AE2248" s="18">
        <f t="shared" si="345"/>
        <v>-1871.0754319842426</v>
      </c>
      <c r="AF2248" s="2">
        <f t="shared" si="347"/>
        <v>0</v>
      </c>
    </row>
    <row r="2249" spans="18:32">
      <c r="R2249" s="18"/>
      <c r="S2249" s="18"/>
      <c r="T2249" s="18"/>
      <c r="U2249" s="18"/>
      <c r="V2249" s="18"/>
      <c r="W2249" s="18"/>
      <c r="X2249" s="18"/>
      <c r="Y2249" s="18"/>
      <c r="Z2249" s="18"/>
      <c r="AA2249" s="18"/>
      <c r="AC2249" s="10">
        <f t="shared" si="346"/>
        <v>22.350000000000694</v>
      </c>
      <c r="AD2249" s="18">
        <f t="shared" si="344"/>
        <v>684.84373214838763</v>
      </c>
      <c r="AE2249" s="18">
        <f t="shared" si="345"/>
        <v>-1873.0081269403684</v>
      </c>
      <c r="AF2249" s="2">
        <f t="shared" si="347"/>
        <v>0</v>
      </c>
    </row>
    <row r="2250" spans="18:32">
      <c r="R2250" s="18"/>
      <c r="S2250" s="18"/>
      <c r="T2250" s="18"/>
      <c r="U2250" s="18"/>
      <c r="V2250" s="18"/>
      <c r="W2250" s="18"/>
      <c r="X2250" s="18"/>
      <c r="Y2250" s="18"/>
      <c r="Z2250" s="18"/>
      <c r="AA2250" s="18"/>
      <c r="AC2250" s="10">
        <f t="shared" si="346"/>
        <v>22.360000000000696</v>
      </c>
      <c r="AD2250" s="18">
        <f t="shared" si="344"/>
        <v>685.15014992563522</v>
      </c>
      <c r="AE2250" s="18">
        <f t="shared" si="345"/>
        <v>-1874.9418018964943</v>
      </c>
      <c r="AF2250" s="2">
        <f t="shared" si="347"/>
        <v>0</v>
      </c>
    </row>
    <row r="2251" spans="18:32">
      <c r="R2251" s="18"/>
      <c r="S2251" s="18"/>
      <c r="T2251" s="18"/>
      <c r="U2251" s="18"/>
      <c r="V2251" s="18"/>
      <c r="W2251" s="18"/>
      <c r="X2251" s="18"/>
      <c r="Y2251" s="18"/>
      <c r="Z2251" s="18"/>
      <c r="AA2251" s="18"/>
      <c r="AC2251" s="10">
        <f t="shared" si="346"/>
        <v>22.370000000000697</v>
      </c>
      <c r="AD2251" s="18">
        <f t="shared" si="344"/>
        <v>685.45656770288292</v>
      </c>
      <c r="AE2251" s="18">
        <f t="shared" si="345"/>
        <v>-1876.8764568526199</v>
      </c>
      <c r="AF2251" s="2">
        <f t="shared" si="347"/>
        <v>0</v>
      </c>
    </row>
    <row r="2252" spans="18:32">
      <c r="R2252" s="18"/>
      <c r="S2252" s="18"/>
      <c r="T2252" s="18"/>
      <c r="U2252" s="18"/>
      <c r="V2252" s="18"/>
      <c r="W2252" s="18"/>
      <c r="X2252" s="18"/>
      <c r="Y2252" s="18"/>
      <c r="Z2252" s="18"/>
      <c r="AA2252" s="18"/>
      <c r="AC2252" s="10">
        <f t="shared" si="346"/>
        <v>22.380000000000699</v>
      </c>
      <c r="AD2252" s="18">
        <f t="shared" si="344"/>
        <v>685.76298548013051</v>
      </c>
      <c r="AE2252" s="18">
        <f t="shared" si="345"/>
        <v>-1878.8120918087459</v>
      </c>
      <c r="AF2252" s="2">
        <f t="shared" si="347"/>
        <v>0</v>
      </c>
    </row>
    <row r="2253" spans="18:32">
      <c r="R2253" s="18"/>
      <c r="S2253" s="18"/>
      <c r="T2253" s="18"/>
      <c r="U2253" s="18"/>
      <c r="V2253" s="18"/>
      <c r="W2253" s="18"/>
      <c r="X2253" s="18"/>
      <c r="Y2253" s="18"/>
      <c r="Z2253" s="18"/>
      <c r="AA2253" s="18"/>
      <c r="AC2253" s="10">
        <f t="shared" si="346"/>
        <v>22.3900000000007</v>
      </c>
      <c r="AD2253" s="18">
        <f t="shared" si="344"/>
        <v>686.0694032573781</v>
      </c>
      <c r="AE2253" s="18">
        <f t="shared" si="345"/>
        <v>-1880.7487067648713</v>
      </c>
      <c r="AF2253" s="2">
        <f t="shared" si="347"/>
        <v>0</v>
      </c>
    </row>
    <row r="2254" spans="18:32">
      <c r="R2254" s="18"/>
      <c r="S2254" s="18"/>
      <c r="T2254" s="18"/>
      <c r="U2254" s="18"/>
      <c r="V2254" s="18"/>
      <c r="W2254" s="18"/>
      <c r="X2254" s="18"/>
      <c r="Y2254" s="18"/>
      <c r="Z2254" s="18"/>
      <c r="AA2254" s="18"/>
      <c r="AC2254" s="10">
        <f t="shared" si="346"/>
        <v>22.400000000000702</v>
      </c>
      <c r="AD2254" s="18">
        <f t="shared" si="344"/>
        <v>686.3758210346258</v>
      </c>
      <c r="AE2254" s="18">
        <f t="shared" si="345"/>
        <v>-1882.6863017209967</v>
      </c>
      <c r="AF2254" s="2">
        <f t="shared" si="347"/>
        <v>0</v>
      </c>
    </row>
    <row r="2255" spans="18:32">
      <c r="R2255" s="18"/>
      <c r="S2255" s="18"/>
      <c r="T2255" s="18"/>
      <c r="U2255" s="18"/>
      <c r="V2255" s="18"/>
      <c r="W2255" s="18"/>
      <c r="X2255" s="18"/>
      <c r="Y2255" s="18"/>
      <c r="Z2255" s="18"/>
      <c r="AA2255" s="18"/>
      <c r="AC2255" s="10">
        <f t="shared" si="346"/>
        <v>22.410000000000704</v>
      </c>
      <c r="AD2255" s="18">
        <f t="shared" ref="AD2255:AD2318" si="348">$AD$14+$S$14*AC2255</f>
        <v>686.68223881187339</v>
      </c>
      <c r="AE2255" s="18">
        <f t="shared" ref="AE2255:AE2318" si="349">$AE$14+$T$14*AC2255-0.5*$B$35*AC2255^2</f>
        <v>-1884.624876677123</v>
      </c>
      <c r="AF2255" s="2">
        <f t="shared" si="347"/>
        <v>0</v>
      </c>
    </row>
    <row r="2256" spans="18:32">
      <c r="R2256" s="18"/>
      <c r="S2256" s="18"/>
      <c r="T2256" s="18"/>
      <c r="U2256" s="18"/>
      <c r="V2256" s="18"/>
      <c r="W2256" s="18"/>
      <c r="X2256" s="18"/>
      <c r="Y2256" s="18"/>
      <c r="Z2256" s="18"/>
      <c r="AA2256" s="18"/>
      <c r="AC2256" s="10">
        <f t="shared" ref="AC2256:AC2319" si="350">AC2255+$AD$10</f>
        <v>22.420000000000705</v>
      </c>
      <c r="AD2256" s="18">
        <f t="shared" si="348"/>
        <v>686.98865658912109</v>
      </c>
      <c r="AE2256" s="18">
        <f t="shared" si="349"/>
        <v>-1886.5644316332487</v>
      </c>
      <c r="AF2256" s="2">
        <f t="shared" ref="AF2256:AF2319" si="351">IF(AE2256&lt;0,IF(AE2255&gt;=0,1,0),0)</f>
        <v>0</v>
      </c>
    </row>
    <row r="2257" spans="18:32">
      <c r="R2257" s="18"/>
      <c r="S2257" s="18"/>
      <c r="T2257" s="18"/>
      <c r="U2257" s="18"/>
      <c r="V2257" s="18"/>
      <c r="W2257" s="18"/>
      <c r="X2257" s="18"/>
      <c r="Y2257" s="18"/>
      <c r="Z2257" s="18"/>
      <c r="AA2257" s="18"/>
      <c r="AC2257" s="10">
        <f t="shared" si="350"/>
        <v>22.430000000000707</v>
      </c>
      <c r="AD2257" s="18">
        <f t="shared" si="348"/>
        <v>687.29507436636868</v>
      </c>
      <c r="AE2257" s="18">
        <f t="shared" si="349"/>
        <v>-1888.5049665893744</v>
      </c>
      <c r="AF2257" s="2">
        <f t="shared" si="351"/>
        <v>0</v>
      </c>
    </row>
    <row r="2258" spans="18:32">
      <c r="R2258" s="18"/>
      <c r="S2258" s="18"/>
      <c r="T2258" s="18"/>
      <c r="U2258" s="18"/>
      <c r="V2258" s="18"/>
      <c r="W2258" s="18"/>
      <c r="X2258" s="18"/>
      <c r="Y2258" s="18"/>
      <c r="Z2258" s="18"/>
      <c r="AA2258" s="18"/>
      <c r="AC2258" s="10">
        <f t="shared" si="350"/>
        <v>22.440000000000708</v>
      </c>
      <c r="AD2258" s="18">
        <f t="shared" si="348"/>
        <v>687.60149214361638</v>
      </c>
      <c r="AE2258" s="18">
        <f t="shared" si="349"/>
        <v>-1890.4464815455001</v>
      </c>
      <c r="AF2258" s="2">
        <f t="shared" si="351"/>
        <v>0</v>
      </c>
    </row>
    <row r="2259" spans="18:32">
      <c r="R2259" s="18"/>
      <c r="S2259" s="18"/>
      <c r="T2259" s="18"/>
      <c r="U2259" s="18"/>
      <c r="V2259" s="18"/>
      <c r="W2259" s="18"/>
      <c r="X2259" s="18"/>
      <c r="Y2259" s="18"/>
      <c r="Z2259" s="18"/>
      <c r="AA2259" s="18"/>
      <c r="AC2259" s="10">
        <f t="shared" si="350"/>
        <v>22.45000000000071</v>
      </c>
      <c r="AD2259" s="18">
        <f t="shared" si="348"/>
        <v>687.90790992086397</v>
      </c>
      <c r="AE2259" s="18">
        <f t="shared" si="349"/>
        <v>-1892.3889765016261</v>
      </c>
      <c r="AF2259" s="2">
        <f t="shared" si="351"/>
        <v>0</v>
      </c>
    </row>
    <row r="2260" spans="18:32">
      <c r="R2260" s="18"/>
      <c r="S2260" s="18"/>
      <c r="T2260" s="18"/>
      <c r="U2260" s="18"/>
      <c r="V2260" s="18"/>
      <c r="W2260" s="18"/>
      <c r="X2260" s="18"/>
      <c r="Y2260" s="18"/>
      <c r="Z2260" s="18"/>
      <c r="AA2260" s="18"/>
      <c r="AC2260" s="10">
        <f t="shared" si="350"/>
        <v>22.460000000000711</v>
      </c>
      <c r="AD2260" s="18">
        <f t="shared" si="348"/>
        <v>688.21432769811167</v>
      </c>
      <c r="AE2260" s="18">
        <f t="shared" si="349"/>
        <v>-1894.3324514577512</v>
      </c>
      <c r="AF2260" s="2">
        <f t="shared" si="351"/>
        <v>0</v>
      </c>
    </row>
    <row r="2261" spans="18:32">
      <c r="R2261" s="18"/>
      <c r="S2261" s="18"/>
      <c r="T2261" s="18"/>
      <c r="U2261" s="18"/>
      <c r="V2261" s="18"/>
      <c r="W2261" s="18"/>
      <c r="X2261" s="18"/>
      <c r="Y2261" s="18"/>
      <c r="Z2261" s="18"/>
      <c r="AA2261" s="18"/>
      <c r="AC2261" s="10">
        <f t="shared" si="350"/>
        <v>22.470000000000713</v>
      </c>
      <c r="AD2261" s="18">
        <f t="shared" si="348"/>
        <v>688.52074547535926</v>
      </c>
      <c r="AE2261" s="18">
        <f t="shared" si="349"/>
        <v>-1896.2769064138774</v>
      </c>
      <c r="AF2261" s="2">
        <f t="shared" si="351"/>
        <v>0</v>
      </c>
    </row>
    <row r="2262" spans="18:32">
      <c r="R2262" s="18"/>
      <c r="S2262" s="18"/>
      <c r="T2262" s="18"/>
      <c r="U2262" s="18"/>
      <c r="V2262" s="18"/>
      <c r="W2262" s="18"/>
      <c r="X2262" s="18"/>
      <c r="Y2262" s="18"/>
      <c r="Z2262" s="18"/>
      <c r="AA2262" s="18"/>
      <c r="AC2262" s="10">
        <f t="shared" si="350"/>
        <v>22.480000000000715</v>
      </c>
      <c r="AD2262" s="18">
        <f t="shared" si="348"/>
        <v>688.82716325260685</v>
      </c>
      <c r="AE2262" s="18">
        <f t="shared" si="349"/>
        <v>-1898.2223413700031</v>
      </c>
      <c r="AF2262" s="2">
        <f t="shared" si="351"/>
        <v>0</v>
      </c>
    </row>
    <row r="2263" spans="18:32">
      <c r="R2263" s="18"/>
      <c r="S2263" s="18"/>
      <c r="T2263" s="18"/>
      <c r="U2263" s="18"/>
      <c r="V2263" s="18"/>
      <c r="W2263" s="18"/>
      <c r="X2263" s="18"/>
      <c r="Y2263" s="18"/>
      <c r="Z2263" s="18"/>
      <c r="AA2263" s="18"/>
      <c r="AC2263" s="10">
        <f t="shared" si="350"/>
        <v>22.490000000000716</v>
      </c>
      <c r="AD2263" s="18">
        <f t="shared" si="348"/>
        <v>689.13358102985455</v>
      </c>
      <c r="AE2263" s="18">
        <f t="shared" si="349"/>
        <v>-1900.1687563261291</v>
      </c>
      <c r="AF2263" s="2">
        <f t="shared" si="351"/>
        <v>0</v>
      </c>
    </row>
    <row r="2264" spans="18:32">
      <c r="R2264" s="18"/>
      <c r="S2264" s="18"/>
      <c r="T2264" s="18"/>
      <c r="U2264" s="18"/>
      <c r="V2264" s="18"/>
      <c r="W2264" s="18"/>
      <c r="X2264" s="18"/>
      <c r="Y2264" s="18"/>
      <c r="Z2264" s="18"/>
      <c r="AA2264" s="18"/>
      <c r="AC2264" s="10">
        <f t="shared" si="350"/>
        <v>22.500000000000718</v>
      </c>
      <c r="AD2264" s="18">
        <f t="shared" si="348"/>
        <v>689.43999880710214</v>
      </c>
      <c r="AE2264" s="18">
        <f t="shared" si="349"/>
        <v>-1902.1161512822546</v>
      </c>
      <c r="AF2264" s="2">
        <f t="shared" si="351"/>
        <v>0</v>
      </c>
    </row>
    <row r="2265" spans="18:32">
      <c r="R2265" s="18"/>
      <c r="S2265" s="18"/>
      <c r="T2265" s="18"/>
      <c r="U2265" s="18"/>
      <c r="V2265" s="18"/>
      <c r="W2265" s="18"/>
      <c r="X2265" s="18"/>
      <c r="Y2265" s="18"/>
      <c r="Z2265" s="18"/>
      <c r="AA2265" s="18"/>
      <c r="AC2265" s="10">
        <f t="shared" si="350"/>
        <v>22.510000000000719</v>
      </c>
      <c r="AD2265" s="18">
        <f t="shared" si="348"/>
        <v>689.74641658434984</v>
      </c>
      <c r="AE2265" s="18">
        <f t="shared" si="349"/>
        <v>-1904.0645262383805</v>
      </c>
      <c r="AF2265" s="2">
        <f t="shared" si="351"/>
        <v>0</v>
      </c>
    </row>
    <row r="2266" spans="18:32">
      <c r="R2266" s="18"/>
      <c r="S2266" s="18"/>
      <c r="T2266" s="18"/>
      <c r="U2266" s="18"/>
      <c r="V2266" s="18"/>
      <c r="W2266" s="18"/>
      <c r="X2266" s="18"/>
      <c r="Y2266" s="18"/>
      <c r="Z2266" s="18"/>
      <c r="AA2266" s="18"/>
      <c r="AC2266" s="10">
        <f t="shared" si="350"/>
        <v>22.520000000000721</v>
      </c>
      <c r="AD2266" s="18">
        <f t="shared" si="348"/>
        <v>690.05283436159743</v>
      </c>
      <c r="AE2266" s="18">
        <f t="shared" si="349"/>
        <v>-1906.013881194506</v>
      </c>
      <c r="AF2266" s="2">
        <f t="shared" si="351"/>
        <v>0</v>
      </c>
    </row>
    <row r="2267" spans="18:32">
      <c r="R2267" s="18"/>
      <c r="S2267" s="18"/>
      <c r="T2267" s="18"/>
      <c r="U2267" s="18"/>
      <c r="V2267" s="18"/>
      <c r="W2267" s="18"/>
      <c r="X2267" s="18"/>
      <c r="Y2267" s="18"/>
      <c r="Z2267" s="18"/>
      <c r="AA2267" s="18"/>
      <c r="AC2267" s="10">
        <f t="shared" si="350"/>
        <v>22.530000000000722</v>
      </c>
      <c r="AD2267" s="18">
        <f t="shared" si="348"/>
        <v>690.35925213884514</v>
      </c>
      <c r="AE2267" s="18">
        <f t="shared" si="349"/>
        <v>-1907.9642161506317</v>
      </c>
      <c r="AF2267" s="2">
        <f t="shared" si="351"/>
        <v>0</v>
      </c>
    </row>
    <row r="2268" spans="18:32">
      <c r="R2268" s="18"/>
      <c r="S2268" s="18"/>
      <c r="T2268" s="18"/>
      <c r="U2268" s="18"/>
      <c r="V2268" s="18"/>
      <c r="W2268" s="18"/>
      <c r="X2268" s="18"/>
      <c r="Y2268" s="18"/>
      <c r="Z2268" s="18"/>
      <c r="AA2268" s="18"/>
      <c r="AC2268" s="10">
        <f t="shared" si="350"/>
        <v>22.540000000000724</v>
      </c>
      <c r="AD2268" s="18">
        <f t="shared" si="348"/>
        <v>690.66566991609272</v>
      </c>
      <c r="AE2268" s="18">
        <f t="shared" si="349"/>
        <v>-1909.9155311067575</v>
      </c>
      <c r="AF2268" s="2">
        <f t="shared" si="351"/>
        <v>0</v>
      </c>
    </row>
    <row r="2269" spans="18:32">
      <c r="R2269" s="18"/>
      <c r="S2269" s="18"/>
      <c r="T2269" s="18"/>
      <c r="U2269" s="18"/>
      <c r="V2269" s="18"/>
      <c r="W2269" s="18"/>
      <c r="X2269" s="18"/>
      <c r="Y2269" s="18"/>
      <c r="Z2269" s="18"/>
      <c r="AA2269" s="18"/>
      <c r="AC2269" s="10">
        <f t="shared" si="350"/>
        <v>22.550000000000725</v>
      </c>
      <c r="AD2269" s="18">
        <f t="shared" si="348"/>
        <v>690.97208769334043</v>
      </c>
      <c r="AE2269" s="18">
        <f t="shared" si="349"/>
        <v>-1911.8678260628833</v>
      </c>
      <c r="AF2269" s="2">
        <f t="shared" si="351"/>
        <v>0</v>
      </c>
    </row>
    <row r="2270" spans="18:32">
      <c r="R2270" s="18"/>
      <c r="S2270" s="18"/>
      <c r="T2270" s="18"/>
      <c r="U2270" s="18"/>
      <c r="V2270" s="18"/>
      <c r="W2270" s="18"/>
      <c r="X2270" s="18"/>
      <c r="Y2270" s="18"/>
      <c r="Z2270" s="18"/>
      <c r="AA2270" s="18"/>
      <c r="AC2270" s="10">
        <f t="shared" si="350"/>
        <v>22.560000000000727</v>
      </c>
      <c r="AD2270" s="18">
        <f t="shared" si="348"/>
        <v>691.27850547058802</v>
      </c>
      <c r="AE2270" s="18">
        <f t="shared" si="349"/>
        <v>-1913.8211010190093</v>
      </c>
      <c r="AF2270" s="2">
        <f t="shared" si="351"/>
        <v>0</v>
      </c>
    </row>
    <row r="2271" spans="18:32">
      <c r="R2271" s="18"/>
      <c r="S2271" s="18"/>
      <c r="T2271" s="18"/>
      <c r="U2271" s="18"/>
      <c r="V2271" s="18"/>
      <c r="W2271" s="18"/>
      <c r="X2271" s="18"/>
      <c r="Y2271" s="18"/>
      <c r="Z2271" s="18"/>
      <c r="AA2271" s="18"/>
      <c r="AC2271" s="10">
        <f t="shared" si="350"/>
        <v>22.570000000000729</v>
      </c>
      <c r="AD2271" s="18">
        <f t="shared" si="348"/>
        <v>691.5849232478356</v>
      </c>
      <c r="AE2271" s="18">
        <f t="shared" si="349"/>
        <v>-1915.775355975135</v>
      </c>
      <c r="AF2271" s="2">
        <f t="shared" si="351"/>
        <v>0</v>
      </c>
    </row>
    <row r="2272" spans="18:32">
      <c r="R2272" s="18"/>
      <c r="S2272" s="18"/>
      <c r="T2272" s="18"/>
      <c r="U2272" s="18"/>
      <c r="V2272" s="18"/>
      <c r="W2272" s="18"/>
      <c r="X2272" s="18"/>
      <c r="Y2272" s="18"/>
      <c r="Z2272" s="18"/>
      <c r="AA2272" s="18"/>
      <c r="AC2272" s="10">
        <f t="shared" si="350"/>
        <v>22.58000000000073</v>
      </c>
      <c r="AD2272" s="18">
        <f t="shared" si="348"/>
        <v>691.89134102508331</v>
      </c>
      <c r="AE2272" s="18">
        <f t="shared" si="349"/>
        <v>-1917.7305909312608</v>
      </c>
      <c r="AF2272" s="2">
        <f t="shared" si="351"/>
        <v>0</v>
      </c>
    </row>
    <row r="2273" spans="18:32">
      <c r="R2273" s="18"/>
      <c r="S2273" s="18"/>
      <c r="T2273" s="18"/>
      <c r="U2273" s="18"/>
      <c r="V2273" s="18"/>
      <c r="W2273" s="18"/>
      <c r="X2273" s="18"/>
      <c r="Y2273" s="18"/>
      <c r="Z2273" s="18"/>
      <c r="AA2273" s="18"/>
      <c r="AC2273" s="10">
        <f t="shared" si="350"/>
        <v>22.590000000000732</v>
      </c>
      <c r="AD2273" s="18">
        <f t="shared" si="348"/>
        <v>692.1977588023309</v>
      </c>
      <c r="AE2273" s="18">
        <f t="shared" si="349"/>
        <v>-1919.6868058873865</v>
      </c>
      <c r="AF2273" s="2">
        <f t="shared" si="351"/>
        <v>0</v>
      </c>
    </row>
    <row r="2274" spans="18:32">
      <c r="R2274" s="18"/>
      <c r="S2274" s="18"/>
      <c r="T2274" s="18"/>
      <c r="U2274" s="18"/>
      <c r="V2274" s="18"/>
      <c r="W2274" s="18"/>
      <c r="X2274" s="18"/>
      <c r="Y2274" s="18"/>
      <c r="Z2274" s="18"/>
      <c r="AA2274" s="18"/>
      <c r="AC2274" s="10">
        <f t="shared" si="350"/>
        <v>22.600000000000733</v>
      </c>
      <c r="AD2274" s="18">
        <f t="shared" si="348"/>
        <v>692.5041765795786</v>
      </c>
      <c r="AE2274" s="18">
        <f t="shared" si="349"/>
        <v>-1921.644000843512</v>
      </c>
      <c r="AF2274" s="2">
        <f t="shared" si="351"/>
        <v>0</v>
      </c>
    </row>
    <row r="2275" spans="18:32">
      <c r="R2275" s="18"/>
      <c r="S2275" s="18"/>
      <c r="T2275" s="18"/>
      <c r="U2275" s="18"/>
      <c r="V2275" s="18"/>
      <c r="W2275" s="18"/>
      <c r="X2275" s="18"/>
      <c r="Y2275" s="18"/>
      <c r="Z2275" s="18"/>
      <c r="AA2275" s="18"/>
      <c r="AC2275" s="10">
        <f t="shared" si="350"/>
        <v>22.610000000000735</v>
      </c>
      <c r="AD2275" s="18">
        <f t="shared" si="348"/>
        <v>692.81059435682619</v>
      </c>
      <c r="AE2275" s="18">
        <f t="shared" si="349"/>
        <v>-1923.6021757996382</v>
      </c>
      <c r="AF2275" s="2">
        <f t="shared" si="351"/>
        <v>0</v>
      </c>
    </row>
    <row r="2276" spans="18:32">
      <c r="R2276" s="18"/>
      <c r="S2276" s="18"/>
      <c r="T2276" s="18"/>
      <c r="U2276" s="18"/>
      <c r="V2276" s="18"/>
      <c r="W2276" s="18"/>
      <c r="X2276" s="18"/>
      <c r="Y2276" s="18"/>
      <c r="Z2276" s="18"/>
      <c r="AA2276" s="18"/>
      <c r="AC2276" s="10">
        <f t="shared" si="350"/>
        <v>22.620000000000736</v>
      </c>
      <c r="AD2276" s="18">
        <f t="shared" si="348"/>
        <v>693.11701213407389</v>
      </c>
      <c r="AE2276" s="18">
        <f t="shared" si="349"/>
        <v>-1925.5613307557637</v>
      </c>
      <c r="AF2276" s="2">
        <f t="shared" si="351"/>
        <v>0</v>
      </c>
    </row>
    <row r="2277" spans="18:32">
      <c r="R2277" s="18"/>
      <c r="S2277" s="18"/>
      <c r="T2277" s="18"/>
      <c r="U2277" s="18"/>
      <c r="V2277" s="18"/>
      <c r="W2277" s="18"/>
      <c r="X2277" s="18"/>
      <c r="Y2277" s="18"/>
      <c r="Z2277" s="18"/>
      <c r="AA2277" s="18"/>
      <c r="AC2277" s="10">
        <f t="shared" si="350"/>
        <v>22.630000000000738</v>
      </c>
      <c r="AD2277" s="18">
        <f t="shared" si="348"/>
        <v>693.42342991132148</v>
      </c>
      <c r="AE2277" s="18">
        <f t="shared" si="349"/>
        <v>-1927.5214657118897</v>
      </c>
      <c r="AF2277" s="2">
        <f t="shared" si="351"/>
        <v>0</v>
      </c>
    </row>
    <row r="2278" spans="18:32">
      <c r="R2278" s="18"/>
      <c r="S2278" s="18"/>
      <c r="T2278" s="18"/>
      <c r="U2278" s="18"/>
      <c r="V2278" s="18"/>
      <c r="W2278" s="18"/>
      <c r="X2278" s="18"/>
      <c r="Y2278" s="18"/>
      <c r="Z2278" s="18"/>
      <c r="AA2278" s="18"/>
      <c r="AC2278" s="10">
        <f t="shared" si="350"/>
        <v>22.64000000000074</v>
      </c>
      <c r="AD2278" s="18">
        <f t="shared" si="348"/>
        <v>693.72984768856918</v>
      </c>
      <c r="AE2278" s="18">
        <f t="shared" si="349"/>
        <v>-1929.4825806680151</v>
      </c>
      <c r="AF2278" s="2">
        <f t="shared" si="351"/>
        <v>0</v>
      </c>
    </row>
    <row r="2279" spans="18:32">
      <c r="R2279" s="18"/>
      <c r="S2279" s="18"/>
      <c r="T2279" s="18"/>
      <c r="U2279" s="18"/>
      <c r="V2279" s="18"/>
      <c r="W2279" s="18"/>
      <c r="X2279" s="18"/>
      <c r="Y2279" s="18"/>
      <c r="Z2279" s="18"/>
      <c r="AA2279" s="18"/>
      <c r="AC2279" s="10">
        <f t="shared" si="350"/>
        <v>22.650000000000741</v>
      </c>
      <c r="AD2279" s="18">
        <f t="shared" si="348"/>
        <v>694.03626546581677</v>
      </c>
      <c r="AE2279" s="18">
        <f t="shared" si="349"/>
        <v>-1931.4446756241409</v>
      </c>
      <c r="AF2279" s="2">
        <f t="shared" si="351"/>
        <v>0</v>
      </c>
    </row>
    <row r="2280" spans="18:32">
      <c r="R2280" s="18"/>
      <c r="S2280" s="18"/>
      <c r="T2280" s="18"/>
      <c r="U2280" s="18"/>
      <c r="V2280" s="18"/>
      <c r="W2280" s="18"/>
      <c r="X2280" s="18"/>
      <c r="Y2280" s="18"/>
      <c r="Z2280" s="18"/>
      <c r="AA2280" s="18"/>
      <c r="AC2280" s="10">
        <f t="shared" si="350"/>
        <v>22.660000000000743</v>
      </c>
      <c r="AD2280" s="18">
        <f t="shared" si="348"/>
        <v>694.34268324306436</v>
      </c>
      <c r="AE2280" s="18">
        <f t="shared" si="349"/>
        <v>-1933.4077505802668</v>
      </c>
      <c r="AF2280" s="2">
        <f t="shared" si="351"/>
        <v>0</v>
      </c>
    </row>
    <row r="2281" spans="18:32">
      <c r="R2281" s="18"/>
      <c r="S2281" s="18"/>
      <c r="T2281" s="18"/>
      <c r="U2281" s="18"/>
      <c r="V2281" s="18"/>
      <c r="W2281" s="18"/>
      <c r="X2281" s="18"/>
      <c r="Y2281" s="18"/>
      <c r="Z2281" s="18"/>
      <c r="AA2281" s="18"/>
      <c r="AC2281" s="10">
        <f t="shared" si="350"/>
        <v>22.670000000000744</v>
      </c>
      <c r="AD2281" s="18">
        <f t="shared" si="348"/>
        <v>694.64910102031206</v>
      </c>
      <c r="AE2281" s="18">
        <f t="shared" si="349"/>
        <v>-1935.3718055363929</v>
      </c>
      <c r="AF2281" s="2">
        <f t="shared" si="351"/>
        <v>0</v>
      </c>
    </row>
    <row r="2282" spans="18:32">
      <c r="R2282" s="18"/>
      <c r="S2282" s="18"/>
      <c r="T2282" s="18"/>
      <c r="U2282" s="18"/>
      <c r="V2282" s="18"/>
      <c r="W2282" s="18"/>
      <c r="X2282" s="18"/>
      <c r="Y2282" s="18"/>
      <c r="Z2282" s="18"/>
      <c r="AA2282" s="18"/>
      <c r="AC2282" s="10">
        <f t="shared" si="350"/>
        <v>22.680000000000746</v>
      </c>
      <c r="AD2282" s="18">
        <f t="shared" si="348"/>
        <v>694.95551879755965</v>
      </c>
      <c r="AE2282" s="18">
        <f t="shared" si="349"/>
        <v>-1937.3368404925181</v>
      </c>
      <c r="AF2282" s="2">
        <f t="shared" si="351"/>
        <v>0</v>
      </c>
    </row>
    <row r="2283" spans="18:32">
      <c r="R2283" s="18"/>
      <c r="S2283" s="18"/>
      <c r="T2283" s="18"/>
      <c r="U2283" s="18"/>
      <c r="V2283" s="18"/>
      <c r="W2283" s="18"/>
      <c r="X2283" s="18"/>
      <c r="Y2283" s="18"/>
      <c r="Z2283" s="18"/>
      <c r="AA2283" s="18"/>
      <c r="AC2283" s="10">
        <f t="shared" si="350"/>
        <v>22.690000000000747</v>
      </c>
      <c r="AD2283" s="18">
        <f t="shared" si="348"/>
        <v>695.26193657480735</v>
      </c>
      <c r="AE2283" s="18">
        <f t="shared" si="349"/>
        <v>-1939.3028554486439</v>
      </c>
      <c r="AF2283" s="2">
        <f t="shared" si="351"/>
        <v>0</v>
      </c>
    </row>
    <row r="2284" spans="18:32">
      <c r="R2284" s="18"/>
      <c r="S2284" s="18"/>
      <c r="T2284" s="18"/>
      <c r="U2284" s="18"/>
      <c r="V2284" s="18"/>
      <c r="W2284" s="18"/>
      <c r="X2284" s="18"/>
      <c r="Y2284" s="18"/>
      <c r="Z2284" s="18"/>
      <c r="AA2284" s="18"/>
      <c r="AC2284" s="10">
        <f t="shared" si="350"/>
        <v>22.700000000000749</v>
      </c>
      <c r="AD2284" s="18">
        <f t="shared" si="348"/>
        <v>695.56835435205494</v>
      </c>
      <c r="AE2284" s="18">
        <f t="shared" si="349"/>
        <v>-1941.2698504047698</v>
      </c>
      <c r="AF2284" s="2">
        <f t="shared" si="351"/>
        <v>0</v>
      </c>
    </row>
    <row r="2285" spans="18:32">
      <c r="R2285" s="18"/>
      <c r="S2285" s="18"/>
      <c r="T2285" s="18"/>
      <c r="U2285" s="18"/>
      <c r="V2285" s="18"/>
      <c r="W2285" s="18"/>
      <c r="X2285" s="18"/>
      <c r="Y2285" s="18"/>
      <c r="Z2285" s="18"/>
      <c r="AA2285" s="18"/>
      <c r="AC2285" s="10">
        <f t="shared" si="350"/>
        <v>22.71000000000075</v>
      </c>
      <c r="AD2285" s="18">
        <f t="shared" si="348"/>
        <v>695.87477212930264</v>
      </c>
      <c r="AE2285" s="18">
        <f t="shared" si="349"/>
        <v>-1943.2378253608958</v>
      </c>
      <c r="AF2285" s="2">
        <f t="shared" si="351"/>
        <v>0</v>
      </c>
    </row>
    <row r="2286" spans="18:32">
      <c r="R2286" s="18"/>
      <c r="S2286" s="18"/>
      <c r="T2286" s="18"/>
      <c r="U2286" s="18"/>
      <c r="V2286" s="18"/>
      <c r="W2286" s="18"/>
      <c r="X2286" s="18"/>
      <c r="Y2286" s="18"/>
      <c r="Z2286" s="18"/>
      <c r="AA2286" s="18"/>
      <c r="AC2286" s="10">
        <f t="shared" si="350"/>
        <v>22.720000000000752</v>
      </c>
      <c r="AD2286" s="18">
        <f t="shared" si="348"/>
        <v>696.18118990655023</v>
      </c>
      <c r="AE2286" s="18">
        <f t="shared" si="349"/>
        <v>-1945.2067803170216</v>
      </c>
      <c r="AF2286" s="2">
        <f t="shared" si="351"/>
        <v>0</v>
      </c>
    </row>
    <row r="2287" spans="18:32">
      <c r="R2287" s="18"/>
      <c r="S2287" s="18"/>
      <c r="T2287" s="18"/>
      <c r="U2287" s="18"/>
      <c r="V2287" s="18"/>
      <c r="W2287" s="18"/>
      <c r="X2287" s="18"/>
      <c r="Y2287" s="18"/>
      <c r="Z2287" s="18"/>
      <c r="AA2287" s="18"/>
      <c r="AC2287" s="10">
        <f t="shared" si="350"/>
        <v>22.730000000000754</v>
      </c>
      <c r="AD2287" s="18">
        <f t="shared" si="348"/>
        <v>696.48760768379793</v>
      </c>
      <c r="AE2287" s="18">
        <f t="shared" si="349"/>
        <v>-1947.1767152731472</v>
      </c>
      <c r="AF2287" s="2">
        <f t="shared" si="351"/>
        <v>0</v>
      </c>
    </row>
    <row r="2288" spans="18:32">
      <c r="R2288" s="18"/>
      <c r="S2288" s="18"/>
      <c r="T2288" s="18"/>
      <c r="U2288" s="18"/>
      <c r="V2288" s="18"/>
      <c r="W2288" s="18"/>
      <c r="X2288" s="18"/>
      <c r="Y2288" s="18"/>
      <c r="Z2288" s="18"/>
      <c r="AA2288" s="18"/>
      <c r="AC2288" s="10">
        <f t="shared" si="350"/>
        <v>22.740000000000755</v>
      </c>
      <c r="AD2288" s="18">
        <f t="shared" si="348"/>
        <v>696.79402546104552</v>
      </c>
      <c r="AE2288" s="18">
        <f t="shared" si="349"/>
        <v>-1949.1476302292733</v>
      </c>
      <c r="AF2288" s="2">
        <f t="shared" si="351"/>
        <v>0</v>
      </c>
    </row>
    <row r="2289" spans="18:32">
      <c r="R2289" s="18"/>
      <c r="S2289" s="18"/>
      <c r="T2289" s="18"/>
      <c r="U2289" s="18"/>
      <c r="V2289" s="18"/>
      <c r="W2289" s="18"/>
      <c r="X2289" s="18"/>
      <c r="Y2289" s="18"/>
      <c r="Z2289" s="18"/>
      <c r="AA2289" s="18"/>
      <c r="AC2289" s="10">
        <f t="shared" si="350"/>
        <v>22.750000000000757</v>
      </c>
      <c r="AD2289" s="18">
        <f t="shared" si="348"/>
        <v>697.10044323829311</v>
      </c>
      <c r="AE2289" s="18">
        <f t="shared" si="349"/>
        <v>-1951.1195251853987</v>
      </c>
      <c r="AF2289" s="2">
        <f t="shared" si="351"/>
        <v>0</v>
      </c>
    </row>
    <row r="2290" spans="18:32">
      <c r="R2290" s="18"/>
      <c r="S2290" s="18"/>
      <c r="T2290" s="18"/>
      <c r="U2290" s="18"/>
      <c r="V2290" s="18"/>
      <c r="W2290" s="18"/>
      <c r="X2290" s="18"/>
      <c r="Y2290" s="18"/>
      <c r="Z2290" s="18"/>
      <c r="AA2290" s="18"/>
      <c r="AC2290" s="10">
        <f t="shared" si="350"/>
        <v>22.760000000000758</v>
      </c>
      <c r="AD2290" s="18">
        <f t="shared" si="348"/>
        <v>697.40686101554081</v>
      </c>
      <c r="AE2290" s="18">
        <f t="shared" si="349"/>
        <v>-1953.0924001415242</v>
      </c>
      <c r="AF2290" s="2">
        <f t="shared" si="351"/>
        <v>0</v>
      </c>
    </row>
    <row r="2291" spans="18:32">
      <c r="R2291" s="18"/>
      <c r="S2291" s="18"/>
      <c r="T2291" s="18"/>
      <c r="U2291" s="18"/>
      <c r="V2291" s="18"/>
      <c r="W2291" s="18"/>
      <c r="X2291" s="18"/>
      <c r="Y2291" s="18"/>
      <c r="Z2291" s="18"/>
      <c r="AA2291" s="18"/>
      <c r="AC2291" s="10">
        <f t="shared" si="350"/>
        <v>22.77000000000076</v>
      </c>
      <c r="AD2291" s="18">
        <f t="shared" si="348"/>
        <v>697.7132787927884</v>
      </c>
      <c r="AE2291" s="18">
        <f t="shared" si="349"/>
        <v>-1955.0662550976506</v>
      </c>
      <c r="AF2291" s="2">
        <f t="shared" si="351"/>
        <v>0</v>
      </c>
    </row>
    <row r="2292" spans="18:32">
      <c r="R2292" s="18"/>
      <c r="S2292" s="18"/>
      <c r="T2292" s="18"/>
      <c r="U2292" s="18"/>
      <c r="V2292" s="18"/>
      <c r="W2292" s="18"/>
      <c r="X2292" s="18"/>
      <c r="Y2292" s="18"/>
      <c r="Z2292" s="18"/>
      <c r="AA2292" s="18"/>
      <c r="AC2292" s="10">
        <f t="shared" si="350"/>
        <v>22.780000000000761</v>
      </c>
      <c r="AD2292" s="18">
        <f t="shared" si="348"/>
        <v>698.0196965700361</v>
      </c>
      <c r="AE2292" s="18">
        <f t="shared" si="349"/>
        <v>-1957.0410900537759</v>
      </c>
      <c r="AF2292" s="2">
        <f t="shared" si="351"/>
        <v>0</v>
      </c>
    </row>
    <row r="2293" spans="18:32">
      <c r="R2293" s="18"/>
      <c r="S2293" s="18"/>
      <c r="T2293" s="18"/>
      <c r="U2293" s="18"/>
      <c r="V2293" s="18"/>
      <c r="W2293" s="18"/>
      <c r="X2293" s="18"/>
      <c r="Y2293" s="18"/>
      <c r="Z2293" s="18"/>
      <c r="AA2293" s="18"/>
      <c r="AC2293" s="10">
        <f t="shared" si="350"/>
        <v>22.790000000000763</v>
      </c>
      <c r="AD2293" s="18">
        <f t="shared" si="348"/>
        <v>698.32611434728369</v>
      </c>
      <c r="AE2293" s="18">
        <f t="shared" si="349"/>
        <v>-1959.0169050099016</v>
      </c>
      <c r="AF2293" s="2">
        <f t="shared" si="351"/>
        <v>0</v>
      </c>
    </row>
    <row r="2294" spans="18:32">
      <c r="R2294" s="18"/>
      <c r="S2294" s="18"/>
      <c r="T2294" s="18"/>
      <c r="U2294" s="18"/>
      <c r="V2294" s="18"/>
      <c r="W2294" s="18"/>
      <c r="X2294" s="18"/>
      <c r="Y2294" s="18"/>
      <c r="Z2294" s="18"/>
      <c r="AA2294" s="18"/>
      <c r="AC2294" s="10">
        <f t="shared" si="350"/>
        <v>22.800000000000765</v>
      </c>
      <c r="AD2294" s="18">
        <f t="shared" si="348"/>
        <v>698.63253212453139</v>
      </c>
      <c r="AE2294" s="18">
        <f t="shared" si="349"/>
        <v>-1960.9936999660274</v>
      </c>
      <c r="AF2294" s="2">
        <f t="shared" si="351"/>
        <v>0</v>
      </c>
    </row>
    <row r="2295" spans="18:32">
      <c r="R2295" s="18"/>
      <c r="S2295" s="18"/>
      <c r="T2295" s="18"/>
      <c r="U2295" s="18"/>
      <c r="V2295" s="18"/>
      <c r="W2295" s="18"/>
      <c r="X2295" s="18"/>
      <c r="Y2295" s="18"/>
      <c r="Z2295" s="18"/>
      <c r="AA2295" s="18"/>
      <c r="AC2295" s="10">
        <f t="shared" si="350"/>
        <v>22.810000000000766</v>
      </c>
      <c r="AD2295" s="18">
        <f t="shared" si="348"/>
        <v>698.93894990177898</v>
      </c>
      <c r="AE2295" s="18">
        <f t="shared" si="349"/>
        <v>-1962.9714749221534</v>
      </c>
      <c r="AF2295" s="2">
        <f t="shared" si="351"/>
        <v>0</v>
      </c>
    </row>
    <row r="2296" spans="18:32">
      <c r="R2296" s="18"/>
      <c r="S2296" s="18"/>
      <c r="T2296" s="18"/>
      <c r="U2296" s="18"/>
      <c r="V2296" s="18"/>
      <c r="W2296" s="18"/>
      <c r="X2296" s="18"/>
      <c r="Y2296" s="18"/>
      <c r="Z2296" s="18"/>
      <c r="AA2296" s="18"/>
      <c r="AC2296" s="10">
        <f t="shared" si="350"/>
        <v>22.820000000000768</v>
      </c>
      <c r="AD2296" s="18">
        <f t="shared" si="348"/>
        <v>699.24536767902669</v>
      </c>
      <c r="AE2296" s="18">
        <f t="shared" si="349"/>
        <v>-1964.9502298782786</v>
      </c>
      <c r="AF2296" s="2">
        <f t="shared" si="351"/>
        <v>0</v>
      </c>
    </row>
    <row r="2297" spans="18:32">
      <c r="R2297" s="18"/>
      <c r="S2297" s="18"/>
      <c r="T2297" s="18"/>
      <c r="U2297" s="18"/>
      <c r="V2297" s="18"/>
      <c r="W2297" s="18"/>
      <c r="X2297" s="18"/>
      <c r="Y2297" s="18"/>
      <c r="Z2297" s="18"/>
      <c r="AA2297" s="18"/>
      <c r="AC2297" s="10">
        <f t="shared" si="350"/>
        <v>22.830000000000769</v>
      </c>
      <c r="AD2297" s="18">
        <f t="shared" si="348"/>
        <v>699.55178545627427</v>
      </c>
      <c r="AE2297" s="18">
        <f t="shared" si="349"/>
        <v>-1966.9299648344047</v>
      </c>
      <c r="AF2297" s="2">
        <f t="shared" si="351"/>
        <v>0</v>
      </c>
    </row>
    <row r="2298" spans="18:32">
      <c r="R2298" s="18"/>
      <c r="S2298" s="18"/>
      <c r="T2298" s="18"/>
      <c r="U2298" s="18"/>
      <c r="V2298" s="18"/>
      <c r="W2298" s="18"/>
      <c r="X2298" s="18"/>
      <c r="Y2298" s="18"/>
      <c r="Z2298" s="18"/>
      <c r="AA2298" s="18"/>
      <c r="AC2298" s="10">
        <f t="shared" si="350"/>
        <v>22.840000000000771</v>
      </c>
      <c r="AD2298" s="18">
        <f t="shared" si="348"/>
        <v>699.85820323352186</v>
      </c>
      <c r="AE2298" s="18">
        <f t="shared" si="349"/>
        <v>-1968.9106797905306</v>
      </c>
      <c r="AF2298" s="2">
        <f t="shared" si="351"/>
        <v>0</v>
      </c>
    </row>
    <row r="2299" spans="18:32">
      <c r="R2299" s="18"/>
      <c r="S2299" s="18"/>
      <c r="T2299" s="18"/>
      <c r="U2299" s="18"/>
      <c r="V2299" s="18"/>
      <c r="W2299" s="18"/>
      <c r="X2299" s="18"/>
      <c r="Y2299" s="18"/>
      <c r="Z2299" s="18"/>
      <c r="AA2299" s="18"/>
      <c r="AC2299" s="10">
        <f t="shared" si="350"/>
        <v>22.850000000000772</v>
      </c>
      <c r="AD2299" s="18">
        <f t="shared" si="348"/>
        <v>700.16462101076957</v>
      </c>
      <c r="AE2299" s="18">
        <f t="shared" si="349"/>
        <v>-1970.8923747466561</v>
      </c>
      <c r="AF2299" s="2">
        <f t="shared" si="351"/>
        <v>0</v>
      </c>
    </row>
    <row r="2300" spans="18:32">
      <c r="R2300" s="18"/>
      <c r="S2300" s="18"/>
      <c r="T2300" s="18"/>
      <c r="U2300" s="18"/>
      <c r="V2300" s="18"/>
      <c r="W2300" s="18"/>
      <c r="X2300" s="18"/>
      <c r="Y2300" s="18"/>
      <c r="Z2300" s="18"/>
      <c r="AA2300" s="18"/>
      <c r="AC2300" s="10">
        <f t="shared" si="350"/>
        <v>22.860000000000774</v>
      </c>
      <c r="AD2300" s="18">
        <f t="shared" si="348"/>
        <v>700.47103878801715</v>
      </c>
      <c r="AE2300" s="18">
        <f t="shared" si="349"/>
        <v>-1972.8750497027822</v>
      </c>
      <c r="AF2300" s="2">
        <f t="shared" si="351"/>
        <v>0</v>
      </c>
    </row>
    <row r="2301" spans="18:32">
      <c r="R2301" s="18"/>
      <c r="S2301" s="18"/>
      <c r="T2301" s="18"/>
      <c r="U2301" s="18"/>
      <c r="V2301" s="18"/>
      <c r="W2301" s="18"/>
      <c r="X2301" s="18"/>
      <c r="Y2301" s="18"/>
      <c r="Z2301" s="18"/>
      <c r="AA2301" s="18"/>
      <c r="AC2301" s="10">
        <f t="shared" si="350"/>
        <v>22.870000000000775</v>
      </c>
      <c r="AD2301" s="18">
        <f t="shared" si="348"/>
        <v>700.77745656526486</v>
      </c>
      <c r="AE2301" s="18">
        <f t="shared" si="349"/>
        <v>-1974.8587046589078</v>
      </c>
      <c r="AF2301" s="2">
        <f t="shared" si="351"/>
        <v>0</v>
      </c>
    </row>
    <row r="2302" spans="18:32">
      <c r="R2302" s="18"/>
      <c r="S2302" s="18"/>
      <c r="T2302" s="18"/>
      <c r="U2302" s="18"/>
      <c r="V2302" s="18"/>
      <c r="W2302" s="18"/>
      <c r="X2302" s="18"/>
      <c r="Y2302" s="18"/>
      <c r="Z2302" s="18"/>
      <c r="AA2302" s="18"/>
      <c r="AC2302" s="10">
        <f t="shared" si="350"/>
        <v>22.880000000000777</v>
      </c>
      <c r="AD2302" s="18">
        <f t="shared" si="348"/>
        <v>701.08387434251244</v>
      </c>
      <c r="AE2302" s="18">
        <f t="shared" si="349"/>
        <v>-1976.8433396150338</v>
      </c>
      <c r="AF2302" s="2">
        <f t="shared" si="351"/>
        <v>0</v>
      </c>
    </row>
    <row r="2303" spans="18:32">
      <c r="R2303" s="18"/>
      <c r="S2303" s="18"/>
      <c r="T2303" s="18"/>
      <c r="U2303" s="18"/>
      <c r="V2303" s="18"/>
      <c r="W2303" s="18"/>
      <c r="X2303" s="18"/>
      <c r="Y2303" s="18"/>
      <c r="Z2303" s="18"/>
      <c r="AA2303" s="18"/>
      <c r="AC2303" s="10">
        <f t="shared" si="350"/>
        <v>22.890000000000779</v>
      </c>
      <c r="AD2303" s="18">
        <f t="shared" si="348"/>
        <v>701.39029211976015</v>
      </c>
      <c r="AE2303" s="18">
        <f t="shared" si="349"/>
        <v>-1978.8289545711596</v>
      </c>
      <c r="AF2303" s="2">
        <f t="shared" si="351"/>
        <v>0</v>
      </c>
    </row>
    <row r="2304" spans="18:32">
      <c r="R2304" s="18"/>
      <c r="S2304" s="18"/>
      <c r="T2304" s="18"/>
      <c r="U2304" s="18"/>
      <c r="V2304" s="18"/>
      <c r="W2304" s="18"/>
      <c r="X2304" s="18"/>
      <c r="Y2304" s="18"/>
      <c r="Z2304" s="18"/>
      <c r="AA2304" s="18"/>
      <c r="AC2304" s="10">
        <f t="shared" si="350"/>
        <v>22.90000000000078</v>
      </c>
      <c r="AD2304" s="18">
        <f t="shared" si="348"/>
        <v>701.69670989700774</v>
      </c>
      <c r="AE2304" s="18">
        <f t="shared" si="349"/>
        <v>-1980.8155495272854</v>
      </c>
      <c r="AF2304" s="2">
        <f t="shared" si="351"/>
        <v>0</v>
      </c>
    </row>
    <row r="2305" spans="18:32">
      <c r="R2305" s="18"/>
      <c r="S2305" s="18"/>
      <c r="T2305" s="18"/>
      <c r="U2305" s="18"/>
      <c r="V2305" s="18"/>
      <c r="W2305" s="18"/>
      <c r="X2305" s="18"/>
      <c r="Y2305" s="18"/>
      <c r="Z2305" s="18"/>
      <c r="AA2305" s="18"/>
      <c r="AC2305" s="10">
        <f t="shared" si="350"/>
        <v>22.910000000000782</v>
      </c>
      <c r="AD2305" s="18">
        <f t="shared" si="348"/>
        <v>702.00312767425544</v>
      </c>
      <c r="AE2305" s="18">
        <f t="shared" si="349"/>
        <v>-1982.8031244834112</v>
      </c>
      <c r="AF2305" s="2">
        <f t="shared" si="351"/>
        <v>0</v>
      </c>
    </row>
    <row r="2306" spans="18:32">
      <c r="R2306" s="18"/>
      <c r="S2306" s="18"/>
      <c r="T2306" s="18"/>
      <c r="U2306" s="18"/>
      <c r="V2306" s="18"/>
      <c r="W2306" s="18"/>
      <c r="X2306" s="18"/>
      <c r="Y2306" s="18"/>
      <c r="Z2306" s="18"/>
      <c r="AA2306" s="18"/>
      <c r="AC2306" s="10">
        <f t="shared" si="350"/>
        <v>22.920000000000783</v>
      </c>
      <c r="AD2306" s="18">
        <f t="shared" si="348"/>
        <v>702.30954545150303</v>
      </c>
      <c r="AE2306" s="18">
        <f t="shared" si="349"/>
        <v>-1984.7916794395373</v>
      </c>
      <c r="AF2306" s="2">
        <f t="shared" si="351"/>
        <v>0</v>
      </c>
    </row>
    <row r="2307" spans="18:32">
      <c r="R2307" s="18"/>
      <c r="S2307" s="18"/>
      <c r="T2307" s="18"/>
      <c r="U2307" s="18"/>
      <c r="V2307" s="18"/>
      <c r="W2307" s="18"/>
      <c r="X2307" s="18"/>
      <c r="Y2307" s="18"/>
      <c r="Z2307" s="18"/>
      <c r="AA2307" s="18"/>
      <c r="AC2307" s="10">
        <f t="shared" si="350"/>
        <v>22.930000000000785</v>
      </c>
      <c r="AD2307" s="18">
        <f t="shared" si="348"/>
        <v>702.61596322875062</v>
      </c>
      <c r="AE2307" s="18">
        <f t="shared" si="349"/>
        <v>-1986.7812143956626</v>
      </c>
      <c r="AF2307" s="2">
        <f t="shared" si="351"/>
        <v>0</v>
      </c>
    </row>
    <row r="2308" spans="18:32">
      <c r="R2308" s="18"/>
      <c r="S2308" s="18"/>
      <c r="T2308" s="18"/>
      <c r="U2308" s="18"/>
      <c r="V2308" s="18"/>
      <c r="W2308" s="18"/>
      <c r="X2308" s="18"/>
      <c r="Y2308" s="18"/>
      <c r="Z2308" s="18"/>
      <c r="AA2308" s="18"/>
      <c r="AC2308" s="10">
        <f t="shared" si="350"/>
        <v>22.940000000000786</v>
      </c>
      <c r="AD2308" s="18">
        <f t="shared" si="348"/>
        <v>702.92238100599832</v>
      </c>
      <c r="AE2308" s="18">
        <f t="shared" si="349"/>
        <v>-1988.7717293517883</v>
      </c>
      <c r="AF2308" s="2">
        <f t="shared" si="351"/>
        <v>0</v>
      </c>
    </row>
    <row r="2309" spans="18:32">
      <c r="R2309" s="18"/>
      <c r="S2309" s="18"/>
      <c r="T2309" s="18"/>
      <c r="U2309" s="18"/>
      <c r="V2309" s="18"/>
      <c r="W2309" s="18"/>
      <c r="X2309" s="18"/>
      <c r="Y2309" s="18"/>
      <c r="Z2309" s="18"/>
      <c r="AA2309" s="18"/>
      <c r="AC2309" s="10">
        <f t="shared" si="350"/>
        <v>22.950000000000788</v>
      </c>
      <c r="AD2309" s="18">
        <f t="shared" si="348"/>
        <v>703.22879878324591</v>
      </c>
      <c r="AE2309" s="18">
        <f t="shared" si="349"/>
        <v>-1990.7632243079138</v>
      </c>
      <c r="AF2309" s="2">
        <f t="shared" si="351"/>
        <v>0</v>
      </c>
    </row>
    <row r="2310" spans="18:32">
      <c r="R2310" s="18"/>
      <c r="S2310" s="18"/>
      <c r="T2310" s="18"/>
      <c r="U2310" s="18"/>
      <c r="V2310" s="18"/>
      <c r="W2310" s="18"/>
      <c r="X2310" s="18"/>
      <c r="Y2310" s="18"/>
      <c r="Z2310" s="18"/>
      <c r="AA2310" s="18"/>
      <c r="AC2310" s="10">
        <f t="shared" si="350"/>
        <v>22.96000000000079</v>
      </c>
      <c r="AD2310" s="18">
        <f t="shared" si="348"/>
        <v>703.53521656049361</v>
      </c>
      <c r="AE2310" s="18">
        <f t="shared" si="349"/>
        <v>-1992.7556992640398</v>
      </c>
      <c r="AF2310" s="2">
        <f t="shared" si="351"/>
        <v>0</v>
      </c>
    </row>
    <row r="2311" spans="18:32">
      <c r="R2311" s="18"/>
      <c r="S2311" s="18"/>
      <c r="T2311" s="18"/>
      <c r="U2311" s="18"/>
      <c r="V2311" s="18"/>
      <c r="W2311" s="18"/>
      <c r="X2311" s="18"/>
      <c r="Y2311" s="18"/>
      <c r="Z2311" s="18"/>
      <c r="AA2311" s="18"/>
      <c r="AC2311" s="10">
        <f t="shared" si="350"/>
        <v>22.970000000000791</v>
      </c>
      <c r="AD2311" s="18">
        <f t="shared" si="348"/>
        <v>703.8416343377412</v>
      </c>
      <c r="AE2311" s="18">
        <f t="shared" si="349"/>
        <v>-1994.749154220166</v>
      </c>
      <c r="AF2311" s="2">
        <f t="shared" si="351"/>
        <v>0</v>
      </c>
    </row>
    <row r="2312" spans="18:32">
      <c r="R2312" s="18"/>
      <c r="S2312" s="18"/>
      <c r="T2312" s="18"/>
      <c r="U2312" s="18"/>
      <c r="V2312" s="18"/>
      <c r="W2312" s="18"/>
      <c r="X2312" s="18"/>
      <c r="Y2312" s="18"/>
      <c r="Z2312" s="18"/>
      <c r="AA2312" s="18"/>
      <c r="AC2312" s="10">
        <f t="shared" si="350"/>
        <v>22.980000000000793</v>
      </c>
      <c r="AD2312" s="18">
        <f t="shared" si="348"/>
        <v>704.1480521149889</v>
      </c>
      <c r="AE2312" s="18">
        <f t="shared" si="349"/>
        <v>-1996.7435891762916</v>
      </c>
      <c r="AF2312" s="2">
        <f t="shared" si="351"/>
        <v>0</v>
      </c>
    </row>
    <row r="2313" spans="18:32">
      <c r="R2313" s="18"/>
      <c r="S2313" s="18"/>
      <c r="T2313" s="18"/>
      <c r="U2313" s="18"/>
      <c r="V2313" s="18"/>
      <c r="W2313" s="18"/>
      <c r="X2313" s="18"/>
      <c r="Y2313" s="18"/>
      <c r="Z2313" s="18"/>
      <c r="AA2313" s="18"/>
      <c r="AC2313" s="10">
        <f t="shared" si="350"/>
        <v>22.990000000000794</v>
      </c>
      <c r="AD2313" s="18">
        <f t="shared" si="348"/>
        <v>704.45446989223649</v>
      </c>
      <c r="AE2313" s="18">
        <f t="shared" si="349"/>
        <v>-1998.739004132417</v>
      </c>
      <c r="AF2313" s="2">
        <f t="shared" si="351"/>
        <v>0</v>
      </c>
    </row>
    <row r="2314" spans="18:32">
      <c r="R2314" s="18"/>
      <c r="S2314" s="18"/>
      <c r="T2314" s="18"/>
      <c r="U2314" s="18"/>
      <c r="V2314" s="18"/>
      <c r="W2314" s="18"/>
      <c r="X2314" s="18"/>
      <c r="Y2314" s="18"/>
      <c r="Z2314" s="18"/>
      <c r="AA2314" s="18"/>
      <c r="AC2314" s="10">
        <f t="shared" si="350"/>
        <v>23.000000000000796</v>
      </c>
      <c r="AD2314" s="18">
        <f t="shared" si="348"/>
        <v>704.76088766948419</v>
      </c>
      <c r="AE2314" s="18">
        <f t="shared" si="349"/>
        <v>-2000.7353990885431</v>
      </c>
      <c r="AF2314" s="2">
        <f t="shared" si="351"/>
        <v>0</v>
      </c>
    </row>
    <row r="2315" spans="18:32">
      <c r="R2315" s="18"/>
      <c r="S2315" s="18"/>
      <c r="T2315" s="18"/>
      <c r="U2315" s="18"/>
      <c r="V2315" s="18"/>
      <c r="W2315" s="18"/>
      <c r="X2315" s="18"/>
      <c r="Y2315" s="18"/>
      <c r="Z2315" s="18"/>
      <c r="AA2315" s="18"/>
      <c r="AC2315" s="10">
        <f t="shared" si="350"/>
        <v>23.010000000000797</v>
      </c>
      <c r="AD2315" s="18">
        <f t="shared" si="348"/>
        <v>705.06730544673178</v>
      </c>
      <c r="AE2315" s="18">
        <f t="shared" si="349"/>
        <v>-2002.732774044669</v>
      </c>
      <c r="AF2315" s="2">
        <f t="shared" si="351"/>
        <v>0</v>
      </c>
    </row>
    <row r="2316" spans="18:32">
      <c r="R2316" s="18"/>
      <c r="S2316" s="18"/>
      <c r="T2316" s="18"/>
      <c r="U2316" s="18"/>
      <c r="V2316" s="18"/>
      <c r="W2316" s="18"/>
      <c r="X2316" s="18"/>
      <c r="Y2316" s="18"/>
      <c r="Z2316" s="18"/>
      <c r="AA2316" s="18"/>
      <c r="AC2316" s="10">
        <f t="shared" si="350"/>
        <v>23.020000000000799</v>
      </c>
      <c r="AD2316" s="18">
        <f t="shared" si="348"/>
        <v>705.37372322397937</v>
      </c>
      <c r="AE2316" s="18">
        <f t="shared" si="349"/>
        <v>-2004.7311290007949</v>
      </c>
      <c r="AF2316" s="2">
        <f t="shared" si="351"/>
        <v>0</v>
      </c>
    </row>
    <row r="2317" spans="18:32">
      <c r="R2317" s="18"/>
      <c r="S2317" s="18"/>
      <c r="T2317" s="18"/>
      <c r="U2317" s="18"/>
      <c r="V2317" s="18"/>
      <c r="W2317" s="18"/>
      <c r="X2317" s="18"/>
      <c r="Y2317" s="18"/>
      <c r="Z2317" s="18"/>
      <c r="AA2317" s="18"/>
      <c r="AC2317" s="10">
        <f t="shared" si="350"/>
        <v>23.0300000000008</v>
      </c>
      <c r="AD2317" s="18">
        <f t="shared" si="348"/>
        <v>705.68014100122707</v>
      </c>
      <c r="AE2317" s="18">
        <f t="shared" si="349"/>
        <v>-2006.7304639569202</v>
      </c>
      <c r="AF2317" s="2">
        <f t="shared" si="351"/>
        <v>0</v>
      </c>
    </row>
    <row r="2318" spans="18:32">
      <c r="R2318" s="18"/>
      <c r="S2318" s="18"/>
      <c r="T2318" s="18"/>
      <c r="U2318" s="18"/>
      <c r="V2318" s="18"/>
      <c r="W2318" s="18"/>
      <c r="X2318" s="18"/>
      <c r="Y2318" s="18"/>
      <c r="Z2318" s="18"/>
      <c r="AA2318" s="18"/>
      <c r="AC2318" s="10">
        <f t="shared" si="350"/>
        <v>23.040000000000802</v>
      </c>
      <c r="AD2318" s="18">
        <f t="shared" si="348"/>
        <v>705.98655877847466</v>
      </c>
      <c r="AE2318" s="18">
        <f t="shared" si="349"/>
        <v>-2008.7307789130459</v>
      </c>
      <c r="AF2318" s="2">
        <f t="shared" si="351"/>
        <v>0</v>
      </c>
    </row>
    <row r="2319" spans="18:32">
      <c r="R2319" s="18"/>
      <c r="S2319" s="18"/>
      <c r="T2319" s="18"/>
      <c r="U2319" s="18"/>
      <c r="V2319" s="18"/>
      <c r="W2319" s="18"/>
      <c r="X2319" s="18"/>
      <c r="Y2319" s="18"/>
      <c r="Z2319" s="18"/>
      <c r="AA2319" s="18"/>
      <c r="AC2319" s="10">
        <f t="shared" si="350"/>
        <v>23.050000000000804</v>
      </c>
      <c r="AD2319" s="18">
        <f t="shared" ref="AD2319:AD2382" si="352">$AD$14+$S$14*AC2319</f>
        <v>706.29297655572236</v>
      </c>
      <c r="AE2319" s="18">
        <f t="shared" ref="AE2319:AE2382" si="353">$AE$14+$T$14*AC2319-0.5*$B$35*AC2319^2</f>
        <v>-2010.7320738691722</v>
      </c>
      <c r="AF2319" s="2">
        <f t="shared" si="351"/>
        <v>0</v>
      </c>
    </row>
    <row r="2320" spans="18:32">
      <c r="R2320" s="18"/>
      <c r="S2320" s="18"/>
      <c r="T2320" s="18"/>
      <c r="U2320" s="18"/>
      <c r="V2320" s="18"/>
      <c r="W2320" s="18"/>
      <c r="X2320" s="18"/>
      <c r="Y2320" s="18"/>
      <c r="Z2320" s="18"/>
      <c r="AA2320" s="18"/>
      <c r="AC2320" s="10">
        <f t="shared" ref="AC2320:AC2383" si="354">AC2319+$AD$10</f>
        <v>23.060000000000805</v>
      </c>
      <c r="AD2320" s="18">
        <f t="shared" si="352"/>
        <v>706.59939433296995</v>
      </c>
      <c r="AE2320" s="18">
        <f t="shared" si="353"/>
        <v>-2012.7343488252977</v>
      </c>
      <c r="AF2320" s="2">
        <f t="shared" ref="AF2320:AF2383" si="355">IF(AE2320&lt;0,IF(AE2319&gt;=0,1,0),0)</f>
        <v>0</v>
      </c>
    </row>
    <row r="2321" spans="18:32">
      <c r="R2321" s="18"/>
      <c r="S2321" s="18"/>
      <c r="T2321" s="18"/>
      <c r="U2321" s="18"/>
      <c r="V2321" s="18"/>
      <c r="W2321" s="18"/>
      <c r="X2321" s="18"/>
      <c r="Y2321" s="18"/>
      <c r="Z2321" s="18"/>
      <c r="AA2321" s="18"/>
      <c r="AC2321" s="10">
        <f t="shared" si="354"/>
        <v>23.070000000000807</v>
      </c>
      <c r="AD2321" s="18">
        <f t="shared" si="352"/>
        <v>706.90581211021765</v>
      </c>
      <c r="AE2321" s="18">
        <f t="shared" si="353"/>
        <v>-2014.7376037814233</v>
      </c>
      <c r="AF2321" s="2">
        <f t="shared" si="355"/>
        <v>0</v>
      </c>
    </row>
    <row r="2322" spans="18:32">
      <c r="R2322" s="18"/>
      <c r="S2322" s="18"/>
      <c r="T2322" s="18"/>
      <c r="U2322" s="18"/>
      <c r="V2322" s="18"/>
      <c r="W2322" s="18"/>
      <c r="X2322" s="18"/>
      <c r="Y2322" s="18"/>
      <c r="Z2322" s="18"/>
      <c r="AA2322" s="18"/>
      <c r="AC2322" s="10">
        <f t="shared" si="354"/>
        <v>23.080000000000808</v>
      </c>
      <c r="AD2322" s="18">
        <f t="shared" si="352"/>
        <v>707.21222988746524</v>
      </c>
      <c r="AE2322" s="18">
        <f t="shared" si="353"/>
        <v>-2016.7418387375494</v>
      </c>
      <c r="AF2322" s="2">
        <f t="shared" si="355"/>
        <v>0</v>
      </c>
    </row>
    <row r="2323" spans="18:32">
      <c r="R2323" s="18"/>
      <c r="S2323" s="18"/>
      <c r="T2323" s="18"/>
      <c r="U2323" s="18"/>
      <c r="V2323" s="18"/>
      <c r="W2323" s="18"/>
      <c r="X2323" s="18"/>
      <c r="Y2323" s="18"/>
      <c r="Z2323" s="18"/>
      <c r="AA2323" s="18"/>
      <c r="AC2323" s="10">
        <f t="shared" si="354"/>
        <v>23.09000000000081</v>
      </c>
      <c r="AD2323" s="18">
        <f t="shared" si="352"/>
        <v>707.51864766471294</v>
      </c>
      <c r="AE2323" s="18">
        <f t="shared" si="353"/>
        <v>-2018.7470536936748</v>
      </c>
      <c r="AF2323" s="2">
        <f t="shared" si="355"/>
        <v>0</v>
      </c>
    </row>
    <row r="2324" spans="18:32">
      <c r="R2324" s="18"/>
      <c r="S2324" s="18"/>
      <c r="T2324" s="18"/>
      <c r="U2324" s="18"/>
      <c r="V2324" s="18"/>
      <c r="W2324" s="18"/>
      <c r="X2324" s="18"/>
      <c r="Y2324" s="18"/>
      <c r="Z2324" s="18"/>
      <c r="AA2324" s="18"/>
      <c r="AC2324" s="10">
        <f t="shared" si="354"/>
        <v>23.100000000000811</v>
      </c>
      <c r="AD2324" s="18">
        <f t="shared" si="352"/>
        <v>707.82506544196053</v>
      </c>
      <c r="AE2324" s="18">
        <f t="shared" si="353"/>
        <v>-2020.7532486498008</v>
      </c>
      <c r="AF2324" s="2">
        <f t="shared" si="355"/>
        <v>0</v>
      </c>
    </row>
    <row r="2325" spans="18:32">
      <c r="R2325" s="18"/>
      <c r="S2325" s="18"/>
      <c r="T2325" s="18"/>
      <c r="U2325" s="18"/>
      <c r="V2325" s="18"/>
      <c r="W2325" s="18"/>
      <c r="X2325" s="18"/>
      <c r="Y2325" s="18"/>
      <c r="Z2325" s="18"/>
      <c r="AA2325" s="18"/>
      <c r="AC2325" s="10">
        <f t="shared" si="354"/>
        <v>23.110000000000813</v>
      </c>
      <c r="AD2325" s="18">
        <f t="shared" si="352"/>
        <v>708.13148321920812</v>
      </c>
      <c r="AE2325" s="18">
        <f t="shared" si="353"/>
        <v>-2022.7604236059269</v>
      </c>
      <c r="AF2325" s="2">
        <f t="shared" si="355"/>
        <v>0</v>
      </c>
    </row>
    <row r="2326" spans="18:32">
      <c r="R2326" s="18"/>
      <c r="S2326" s="18"/>
      <c r="T2326" s="18"/>
      <c r="U2326" s="18"/>
      <c r="V2326" s="18"/>
      <c r="W2326" s="18"/>
      <c r="X2326" s="18"/>
      <c r="Y2326" s="18"/>
      <c r="Z2326" s="18"/>
      <c r="AA2326" s="18"/>
      <c r="AC2326" s="10">
        <f t="shared" si="354"/>
        <v>23.120000000000815</v>
      </c>
      <c r="AD2326" s="18">
        <f t="shared" si="352"/>
        <v>708.43790099645582</v>
      </c>
      <c r="AE2326" s="18">
        <f t="shared" si="353"/>
        <v>-2024.768578562052</v>
      </c>
      <c r="AF2326" s="2">
        <f t="shared" si="355"/>
        <v>0</v>
      </c>
    </row>
    <row r="2327" spans="18:32">
      <c r="R2327" s="18"/>
      <c r="S2327" s="18"/>
      <c r="T2327" s="18"/>
      <c r="U2327" s="18"/>
      <c r="V2327" s="18"/>
      <c r="W2327" s="18"/>
      <c r="X2327" s="18"/>
      <c r="Y2327" s="18"/>
      <c r="Z2327" s="18"/>
      <c r="AA2327" s="18"/>
      <c r="AC2327" s="10">
        <f t="shared" si="354"/>
        <v>23.130000000000816</v>
      </c>
      <c r="AD2327" s="18">
        <f t="shared" si="352"/>
        <v>708.74431877370341</v>
      </c>
      <c r="AE2327" s="18">
        <f t="shared" si="353"/>
        <v>-2026.777713518178</v>
      </c>
      <c r="AF2327" s="2">
        <f t="shared" si="355"/>
        <v>0</v>
      </c>
    </row>
    <row r="2328" spans="18:32">
      <c r="R2328" s="18"/>
      <c r="S2328" s="18"/>
      <c r="T2328" s="18"/>
      <c r="U2328" s="18"/>
      <c r="V2328" s="18"/>
      <c r="W2328" s="18"/>
      <c r="X2328" s="18"/>
      <c r="Y2328" s="18"/>
      <c r="Z2328" s="18"/>
      <c r="AA2328" s="18"/>
      <c r="AC2328" s="10">
        <f t="shared" si="354"/>
        <v>23.140000000000818</v>
      </c>
      <c r="AD2328" s="18">
        <f t="shared" si="352"/>
        <v>709.05073655095111</v>
      </c>
      <c r="AE2328" s="18">
        <f t="shared" si="353"/>
        <v>-2028.7878284743042</v>
      </c>
      <c r="AF2328" s="2">
        <f t="shared" si="355"/>
        <v>0</v>
      </c>
    </row>
    <row r="2329" spans="18:32">
      <c r="R2329" s="18"/>
      <c r="S2329" s="18"/>
      <c r="T2329" s="18"/>
      <c r="U2329" s="18"/>
      <c r="V2329" s="18"/>
      <c r="W2329" s="18"/>
      <c r="X2329" s="18"/>
      <c r="Y2329" s="18"/>
      <c r="Z2329" s="18"/>
      <c r="AA2329" s="18"/>
      <c r="AC2329" s="10">
        <f t="shared" si="354"/>
        <v>23.150000000000819</v>
      </c>
      <c r="AD2329" s="18">
        <f t="shared" si="352"/>
        <v>709.3571543281987</v>
      </c>
      <c r="AE2329" s="18">
        <f t="shared" si="353"/>
        <v>-2030.79892343043</v>
      </c>
      <c r="AF2329" s="2">
        <f t="shared" si="355"/>
        <v>0</v>
      </c>
    </row>
    <row r="2330" spans="18:32">
      <c r="R2330" s="18"/>
      <c r="S2330" s="18"/>
      <c r="T2330" s="18"/>
      <c r="U2330" s="18"/>
      <c r="V2330" s="18"/>
      <c r="W2330" s="18"/>
      <c r="X2330" s="18"/>
      <c r="Y2330" s="18"/>
      <c r="Z2330" s="18"/>
      <c r="AA2330" s="18"/>
      <c r="AC2330" s="10">
        <f t="shared" si="354"/>
        <v>23.160000000000821</v>
      </c>
      <c r="AD2330" s="18">
        <f t="shared" si="352"/>
        <v>709.66357210544641</v>
      </c>
      <c r="AE2330" s="18">
        <f t="shared" si="353"/>
        <v>-2032.8109983865554</v>
      </c>
      <c r="AF2330" s="2">
        <f t="shared" si="355"/>
        <v>0</v>
      </c>
    </row>
    <row r="2331" spans="18:32">
      <c r="R2331" s="18"/>
      <c r="S2331" s="18"/>
      <c r="T2331" s="18"/>
      <c r="U2331" s="18"/>
      <c r="V2331" s="18"/>
      <c r="W2331" s="18"/>
      <c r="X2331" s="18"/>
      <c r="Y2331" s="18"/>
      <c r="Z2331" s="18"/>
      <c r="AA2331" s="18"/>
      <c r="AC2331" s="10">
        <f t="shared" si="354"/>
        <v>23.170000000000822</v>
      </c>
      <c r="AD2331" s="18">
        <f t="shared" si="352"/>
        <v>709.96998988269399</v>
      </c>
      <c r="AE2331" s="18">
        <f t="shared" si="353"/>
        <v>-2034.8240533426815</v>
      </c>
      <c r="AF2331" s="2">
        <f t="shared" si="355"/>
        <v>0</v>
      </c>
    </row>
    <row r="2332" spans="18:32">
      <c r="R2332" s="18"/>
      <c r="S2332" s="18"/>
      <c r="T2332" s="18"/>
      <c r="U2332" s="18"/>
      <c r="V2332" s="18"/>
      <c r="W2332" s="18"/>
      <c r="X2332" s="18"/>
      <c r="Y2332" s="18"/>
      <c r="Z2332" s="18"/>
      <c r="AA2332" s="18"/>
      <c r="AC2332" s="10">
        <f t="shared" si="354"/>
        <v>23.180000000000824</v>
      </c>
      <c r="AD2332" s="18">
        <f t="shared" si="352"/>
        <v>710.2764076599417</v>
      </c>
      <c r="AE2332" s="18">
        <f t="shared" si="353"/>
        <v>-2036.8380882988072</v>
      </c>
      <c r="AF2332" s="2">
        <f t="shared" si="355"/>
        <v>0</v>
      </c>
    </row>
    <row r="2333" spans="18:32">
      <c r="R2333" s="18"/>
      <c r="S2333" s="18"/>
      <c r="T2333" s="18"/>
      <c r="U2333" s="18"/>
      <c r="V2333" s="18"/>
      <c r="W2333" s="18"/>
      <c r="X2333" s="18"/>
      <c r="Y2333" s="18"/>
      <c r="Z2333" s="18"/>
      <c r="AA2333" s="18"/>
      <c r="AC2333" s="10">
        <f t="shared" si="354"/>
        <v>23.190000000000826</v>
      </c>
      <c r="AD2333" s="18">
        <f t="shared" si="352"/>
        <v>710.58282543718929</v>
      </c>
      <c r="AE2333" s="18">
        <f t="shared" si="353"/>
        <v>-2038.8531032549324</v>
      </c>
      <c r="AF2333" s="2">
        <f t="shared" si="355"/>
        <v>0</v>
      </c>
    </row>
    <row r="2334" spans="18:32">
      <c r="R2334" s="18"/>
      <c r="S2334" s="18"/>
      <c r="T2334" s="18"/>
      <c r="U2334" s="18"/>
      <c r="V2334" s="18"/>
      <c r="W2334" s="18"/>
      <c r="X2334" s="18"/>
      <c r="Y2334" s="18"/>
      <c r="Z2334" s="18"/>
      <c r="AA2334" s="18"/>
      <c r="AC2334" s="10">
        <f t="shared" si="354"/>
        <v>23.200000000000827</v>
      </c>
      <c r="AD2334" s="18">
        <f t="shared" si="352"/>
        <v>710.88924321443687</v>
      </c>
      <c r="AE2334" s="18">
        <f t="shared" si="353"/>
        <v>-2040.8690982110584</v>
      </c>
      <c r="AF2334" s="2">
        <f t="shared" si="355"/>
        <v>0</v>
      </c>
    </row>
    <row r="2335" spans="18:32">
      <c r="R2335" s="18"/>
      <c r="S2335" s="18"/>
      <c r="T2335" s="18"/>
      <c r="U2335" s="18"/>
      <c r="V2335" s="18"/>
      <c r="W2335" s="18"/>
      <c r="X2335" s="18"/>
      <c r="Y2335" s="18"/>
      <c r="Z2335" s="18"/>
      <c r="AA2335" s="18"/>
      <c r="AC2335" s="10">
        <f t="shared" si="354"/>
        <v>23.210000000000829</v>
      </c>
      <c r="AD2335" s="18">
        <f t="shared" si="352"/>
        <v>711.19566099168458</v>
      </c>
      <c r="AE2335" s="18">
        <f t="shared" si="353"/>
        <v>-2042.8860731671843</v>
      </c>
      <c r="AF2335" s="2">
        <f t="shared" si="355"/>
        <v>0</v>
      </c>
    </row>
    <row r="2336" spans="18:32">
      <c r="R2336" s="18"/>
      <c r="S2336" s="18"/>
      <c r="T2336" s="18"/>
      <c r="U2336" s="18"/>
      <c r="V2336" s="18"/>
      <c r="W2336" s="18"/>
      <c r="X2336" s="18"/>
      <c r="Y2336" s="18"/>
      <c r="Z2336" s="18"/>
      <c r="AA2336" s="18"/>
      <c r="AC2336" s="10">
        <f t="shared" si="354"/>
        <v>23.22000000000083</v>
      </c>
      <c r="AD2336" s="18">
        <f t="shared" si="352"/>
        <v>711.50207876893217</v>
      </c>
      <c r="AE2336" s="18">
        <f t="shared" si="353"/>
        <v>-2044.9040281233099</v>
      </c>
      <c r="AF2336" s="2">
        <f t="shared" si="355"/>
        <v>0</v>
      </c>
    </row>
    <row r="2337" spans="18:32">
      <c r="R2337" s="18"/>
      <c r="S2337" s="18"/>
      <c r="T2337" s="18"/>
      <c r="U2337" s="18"/>
      <c r="V2337" s="18"/>
      <c r="W2337" s="18"/>
      <c r="X2337" s="18"/>
      <c r="Y2337" s="18"/>
      <c r="Z2337" s="18"/>
      <c r="AA2337" s="18"/>
      <c r="AC2337" s="10">
        <f t="shared" si="354"/>
        <v>23.230000000000832</v>
      </c>
      <c r="AD2337" s="18">
        <f t="shared" si="352"/>
        <v>711.80849654617987</v>
      </c>
      <c r="AE2337" s="18">
        <f t="shared" si="353"/>
        <v>-2046.9229630794357</v>
      </c>
      <c r="AF2337" s="2">
        <f t="shared" si="355"/>
        <v>0</v>
      </c>
    </row>
    <row r="2338" spans="18:32">
      <c r="R2338" s="18"/>
      <c r="S2338" s="18"/>
      <c r="T2338" s="18"/>
      <c r="U2338" s="18"/>
      <c r="V2338" s="18"/>
      <c r="W2338" s="18"/>
      <c r="X2338" s="18"/>
      <c r="Y2338" s="18"/>
      <c r="Z2338" s="18"/>
      <c r="AA2338" s="18"/>
      <c r="AC2338" s="10">
        <f t="shared" si="354"/>
        <v>23.240000000000833</v>
      </c>
      <c r="AD2338" s="18">
        <f t="shared" si="352"/>
        <v>712.11491432342746</v>
      </c>
      <c r="AE2338" s="18">
        <f t="shared" si="353"/>
        <v>-2048.9428780355615</v>
      </c>
      <c r="AF2338" s="2">
        <f t="shared" si="355"/>
        <v>0</v>
      </c>
    </row>
    <row r="2339" spans="18:32">
      <c r="R2339" s="18"/>
      <c r="S2339" s="18"/>
      <c r="T2339" s="18"/>
      <c r="U2339" s="18"/>
      <c r="V2339" s="18"/>
      <c r="W2339" s="18"/>
      <c r="X2339" s="18"/>
      <c r="Y2339" s="18"/>
      <c r="Z2339" s="18"/>
      <c r="AA2339" s="18"/>
      <c r="AC2339" s="10">
        <f t="shared" si="354"/>
        <v>23.250000000000835</v>
      </c>
      <c r="AD2339" s="18">
        <f t="shared" si="352"/>
        <v>712.42133210067516</v>
      </c>
      <c r="AE2339" s="18">
        <f t="shared" si="353"/>
        <v>-2050.9637729916872</v>
      </c>
      <c r="AF2339" s="2">
        <f t="shared" si="355"/>
        <v>0</v>
      </c>
    </row>
    <row r="2340" spans="18:32">
      <c r="R2340" s="18"/>
      <c r="S2340" s="18"/>
      <c r="T2340" s="18"/>
      <c r="U2340" s="18"/>
      <c r="V2340" s="18"/>
      <c r="W2340" s="18"/>
      <c r="X2340" s="18"/>
      <c r="Y2340" s="18"/>
      <c r="Z2340" s="18"/>
      <c r="AA2340" s="18"/>
      <c r="AC2340" s="10">
        <f t="shared" si="354"/>
        <v>23.260000000000836</v>
      </c>
      <c r="AD2340" s="18">
        <f t="shared" si="352"/>
        <v>712.72774987792275</v>
      </c>
      <c r="AE2340" s="18">
        <f t="shared" si="353"/>
        <v>-2052.985647947813</v>
      </c>
      <c r="AF2340" s="2">
        <f t="shared" si="355"/>
        <v>0</v>
      </c>
    </row>
    <row r="2341" spans="18:32">
      <c r="R2341" s="18"/>
      <c r="S2341" s="18"/>
      <c r="T2341" s="18"/>
      <c r="U2341" s="18"/>
      <c r="V2341" s="18"/>
      <c r="W2341" s="18"/>
      <c r="X2341" s="18"/>
      <c r="Y2341" s="18"/>
      <c r="Z2341" s="18"/>
      <c r="AA2341" s="18"/>
      <c r="AC2341" s="10">
        <f t="shared" si="354"/>
        <v>23.270000000000838</v>
      </c>
      <c r="AD2341" s="18">
        <f t="shared" si="352"/>
        <v>713.03416765517034</v>
      </c>
      <c r="AE2341" s="18">
        <f t="shared" si="353"/>
        <v>-2055.0085029039392</v>
      </c>
      <c r="AF2341" s="2">
        <f t="shared" si="355"/>
        <v>0</v>
      </c>
    </row>
    <row r="2342" spans="18:32">
      <c r="R2342" s="18"/>
      <c r="S2342" s="18"/>
      <c r="T2342" s="18"/>
      <c r="U2342" s="18"/>
      <c r="V2342" s="18"/>
      <c r="W2342" s="18"/>
      <c r="X2342" s="18"/>
      <c r="Y2342" s="18"/>
      <c r="Z2342" s="18"/>
      <c r="AA2342" s="18"/>
      <c r="AC2342" s="10">
        <f t="shared" si="354"/>
        <v>23.28000000000084</v>
      </c>
      <c r="AD2342" s="18">
        <f t="shared" si="352"/>
        <v>713.34058543241804</v>
      </c>
      <c r="AE2342" s="18">
        <f t="shared" si="353"/>
        <v>-2057.0323378600651</v>
      </c>
      <c r="AF2342" s="2">
        <f t="shared" si="355"/>
        <v>0</v>
      </c>
    </row>
    <row r="2343" spans="18:32">
      <c r="R2343" s="18"/>
      <c r="S2343" s="18"/>
      <c r="T2343" s="18"/>
      <c r="U2343" s="18"/>
      <c r="V2343" s="18"/>
      <c r="W2343" s="18"/>
      <c r="X2343" s="18"/>
      <c r="Y2343" s="18"/>
      <c r="Z2343" s="18"/>
      <c r="AA2343" s="18"/>
      <c r="AC2343" s="10">
        <f t="shared" si="354"/>
        <v>23.290000000000841</v>
      </c>
      <c r="AD2343" s="18">
        <f t="shared" si="352"/>
        <v>713.64700320966563</v>
      </c>
      <c r="AE2343" s="18">
        <f t="shared" si="353"/>
        <v>-2059.0571528161904</v>
      </c>
      <c r="AF2343" s="2">
        <f t="shared" si="355"/>
        <v>0</v>
      </c>
    </row>
    <row r="2344" spans="18:32">
      <c r="R2344" s="18"/>
      <c r="S2344" s="18"/>
      <c r="T2344" s="18"/>
      <c r="U2344" s="18"/>
      <c r="V2344" s="18"/>
      <c r="W2344" s="18"/>
      <c r="X2344" s="18"/>
      <c r="Y2344" s="18"/>
      <c r="Z2344" s="18"/>
      <c r="AA2344" s="18"/>
      <c r="AC2344" s="10">
        <f t="shared" si="354"/>
        <v>23.300000000000843</v>
      </c>
      <c r="AD2344" s="18">
        <f t="shared" si="352"/>
        <v>713.95342098691333</v>
      </c>
      <c r="AE2344" s="18">
        <f t="shared" si="353"/>
        <v>-2061.0829477723164</v>
      </c>
      <c r="AF2344" s="2">
        <f t="shared" si="355"/>
        <v>0</v>
      </c>
    </row>
    <row r="2345" spans="18:32">
      <c r="R2345" s="18"/>
      <c r="S2345" s="18"/>
      <c r="T2345" s="18"/>
      <c r="U2345" s="18"/>
      <c r="V2345" s="18"/>
      <c r="W2345" s="18"/>
      <c r="X2345" s="18"/>
      <c r="Y2345" s="18"/>
      <c r="Z2345" s="18"/>
      <c r="AA2345" s="18"/>
      <c r="AC2345" s="10">
        <f t="shared" si="354"/>
        <v>23.310000000000844</v>
      </c>
      <c r="AD2345" s="18">
        <f t="shared" si="352"/>
        <v>714.25983876416092</v>
      </c>
      <c r="AE2345" s="18">
        <f t="shared" si="353"/>
        <v>-2063.1097227284417</v>
      </c>
      <c r="AF2345" s="2">
        <f t="shared" si="355"/>
        <v>0</v>
      </c>
    </row>
    <row r="2346" spans="18:32">
      <c r="R2346" s="18"/>
      <c r="S2346" s="18"/>
      <c r="T2346" s="18"/>
      <c r="U2346" s="18"/>
      <c r="V2346" s="18"/>
      <c r="W2346" s="18"/>
      <c r="X2346" s="18"/>
      <c r="Y2346" s="18"/>
      <c r="Z2346" s="18"/>
      <c r="AA2346" s="18"/>
      <c r="AC2346" s="10">
        <f t="shared" si="354"/>
        <v>23.320000000000846</v>
      </c>
      <c r="AD2346" s="18">
        <f t="shared" si="352"/>
        <v>714.56625654140862</v>
      </c>
      <c r="AE2346" s="18">
        <f t="shared" si="353"/>
        <v>-2065.1374776845678</v>
      </c>
      <c r="AF2346" s="2">
        <f t="shared" si="355"/>
        <v>0</v>
      </c>
    </row>
    <row r="2347" spans="18:32">
      <c r="R2347" s="18"/>
      <c r="S2347" s="18"/>
      <c r="T2347" s="18"/>
      <c r="U2347" s="18"/>
      <c r="V2347" s="18"/>
      <c r="W2347" s="18"/>
      <c r="X2347" s="18"/>
      <c r="Y2347" s="18"/>
      <c r="Z2347" s="18"/>
      <c r="AA2347" s="18"/>
      <c r="AC2347" s="10">
        <f t="shared" si="354"/>
        <v>23.330000000000847</v>
      </c>
      <c r="AD2347" s="18">
        <f t="shared" si="352"/>
        <v>714.87267431865621</v>
      </c>
      <c r="AE2347" s="18">
        <f t="shared" si="353"/>
        <v>-2067.1662126406936</v>
      </c>
      <c r="AF2347" s="2">
        <f t="shared" si="355"/>
        <v>0</v>
      </c>
    </row>
    <row r="2348" spans="18:32">
      <c r="R2348" s="18"/>
      <c r="S2348" s="18"/>
      <c r="T2348" s="18"/>
      <c r="U2348" s="18"/>
      <c r="V2348" s="18"/>
      <c r="W2348" s="18"/>
      <c r="X2348" s="18"/>
      <c r="Y2348" s="18"/>
      <c r="Z2348" s="18"/>
      <c r="AA2348" s="18"/>
      <c r="AC2348" s="10">
        <f t="shared" si="354"/>
        <v>23.340000000000849</v>
      </c>
      <c r="AD2348" s="18">
        <f t="shared" si="352"/>
        <v>715.17909209590391</v>
      </c>
      <c r="AE2348" s="18">
        <f t="shared" si="353"/>
        <v>-2069.1959275968197</v>
      </c>
      <c r="AF2348" s="2">
        <f t="shared" si="355"/>
        <v>0</v>
      </c>
    </row>
    <row r="2349" spans="18:32">
      <c r="R2349" s="18"/>
      <c r="S2349" s="18"/>
      <c r="T2349" s="18"/>
      <c r="U2349" s="18"/>
      <c r="V2349" s="18"/>
      <c r="W2349" s="18"/>
      <c r="X2349" s="18"/>
      <c r="Y2349" s="18"/>
      <c r="Z2349" s="18"/>
      <c r="AA2349" s="18"/>
      <c r="AC2349" s="10">
        <f t="shared" si="354"/>
        <v>23.350000000000851</v>
      </c>
      <c r="AD2349" s="18">
        <f t="shared" si="352"/>
        <v>715.4855098731515</v>
      </c>
      <c r="AE2349" s="18">
        <f t="shared" si="353"/>
        <v>-2071.2266225529452</v>
      </c>
      <c r="AF2349" s="2">
        <f t="shared" si="355"/>
        <v>0</v>
      </c>
    </row>
    <row r="2350" spans="18:32">
      <c r="R2350" s="18"/>
      <c r="S2350" s="18"/>
      <c r="T2350" s="18"/>
      <c r="U2350" s="18"/>
      <c r="V2350" s="18"/>
      <c r="W2350" s="18"/>
      <c r="X2350" s="18"/>
      <c r="Y2350" s="18"/>
      <c r="Z2350" s="18"/>
      <c r="AA2350" s="18"/>
      <c r="AC2350" s="10">
        <f t="shared" si="354"/>
        <v>23.360000000000852</v>
      </c>
      <c r="AD2350" s="18">
        <f t="shared" si="352"/>
        <v>715.79192765039909</v>
      </c>
      <c r="AE2350" s="18">
        <f t="shared" si="353"/>
        <v>-2073.2582975090713</v>
      </c>
      <c r="AF2350" s="2">
        <f t="shared" si="355"/>
        <v>0</v>
      </c>
    </row>
    <row r="2351" spans="18:32">
      <c r="R2351" s="18"/>
      <c r="S2351" s="18"/>
      <c r="T2351" s="18"/>
      <c r="U2351" s="18"/>
      <c r="V2351" s="18"/>
      <c r="W2351" s="18"/>
      <c r="X2351" s="18"/>
      <c r="Y2351" s="18"/>
      <c r="Z2351" s="18"/>
      <c r="AA2351" s="18"/>
      <c r="AC2351" s="10">
        <f t="shared" si="354"/>
        <v>23.370000000000854</v>
      </c>
      <c r="AD2351" s="18">
        <f t="shared" si="352"/>
        <v>716.09834542764679</v>
      </c>
      <c r="AE2351" s="18">
        <f t="shared" si="353"/>
        <v>-2075.2909524651968</v>
      </c>
      <c r="AF2351" s="2">
        <f t="shared" si="355"/>
        <v>0</v>
      </c>
    </row>
    <row r="2352" spans="18:32">
      <c r="R2352" s="18"/>
      <c r="S2352" s="18"/>
      <c r="T2352" s="18"/>
      <c r="U2352" s="18"/>
      <c r="V2352" s="18"/>
      <c r="W2352" s="18"/>
      <c r="X2352" s="18"/>
      <c r="Y2352" s="18"/>
      <c r="Z2352" s="18"/>
      <c r="AA2352" s="18"/>
      <c r="AC2352" s="10">
        <f t="shared" si="354"/>
        <v>23.380000000000855</v>
      </c>
      <c r="AD2352" s="18">
        <f t="shared" si="352"/>
        <v>716.40476320489438</v>
      </c>
      <c r="AE2352" s="18">
        <f t="shared" si="353"/>
        <v>-2077.3245874213221</v>
      </c>
      <c r="AF2352" s="2">
        <f t="shared" si="355"/>
        <v>0</v>
      </c>
    </row>
    <row r="2353" spans="18:32">
      <c r="R2353" s="18"/>
      <c r="S2353" s="18"/>
      <c r="T2353" s="18"/>
      <c r="U2353" s="18"/>
      <c r="V2353" s="18"/>
      <c r="W2353" s="18"/>
      <c r="X2353" s="18"/>
      <c r="Y2353" s="18"/>
      <c r="Z2353" s="18"/>
      <c r="AA2353" s="18"/>
      <c r="AC2353" s="10">
        <f t="shared" si="354"/>
        <v>23.390000000000857</v>
      </c>
      <c r="AD2353" s="18">
        <f t="shared" si="352"/>
        <v>716.71118098214208</v>
      </c>
      <c r="AE2353" s="18">
        <f t="shared" si="353"/>
        <v>-2079.3592023774486</v>
      </c>
      <c r="AF2353" s="2">
        <f t="shared" si="355"/>
        <v>0</v>
      </c>
    </row>
    <row r="2354" spans="18:32">
      <c r="R2354" s="18"/>
      <c r="S2354" s="18"/>
      <c r="T2354" s="18"/>
      <c r="U2354" s="18"/>
      <c r="V2354" s="18"/>
      <c r="W2354" s="18"/>
      <c r="X2354" s="18"/>
      <c r="Y2354" s="18"/>
      <c r="Z2354" s="18"/>
      <c r="AA2354" s="18"/>
      <c r="AC2354" s="10">
        <f t="shared" si="354"/>
        <v>23.400000000000858</v>
      </c>
      <c r="AD2354" s="18">
        <f t="shared" si="352"/>
        <v>717.01759875938967</v>
      </c>
      <c r="AE2354" s="18">
        <f t="shared" si="353"/>
        <v>-2081.3947973335744</v>
      </c>
      <c r="AF2354" s="2">
        <f t="shared" si="355"/>
        <v>0</v>
      </c>
    </row>
    <row r="2355" spans="18:32">
      <c r="R2355" s="18"/>
      <c r="S2355" s="18"/>
      <c r="T2355" s="18"/>
      <c r="U2355" s="18"/>
      <c r="V2355" s="18"/>
      <c r="W2355" s="18"/>
      <c r="X2355" s="18"/>
      <c r="Y2355" s="18"/>
      <c r="Z2355" s="18"/>
      <c r="AA2355" s="18"/>
      <c r="AC2355" s="10">
        <f t="shared" si="354"/>
        <v>23.41000000000086</v>
      </c>
      <c r="AD2355" s="18">
        <f t="shared" si="352"/>
        <v>717.32401653663737</v>
      </c>
      <c r="AE2355" s="18">
        <f t="shared" si="353"/>
        <v>-2083.4313722896995</v>
      </c>
      <c r="AF2355" s="2">
        <f t="shared" si="355"/>
        <v>0</v>
      </c>
    </row>
    <row r="2356" spans="18:32">
      <c r="R2356" s="18"/>
      <c r="S2356" s="18"/>
      <c r="T2356" s="18"/>
      <c r="U2356" s="18"/>
      <c r="V2356" s="18"/>
      <c r="W2356" s="18"/>
      <c r="X2356" s="18"/>
      <c r="Y2356" s="18"/>
      <c r="Z2356" s="18"/>
      <c r="AA2356" s="18"/>
      <c r="AC2356" s="10">
        <f t="shared" si="354"/>
        <v>23.420000000000861</v>
      </c>
      <c r="AD2356" s="18">
        <f t="shared" si="352"/>
        <v>717.63043431388496</v>
      </c>
      <c r="AE2356" s="18">
        <f t="shared" si="353"/>
        <v>-2085.4689272458259</v>
      </c>
      <c r="AF2356" s="2">
        <f t="shared" si="355"/>
        <v>0</v>
      </c>
    </row>
    <row r="2357" spans="18:32">
      <c r="R2357" s="18"/>
      <c r="S2357" s="18"/>
      <c r="T2357" s="18"/>
      <c r="U2357" s="18"/>
      <c r="V2357" s="18"/>
      <c r="W2357" s="18"/>
      <c r="X2357" s="18"/>
      <c r="Y2357" s="18"/>
      <c r="Z2357" s="18"/>
      <c r="AA2357" s="18"/>
      <c r="AC2357" s="10">
        <f t="shared" si="354"/>
        <v>23.430000000000863</v>
      </c>
      <c r="AD2357" s="18">
        <f t="shared" si="352"/>
        <v>717.93685209113266</v>
      </c>
      <c r="AE2357" s="18">
        <f t="shared" si="353"/>
        <v>-2087.5074622019515</v>
      </c>
      <c r="AF2357" s="2">
        <f t="shared" si="355"/>
        <v>0</v>
      </c>
    </row>
    <row r="2358" spans="18:32">
      <c r="R2358" s="18"/>
      <c r="S2358" s="18"/>
      <c r="T2358" s="18"/>
      <c r="U2358" s="18"/>
      <c r="V2358" s="18"/>
      <c r="W2358" s="18"/>
      <c r="X2358" s="18"/>
      <c r="Y2358" s="18"/>
      <c r="Z2358" s="18"/>
      <c r="AA2358" s="18"/>
      <c r="AC2358" s="10">
        <f t="shared" si="354"/>
        <v>23.440000000000865</v>
      </c>
      <c r="AD2358" s="18">
        <f t="shared" si="352"/>
        <v>718.24326986838025</v>
      </c>
      <c r="AE2358" s="18">
        <f t="shared" si="353"/>
        <v>-2089.5469771580774</v>
      </c>
      <c r="AF2358" s="2">
        <f t="shared" si="355"/>
        <v>0</v>
      </c>
    </row>
    <row r="2359" spans="18:32">
      <c r="R2359" s="18"/>
      <c r="S2359" s="18"/>
      <c r="T2359" s="18"/>
      <c r="U2359" s="18"/>
      <c r="V2359" s="18"/>
      <c r="W2359" s="18"/>
      <c r="X2359" s="18"/>
      <c r="Y2359" s="18"/>
      <c r="Z2359" s="18"/>
      <c r="AA2359" s="18"/>
      <c r="AC2359" s="10">
        <f t="shared" si="354"/>
        <v>23.450000000000866</v>
      </c>
      <c r="AD2359" s="18">
        <f t="shared" si="352"/>
        <v>718.54968764562784</v>
      </c>
      <c r="AE2359" s="18">
        <f t="shared" si="353"/>
        <v>-2091.5874721142031</v>
      </c>
      <c r="AF2359" s="2">
        <f t="shared" si="355"/>
        <v>0</v>
      </c>
    </row>
    <row r="2360" spans="18:32">
      <c r="R2360" s="18"/>
      <c r="S2360" s="18"/>
      <c r="T2360" s="18"/>
      <c r="U2360" s="18"/>
      <c r="V2360" s="18"/>
      <c r="W2360" s="18"/>
      <c r="X2360" s="18"/>
      <c r="Y2360" s="18"/>
      <c r="Z2360" s="18"/>
      <c r="AA2360" s="18"/>
      <c r="AC2360" s="10">
        <f t="shared" si="354"/>
        <v>23.460000000000868</v>
      </c>
      <c r="AD2360" s="18">
        <f t="shared" si="352"/>
        <v>718.85610542287554</v>
      </c>
      <c r="AE2360" s="18">
        <f t="shared" si="353"/>
        <v>-2093.6289470703291</v>
      </c>
      <c r="AF2360" s="2">
        <f t="shared" si="355"/>
        <v>0</v>
      </c>
    </row>
    <row r="2361" spans="18:32">
      <c r="R2361" s="18"/>
      <c r="S2361" s="18"/>
      <c r="T2361" s="18"/>
      <c r="U2361" s="18"/>
      <c r="V2361" s="18"/>
      <c r="W2361" s="18"/>
      <c r="X2361" s="18"/>
      <c r="Y2361" s="18"/>
      <c r="Z2361" s="18"/>
      <c r="AA2361" s="18"/>
      <c r="AC2361" s="10">
        <f t="shared" si="354"/>
        <v>23.470000000000869</v>
      </c>
      <c r="AD2361" s="18">
        <f t="shared" si="352"/>
        <v>719.16252320012313</v>
      </c>
      <c r="AE2361" s="18">
        <f t="shared" si="353"/>
        <v>-2095.6714020264553</v>
      </c>
      <c r="AF2361" s="2">
        <f t="shared" si="355"/>
        <v>0</v>
      </c>
    </row>
    <row r="2362" spans="18:32">
      <c r="R2362" s="18"/>
      <c r="S2362" s="18"/>
      <c r="T2362" s="18"/>
      <c r="U2362" s="18"/>
      <c r="V2362" s="18"/>
      <c r="W2362" s="18"/>
      <c r="X2362" s="18"/>
      <c r="Y2362" s="18"/>
      <c r="Z2362" s="18"/>
      <c r="AA2362" s="18"/>
      <c r="AC2362" s="10">
        <f t="shared" si="354"/>
        <v>23.480000000000871</v>
      </c>
      <c r="AD2362" s="18">
        <f t="shared" si="352"/>
        <v>719.46894097737083</v>
      </c>
      <c r="AE2362" s="18">
        <f t="shared" si="353"/>
        <v>-2097.7148369825804</v>
      </c>
      <c r="AF2362" s="2">
        <f t="shared" si="355"/>
        <v>0</v>
      </c>
    </row>
    <row r="2363" spans="18:32">
      <c r="R2363" s="18"/>
      <c r="S2363" s="18"/>
      <c r="T2363" s="18"/>
      <c r="U2363" s="18"/>
      <c r="V2363" s="18"/>
      <c r="W2363" s="18"/>
      <c r="X2363" s="18"/>
      <c r="Y2363" s="18"/>
      <c r="Z2363" s="18"/>
      <c r="AA2363" s="18"/>
      <c r="AC2363" s="10">
        <f t="shared" si="354"/>
        <v>23.490000000000872</v>
      </c>
      <c r="AD2363" s="18">
        <f t="shared" si="352"/>
        <v>719.77535875461842</v>
      </c>
      <c r="AE2363" s="18">
        <f t="shared" si="353"/>
        <v>-2099.7592519387063</v>
      </c>
      <c r="AF2363" s="2">
        <f t="shared" si="355"/>
        <v>0</v>
      </c>
    </row>
    <row r="2364" spans="18:32">
      <c r="R2364" s="18"/>
      <c r="S2364" s="18"/>
      <c r="T2364" s="18"/>
      <c r="U2364" s="18"/>
      <c r="V2364" s="18"/>
      <c r="W2364" s="18"/>
      <c r="X2364" s="18"/>
      <c r="Y2364" s="18"/>
      <c r="Z2364" s="18"/>
      <c r="AA2364" s="18"/>
      <c r="AC2364" s="10">
        <f t="shared" si="354"/>
        <v>23.500000000000874</v>
      </c>
      <c r="AD2364" s="18">
        <f t="shared" si="352"/>
        <v>720.08177653186613</v>
      </c>
      <c r="AE2364" s="18">
        <f t="shared" si="353"/>
        <v>-2101.8046468948319</v>
      </c>
      <c r="AF2364" s="2">
        <f t="shared" si="355"/>
        <v>0</v>
      </c>
    </row>
    <row r="2365" spans="18:32">
      <c r="R2365" s="18"/>
      <c r="S2365" s="18"/>
      <c r="T2365" s="18"/>
      <c r="U2365" s="18"/>
      <c r="V2365" s="18"/>
      <c r="W2365" s="18"/>
      <c r="X2365" s="18"/>
      <c r="Y2365" s="18"/>
      <c r="Z2365" s="18"/>
      <c r="AA2365" s="18"/>
      <c r="AC2365" s="10">
        <f t="shared" si="354"/>
        <v>23.510000000000876</v>
      </c>
      <c r="AD2365" s="18">
        <f t="shared" si="352"/>
        <v>720.38819430911371</v>
      </c>
      <c r="AE2365" s="18">
        <f t="shared" si="353"/>
        <v>-2103.8510218509577</v>
      </c>
      <c r="AF2365" s="2">
        <f t="shared" si="355"/>
        <v>0</v>
      </c>
    </row>
    <row r="2366" spans="18:32">
      <c r="R2366" s="18"/>
      <c r="S2366" s="18"/>
      <c r="T2366" s="18"/>
      <c r="U2366" s="18"/>
      <c r="V2366" s="18"/>
      <c r="W2366" s="18"/>
      <c r="X2366" s="18"/>
      <c r="Y2366" s="18"/>
      <c r="Z2366" s="18"/>
      <c r="AA2366" s="18"/>
      <c r="AC2366" s="10">
        <f t="shared" si="354"/>
        <v>23.520000000000877</v>
      </c>
      <c r="AD2366" s="18">
        <f t="shared" si="352"/>
        <v>720.69461208636142</v>
      </c>
      <c r="AE2366" s="18">
        <f t="shared" si="353"/>
        <v>-2105.8983768070839</v>
      </c>
      <c r="AF2366" s="2">
        <f t="shared" si="355"/>
        <v>0</v>
      </c>
    </row>
    <row r="2367" spans="18:32">
      <c r="R2367" s="18"/>
      <c r="S2367" s="18"/>
      <c r="T2367" s="18"/>
      <c r="U2367" s="18"/>
      <c r="V2367" s="18"/>
      <c r="W2367" s="18"/>
      <c r="X2367" s="18"/>
      <c r="Y2367" s="18"/>
      <c r="Z2367" s="18"/>
      <c r="AA2367" s="18"/>
      <c r="AC2367" s="10">
        <f t="shared" si="354"/>
        <v>23.530000000000879</v>
      </c>
      <c r="AD2367" s="18">
        <f t="shared" si="352"/>
        <v>721.00102986360901</v>
      </c>
      <c r="AE2367" s="18">
        <f t="shared" si="353"/>
        <v>-2107.9467117632098</v>
      </c>
      <c r="AF2367" s="2">
        <f t="shared" si="355"/>
        <v>0</v>
      </c>
    </row>
    <row r="2368" spans="18:32">
      <c r="R2368" s="18"/>
      <c r="S2368" s="18"/>
      <c r="T2368" s="18"/>
      <c r="U2368" s="18"/>
      <c r="V2368" s="18"/>
      <c r="W2368" s="18"/>
      <c r="X2368" s="18"/>
      <c r="Y2368" s="18"/>
      <c r="Z2368" s="18"/>
      <c r="AA2368" s="18"/>
      <c r="AC2368" s="10">
        <f t="shared" si="354"/>
        <v>23.54000000000088</v>
      </c>
      <c r="AD2368" s="18">
        <f t="shared" si="352"/>
        <v>721.30744764085659</v>
      </c>
      <c r="AE2368" s="18">
        <f t="shared" si="353"/>
        <v>-2109.9960267193351</v>
      </c>
      <c r="AF2368" s="2">
        <f t="shared" si="355"/>
        <v>0</v>
      </c>
    </row>
    <row r="2369" spans="18:32">
      <c r="R2369" s="18"/>
      <c r="S2369" s="18"/>
      <c r="T2369" s="18"/>
      <c r="U2369" s="18"/>
      <c r="V2369" s="18"/>
      <c r="W2369" s="18"/>
      <c r="X2369" s="18"/>
      <c r="Y2369" s="18"/>
      <c r="Z2369" s="18"/>
      <c r="AA2369" s="18"/>
      <c r="AC2369" s="10">
        <f t="shared" si="354"/>
        <v>23.550000000000882</v>
      </c>
      <c r="AD2369" s="18">
        <f t="shared" si="352"/>
        <v>721.6138654181043</v>
      </c>
      <c r="AE2369" s="18">
        <f t="shared" si="353"/>
        <v>-2112.0463216754615</v>
      </c>
      <c r="AF2369" s="2">
        <f t="shared" si="355"/>
        <v>0</v>
      </c>
    </row>
    <row r="2370" spans="18:32">
      <c r="R2370" s="18"/>
      <c r="S2370" s="18"/>
      <c r="T2370" s="18"/>
      <c r="U2370" s="18"/>
      <c r="V2370" s="18"/>
      <c r="W2370" s="18"/>
      <c r="X2370" s="18"/>
      <c r="Y2370" s="18"/>
      <c r="Z2370" s="18"/>
      <c r="AA2370" s="18"/>
      <c r="AC2370" s="10">
        <f t="shared" si="354"/>
        <v>23.560000000000883</v>
      </c>
      <c r="AD2370" s="18">
        <f t="shared" si="352"/>
        <v>721.92028319535189</v>
      </c>
      <c r="AE2370" s="18">
        <f t="shared" si="353"/>
        <v>-2114.0975966315873</v>
      </c>
      <c r="AF2370" s="2">
        <f t="shared" si="355"/>
        <v>0</v>
      </c>
    </row>
    <row r="2371" spans="18:32">
      <c r="R2371" s="18"/>
      <c r="S2371" s="18"/>
      <c r="T2371" s="18"/>
      <c r="U2371" s="18"/>
      <c r="V2371" s="18"/>
      <c r="W2371" s="18"/>
      <c r="X2371" s="18"/>
      <c r="Y2371" s="18"/>
      <c r="Z2371" s="18"/>
      <c r="AA2371" s="18"/>
      <c r="AC2371" s="10">
        <f t="shared" si="354"/>
        <v>23.570000000000885</v>
      </c>
      <c r="AD2371" s="18">
        <f t="shared" si="352"/>
        <v>722.22670097259959</v>
      </c>
      <c r="AE2371" s="18">
        <f t="shared" si="353"/>
        <v>-2116.1498515877124</v>
      </c>
      <c r="AF2371" s="2">
        <f t="shared" si="355"/>
        <v>0</v>
      </c>
    </row>
    <row r="2372" spans="18:32">
      <c r="R2372" s="18"/>
      <c r="S2372" s="18"/>
      <c r="T2372" s="18"/>
      <c r="U2372" s="18"/>
      <c r="V2372" s="18"/>
      <c r="W2372" s="18"/>
      <c r="X2372" s="18"/>
      <c r="Y2372" s="18"/>
      <c r="Z2372" s="18"/>
      <c r="AA2372" s="18"/>
      <c r="AC2372" s="10">
        <f t="shared" si="354"/>
        <v>23.580000000000886</v>
      </c>
      <c r="AD2372" s="18">
        <f t="shared" si="352"/>
        <v>722.53311874984718</v>
      </c>
      <c r="AE2372" s="18">
        <f t="shared" si="353"/>
        <v>-2118.2030865438383</v>
      </c>
      <c r="AF2372" s="2">
        <f t="shared" si="355"/>
        <v>0</v>
      </c>
    </row>
    <row r="2373" spans="18:32">
      <c r="R2373" s="18"/>
      <c r="S2373" s="18"/>
      <c r="T2373" s="18"/>
      <c r="U2373" s="18"/>
      <c r="V2373" s="18"/>
      <c r="W2373" s="18"/>
      <c r="X2373" s="18"/>
      <c r="Y2373" s="18"/>
      <c r="Z2373" s="18"/>
      <c r="AA2373" s="18"/>
      <c r="AC2373" s="10">
        <f t="shared" si="354"/>
        <v>23.590000000000888</v>
      </c>
      <c r="AD2373" s="18">
        <f t="shared" si="352"/>
        <v>722.83953652709488</v>
      </c>
      <c r="AE2373" s="18">
        <f t="shared" si="353"/>
        <v>-2120.2573014999643</v>
      </c>
      <c r="AF2373" s="2">
        <f t="shared" si="355"/>
        <v>0</v>
      </c>
    </row>
    <row r="2374" spans="18:32">
      <c r="R2374" s="18"/>
      <c r="S2374" s="18"/>
      <c r="T2374" s="18"/>
      <c r="U2374" s="18"/>
      <c r="V2374" s="18"/>
      <c r="W2374" s="18"/>
      <c r="X2374" s="18"/>
      <c r="Y2374" s="18"/>
      <c r="Z2374" s="18"/>
      <c r="AA2374" s="18"/>
      <c r="AC2374" s="10">
        <f t="shared" si="354"/>
        <v>23.60000000000089</v>
      </c>
      <c r="AD2374" s="18">
        <f t="shared" si="352"/>
        <v>723.14595430434247</v>
      </c>
      <c r="AE2374" s="18">
        <f t="shared" si="353"/>
        <v>-2122.3124964560898</v>
      </c>
      <c r="AF2374" s="2">
        <f t="shared" si="355"/>
        <v>0</v>
      </c>
    </row>
    <row r="2375" spans="18:32">
      <c r="R2375" s="18"/>
      <c r="S2375" s="18"/>
      <c r="T2375" s="18"/>
      <c r="U2375" s="18"/>
      <c r="V2375" s="18"/>
      <c r="W2375" s="18"/>
      <c r="X2375" s="18"/>
      <c r="Y2375" s="18"/>
      <c r="Z2375" s="18"/>
      <c r="AA2375" s="18"/>
      <c r="AC2375" s="10">
        <f t="shared" si="354"/>
        <v>23.610000000000891</v>
      </c>
      <c r="AD2375" s="18">
        <f t="shared" si="352"/>
        <v>723.45237208159017</v>
      </c>
      <c r="AE2375" s="18">
        <f t="shared" si="353"/>
        <v>-2124.3686714122159</v>
      </c>
      <c r="AF2375" s="2">
        <f t="shared" si="355"/>
        <v>0</v>
      </c>
    </row>
    <row r="2376" spans="18:32">
      <c r="R2376" s="18"/>
      <c r="S2376" s="18"/>
      <c r="T2376" s="18"/>
      <c r="U2376" s="18"/>
      <c r="V2376" s="18"/>
      <c r="W2376" s="18"/>
      <c r="X2376" s="18"/>
      <c r="Y2376" s="18"/>
      <c r="Z2376" s="18"/>
      <c r="AA2376" s="18"/>
      <c r="AC2376" s="10">
        <f t="shared" si="354"/>
        <v>23.620000000000893</v>
      </c>
      <c r="AD2376" s="18">
        <f t="shared" si="352"/>
        <v>723.75878985883776</v>
      </c>
      <c r="AE2376" s="18">
        <f t="shared" si="353"/>
        <v>-2126.4258263683419</v>
      </c>
      <c r="AF2376" s="2">
        <f t="shared" si="355"/>
        <v>0</v>
      </c>
    </row>
    <row r="2377" spans="18:32">
      <c r="R2377" s="18"/>
      <c r="S2377" s="18"/>
      <c r="T2377" s="18"/>
      <c r="U2377" s="18"/>
      <c r="V2377" s="18"/>
      <c r="W2377" s="18"/>
      <c r="X2377" s="18"/>
      <c r="Y2377" s="18"/>
      <c r="Z2377" s="18"/>
      <c r="AA2377" s="18"/>
      <c r="AC2377" s="10">
        <f t="shared" si="354"/>
        <v>23.630000000000894</v>
      </c>
      <c r="AD2377" s="18">
        <f t="shared" si="352"/>
        <v>724.06520763608535</v>
      </c>
      <c r="AE2377" s="18">
        <f t="shared" si="353"/>
        <v>-2128.4839613244671</v>
      </c>
      <c r="AF2377" s="2">
        <f t="shared" si="355"/>
        <v>0</v>
      </c>
    </row>
    <row r="2378" spans="18:32">
      <c r="R2378" s="18"/>
      <c r="S2378" s="18"/>
      <c r="T2378" s="18"/>
      <c r="U2378" s="18"/>
      <c r="V2378" s="18"/>
      <c r="W2378" s="18"/>
      <c r="X2378" s="18"/>
      <c r="Y2378" s="18"/>
      <c r="Z2378" s="18"/>
      <c r="AA2378" s="18"/>
      <c r="AC2378" s="10">
        <f t="shared" si="354"/>
        <v>23.640000000000896</v>
      </c>
      <c r="AD2378" s="18">
        <f t="shared" si="352"/>
        <v>724.37162541333305</v>
      </c>
      <c r="AE2378" s="18">
        <f t="shared" si="353"/>
        <v>-2130.5430762805931</v>
      </c>
      <c r="AF2378" s="2">
        <f t="shared" si="355"/>
        <v>0</v>
      </c>
    </row>
    <row r="2379" spans="18:32">
      <c r="R2379" s="18"/>
      <c r="S2379" s="18"/>
      <c r="T2379" s="18"/>
      <c r="U2379" s="18"/>
      <c r="V2379" s="18"/>
      <c r="W2379" s="18"/>
      <c r="X2379" s="18"/>
      <c r="Y2379" s="18"/>
      <c r="Z2379" s="18"/>
      <c r="AA2379" s="18"/>
      <c r="AC2379" s="10">
        <f t="shared" si="354"/>
        <v>23.650000000000897</v>
      </c>
      <c r="AD2379" s="18">
        <f t="shared" si="352"/>
        <v>724.67804319058064</v>
      </c>
      <c r="AE2379" s="18">
        <f t="shared" si="353"/>
        <v>-2132.6031712367189</v>
      </c>
      <c r="AF2379" s="2">
        <f t="shared" si="355"/>
        <v>0</v>
      </c>
    </row>
    <row r="2380" spans="18:32">
      <c r="R2380" s="18"/>
      <c r="S2380" s="18"/>
      <c r="T2380" s="18"/>
      <c r="U2380" s="18"/>
      <c r="V2380" s="18"/>
      <c r="W2380" s="18"/>
      <c r="X2380" s="18"/>
      <c r="Y2380" s="18"/>
      <c r="Z2380" s="18"/>
      <c r="AA2380" s="18"/>
      <c r="AC2380" s="10">
        <f t="shared" si="354"/>
        <v>23.660000000000899</v>
      </c>
      <c r="AD2380" s="18">
        <f t="shared" si="352"/>
        <v>724.98446096782834</v>
      </c>
      <c r="AE2380" s="18">
        <f t="shared" si="353"/>
        <v>-2134.664246192845</v>
      </c>
      <c r="AF2380" s="2">
        <f t="shared" si="355"/>
        <v>0</v>
      </c>
    </row>
    <row r="2381" spans="18:32">
      <c r="R2381" s="18"/>
      <c r="S2381" s="18"/>
      <c r="T2381" s="18"/>
      <c r="U2381" s="18"/>
      <c r="V2381" s="18"/>
      <c r="W2381" s="18"/>
      <c r="X2381" s="18"/>
      <c r="Y2381" s="18"/>
      <c r="Z2381" s="18"/>
      <c r="AA2381" s="18"/>
      <c r="AC2381" s="10">
        <f t="shared" si="354"/>
        <v>23.670000000000901</v>
      </c>
      <c r="AD2381" s="18">
        <f t="shared" si="352"/>
        <v>725.29087874507593</v>
      </c>
      <c r="AE2381" s="18">
        <f t="shared" si="353"/>
        <v>-2136.7263011489708</v>
      </c>
      <c r="AF2381" s="2">
        <f t="shared" si="355"/>
        <v>0</v>
      </c>
    </row>
    <row r="2382" spans="18:32">
      <c r="R2382" s="18"/>
      <c r="S2382" s="18"/>
      <c r="T2382" s="18"/>
      <c r="U2382" s="18"/>
      <c r="V2382" s="18"/>
      <c r="W2382" s="18"/>
      <c r="X2382" s="18"/>
      <c r="Y2382" s="18"/>
      <c r="Z2382" s="18"/>
      <c r="AA2382" s="18"/>
      <c r="AC2382" s="10">
        <f t="shared" si="354"/>
        <v>23.680000000000902</v>
      </c>
      <c r="AD2382" s="18">
        <f t="shared" si="352"/>
        <v>725.59729652232363</v>
      </c>
      <c r="AE2382" s="18">
        <f t="shared" si="353"/>
        <v>-2138.7893361050965</v>
      </c>
      <c r="AF2382" s="2">
        <f t="shared" si="355"/>
        <v>0</v>
      </c>
    </row>
    <row r="2383" spans="18:32">
      <c r="R2383" s="18"/>
      <c r="S2383" s="18"/>
      <c r="T2383" s="18"/>
      <c r="U2383" s="18"/>
      <c r="V2383" s="18"/>
      <c r="W2383" s="18"/>
      <c r="X2383" s="18"/>
      <c r="Y2383" s="18"/>
      <c r="Z2383" s="18"/>
      <c r="AA2383" s="18"/>
      <c r="AC2383" s="10">
        <f t="shared" si="354"/>
        <v>23.690000000000904</v>
      </c>
      <c r="AD2383" s="18">
        <f t="shared" ref="AD2383:AD2446" si="356">$AD$14+$S$14*AC2383</f>
        <v>725.90371429957122</v>
      </c>
      <c r="AE2383" s="18">
        <f t="shared" ref="AE2383:AE2446" si="357">$AE$14+$T$14*AC2383-0.5*$B$35*AC2383^2</f>
        <v>-2140.8533510612224</v>
      </c>
      <c r="AF2383" s="2">
        <f t="shared" si="355"/>
        <v>0</v>
      </c>
    </row>
    <row r="2384" spans="18:32">
      <c r="R2384" s="18"/>
      <c r="S2384" s="18"/>
      <c r="T2384" s="18"/>
      <c r="U2384" s="18"/>
      <c r="V2384" s="18"/>
      <c r="W2384" s="18"/>
      <c r="X2384" s="18"/>
      <c r="Y2384" s="18"/>
      <c r="Z2384" s="18"/>
      <c r="AA2384" s="18"/>
      <c r="AC2384" s="10">
        <f t="shared" ref="AC2384:AC2447" si="358">AC2383+$AD$10</f>
        <v>23.700000000000905</v>
      </c>
      <c r="AD2384" s="18">
        <f t="shared" si="356"/>
        <v>726.21013207681892</v>
      </c>
      <c r="AE2384" s="18">
        <f t="shared" si="357"/>
        <v>-2142.9183460173481</v>
      </c>
      <c r="AF2384" s="2">
        <f t="shared" ref="AF2384:AF2447" si="359">IF(AE2384&lt;0,IF(AE2383&gt;=0,1,0),0)</f>
        <v>0</v>
      </c>
    </row>
    <row r="2385" spans="18:32">
      <c r="R2385" s="18"/>
      <c r="S2385" s="18"/>
      <c r="T2385" s="18"/>
      <c r="U2385" s="18"/>
      <c r="V2385" s="18"/>
      <c r="W2385" s="18"/>
      <c r="X2385" s="18"/>
      <c r="Y2385" s="18"/>
      <c r="Z2385" s="18"/>
      <c r="AA2385" s="18"/>
      <c r="AC2385" s="10">
        <f t="shared" si="358"/>
        <v>23.710000000000907</v>
      </c>
      <c r="AD2385" s="18">
        <f t="shared" si="356"/>
        <v>726.51654985406651</v>
      </c>
      <c r="AE2385" s="18">
        <f t="shared" si="357"/>
        <v>-2144.984320973474</v>
      </c>
      <c r="AF2385" s="2">
        <f t="shared" si="359"/>
        <v>0</v>
      </c>
    </row>
    <row r="2386" spans="18:32">
      <c r="R2386" s="18"/>
      <c r="S2386" s="18"/>
      <c r="T2386" s="18"/>
      <c r="U2386" s="18"/>
      <c r="V2386" s="18"/>
      <c r="W2386" s="18"/>
      <c r="X2386" s="18"/>
      <c r="Y2386" s="18"/>
      <c r="Z2386" s="18"/>
      <c r="AA2386" s="18"/>
      <c r="AC2386" s="10">
        <f t="shared" si="358"/>
        <v>23.720000000000908</v>
      </c>
      <c r="AD2386" s="18">
        <f t="shared" si="356"/>
        <v>726.8229676313141</v>
      </c>
      <c r="AE2386" s="18">
        <f t="shared" si="357"/>
        <v>-2147.0512759295998</v>
      </c>
      <c r="AF2386" s="2">
        <f t="shared" si="359"/>
        <v>0</v>
      </c>
    </row>
    <row r="2387" spans="18:32">
      <c r="R2387" s="18"/>
      <c r="S2387" s="18"/>
      <c r="T2387" s="18"/>
      <c r="U2387" s="18"/>
      <c r="V2387" s="18"/>
      <c r="W2387" s="18"/>
      <c r="X2387" s="18"/>
      <c r="Y2387" s="18"/>
      <c r="Z2387" s="18"/>
      <c r="AA2387" s="18"/>
      <c r="AC2387" s="10">
        <f t="shared" si="358"/>
        <v>23.73000000000091</v>
      </c>
      <c r="AD2387" s="18">
        <f t="shared" si="356"/>
        <v>727.1293854085618</v>
      </c>
      <c r="AE2387" s="18">
        <f t="shared" si="357"/>
        <v>-2149.1192108857254</v>
      </c>
      <c r="AF2387" s="2">
        <f t="shared" si="359"/>
        <v>0</v>
      </c>
    </row>
    <row r="2388" spans="18:32">
      <c r="R2388" s="18"/>
      <c r="S2388" s="18"/>
      <c r="T2388" s="18"/>
      <c r="U2388" s="18"/>
      <c r="V2388" s="18"/>
      <c r="W2388" s="18"/>
      <c r="X2388" s="18"/>
      <c r="Y2388" s="18"/>
      <c r="Z2388" s="18"/>
      <c r="AA2388" s="18"/>
      <c r="AC2388" s="10">
        <f t="shared" si="358"/>
        <v>23.740000000000911</v>
      </c>
      <c r="AD2388" s="18">
        <f t="shared" si="356"/>
        <v>727.43580318580939</v>
      </c>
      <c r="AE2388" s="18">
        <f t="shared" si="357"/>
        <v>-2151.1881258418512</v>
      </c>
      <c r="AF2388" s="2">
        <f t="shared" si="359"/>
        <v>0</v>
      </c>
    </row>
    <row r="2389" spans="18:32">
      <c r="R2389" s="18"/>
      <c r="S2389" s="18"/>
      <c r="T2389" s="18"/>
      <c r="U2389" s="18"/>
      <c r="V2389" s="18"/>
      <c r="W2389" s="18"/>
      <c r="X2389" s="18"/>
      <c r="Y2389" s="18"/>
      <c r="Z2389" s="18"/>
      <c r="AA2389" s="18"/>
      <c r="AC2389" s="10">
        <f t="shared" si="358"/>
        <v>23.750000000000913</v>
      </c>
      <c r="AD2389" s="18">
        <f t="shared" si="356"/>
        <v>727.74222096305709</v>
      </c>
      <c r="AE2389" s="18">
        <f t="shared" si="357"/>
        <v>-2153.2580207979768</v>
      </c>
      <c r="AF2389" s="2">
        <f t="shared" si="359"/>
        <v>0</v>
      </c>
    </row>
    <row r="2390" spans="18:32">
      <c r="R2390" s="18"/>
      <c r="S2390" s="18"/>
      <c r="T2390" s="18"/>
      <c r="U2390" s="18"/>
      <c r="V2390" s="18"/>
      <c r="W2390" s="18"/>
      <c r="X2390" s="18"/>
      <c r="Y2390" s="18"/>
      <c r="Z2390" s="18"/>
      <c r="AA2390" s="18"/>
      <c r="AC2390" s="10">
        <f t="shared" si="358"/>
        <v>23.760000000000915</v>
      </c>
      <c r="AD2390" s="18">
        <f t="shared" si="356"/>
        <v>728.04863874030468</v>
      </c>
      <c r="AE2390" s="18">
        <f t="shared" si="357"/>
        <v>-2155.3288957541026</v>
      </c>
      <c r="AF2390" s="2">
        <f t="shared" si="359"/>
        <v>0</v>
      </c>
    </row>
    <row r="2391" spans="18:32">
      <c r="R2391" s="18"/>
      <c r="S2391" s="18"/>
      <c r="T2391" s="18"/>
      <c r="U2391" s="18"/>
      <c r="V2391" s="18"/>
      <c r="W2391" s="18"/>
      <c r="X2391" s="18"/>
      <c r="Y2391" s="18"/>
      <c r="Z2391" s="18"/>
      <c r="AA2391" s="18"/>
      <c r="AC2391" s="10">
        <f t="shared" si="358"/>
        <v>23.770000000000916</v>
      </c>
      <c r="AD2391" s="18">
        <f t="shared" si="356"/>
        <v>728.35505651755238</v>
      </c>
      <c r="AE2391" s="18">
        <f t="shared" si="357"/>
        <v>-2157.4007507102287</v>
      </c>
      <c r="AF2391" s="2">
        <f t="shared" si="359"/>
        <v>0</v>
      </c>
    </row>
    <row r="2392" spans="18:32">
      <c r="R2392" s="18"/>
      <c r="S2392" s="18"/>
      <c r="T2392" s="18"/>
      <c r="U2392" s="18"/>
      <c r="V2392" s="18"/>
      <c r="W2392" s="18"/>
      <c r="X2392" s="18"/>
      <c r="Y2392" s="18"/>
      <c r="Z2392" s="18"/>
      <c r="AA2392" s="18"/>
      <c r="AC2392" s="10">
        <f t="shared" si="358"/>
        <v>23.780000000000918</v>
      </c>
      <c r="AD2392" s="18">
        <f t="shared" si="356"/>
        <v>728.66147429479997</v>
      </c>
      <c r="AE2392" s="18">
        <f t="shared" si="357"/>
        <v>-2159.4735856663542</v>
      </c>
      <c r="AF2392" s="2">
        <f t="shared" si="359"/>
        <v>0</v>
      </c>
    </row>
    <row r="2393" spans="18:32">
      <c r="R2393" s="18"/>
      <c r="S2393" s="18"/>
      <c r="T2393" s="18"/>
      <c r="U2393" s="18"/>
      <c r="V2393" s="18"/>
      <c r="W2393" s="18"/>
      <c r="X2393" s="18"/>
      <c r="Y2393" s="18"/>
      <c r="Z2393" s="18"/>
      <c r="AA2393" s="18"/>
      <c r="AC2393" s="10">
        <f t="shared" si="358"/>
        <v>23.790000000000919</v>
      </c>
      <c r="AD2393" s="18">
        <f t="shared" si="356"/>
        <v>728.96789207204768</v>
      </c>
      <c r="AE2393" s="18">
        <f t="shared" si="357"/>
        <v>-2161.5474006224799</v>
      </c>
      <c r="AF2393" s="2">
        <f t="shared" si="359"/>
        <v>0</v>
      </c>
    </row>
    <row r="2394" spans="18:32">
      <c r="R2394" s="18"/>
      <c r="S2394" s="18"/>
      <c r="T2394" s="18"/>
      <c r="U2394" s="18"/>
      <c r="V2394" s="18"/>
      <c r="W2394" s="18"/>
      <c r="X2394" s="18"/>
      <c r="Y2394" s="18"/>
      <c r="Z2394" s="18"/>
      <c r="AA2394" s="18"/>
      <c r="AC2394" s="10">
        <f t="shared" si="358"/>
        <v>23.800000000000921</v>
      </c>
      <c r="AD2394" s="18">
        <f t="shared" si="356"/>
        <v>729.27430984929526</v>
      </c>
      <c r="AE2394" s="18">
        <f t="shared" si="357"/>
        <v>-2163.6221955786059</v>
      </c>
      <c r="AF2394" s="2">
        <f t="shared" si="359"/>
        <v>0</v>
      </c>
    </row>
    <row r="2395" spans="18:32">
      <c r="R2395" s="18"/>
      <c r="S2395" s="18"/>
      <c r="T2395" s="18"/>
      <c r="U2395" s="18"/>
      <c r="V2395" s="18"/>
      <c r="W2395" s="18"/>
      <c r="X2395" s="18"/>
      <c r="Y2395" s="18"/>
      <c r="Z2395" s="18"/>
      <c r="AA2395" s="18"/>
      <c r="AC2395" s="10">
        <f t="shared" si="358"/>
        <v>23.810000000000922</v>
      </c>
      <c r="AD2395" s="18">
        <f t="shared" si="356"/>
        <v>729.58072762654285</v>
      </c>
      <c r="AE2395" s="18">
        <f t="shared" si="357"/>
        <v>-2165.6979705347317</v>
      </c>
      <c r="AF2395" s="2">
        <f t="shared" si="359"/>
        <v>0</v>
      </c>
    </row>
    <row r="2396" spans="18:32">
      <c r="R2396" s="18"/>
      <c r="S2396" s="18"/>
      <c r="T2396" s="18"/>
      <c r="U2396" s="18"/>
      <c r="V2396" s="18"/>
      <c r="W2396" s="18"/>
      <c r="X2396" s="18"/>
      <c r="Y2396" s="18"/>
      <c r="Z2396" s="18"/>
      <c r="AA2396" s="18"/>
      <c r="AC2396" s="10">
        <f t="shared" si="358"/>
        <v>23.820000000000924</v>
      </c>
      <c r="AD2396" s="18">
        <f t="shared" si="356"/>
        <v>729.88714540379056</v>
      </c>
      <c r="AE2396" s="18">
        <f t="shared" si="357"/>
        <v>-2167.7747254908577</v>
      </c>
      <c r="AF2396" s="2">
        <f t="shared" si="359"/>
        <v>0</v>
      </c>
    </row>
    <row r="2397" spans="18:32">
      <c r="R2397" s="18"/>
      <c r="S2397" s="18"/>
      <c r="T2397" s="18"/>
      <c r="U2397" s="18"/>
      <c r="V2397" s="18"/>
      <c r="W2397" s="18"/>
      <c r="X2397" s="18"/>
      <c r="Y2397" s="18"/>
      <c r="Z2397" s="18"/>
      <c r="AA2397" s="18"/>
      <c r="AC2397" s="10">
        <f t="shared" si="358"/>
        <v>23.830000000000926</v>
      </c>
      <c r="AD2397" s="18">
        <f t="shared" si="356"/>
        <v>730.19356318103814</v>
      </c>
      <c r="AE2397" s="18">
        <f t="shared" si="357"/>
        <v>-2169.852460446984</v>
      </c>
      <c r="AF2397" s="2">
        <f t="shared" si="359"/>
        <v>0</v>
      </c>
    </row>
    <row r="2398" spans="18:32">
      <c r="R2398" s="18"/>
      <c r="S2398" s="18"/>
      <c r="T2398" s="18"/>
      <c r="U2398" s="18"/>
      <c r="V2398" s="18"/>
      <c r="W2398" s="18"/>
      <c r="X2398" s="18"/>
      <c r="Y2398" s="18"/>
      <c r="Z2398" s="18"/>
      <c r="AA2398" s="18"/>
      <c r="AC2398" s="10">
        <f t="shared" si="358"/>
        <v>23.840000000000927</v>
      </c>
      <c r="AD2398" s="18">
        <f t="shared" si="356"/>
        <v>730.49998095828585</v>
      </c>
      <c r="AE2398" s="18">
        <f t="shared" si="357"/>
        <v>-2171.9311754031091</v>
      </c>
      <c r="AF2398" s="2">
        <f t="shared" si="359"/>
        <v>0</v>
      </c>
    </row>
    <row r="2399" spans="18:32">
      <c r="R2399" s="18"/>
      <c r="S2399" s="18"/>
      <c r="T2399" s="18"/>
      <c r="U2399" s="18"/>
      <c r="V2399" s="18"/>
      <c r="W2399" s="18"/>
      <c r="X2399" s="18"/>
      <c r="Y2399" s="18"/>
      <c r="Z2399" s="18"/>
      <c r="AA2399" s="18"/>
      <c r="AC2399" s="10">
        <f t="shared" si="358"/>
        <v>23.850000000000929</v>
      </c>
      <c r="AD2399" s="18">
        <f t="shared" si="356"/>
        <v>730.80639873553343</v>
      </c>
      <c r="AE2399" s="18">
        <f t="shared" si="357"/>
        <v>-2174.010870359235</v>
      </c>
      <c r="AF2399" s="2">
        <f t="shared" si="359"/>
        <v>0</v>
      </c>
    </row>
    <row r="2400" spans="18:32">
      <c r="R2400" s="18"/>
      <c r="S2400" s="18"/>
      <c r="T2400" s="18"/>
      <c r="U2400" s="18"/>
      <c r="V2400" s="18"/>
      <c r="W2400" s="18"/>
      <c r="X2400" s="18"/>
      <c r="Y2400" s="18"/>
      <c r="Z2400" s="18"/>
      <c r="AA2400" s="18"/>
      <c r="AC2400" s="10">
        <f t="shared" si="358"/>
        <v>23.86000000000093</v>
      </c>
      <c r="AD2400" s="18">
        <f t="shared" si="356"/>
        <v>731.11281651278114</v>
      </c>
      <c r="AE2400" s="18">
        <f t="shared" si="357"/>
        <v>-2176.0915453153611</v>
      </c>
      <c r="AF2400" s="2">
        <f t="shared" si="359"/>
        <v>0</v>
      </c>
    </row>
    <row r="2401" spans="18:32">
      <c r="R2401" s="18"/>
      <c r="S2401" s="18"/>
      <c r="T2401" s="18"/>
      <c r="U2401" s="18"/>
      <c r="V2401" s="18"/>
      <c r="W2401" s="18"/>
      <c r="X2401" s="18"/>
      <c r="Y2401" s="18"/>
      <c r="Z2401" s="18"/>
      <c r="AA2401" s="18"/>
      <c r="AC2401" s="10">
        <f t="shared" si="358"/>
        <v>23.870000000000932</v>
      </c>
      <c r="AD2401" s="18">
        <f t="shared" si="356"/>
        <v>731.41923429002873</v>
      </c>
      <c r="AE2401" s="18">
        <f t="shared" si="357"/>
        <v>-2178.1732002714866</v>
      </c>
      <c r="AF2401" s="2">
        <f t="shared" si="359"/>
        <v>0</v>
      </c>
    </row>
    <row r="2402" spans="18:32">
      <c r="R2402" s="18"/>
      <c r="S2402" s="18"/>
      <c r="T2402" s="18"/>
      <c r="U2402" s="18"/>
      <c r="V2402" s="18"/>
      <c r="W2402" s="18"/>
      <c r="X2402" s="18"/>
      <c r="Y2402" s="18"/>
      <c r="Z2402" s="18"/>
      <c r="AA2402" s="18"/>
      <c r="AC2402" s="10">
        <f t="shared" si="358"/>
        <v>23.880000000000933</v>
      </c>
      <c r="AD2402" s="18">
        <f t="shared" si="356"/>
        <v>731.72565206727643</v>
      </c>
      <c r="AE2402" s="18">
        <f t="shared" si="357"/>
        <v>-2180.2558352276124</v>
      </c>
      <c r="AF2402" s="2">
        <f t="shared" si="359"/>
        <v>0</v>
      </c>
    </row>
    <row r="2403" spans="18:32">
      <c r="R2403" s="18"/>
      <c r="S2403" s="18"/>
      <c r="T2403" s="18"/>
      <c r="U2403" s="18"/>
      <c r="V2403" s="18"/>
      <c r="W2403" s="18"/>
      <c r="X2403" s="18"/>
      <c r="Y2403" s="18"/>
      <c r="Z2403" s="18"/>
      <c r="AA2403" s="18"/>
      <c r="AC2403" s="10">
        <f t="shared" si="358"/>
        <v>23.890000000000935</v>
      </c>
      <c r="AD2403" s="18">
        <f t="shared" si="356"/>
        <v>732.03206984452402</v>
      </c>
      <c r="AE2403" s="18">
        <f t="shared" si="357"/>
        <v>-2182.3394501837379</v>
      </c>
      <c r="AF2403" s="2">
        <f t="shared" si="359"/>
        <v>0</v>
      </c>
    </row>
    <row r="2404" spans="18:32">
      <c r="R2404" s="18"/>
      <c r="S2404" s="18"/>
      <c r="T2404" s="18"/>
      <c r="U2404" s="18"/>
      <c r="V2404" s="18"/>
      <c r="W2404" s="18"/>
      <c r="X2404" s="18"/>
      <c r="Y2404" s="18"/>
      <c r="Z2404" s="18"/>
      <c r="AA2404" s="18"/>
      <c r="AC2404" s="10">
        <f t="shared" si="358"/>
        <v>23.900000000000936</v>
      </c>
      <c r="AD2404" s="18">
        <f t="shared" si="356"/>
        <v>732.33848762177161</v>
      </c>
      <c r="AE2404" s="18">
        <f t="shared" si="357"/>
        <v>-2184.4240451398637</v>
      </c>
      <c r="AF2404" s="2">
        <f t="shared" si="359"/>
        <v>0</v>
      </c>
    </row>
    <row r="2405" spans="18:32">
      <c r="R2405" s="18"/>
      <c r="S2405" s="18"/>
      <c r="T2405" s="18"/>
      <c r="U2405" s="18"/>
      <c r="V2405" s="18"/>
      <c r="W2405" s="18"/>
      <c r="X2405" s="18"/>
      <c r="Y2405" s="18"/>
      <c r="Z2405" s="18"/>
      <c r="AA2405" s="18"/>
      <c r="AC2405" s="10">
        <f t="shared" si="358"/>
        <v>23.910000000000938</v>
      </c>
      <c r="AD2405" s="18">
        <f t="shared" si="356"/>
        <v>732.64490539901931</v>
      </c>
      <c r="AE2405" s="18">
        <f t="shared" si="357"/>
        <v>-2186.5096200959897</v>
      </c>
      <c r="AF2405" s="2">
        <f t="shared" si="359"/>
        <v>0</v>
      </c>
    </row>
    <row r="2406" spans="18:32">
      <c r="R2406" s="18"/>
      <c r="S2406" s="18"/>
      <c r="T2406" s="18"/>
      <c r="U2406" s="18"/>
      <c r="V2406" s="18"/>
      <c r="W2406" s="18"/>
      <c r="X2406" s="18"/>
      <c r="Y2406" s="18"/>
      <c r="Z2406" s="18"/>
      <c r="AA2406" s="18"/>
      <c r="AC2406" s="10">
        <f t="shared" si="358"/>
        <v>23.92000000000094</v>
      </c>
      <c r="AD2406" s="18">
        <f t="shared" si="356"/>
        <v>732.9513231762669</v>
      </c>
      <c r="AE2406" s="18">
        <f t="shared" si="357"/>
        <v>-2188.596175052116</v>
      </c>
      <c r="AF2406" s="2">
        <f t="shared" si="359"/>
        <v>0</v>
      </c>
    </row>
    <row r="2407" spans="18:32">
      <c r="R2407" s="18"/>
      <c r="S2407" s="18"/>
      <c r="T2407" s="18"/>
      <c r="U2407" s="18"/>
      <c r="V2407" s="18"/>
      <c r="W2407" s="18"/>
      <c r="X2407" s="18"/>
      <c r="Y2407" s="18"/>
      <c r="Z2407" s="18"/>
      <c r="AA2407" s="18"/>
      <c r="AC2407" s="10">
        <f t="shared" si="358"/>
        <v>23.930000000000941</v>
      </c>
      <c r="AD2407" s="18">
        <f t="shared" si="356"/>
        <v>733.2577409535146</v>
      </c>
      <c r="AE2407" s="18">
        <f t="shared" si="357"/>
        <v>-2190.6837100082412</v>
      </c>
      <c r="AF2407" s="2">
        <f t="shared" si="359"/>
        <v>0</v>
      </c>
    </row>
    <row r="2408" spans="18:32">
      <c r="R2408" s="18"/>
      <c r="S2408" s="18"/>
      <c r="T2408" s="18"/>
      <c r="U2408" s="18"/>
      <c r="V2408" s="18"/>
      <c r="W2408" s="18"/>
      <c r="X2408" s="18"/>
      <c r="Y2408" s="18"/>
      <c r="Z2408" s="18"/>
      <c r="AA2408" s="18"/>
      <c r="AC2408" s="10">
        <f t="shared" si="358"/>
        <v>23.940000000000943</v>
      </c>
      <c r="AD2408" s="18">
        <f t="shared" si="356"/>
        <v>733.56415873076219</v>
      </c>
      <c r="AE2408" s="18">
        <f t="shared" si="357"/>
        <v>-2192.7722249643675</v>
      </c>
      <c r="AF2408" s="2">
        <f t="shared" si="359"/>
        <v>0</v>
      </c>
    </row>
    <row r="2409" spans="18:32">
      <c r="R2409" s="18"/>
      <c r="S2409" s="18"/>
      <c r="T2409" s="18"/>
      <c r="U2409" s="18"/>
      <c r="V2409" s="18"/>
      <c r="W2409" s="18"/>
      <c r="X2409" s="18"/>
      <c r="Y2409" s="18"/>
      <c r="Z2409" s="18"/>
      <c r="AA2409" s="18"/>
      <c r="AC2409" s="10">
        <f t="shared" si="358"/>
        <v>23.950000000000944</v>
      </c>
      <c r="AD2409" s="18">
        <f t="shared" si="356"/>
        <v>733.87057650800989</v>
      </c>
      <c r="AE2409" s="18">
        <f t="shared" si="357"/>
        <v>-2194.8617199204928</v>
      </c>
      <c r="AF2409" s="2">
        <f t="shared" si="359"/>
        <v>0</v>
      </c>
    </row>
    <row r="2410" spans="18:32">
      <c r="R2410" s="18"/>
      <c r="S2410" s="18"/>
      <c r="T2410" s="18"/>
      <c r="U2410" s="18"/>
      <c r="V2410" s="18"/>
      <c r="W2410" s="18"/>
      <c r="X2410" s="18"/>
      <c r="Y2410" s="18"/>
      <c r="Z2410" s="18"/>
      <c r="AA2410" s="18"/>
      <c r="AC2410" s="10">
        <f t="shared" si="358"/>
        <v>23.960000000000946</v>
      </c>
      <c r="AD2410" s="18">
        <f t="shared" si="356"/>
        <v>734.17699428525748</v>
      </c>
      <c r="AE2410" s="18">
        <f t="shared" si="357"/>
        <v>-2196.9521948766187</v>
      </c>
      <c r="AF2410" s="2">
        <f t="shared" si="359"/>
        <v>0</v>
      </c>
    </row>
    <row r="2411" spans="18:32">
      <c r="R2411" s="18"/>
      <c r="S2411" s="18"/>
      <c r="T2411" s="18"/>
      <c r="U2411" s="18"/>
      <c r="V2411" s="18"/>
      <c r="W2411" s="18"/>
      <c r="X2411" s="18"/>
      <c r="Y2411" s="18"/>
      <c r="Z2411" s="18"/>
      <c r="AA2411" s="18"/>
      <c r="AC2411" s="10">
        <f t="shared" si="358"/>
        <v>23.970000000000947</v>
      </c>
      <c r="AD2411" s="18">
        <f t="shared" si="356"/>
        <v>734.48341206250518</v>
      </c>
      <c r="AE2411" s="18">
        <f t="shared" si="357"/>
        <v>-2199.0436498327444</v>
      </c>
      <c r="AF2411" s="2">
        <f t="shared" si="359"/>
        <v>0</v>
      </c>
    </row>
    <row r="2412" spans="18:32">
      <c r="R2412" s="18"/>
      <c r="S2412" s="18"/>
      <c r="T2412" s="18"/>
      <c r="U2412" s="18"/>
      <c r="V2412" s="18"/>
      <c r="W2412" s="18"/>
      <c r="X2412" s="18"/>
      <c r="Y2412" s="18"/>
      <c r="Z2412" s="18"/>
      <c r="AA2412" s="18"/>
      <c r="AC2412" s="10">
        <f t="shared" si="358"/>
        <v>23.980000000000949</v>
      </c>
      <c r="AD2412" s="18">
        <f t="shared" si="356"/>
        <v>734.78982983975277</v>
      </c>
      <c r="AE2412" s="18">
        <f t="shared" si="357"/>
        <v>-2201.1360847888704</v>
      </c>
      <c r="AF2412" s="2">
        <f t="shared" si="359"/>
        <v>0</v>
      </c>
    </row>
    <row r="2413" spans="18:32">
      <c r="R2413" s="18"/>
      <c r="S2413" s="18"/>
      <c r="T2413" s="18"/>
      <c r="U2413" s="18"/>
      <c r="V2413" s="18"/>
      <c r="W2413" s="18"/>
      <c r="X2413" s="18"/>
      <c r="Y2413" s="18"/>
      <c r="Z2413" s="18"/>
      <c r="AA2413" s="18"/>
      <c r="AC2413" s="10">
        <f t="shared" si="358"/>
        <v>23.990000000000951</v>
      </c>
      <c r="AD2413" s="18">
        <f t="shared" si="356"/>
        <v>735.09624761700036</v>
      </c>
      <c r="AE2413" s="18">
        <f t="shared" si="357"/>
        <v>-2203.2294997449962</v>
      </c>
      <c r="AF2413" s="2">
        <f t="shared" si="359"/>
        <v>0</v>
      </c>
    </row>
    <row r="2414" spans="18:32">
      <c r="R2414" s="18"/>
      <c r="S2414" s="18"/>
      <c r="T2414" s="18"/>
      <c r="U2414" s="18"/>
      <c r="V2414" s="18"/>
      <c r="W2414" s="18"/>
      <c r="X2414" s="18"/>
      <c r="Y2414" s="18"/>
      <c r="Z2414" s="18"/>
      <c r="AA2414" s="18"/>
      <c r="AC2414" s="10">
        <f t="shared" si="358"/>
        <v>24.000000000000952</v>
      </c>
      <c r="AD2414" s="18">
        <f t="shared" si="356"/>
        <v>735.40266539424806</v>
      </c>
      <c r="AE2414" s="18">
        <f t="shared" si="357"/>
        <v>-2205.3238947011223</v>
      </c>
      <c r="AF2414" s="2">
        <f t="shared" si="359"/>
        <v>0</v>
      </c>
    </row>
    <row r="2415" spans="18:32">
      <c r="R2415" s="18"/>
      <c r="S2415" s="18"/>
      <c r="T2415" s="18"/>
      <c r="U2415" s="18"/>
      <c r="V2415" s="18"/>
      <c r="W2415" s="18"/>
      <c r="X2415" s="18"/>
      <c r="Y2415" s="18"/>
      <c r="Z2415" s="18"/>
      <c r="AA2415" s="18"/>
      <c r="AC2415" s="10">
        <f t="shared" si="358"/>
        <v>24.010000000000954</v>
      </c>
      <c r="AD2415" s="18">
        <f t="shared" si="356"/>
        <v>735.70908317149565</v>
      </c>
      <c r="AE2415" s="18">
        <f t="shared" si="357"/>
        <v>-2207.4192696572477</v>
      </c>
      <c r="AF2415" s="2">
        <f t="shared" si="359"/>
        <v>0</v>
      </c>
    </row>
    <row r="2416" spans="18:32">
      <c r="R2416" s="18"/>
      <c r="S2416" s="18"/>
      <c r="T2416" s="18"/>
      <c r="U2416" s="18"/>
      <c r="V2416" s="18"/>
      <c r="W2416" s="18"/>
      <c r="X2416" s="18"/>
      <c r="Y2416" s="18"/>
      <c r="Z2416" s="18"/>
      <c r="AA2416" s="18"/>
      <c r="AC2416" s="10">
        <f t="shared" si="358"/>
        <v>24.020000000000955</v>
      </c>
      <c r="AD2416" s="18">
        <f t="shared" si="356"/>
        <v>736.01550094874335</v>
      </c>
      <c r="AE2416" s="18">
        <f t="shared" si="357"/>
        <v>-2209.5156246133733</v>
      </c>
      <c r="AF2416" s="2">
        <f t="shared" si="359"/>
        <v>0</v>
      </c>
    </row>
    <row r="2417" spans="18:32">
      <c r="R2417" s="18"/>
      <c r="S2417" s="18"/>
      <c r="T2417" s="18"/>
      <c r="U2417" s="18"/>
      <c r="V2417" s="18"/>
      <c r="W2417" s="18"/>
      <c r="X2417" s="18"/>
      <c r="Y2417" s="18"/>
      <c r="Z2417" s="18"/>
      <c r="AA2417" s="18"/>
      <c r="AC2417" s="10">
        <f t="shared" si="358"/>
        <v>24.030000000000957</v>
      </c>
      <c r="AD2417" s="18">
        <f t="shared" si="356"/>
        <v>736.32191872599094</v>
      </c>
      <c r="AE2417" s="18">
        <f t="shared" si="357"/>
        <v>-2211.6129595694997</v>
      </c>
      <c r="AF2417" s="2">
        <f t="shared" si="359"/>
        <v>0</v>
      </c>
    </row>
    <row r="2418" spans="18:32">
      <c r="R2418" s="18"/>
      <c r="S2418" s="18"/>
      <c r="T2418" s="18"/>
      <c r="U2418" s="18"/>
      <c r="V2418" s="18"/>
      <c r="W2418" s="18"/>
      <c r="X2418" s="18"/>
      <c r="Y2418" s="18"/>
      <c r="Z2418" s="18"/>
      <c r="AA2418" s="18"/>
      <c r="AC2418" s="10">
        <f t="shared" si="358"/>
        <v>24.040000000000958</v>
      </c>
      <c r="AD2418" s="18">
        <f t="shared" si="356"/>
        <v>736.62833650323864</v>
      </c>
      <c r="AE2418" s="18">
        <f t="shared" si="357"/>
        <v>-2213.711274525625</v>
      </c>
      <c r="AF2418" s="2">
        <f t="shared" si="359"/>
        <v>0</v>
      </c>
    </row>
    <row r="2419" spans="18:32">
      <c r="R2419" s="18"/>
      <c r="S2419" s="18"/>
      <c r="T2419" s="18"/>
      <c r="U2419" s="18"/>
      <c r="V2419" s="18"/>
      <c r="W2419" s="18"/>
      <c r="X2419" s="18"/>
      <c r="Y2419" s="18"/>
      <c r="Z2419" s="18"/>
      <c r="AA2419" s="18"/>
      <c r="AC2419" s="10">
        <f t="shared" si="358"/>
        <v>24.05000000000096</v>
      </c>
      <c r="AD2419" s="18">
        <f t="shared" si="356"/>
        <v>736.93475428048623</v>
      </c>
      <c r="AE2419" s="18">
        <f t="shared" si="357"/>
        <v>-2215.8105694817514</v>
      </c>
      <c r="AF2419" s="2">
        <f t="shared" si="359"/>
        <v>0</v>
      </c>
    </row>
    <row r="2420" spans="18:32">
      <c r="R2420" s="18"/>
      <c r="S2420" s="18"/>
      <c r="T2420" s="18"/>
      <c r="U2420" s="18"/>
      <c r="V2420" s="18"/>
      <c r="W2420" s="18"/>
      <c r="X2420" s="18"/>
      <c r="Y2420" s="18"/>
      <c r="Z2420" s="18"/>
      <c r="AA2420" s="18"/>
      <c r="AC2420" s="10">
        <f t="shared" si="358"/>
        <v>24.060000000000962</v>
      </c>
      <c r="AD2420" s="18">
        <f t="shared" si="356"/>
        <v>737.24117205773393</v>
      </c>
      <c r="AE2420" s="18">
        <f t="shared" si="357"/>
        <v>-2217.9108444378771</v>
      </c>
      <c r="AF2420" s="2">
        <f t="shared" si="359"/>
        <v>0</v>
      </c>
    </row>
    <row r="2421" spans="18:32">
      <c r="R2421" s="18"/>
      <c r="S2421" s="18"/>
      <c r="T2421" s="18"/>
      <c r="U2421" s="18"/>
      <c r="V2421" s="18"/>
      <c r="W2421" s="18"/>
      <c r="X2421" s="18"/>
      <c r="Y2421" s="18"/>
      <c r="Z2421" s="18"/>
      <c r="AA2421" s="18"/>
      <c r="AC2421" s="10">
        <f t="shared" si="358"/>
        <v>24.070000000000963</v>
      </c>
      <c r="AD2421" s="18">
        <f t="shared" si="356"/>
        <v>737.54758983498152</v>
      </c>
      <c r="AE2421" s="18">
        <f t="shared" si="357"/>
        <v>-2220.0120993940027</v>
      </c>
      <c r="AF2421" s="2">
        <f t="shared" si="359"/>
        <v>0</v>
      </c>
    </row>
    <row r="2422" spans="18:32">
      <c r="R2422" s="18"/>
      <c r="S2422" s="18"/>
      <c r="T2422" s="18"/>
      <c r="U2422" s="18"/>
      <c r="V2422" s="18"/>
      <c r="W2422" s="18"/>
      <c r="X2422" s="18"/>
      <c r="Y2422" s="18"/>
      <c r="Z2422" s="18"/>
      <c r="AA2422" s="18"/>
      <c r="AC2422" s="10">
        <f t="shared" si="358"/>
        <v>24.080000000000965</v>
      </c>
      <c r="AD2422" s="18">
        <f t="shared" si="356"/>
        <v>737.85400761222911</v>
      </c>
      <c r="AE2422" s="18">
        <f t="shared" si="357"/>
        <v>-2222.114334350128</v>
      </c>
      <c r="AF2422" s="2">
        <f t="shared" si="359"/>
        <v>0</v>
      </c>
    </row>
    <row r="2423" spans="18:32">
      <c r="R2423" s="18"/>
      <c r="S2423" s="18"/>
      <c r="T2423" s="18"/>
      <c r="U2423" s="18"/>
      <c r="V2423" s="18"/>
      <c r="W2423" s="18"/>
      <c r="X2423" s="18"/>
      <c r="Y2423" s="18"/>
      <c r="Z2423" s="18"/>
      <c r="AA2423" s="18"/>
      <c r="AC2423" s="10">
        <f t="shared" si="358"/>
        <v>24.090000000000966</v>
      </c>
      <c r="AD2423" s="18">
        <f t="shared" si="356"/>
        <v>738.16042538947681</v>
      </c>
      <c r="AE2423" s="18">
        <f t="shared" si="357"/>
        <v>-2224.2175493062546</v>
      </c>
      <c r="AF2423" s="2">
        <f t="shared" si="359"/>
        <v>0</v>
      </c>
    </row>
    <row r="2424" spans="18:32">
      <c r="R2424" s="18"/>
      <c r="S2424" s="18"/>
      <c r="T2424" s="18"/>
      <c r="U2424" s="18"/>
      <c r="V2424" s="18"/>
      <c r="W2424" s="18"/>
      <c r="X2424" s="18"/>
      <c r="Y2424" s="18"/>
      <c r="Z2424" s="18"/>
      <c r="AA2424" s="18"/>
      <c r="AC2424" s="10">
        <f t="shared" si="358"/>
        <v>24.100000000000968</v>
      </c>
      <c r="AD2424" s="18">
        <f t="shared" si="356"/>
        <v>738.4668431667244</v>
      </c>
      <c r="AE2424" s="18">
        <f t="shared" si="357"/>
        <v>-2226.32174426238</v>
      </c>
      <c r="AF2424" s="2">
        <f t="shared" si="359"/>
        <v>0</v>
      </c>
    </row>
    <row r="2425" spans="18:32">
      <c r="R2425" s="18"/>
      <c r="S2425" s="18"/>
      <c r="T2425" s="18"/>
      <c r="U2425" s="18"/>
      <c r="V2425" s="18"/>
      <c r="W2425" s="18"/>
      <c r="X2425" s="18"/>
      <c r="Y2425" s="18"/>
      <c r="Z2425" s="18"/>
      <c r="AA2425" s="18"/>
      <c r="AC2425" s="10">
        <f t="shared" si="358"/>
        <v>24.110000000000969</v>
      </c>
      <c r="AD2425" s="18">
        <f t="shared" si="356"/>
        <v>738.7732609439721</v>
      </c>
      <c r="AE2425" s="18">
        <f t="shared" si="357"/>
        <v>-2228.4269192185056</v>
      </c>
      <c r="AF2425" s="2">
        <f t="shared" si="359"/>
        <v>0</v>
      </c>
    </row>
    <row r="2426" spans="18:32">
      <c r="R2426" s="18"/>
      <c r="S2426" s="18"/>
      <c r="T2426" s="18"/>
      <c r="U2426" s="18"/>
      <c r="V2426" s="18"/>
      <c r="W2426" s="18"/>
      <c r="X2426" s="18"/>
      <c r="Y2426" s="18"/>
      <c r="Z2426" s="18"/>
      <c r="AA2426" s="18"/>
      <c r="AC2426" s="10">
        <f t="shared" si="358"/>
        <v>24.120000000000971</v>
      </c>
      <c r="AD2426" s="18">
        <f t="shared" si="356"/>
        <v>739.07967872121969</v>
      </c>
      <c r="AE2426" s="18">
        <f t="shared" si="357"/>
        <v>-2230.533074174632</v>
      </c>
      <c r="AF2426" s="2">
        <f t="shared" si="359"/>
        <v>0</v>
      </c>
    </row>
    <row r="2427" spans="18:32">
      <c r="R2427" s="18"/>
      <c r="S2427" s="18"/>
      <c r="T2427" s="18"/>
      <c r="U2427" s="18"/>
      <c r="V2427" s="18"/>
      <c r="W2427" s="18"/>
      <c r="X2427" s="18"/>
      <c r="Y2427" s="18"/>
      <c r="Z2427" s="18"/>
      <c r="AA2427" s="18"/>
      <c r="AC2427" s="10">
        <f t="shared" si="358"/>
        <v>24.130000000000972</v>
      </c>
      <c r="AD2427" s="18">
        <f t="shared" si="356"/>
        <v>739.3860964984674</v>
      </c>
      <c r="AE2427" s="18">
        <f t="shared" si="357"/>
        <v>-2232.6402091307573</v>
      </c>
      <c r="AF2427" s="2">
        <f t="shared" si="359"/>
        <v>0</v>
      </c>
    </row>
    <row r="2428" spans="18:32">
      <c r="R2428" s="18"/>
      <c r="S2428" s="18"/>
      <c r="T2428" s="18"/>
      <c r="U2428" s="18"/>
      <c r="V2428" s="18"/>
      <c r="W2428" s="18"/>
      <c r="X2428" s="18"/>
      <c r="Y2428" s="18"/>
      <c r="Z2428" s="18"/>
      <c r="AA2428" s="18"/>
      <c r="AC2428" s="10">
        <f t="shared" si="358"/>
        <v>24.140000000000974</v>
      </c>
      <c r="AD2428" s="18">
        <f t="shared" si="356"/>
        <v>739.69251427571498</v>
      </c>
      <c r="AE2428" s="18">
        <f t="shared" si="357"/>
        <v>-2234.7483240868837</v>
      </c>
      <c r="AF2428" s="2">
        <f t="shared" si="359"/>
        <v>0</v>
      </c>
    </row>
    <row r="2429" spans="18:32">
      <c r="R2429" s="18"/>
      <c r="S2429" s="18"/>
      <c r="T2429" s="18"/>
      <c r="U2429" s="18"/>
      <c r="V2429" s="18"/>
      <c r="W2429" s="18"/>
      <c r="X2429" s="18"/>
      <c r="Y2429" s="18"/>
      <c r="Z2429" s="18"/>
      <c r="AA2429" s="18"/>
      <c r="AC2429" s="10">
        <f t="shared" si="358"/>
        <v>24.150000000000976</v>
      </c>
      <c r="AD2429" s="18">
        <f t="shared" si="356"/>
        <v>739.99893205296269</v>
      </c>
      <c r="AE2429" s="18">
        <f t="shared" si="357"/>
        <v>-2236.857419043009</v>
      </c>
      <c r="AF2429" s="2">
        <f t="shared" si="359"/>
        <v>0</v>
      </c>
    </row>
    <row r="2430" spans="18:32">
      <c r="R2430" s="18"/>
      <c r="S2430" s="18"/>
      <c r="T2430" s="18"/>
      <c r="U2430" s="18"/>
      <c r="V2430" s="18"/>
      <c r="W2430" s="18"/>
      <c r="X2430" s="18"/>
      <c r="Y2430" s="18"/>
      <c r="Z2430" s="18"/>
      <c r="AA2430" s="18"/>
      <c r="AC2430" s="10">
        <f t="shared" si="358"/>
        <v>24.160000000000977</v>
      </c>
      <c r="AD2430" s="18">
        <f t="shared" si="356"/>
        <v>740.30534983021028</v>
      </c>
      <c r="AE2430" s="18">
        <f t="shared" si="357"/>
        <v>-2238.9674939991346</v>
      </c>
      <c r="AF2430" s="2">
        <f t="shared" si="359"/>
        <v>0</v>
      </c>
    </row>
    <row r="2431" spans="18:32">
      <c r="R2431" s="18"/>
      <c r="S2431" s="18"/>
      <c r="T2431" s="18"/>
      <c r="U2431" s="18"/>
      <c r="V2431" s="18"/>
      <c r="W2431" s="18"/>
      <c r="X2431" s="18"/>
      <c r="Y2431" s="18"/>
      <c r="Z2431" s="18"/>
      <c r="AA2431" s="18"/>
      <c r="AC2431" s="10">
        <f t="shared" si="358"/>
        <v>24.170000000000979</v>
      </c>
      <c r="AD2431" s="18">
        <f t="shared" si="356"/>
        <v>740.61176760745786</v>
      </c>
      <c r="AE2431" s="18">
        <f t="shared" si="357"/>
        <v>-2241.0785489552609</v>
      </c>
      <c r="AF2431" s="2">
        <f t="shared" si="359"/>
        <v>0</v>
      </c>
    </row>
    <row r="2432" spans="18:32">
      <c r="R2432" s="18"/>
      <c r="S2432" s="18"/>
      <c r="T2432" s="18"/>
      <c r="U2432" s="18"/>
      <c r="V2432" s="18"/>
      <c r="W2432" s="18"/>
      <c r="X2432" s="18"/>
      <c r="Y2432" s="18"/>
      <c r="Z2432" s="18"/>
      <c r="AA2432" s="18"/>
      <c r="AC2432" s="10">
        <f t="shared" si="358"/>
        <v>24.18000000000098</v>
      </c>
      <c r="AD2432" s="18">
        <f t="shared" si="356"/>
        <v>740.91818538470557</v>
      </c>
      <c r="AE2432" s="18">
        <f t="shared" si="357"/>
        <v>-2243.1905839113865</v>
      </c>
      <c r="AF2432" s="2">
        <f t="shared" si="359"/>
        <v>0</v>
      </c>
    </row>
    <row r="2433" spans="18:32">
      <c r="R2433" s="18"/>
      <c r="S2433" s="18"/>
      <c r="T2433" s="18"/>
      <c r="U2433" s="18"/>
      <c r="V2433" s="18"/>
      <c r="W2433" s="18"/>
      <c r="X2433" s="18"/>
      <c r="Y2433" s="18"/>
      <c r="Z2433" s="18"/>
      <c r="AA2433" s="18"/>
      <c r="AC2433" s="10">
        <f t="shared" si="358"/>
        <v>24.190000000000982</v>
      </c>
      <c r="AD2433" s="18">
        <f t="shared" si="356"/>
        <v>741.22460316195315</v>
      </c>
      <c r="AE2433" s="18">
        <f t="shared" si="357"/>
        <v>-2245.3035988675119</v>
      </c>
      <c r="AF2433" s="2">
        <f t="shared" si="359"/>
        <v>0</v>
      </c>
    </row>
    <row r="2434" spans="18:32">
      <c r="R2434" s="18"/>
      <c r="S2434" s="18"/>
      <c r="T2434" s="18"/>
      <c r="U2434" s="18"/>
      <c r="V2434" s="18"/>
      <c r="W2434" s="18"/>
      <c r="X2434" s="18"/>
      <c r="Y2434" s="18"/>
      <c r="Z2434" s="18"/>
      <c r="AA2434" s="18"/>
      <c r="AC2434" s="10">
        <f t="shared" si="358"/>
        <v>24.200000000000983</v>
      </c>
      <c r="AD2434" s="18">
        <f t="shared" si="356"/>
        <v>741.53102093920086</v>
      </c>
      <c r="AE2434" s="18">
        <f t="shared" si="357"/>
        <v>-2247.4175938236385</v>
      </c>
      <c r="AF2434" s="2">
        <f t="shared" si="359"/>
        <v>0</v>
      </c>
    </row>
    <row r="2435" spans="18:32">
      <c r="R2435" s="18"/>
      <c r="S2435" s="18"/>
      <c r="T2435" s="18"/>
      <c r="U2435" s="18"/>
      <c r="V2435" s="18"/>
      <c r="W2435" s="18"/>
      <c r="X2435" s="18"/>
      <c r="Y2435" s="18"/>
      <c r="Z2435" s="18"/>
      <c r="AA2435" s="18"/>
      <c r="AC2435" s="10">
        <f t="shared" si="358"/>
        <v>24.210000000000985</v>
      </c>
      <c r="AD2435" s="18">
        <f t="shared" si="356"/>
        <v>741.83743871644845</v>
      </c>
      <c r="AE2435" s="18">
        <f t="shared" si="357"/>
        <v>-2249.532568779764</v>
      </c>
      <c r="AF2435" s="2">
        <f t="shared" si="359"/>
        <v>0</v>
      </c>
    </row>
    <row r="2436" spans="18:32">
      <c r="R2436" s="18"/>
      <c r="S2436" s="18"/>
      <c r="T2436" s="18"/>
      <c r="U2436" s="18"/>
      <c r="V2436" s="18"/>
      <c r="W2436" s="18"/>
      <c r="X2436" s="18"/>
      <c r="Y2436" s="18"/>
      <c r="Z2436" s="18"/>
      <c r="AA2436" s="18"/>
      <c r="AC2436" s="10">
        <f t="shared" si="358"/>
        <v>24.220000000000987</v>
      </c>
      <c r="AD2436" s="18">
        <f t="shared" si="356"/>
        <v>742.14385649369615</v>
      </c>
      <c r="AE2436" s="18">
        <f t="shared" si="357"/>
        <v>-2251.6485237358902</v>
      </c>
      <c r="AF2436" s="2">
        <f t="shared" si="359"/>
        <v>0</v>
      </c>
    </row>
    <row r="2437" spans="18:32">
      <c r="R2437" s="18"/>
      <c r="S2437" s="18"/>
      <c r="T2437" s="18"/>
      <c r="U2437" s="18"/>
      <c r="V2437" s="18"/>
      <c r="W2437" s="18"/>
      <c r="X2437" s="18"/>
      <c r="Y2437" s="18"/>
      <c r="Z2437" s="18"/>
      <c r="AA2437" s="18"/>
      <c r="AC2437" s="10">
        <f t="shared" si="358"/>
        <v>24.230000000000988</v>
      </c>
      <c r="AD2437" s="18">
        <f t="shared" si="356"/>
        <v>742.45027427094374</v>
      </c>
      <c r="AE2437" s="18">
        <f t="shared" si="357"/>
        <v>-2253.7654586920153</v>
      </c>
      <c r="AF2437" s="2">
        <f t="shared" si="359"/>
        <v>0</v>
      </c>
    </row>
    <row r="2438" spans="18:32">
      <c r="R2438" s="18"/>
      <c r="S2438" s="18"/>
      <c r="T2438" s="18"/>
      <c r="U2438" s="18"/>
      <c r="V2438" s="18"/>
      <c r="W2438" s="18"/>
      <c r="X2438" s="18"/>
      <c r="Y2438" s="18"/>
      <c r="Z2438" s="18"/>
      <c r="AA2438" s="18"/>
      <c r="AC2438" s="10">
        <f t="shared" si="358"/>
        <v>24.24000000000099</v>
      </c>
      <c r="AD2438" s="18">
        <f t="shared" si="356"/>
        <v>742.75669204819144</v>
      </c>
      <c r="AE2438" s="18">
        <f t="shared" si="357"/>
        <v>-2255.8833736481411</v>
      </c>
      <c r="AF2438" s="2">
        <f t="shared" si="359"/>
        <v>0</v>
      </c>
    </row>
    <row r="2439" spans="18:32">
      <c r="R2439" s="18"/>
      <c r="S2439" s="18"/>
      <c r="T2439" s="18"/>
      <c r="U2439" s="18"/>
      <c r="V2439" s="18"/>
      <c r="W2439" s="18"/>
      <c r="X2439" s="18"/>
      <c r="Y2439" s="18"/>
      <c r="Z2439" s="18"/>
      <c r="AA2439" s="18"/>
      <c r="AC2439" s="10">
        <f t="shared" si="358"/>
        <v>24.250000000000991</v>
      </c>
      <c r="AD2439" s="18">
        <f t="shared" si="356"/>
        <v>743.06310982543903</v>
      </c>
      <c r="AE2439" s="18">
        <f t="shared" si="357"/>
        <v>-2258.0022686042676</v>
      </c>
      <c r="AF2439" s="2">
        <f t="shared" si="359"/>
        <v>0</v>
      </c>
    </row>
    <row r="2440" spans="18:32">
      <c r="R2440" s="18"/>
      <c r="S2440" s="18"/>
      <c r="T2440" s="18"/>
      <c r="U2440" s="18"/>
      <c r="V2440" s="18"/>
      <c r="W2440" s="18"/>
      <c r="X2440" s="18"/>
      <c r="Y2440" s="18"/>
      <c r="Z2440" s="18"/>
      <c r="AA2440" s="18"/>
      <c r="AC2440" s="10">
        <f t="shared" si="358"/>
        <v>24.260000000000993</v>
      </c>
      <c r="AD2440" s="18">
        <f t="shared" si="356"/>
        <v>743.36952760268662</v>
      </c>
      <c r="AE2440" s="18">
        <f t="shared" si="357"/>
        <v>-2260.1221435603929</v>
      </c>
      <c r="AF2440" s="2">
        <f t="shared" si="359"/>
        <v>0</v>
      </c>
    </row>
    <row r="2441" spans="18:32">
      <c r="R2441" s="18"/>
      <c r="S2441" s="18"/>
      <c r="T2441" s="18"/>
      <c r="U2441" s="18"/>
      <c r="V2441" s="18"/>
      <c r="W2441" s="18"/>
      <c r="X2441" s="18"/>
      <c r="Y2441" s="18"/>
      <c r="Z2441" s="18"/>
      <c r="AA2441" s="18"/>
      <c r="AC2441" s="10">
        <f t="shared" si="358"/>
        <v>24.270000000000994</v>
      </c>
      <c r="AD2441" s="18">
        <f t="shared" si="356"/>
        <v>743.67594537993432</v>
      </c>
      <c r="AE2441" s="18">
        <f t="shared" si="357"/>
        <v>-2262.2429985165186</v>
      </c>
      <c r="AF2441" s="2">
        <f t="shared" si="359"/>
        <v>0</v>
      </c>
    </row>
    <row r="2442" spans="18:32">
      <c r="R2442" s="18"/>
      <c r="S2442" s="18"/>
      <c r="T2442" s="18"/>
      <c r="U2442" s="18"/>
      <c r="V2442" s="18"/>
      <c r="W2442" s="18"/>
      <c r="X2442" s="18"/>
      <c r="Y2442" s="18"/>
      <c r="Z2442" s="18"/>
      <c r="AA2442" s="18"/>
      <c r="AC2442" s="10">
        <f t="shared" si="358"/>
        <v>24.280000000000996</v>
      </c>
      <c r="AD2442" s="18">
        <f t="shared" si="356"/>
        <v>743.98236315718191</v>
      </c>
      <c r="AE2442" s="18">
        <f t="shared" si="357"/>
        <v>-2264.3648334726449</v>
      </c>
      <c r="AF2442" s="2">
        <f t="shared" si="359"/>
        <v>0</v>
      </c>
    </row>
    <row r="2443" spans="18:32">
      <c r="R2443" s="18"/>
      <c r="S2443" s="18"/>
      <c r="T2443" s="18"/>
      <c r="U2443" s="18"/>
      <c r="V2443" s="18"/>
      <c r="W2443" s="18"/>
      <c r="X2443" s="18"/>
      <c r="Y2443" s="18"/>
      <c r="Z2443" s="18"/>
      <c r="AA2443" s="18"/>
      <c r="AC2443" s="10">
        <f t="shared" si="358"/>
        <v>24.290000000000997</v>
      </c>
      <c r="AD2443" s="18">
        <f t="shared" si="356"/>
        <v>744.28878093442961</v>
      </c>
      <c r="AE2443" s="18">
        <f t="shared" si="357"/>
        <v>-2266.4876484287702</v>
      </c>
      <c r="AF2443" s="2">
        <f t="shared" si="359"/>
        <v>0</v>
      </c>
    </row>
    <row r="2444" spans="18:32">
      <c r="R2444" s="18"/>
      <c r="S2444" s="18"/>
      <c r="T2444" s="18"/>
      <c r="U2444" s="18"/>
      <c r="V2444" s="18"/>
      <c r="W2444" s="18"/>
      <c r="X2444" s="18"/>
      <c r="Y2444" s="18"/>
      <c r="Z2444" s="18"/>
      <c r="AA2444" s="18"/>
      <c r="AC2444" s="10">
        <f t="shared" si="358"/>
        <v>24.300000000000999</v>
      </c>
      <c r="AD2444" s="18">
        <f t="shared" si="356"/>
        <v>744.5951987116772</v>
      </c>
      <c r="AE2444" s="18">
        <f t="shared" si="357"/>
        <v>-2268.6114433848961</v>
      </c>
      <c r="AF2444" s="2">
        <f t="shared" si="359"/>
        <v>0</v>
      </c>
    </row>
    <row r="2445" spans="18:32">
      <c r="R2445" s="18"/>
      <c r="S2445" s="18"/>
      <c r="T2445" s="18"/>
      <c r="U2445" s="18"/>
      <c r="V2445" s="18"/>
      <c r="W2445" s="18"/>
      <c r="X2445" s="18"/>
      <c r="Y2445" s="18"/>
      <c r="Z2445" s="18"/>
      <c r="AA2445" s="18"/>
      <c r="AC2445" s="10">
        <f t="shared" si="358"/>
        <v>24.310000000001001</v>
      </c>
      <c r="AD2445" s="18">
        <f t="shared" si="356"/>
        <v>744.9016164889249</v>
      </c>
      <c r="AE2445" s="18">
        <f t="shared" si="357"/>
        <v>-2270.7362183410223</v>
      </c>
      <c r="AF2445" s="2">
        <f t="shared" si="359"/>
        <v>0</v>
      </c>
    </row>
    <row r="2446" spans="18:32">
      <c r="R2446" s="18"/>
      <c r="S2446" s="18"/>
      <c r="T2446" s="18"/>
      <c r="U2446" s="18"/>
      <c r="V2446" s="18"/>
      <c r="W2446" s="18"/>
      <c r="X2446" s="18"/>
      <c r="Y2446" s="18"/>
      <c r="Z2446" s="18"/>
      <c r="AA2446" s="18"/>
      <c r="AC2446" s="10">
        <f t="shared" si="358"/>
        <v>24.320000000001002</v>
      </c>
      <c r="AD2446" s="18">
        <f t="shared" si="356"/>
        <v>745.20803426617249</v>
      </c>
      <c r="AE2446" s="18">
        <f t="shared" si="357"/>
        <v>-2272.8619732971479</v>
      </c>
      <c r="AF2446" s="2">
        <f t="shared" si="359"/>
        <v>0</v>
      </c>
    </row>
    <row r="2447" spans="18:32">
      <c r="R2447" s="18"/>
      <c r="S2447" s="18"/>
      <c r="T2447" s="18"/>
      <c r="U2447" s="18"/>
      <c r="V2447" s="18"/>
      <c r="W2447" s="18"/>
      <c r="X2447" s="18"/>
      <c r="Y2447" s="18"/>
      <c r="Z2447" s="18"/>
      <c r="AA2447" s="18"/>
      <c r="AC2447" s="10">
        <f t="shared" si="358"/>
        <v>24.330000000001004</v>
      </c>
      <c r="AD2447" s="18">
        <f t="shared" ref="AD2447:AD2510" si="360">$AD$14+$S$14*AC2447</f>
        <v>745.51445204342019</v>
      </c>
      <c r="AE2447" s="18">
        <f t="shared" ref="AE2447:AE2510" si="361">$AE$14+$T$14*AC2447-0.5*$B$35*AC2447^2</f>
        <v>-2274.9887082532741</v>
      </c>
      <c r="AF2447" s="2">
        <f t="shared" si="359"/>
        <v>0</v>
      </c>
    </row>
    <row r="2448" spans="18:32">
      <c r="R2448" s="18"/>
      <c r="S2448" s="18"/>
      <c r="T2448" s="18"/>
      <c r="U2448" s="18"/>
      <c r="V2448" s="18"/>
      <c r="W2448" s="18"/>
      <c r="X2448" s="18"/>
      <c r="Y2448" s="18"/>
      <c r="Z2448" s="18"/>
      <c r="AA2448" s="18"/>
      <c r="AC2448" s="10">
        <f t="shared" ref="AC2448:AC2511" si="362">AC2447+$AD$10</f>
        <v>24.340000000001005</v>
      </c>
      <c r="AD2448" s="18">
        <f t="shared" si="360"/>
        <v>745.82086982066778</v>
      </c>
      <c r="AE2448" s="18">
        <f t="shared" si="361"/>
        <v>-2277.1164232093993</v>
      </c>
      <c r="AF2448" s="2">
        <f t="shared" ref="AF2448:AF2511" si="363">IF(AE2448&lt;0,IF(AE2447&gt;=0,1,0),0)</f>
        <v>0</v>
      </c>
    </row>
    <row r="2449" spans="18:32">
      <c r="R2449" s="18"/>
      <c r="S2449" s="18"/>
      <c r="T2449" s="18"/>
      <c r="U2449" s="18"/>
      <c r="V2449" s="18"/>
      <c r="W2449" s="18"/>
      <c r="X2449" s="18"/>
      <c r="Y2449" s="18"/>
      <c r="Z2449" s="18"/>
      <c r="AA2449" s="18"/>
      <c r="AC2449" s="10">
        <f t="shared" si="362"/>
        <v>24.350000000001007</v>
      </c>
      <c r="AD2449" s="18">
        <f t="shared" si="360"/>
        <v>746.12728759791537</v>
      </c>
      <c r="AE2449" s="18">
        <f t="shared" si="361"/>
        <v>-2279.2451181655251</v>
      </c>
      <c r="AF2449" s="2">
        <f t="shared" si="363"/>
        <v>0</v>
      </c>
    </row>
    <row r="2450" spans="18:32">
      <c r="R2450" s="18"/>
      <c r="S2450" s="18"/>
      <c r="T2450" s="18"/>
      <c r="U2450" s="18"/>
      <c r="V2450" s="18"/>
      <c r="W2450" s="18"/>
      <c r="X2450" s="18"/>
      <c r="Y2450" s="18"/>
      <c r="Z2450" s="18"/>
      <c r="AA2450" s="18"/>
      <c r="AC2450" s="10">
        <f t="shared" si="362"/>
        <v>24.360000000001008</v>
      </c>
      <c r="AD2450" s="18">
        <f t="shared" si="360"/>
        <v>746.43370537516307</v>
      </c>
      <c r="AE2450" s="18">
        <f t="shared" si="361"/>
        <v>-2281.3747931216512</v>
      </c>
      <c r="AF2450" s="2">
        <f t="shared" si="363"/>
        <v>0</v>
      </c>
    </row>
    <row r="2451" spans="18:32">
      <c r="R2451" s="18"/>
      <c r="S2451" s="18"/>
      <c r="T2451" s="18"/>
      <c r="U2451" s="18"/>
      <c r="V2451" s="18"/>
      <c r="W2451" s="18"/>
      <c r="X2451" s="18"/>
      <c r="Y2451" s="18"/>
      <c r="Z2451" s="18"/>
      <c r="AA2451" s="18"/>
      <c r="AC2451" s="10">
        <f t="shared" si="362"/>
        <v>24.37000000000101</v>
      </c>
      <c r="AD2451" s="18">
        <f t="shared" si="360"/>
        <v>746.74012315241066</v>
      </c>
      <c r="AE2451" s="18">
        <f t="shared" si="361"/>
        <v>-2283.5054480777767</v>
      </c>
      <c r="AF2451" s="2">
        <f t="shared" si="363"/>
        <v>0</v>
      </c>
    </row>
    <row r="2452" spans="18:32">
      <c r="R2452" s="18"/>
      <c r="S2452" s="18"/>
      <c r="T2452" s="18"/>
      <c r="U2452" s="18"/>
      <c r="V2452" s="18"/>
      <c r="W2452" s="18"/>
      <c r="X2452" s="18"/>
      <c r="Y2452" s="18"/>
      <c r="Z2452" s="18"/>
      <c r="AA2452" s="18"/>
      <c r="AC2452" s="10">
        <f t="shared" si="362"/>
        <v>24.380000000001012</v>
      </c>
      <c r="AD2452" s="18">
        <f t="shared" si="360"/>
        <v>747.04654092965836</v>
      </c>
      <c r="AE2452" s="18">
        <f t="shared" si="361"/>
        <v>-2285.6370830339029</v>
      </c>
      <c r="AF2452" s="2">
        <f t="shared" si="363"/>
        <v>0</v>
      </c>
    </row>
    <row r="2453" spans="18:32">
      <c r="R2453" s="18"/>
      <c r="S2453" s="18"/>
      <c r="T2453" s="18"/>
      <c r="U2453" s="18"/>
      <c r="V2453" s="18"/>
      <c r="W2453" s="18"/>
      <c r="X2453" s="18"/>
      <c r="Y2453" s="18"/>
      <c r="Z2453" s="18"/>
      <c r="AA2453" s="18"/>
      <c r="AC2453" s="10">
        <f t="shared" si="362"/>
        <v>24.390000000001013</v>
      </c>
      <c r="AD2453" s="18">
        <f t="shared" si="360"/>
        <v>747.35295870690595</v>
      </c>
      <c r="AE2453" s="18">
        <f t="shared" si="361"/>
        <v>-2287.7696979900284</v>
      </c>
      <c r="AF2453" s="2">
        <f t="shared" si="363"/>
        <v>0</v>
      </c>
    </row>
    <row r="2454" spans="18:32">
      <c r="R2454" s="18"/>
      <c r="S2454" s="18"/>
      <c r="T2454" s="18"/>
      <c r="U2454" s="18"/>
      <c r="V2454" s="18"/>
      <c r="W2454" s="18"/>
      <c r="X2454" s="18"/>
      <c r="Y2454" s="18"/>
      <c r="Z2454" s="18"/>
      <c r="AA2454" s="18"/>
      <c r="AC2454" s="10">
        <f t="shared" si="362"/>
        <v>24.400000000001015</v>
      </c>
      <c r="AD2454" s="18">
        <f t="shared" si="360"/>
        <v>747.65937648415365</v>
      </c>
      <c r="AE2454" s="18">
        <f t="shared" si="361"/>
        <v>-2289.9032929461541</v>
      </c>
      <c r="AF2454" s="2">
        <f t="shared" si="363"/>
        <v>0</v>
      </c>
    </row>
    <row r="2455" spans="18:32">
      <c r="R2455" s="18"/>
      <c r="S2455" s="18"/>
      <c r="T2455" s="18"/>
      <c r="U2455" s="18"/>
      <c r="V2455" s="18"/>
      <c r="W2455" s="18"/>
      <c r="X2455" s="18"/>
      <c r="Y2455" s="18"/>
      <c r="Z2455" s="18"/>
      <c r="AA2455" s="18"/>
      <c r="AC2455" s="10">
        <f t="shared" si="362"/>
        <v>24.410000000001016</v>
      </c>
      <c r="AD2455" s="18">
        <f t="shared" si="360"/>
        <v>747.96579426140124</v>
      </c>
      <c r="AE2455" s="18">
        <f t="shared" si="361"/>
        <v>-2292.0378679022801</v>
      </c>
      <c r="AF2455" s="2">
        <f t="shared" si="363"/>
        <v>0</v>
      </c>
    </row>
    <row r="2456" spans="18:32">
      <c r="R2456" s="18"/>
      <c r="S2456" s="18"/>
      <c r="T2456" s="18"/>
      <c r="U2456" s="18"/>
      <c r="V2456" s="18"/>
      <c r="W2456" s="18"/>
      <c r="X2456" s="18"/>
      <c r="Y2456" s="18"/>
      <c r="Z2456" s="18"/>
      <c r="AA2456" s="18"/>
      <c r="AC2456" s="10">
        <f t="shared" si="362"/>
        <v>24.420000000001018</v>
      </c>
      <c r="AD2456" s="18">
        <f t="shared" si="360"/>
        <v>748.27221203864895</v>
      </c>
      <c r="AE2456" s="18">
        <f t="shared" si="361"/>
        <v>-2294.1734228584064</v>
      </c>
      <c r="AF2456" s="2">
        <f t="shared" si="363"/>
        <v>0</v>
      </c>
    </row>
    <row r="2457" spans="18:32">
      <c r="R2457" s="18"/>
      <c r="S2457" s="18"/>
      <c r="T2457" s="18"/>
      <c r="U2457" s="18"/>
      <c r="V2457" s="18"/>
      <c r="W2457" s="18"/>
      <c r="X2457" s="18"/>
      <c r="Y2457" s="18"/>
      <c r="Z2457" s="18"/>
      <c r="AA2457" s="18"/>
      <c r="AC2457" s="10">
        <f t="shared" si="362"/>
        <v>24.430000000001019</v>
      </c>
      <c r="AD2457" s="18">
        <f t="shared" si="360"/>
        <v>748.57862981589653</v>
      </c>
      <c r="AE2457" s="18">
        <f t="shared" si="361"/>
        <v>-2296.3099578145316</v>
      </c>
      <c r="AF2457" s="2">
        <f t="shared" si="363"/>
        <v>0</v>
      </c>
    </row>
    <row r="2458" spans="18:32">
      <c r="R2458" s="18"/>
      <c r="S2458" s="18"/>
      <c r="T2458" s="18"/>
      <c r="U2458" s="18"/>
      <c r="V2458" s="18"/>
      <c r="W2458" s="18"/>
      <c r="X2458" s="18"/>
      <c r="Y2458" s="18"/>
      <c r="Z2458" s="18"/>
      <c r="AA2458" s="18"/>
      <c r="AC2458" s="10">
        <f t="shared" si="362"/>
        <v>24.440000000001021</v>
      </c>
      <c r="AD2458" s="18">
        <f t="shared" si="360"/>
        <v>748.88504759314412</v>
      </c>
      <c r="AE2458" s="18">
        <f t="shared" si="361"/>
        <v>-2298.4474727706574</v>
      </c>
      <c r="AF2458" s="2">
        <f t="shared" si="363"/>
        <v>0</v>
      </c>
    </row>
    <row r="2459" spans="18:32">
      <c r="R2459" s="18"/>
      <c r="S2459" s="18"/>
      <c r="T2459" s="18"/>
      <c r="U2459" s="18"/>
      <c r="V2459" s="18"/>
      <c r="W2459" s="18"/>
      <c r="X2459" s="18"/>
      <c r="Y2459" s="18"/>
      <c r="Z2459" s="18"/>
      <c r="AA2459" s="18"/>
      <c r="AC2459" s="10">
        <f t="shared" si="362"/>
        <v>24.450000000001022</v>
      </c>
      <c r="AD2459" s="18">
        <f t="shared" si="360"/>
        <v>749.19146537039182</v>
      </c>
      <c r="AE2459" s="18">
        <f t="shared" si="361"/>
        <v>-2300.585967726784</v>
      </c>
      <c r="AF2459" s="2">
        <f t="shared" si="363"/>
        <v>0</v>
      </c>
    </row>
    <row r="2460" spans="18:32">
      <c r="R2460" s="18"/>
      <c r="S2460" s="18"/>
      <c r="T2460" s="18"/>
      <c r="U2460" s="18"/>
      <c r="V2460" s="18"/>
      <c r="W2460" s="18"/>
      <c r="X2460" s="18"/>
      <c r="Y2460" s="18"/>
      <c r="Z2460" s="18"/>
      <c r="AA2460" s="18"/>
      <c r="AC2460" s="10">
        <f t="shared" si="362"/>
        <v>24.460000000001024</v>
      </c>
      <c r="AD2460" s="18">
        <f t="shared" si="360"/>
        <v>749.49788314763941</v>
      </c>
      <c r="AE2460" s="18">
        <f t="shared" si="361"/>
        <v>-2302.725442682909</v>
      </c>
      <c r="AF2460" s="2">
        <f t="shared" si="363"/>
        <v>0</v>
      </c>
    </row>
    <row r="2461" spans="18:32">
      <c r="R2461" s="18"/>
      <c r="S2461" s="18"/>
      <c r="T2461" s="18"/>
      <c r="U2461" s="18"/>
      <c r="V2461" s="18"/>
      <c r="W2461" s="18"/>
      <c r="X2461" s="18"/>
      <c r="Y2461" s="18"/>
      <c r="Z2461" s="18"/>
      <c r="AA2461" s="18"/>
      <c r="AC2461" s="10">
        <f t="shared" si="362"/>
        <v>24.470000000001026</v>
      </c>
      <c r="AD2461" s="18">
        <f t="shared" si="360"/>
        <v>749.80430092488712</v>
      </c>
      <c r="AE2461" s="18">
        <f t="shared" si="361"/>
        <v>-2304.8658976390352</v>
      </c>
      <c r="AF2461" s="2">
        <f t="shared" si="363"/>
        <v>0</v>
      </c>
    </row>
    <row r="2462" spans="18:32">
      <c r="R2462" s="18"/>
      <c r="S2462" s="18"/>
      <c r="T2462" s="18"/>
      <c r="U2462" s="18"/>
      <c r="V2462" s="18"/>
      <c r="W2462" s="18"/>
      <c r="X2462" s="18"/>
      <c r="Y2462" s="18"/>
      <c r="Z2462" s="18"/>
      <c r="AA2462" s="18"/>
      <c r="AC2462" s="10">
        <f t="shared" si="362"/>
        <v>24.480000000001027</v>
      </c>
      <c r="AD2462" s="18">
        <f t="shared" si="360"/>
        <v>750.1107187021347</v>
      </c>
      <c r="AE2462" s="18">
        <f t="shared" si="361"/>
        <v>-2307.0073325951607</v>
      </c>
      <c r="AF2462" s="2">
        <f t="shared" si="363"/>
        <v>0</v>
      </c>
    </row>
    <row r="2463" spans="18:32">
      <c r="R2463" s="18"/>
      <c r="S2463" s="18"/>
      <c r="T2463" s="18"/>
      <c r="U2463" s="18"/>
      <c r="V2463" s="18"/>
      <c r="W2463" s="18"/>
      <c r="X2463" s="18"/>
      <c r="Y2463" s="18"/>
      <c r="Z2463" s="18"/>
      <c r="AA2463" s="18"/>
      <c r="AC2463" s="10">
        <f t="shared" si="362"/>
        <v>24.490000000001029</v>
      </c>
      <c r="AD2463" s="18">
        <f t="shared" si="360"/>
        <v>750.41713647938241</v>
      </c>
      <c r="AE2463" s="18">
        <f t="shared" si="361"/>
        <v>-2309.149747551287</v>
      </c>
      <c r="AF2463" s="2">
        <f t="shared" si="363"/>
        <v>0</v>
      </c>
    </row>
    <row r="2464" spans="18:32">
      <c r="R2464" s="18"/>
      <c r="S2464" s="18"/>
      <c r="T2464" s="18"/>
      <c r="U2464" s="18"/>
      <c r="V2464" s="18"/>
      <c r="W2464" s="18"/>
      <c r="X2464" s="18"/>
      <c r="Y2464" s="18"/>
      <c r="Z2464" s="18"/>
      <c r="AA2464" s="18"/>
      <c r="AC2464" s="10">
        <f t="shared" si="362"/>
        <v>24.50000000000103</v>
      </c>
      <c r="AD2464" s="18">
        <f t="shared" si="360"/>
        <v>750.72355425663</v>
      </c>
      <c r="AE2464" s="18">
        <f t="shared" si="361"/>
        <v>-2311.293142507413</v>
      </c>
      <c r="AF2464" s="2">
        <f t="shared" si="363"/>
        <v>0</v>
      </c>
    </row>
    <row r="2465" spans="18:32">
      <c r="R2465" s="18"/>
      <c r="S2465" s="18"/>
      <c r="T2465" s="18"/>
      <c r="U2465" s="18"/>
      <c r="V2465" s="18"/>
      <c r="W2465" s="18"/>
      <c r="X2465" s="18"/>
      <c r="Y2465" s="18"/>
      <c r="Z2465" s="18"/>
      <c r="AA2465" s="18"/>
      <c r="AC2465" s="10">
        <f t="shared" si="362"/>
        <v>24.510000000001032</v>
      </c>
      <c r="AD2465" s="18">
        <f t="shared" si="360"/>
        <v>751.02997203387758</v>
      </c>
      <c r="AE2465" s="18">
        <f t="shared" si="361"/>
        <v>-2313.4375174635384</v>
      </c>
      <c r="AF2465" s="2">
        <f t="shared" si="363"/>
        <v>0</v>
      </c>
    </row>
    <row r="2466" spans="18:32">
      <c r="R2466" s="18"/>
      <c r="S2466" s="18"/>
      <c r="T2466" s="18"/>
      <c r="U2466" s="18"/>
      <c r="V2466" s="18"/>
      <c r="W2466" s="18"/>
      <c r="X2466" s="18"/>
      <c r="Y2466" s="18"/>
      <c r="Z2466" s="18"/>
      <c r="AA2466" s="18"/>
      <c r="AC2466" s="10">
        <f t="shared" si="362"/>
        <v>24.520000000001033</v>
      </c>
      <c r="AD2466" s="18">
        <f t="shared" si="360"/>
        <v>751.33638981112529</v>
      </c>
      <c r="AE2466" s="18">
        <f t="shared" si="361"/>
        <v>-2315.582872419664</v>
      </c>
      <c r="AF2466" s="2">
        <f t="shared" si="363"/>
        <v>0</v>
      </c>
    </row>
    <row r="2467" spans="18:32">
      <c r="R2467" s="18"/>
      <c r="S2467" s="18"/>
      <c r="T2467" s="18"/>
      <c r="U2467" s="18"/>
      <c r="V2467" s="18"/>
      <c r="W2467" s="18"/>
      <c r="X2467" s="18"/>
      <c r="Y2467" s="18"/>
      <c r="Z2467" s="18"/>
      <c r="AA2467" s="18"/>
      <c r="AC2467" s="10">
        <f t="shared" si="362"/>
        <v>24.530000000001035</v>
      </c>
      <c r="AD2467" s="18">
        <f t="shared" si="360"/>
        <v>751.64280758837288</v>
      </c>
      <c r="AE2467" s="18">
        <f t="shared" si="361"/>
        <v>-2317.7292073757899</v>
      </c>
      <c r="AF2467" s="2">
        <f t="shared" si="363"/>
        <v>0</v>
      </c>
    </row>
    <row r="2468" spans="18:32">
      <c r="R2468" s="18"/>
      <c r="S2468" s="18"/>
      <c r="T2468" s="18"/>
      <c r="U2468" s="18"/>
      <c r="V2468" s="18"/>
      <c r="W2468" s="18"/>
      <c r="X2468" s="18"/>
      <c r="Y2468" s="18"/>
      <c r="Z2468" s="18"/>
      <c r="AA2468" s="18"/>
      <c r="AC2468" s="10">
        <f t="shared" si="362"/>
        <v>24.540000000001037</v>
      </c>
      <c r="AD2468" s="18">
        <f t="shared" si="360"/>
        <v>751.94922536562058</v>
      </c>
      <c r="AE2468" s="18">
        <f t="shared" si="361"/>
        <v>-2319.876522331916</v>
      </c>
      <c r="AF2468" s="2">
        <f t="shared" si="363"/>
        <v>0</v>
      </c>
    </row>
    <row r="2469" spans="18:32">
      <c r="R2469" s="18"/>
      <c r="S2469" s="18"/>
      <c r="T2469" s="18"/>
      <c r="U2469" s="18"/>
      <c r="V2469" s="18"/>
      <c r="W2469" s="18"/>
      <c r="X2469" s="18"/>
      <c r="Y2469" s="18"/>
      <c r="Z2469" s="18"/>
      <c r="AA2469" s="18"/>
      <c r="AC2469" s="10">
        <f t="shared" si="362"/>
        <v>24.550000000001038</v>
      </c>
      <c r="AD2469" s="18">
        <f t="shared" si="360"/>
        <v>752.25564314286817</v>
      </c>
      <c r="AE2469" s="18">
        <f t="shared" si="361"/>
        <v>-2322.0248172880415</v>
      </c>
      <c r="AF2469" s="2">
        <f t="shared" si="363"/>
        <v>0</v>
      </c>
    </row>
    <row r="2470" spans="18:32">
      <c r="R2470" s="18"/>
      <c r="S2470" s="18"/>
      <c r="T2470" s="18"/>
      <c r="U2470" s="18"/>
      <c r="V2470" s="18"/>
      <c r="W2470" s="18"/>
      <c r="X2470" s="18"/>
      <c r="Y2470" s="18"/>
      <c r="Z2470" s="18"/>
      <c r="AA2470" s="18"/>
      <c r="AC2470" s="10">
        <f t="shared" si="362"/>
        <v>24.56000000000104</v>
      </c>
      <c r="AD2470" s="18">
        <f t="shared" si="360"/>
        <v>752.56206092011587</v>
      </c>
      <c r="AE2470" s="18">
        <f t="shared" si="361"/>
        <v>-2324.1740922441677</v>
      </c>
      <c r="AF2470" s="2">
        <f t="shared" si="363"/>
        <v>0</v>
      </c>
    </row>
    <row r="2471" spans="18:32">
      <c r="R2471" s="18"/>
      <c r="S2471" s="18"/>
      <c r="T2471" s="18"/>
      <c r="U2471" s="18"/>
      <c r="V2471" s="18"/>
      <c r="W2471" s="18"/>
      <c r="X2471" s="18"/>
      <c r="Y2471" s="18"/>
      <c r="Z2471" s="18"/>
      <c r="AA2471" s="18"/>
      <c r="AC2471" s="10">
        <f t="shared" si="362"/>
        <v>24.570000000001041</v>
      </c>
      <c r="AD2471" s="18">
        <f t="shared" si="360"/>
        <v>752.86847869736346</v>
      </c>
      <c r="AE2471" s="18">
        <f t="shared" si="361"/>
        <v>-2326.3243472002932</v>
      </c>
      <c r="AF2471" s="2">
        <f t="shared" si="363"/>
        <v>0</v>
      </c>
    </row>
    <row r="2472" spans="18:32">
      <c r="R2472" s="18"/>
      <c r="S2472" s="18"/>
      <c r="T2472" s="18"/>
      <c r="U2472" s="18"/>
      <c r="V2472" s="18"/>
      <c r="W2472" s="18"/>
      <c r="X2472" s="18"/>
      <c r="Y2472" s="18"/>
      <c r="Z2472" s="18"/>
      <c r="AA2472" s="18"/>
      <c r="AC2472" s="10">
        <f t="shared" si="362"/>
        <v>24.580000000001043</v>
      </c>
      <c r="AD2472" s="18">
        <f t="shared" si="360"/>
        <v>753.17489647461116</v>
      </c>
      <c r="AE2472" s="18">
        <f t="shared" si="361"/>
        <v>-2328.4755821564186</v>
      </c>
      <c r="AF2472" s="2">
        <f t="shared" si="363"/>
        <v>0</v>
      </c>
    </row>
    <row r="2473" spans="18:32">
      <c r="R2473" s="18"/>
      <c r="S2473" s="18"/>
      <c r="T2473" s="18"/>
      <c r="U2473" s="18"/>
      <c r="V2473" s="18"/>
      <c r="W2473" s="18"/>
      <c r="X2473" s="18"/>
      <c r="Y2473" s="18"/>
      <c r="Z2473" s="18"/>
      <c r="AA2473" s="18"/>
      <c r="AC2473" s="10">
        <f t="shared" si="362"/>
        <v>24.590000000001044</v>
      </c>
      <c r="AD2473" s="18">
        <f t="shared" si="360"/>
        <v>753.48131425185875</v>
      </c>
      <c r="AE2473" s="18">
        <f t="shared" si="361"/>
        <v>-2330.6277971125451</v>
      </c>
      <c r="AF2473" s="2">
        <f t="shared" si="363"/>
        <v>0</v>
      </c>
    </row>
    <row r="2474" spans="18:32">
      <c r="R2474" s="18"/>
      <c r="S2474" s="18"/>
      <c r="T2474" s="18"/>
      <c r="U2474" s="18"/>
      <c r="V2474" s="18"/>
      <c r="W2474" s="18"/>
      <c r="X2474" s="18"/>
      <c r="Y2474" s="18"/>
      <c r="Z2474" s="18"/>
      <c r="AA2474" s="18"/>
      <c r="AC2474" s="10">
        <f t="shared" si="362"/>
        <v>24.600000000001046</v>
      </c>
      <c r="AD2474" s="18">
        <f t="shared" si="360"/>
        <v>753.78773202910634</v>
      </c>
      <c r="AE2474" s="18">
        <f t="shared" si="361"/>
        <v>-2332.7809920686709</v>
      </c>
      <c r="AF2474" s="2">
        <f t="shared" si="363"/>
        <v>0</v>
      </c>
    </row>
    <row r="2475" spans="18:32">
      <c r="R2475" s="18"/>
      <c r="S2475" s="18"/>
      <c r="T2475" s="18"/>
      <c r="U2475" s="18"/>
      <c r="V2475" s="18"/>
      <c r="W2475" s="18"/>
      <c r="X2475" s="18"/>
      <c r="Y2475" s="18"/>
      <c r="Z2475" s="18"/>
      <c r="AA2475" s="18"/>
      <c r="AC2475" s="10">
        <f t="shared" si="362"/>
        <v>24.610000000001047</v>
      </c>
      <c r="AD2475" s="18">
        <f t="shared" si="360"/>
        <v>754.09414980635404</v>
      </c>
      <c r="AE2475" s="18">
        <f t="shared" si="361"/>
        <v>-2334.9351670247961</v>
      </c>
      <c r="AF2475" s="2">
        <f t="shared" si="363"/>
        <v>0</v>
      </c>
    </row>
    <row r="2476" spans="18:32">
      <c r="R2476" s="18"/>
      <c r="S2476" s="18"/>
      <c r="T2476" s="18"/>
      <c r="U2476" s="18"/>
      <c r="V2476" s="18"/>
      <c r="W2476" s="18"/>
      <c r="X2476" s="18"/>
      <c r="Y2476" s="18"/>
      <c r="Z2476" s="18"/>
      <c r="AA2476" s="18"/>
      <c r="AC2476" s="10">
        <f t="shared" si="362"/>
        <v>24.620000000001049</v>
      </c>
      <c r="AD2476" s="18">
        <f t="shared" si="360"/>
        <v>754.40056758360163</v>
      </c>
      <c r="AE2476" s="18">
        <f t="shared" si="361"/>
        <v>-2337.0903219809225</v>
      </c>
      <c r="AF2476" s="2">
        <f t="shared" si="363"/>
        <v>0</v>
      </c>
    </row>
    <row r="2477" spans="18:32">
      <c r="R2477" s="18"/>
      <c r="S2477" s="18"/>
      <c r="T2477" s="18"/>
      <c r="U2477" s="18"/>
      <c r="V2477" s="18"/>
      <c r="W2477" s="18"/>
      <c r="X2477" s="18"/>
      <c r="Y2477" s="18"/>
      <c r="Z2477" s="18"/>
      <c r="AA2477" s="18"/>
      <c r="AC2477" s="10">
        <f t="shared" si="362"/>
        <v>24.630000000001051</v>
      </c>
      <c r="AD2477" s="18">
        <f t="shared" si="360"/>
        <v>754.70698536084933</v>
      </c>
      <c r="AE2477" s="18">
        <f t="shared" si="361"/>
        <v>-2339.2464569370482</v>
      </c>
      <c r="AF2477" s="2">
        <f t="shared" si="363"/>
        <v>0</v>
      </c>
    </row>
    <row r="2478" spans="18:32">
      <c r="R2478" s="18"/>
      <c r="S2478" s="18"/>
      <c r="T2478" s="18"/>
      <c r="U2478" s="18"/>
      <c r="V2478" s="18"/>
      <c r="W2478" s="18"/>
      <c r="X2478" s="18"/>
      <c r="Y2478" s="18"/>
      <c r="Z2478" s="18"/>
      <c r="AA2478" s="18"/>
      <c r="AC2478" s="10">
        <f t="shared" si="362"/>
        <v>24.640000000001052</v>
      </c>
      <c r="AD2478" s="18">
        <f t="shared" si="360"/>
        <v>755.01340313809692</v>
      </c>
      <c r="AE2478" s="18">
        <f t="shared" si="361"/>
        <v>-2341.4035718931736</v>
      </c>
      <c r="AF2478" s="2">
        <f t="shared" si="363"/>
        <v>0</v>
      </c>
    </row>
    <row r="2479" spans="18:32">
      <c r="R2479" s="18"/>
      <c r="S2479" s="18"/>
      <c r="T2479" s="18"/>
      <c r="U2479" s="18"/>
      <c r="V2479" s="18"/>
      <c r="W2479" s="18"/>
      <c r="X2479" s="18"/>
      <c r="Y2479" s="18"/>
      <c r="Z2479" s="18"/>
      <c r="AA2479" s="18"/>
      <c r="AC2479" s="10">
        <f t="shared" si="362"/>
        <v>24.650000000001054</v>
      </c>
      <c r="AD2479" s="18">
        <f t="shared" si="360"/>
        <v>755.31982091534462</v>
      </c>
      <c r="AE2479" s="18">
        <f t="shared" si="361"/>
        <v>-2343.5616668492999</v>
      </c>
      <c r="AF2479" s="2">
        <f t="shared" si="363"/>
        <v>0</v>
      </c>
    </row>
    <row r="2480" spans="18:32">
      <c r="R2480" s="18"/>
      <c r="S2480" s="18"/>
      <c r="T2480" s="18"/>
      <c r="U2480" s="18"/>
      <c r="V2480" s="18"/>
      <c r="W2480" s="18"/>
      <c r="X2480" s="18"/>
      <c r="Y2480" s="18"/>
      <c r="Z2480" s="18"/>
      <c r="AA2480" s="18"/>
      <c r="AC2480" s="10">
        <f t="shared" si="362"/>
        <v>24.660000000001055</v>
      </c>
      <c r="AD2480" s="18">
        <f t="shared" si="360"/>
        <v>755.62623869259221</v>
      </c>
      <c r="AE2480" s="18">
        <f t="shared" si="361"/>
        <v>-2345.7207418054254</v>
      </c>
      <c r="AF2480" s="2">
        <f t="shared" si="363"/>
        <v>0</v>
      </c>
    </row>
    <row r="2481" spans="18:32">
      <c r="R2481" s="18"/>
      <c r="S2481" s="18"/>
      <c r="T2481" s="18"/>
      <c r="U2481" s="18"/>
      <c r="V2481" s="18"/>
      <c r="W2481" s="18"/>
      <c r="X2481" s="18"/>
      <c r="Y2481" s="18"/>
      <c r="Z2481" s="18"/>
      <c r="AA2481" s="18"/>
      <c r="AC2481" s="10">
        <f t="shared" si="362"/>
        <v>24.670000000001057</v>
      </c>
      <c r="AD2481" s="18">
        <f t="shared" si="360"/>
        <v>755.93265646983991</v>
      </c>
      <c r="AE2481" s="18">
        <f t="shared" si="361"/>
        <v>-2347.8807967615517</v>
      </c>
      <c r="AF2481" s="2">
        <f t="shared" si="363"/>
        <v>0</v>
      </c>
    </row>
    <row r="2482" spans="18:32">
      <c r="R2482" s="18"/>
      <c r="S2482" s="18"/>
      <c r="T2482" s="18"/>
      <c r="U2482" s="18"/>
      <c r="V2482" s="18"/>
      <c r="W2482" s="18"/>
      <c r="X2482" s="18"/>
      <c r="Y2482" s="18"/>
      <c r="Z2482" s="18"/>
      <c r="AA2482" s="18"/>
      <c r="AC2482" s="10">
        <f t="shared" si="362"/>
        <v>24.680000000001058</v>
      </c>
      <c r="AD2482" s="18">
        <f t="shared" si="360"/>
        <v>756.2390742470875</v>
      </c>
      <c r="AE2482" s="18">
        <f t="shared" si="361"/>
        <v>-2350.0418317176777</v>
      </c>
      <c r="AF2482" s="2">
        <f t="shared" si="363"/>
        <v>0</v>
      </c>
    </row>
    <row r="2483" spans="18:32">
      <c r="R2483" s="18"/>
      <c r="S2483" s="18"/>
      <c r="T2483" s="18"/>
      <c r="U2483" s="18"/>
      <c r="V2483" s="18"/>
      <c r="W2483" s="18"/>
      <c r="X2483" s="18"/>
      <c r="Y2483" s="18"/>
      <c r="Z2483" s="18"/>
      <c r="AA2483" s="18"/>
      <c r="AC2483" s="10">
        <f t="shared" si="362"/>
        <v>24.69000000000106</v>
      </c>
      <c r="AD2483" s="18">
        <f t="shared" si="360"/>
        <v>756.54549202433509</v>
      </c>
      <c r="AE2483" s="18">
        <f t="shared" si="361"/>
        <v>-2352.2038466738031</v>
      </c>
      <c r="AF2483" s="2">
        <f t="shared" si="363"/>
        <v>0</v>
      </c>
    </row>
    <row r="2484" spans="18:32">
      <c r="R2484" s="18"/>
      <c r="S2484" s="18"/>
      <c r="T2484" s="18"/>
      <c r="U2484" s="18"/>
      <c r="V2484" s="18"/>
      <c r="W2484" s="18"/>
      <c r="X2484" s="18"/>
      <c r="Y2484" s="18"/>
      <c r="Z2484" s="18"/>
      <c r="AA2484" s="18"/>
      <c r="AC2484" s="10">
        <f t="shared" si="362"/>
        <v>24.700000000001062</v>
      </c>
      <c r="AD2484" s="18">
        <f t="shared" si="360"/>
        <v>756.85190980158279</v>
      </c>
      <c r="AE2484" s="18">
        <f t="shared" si="361"/>
        <v>-2354.3668416299292</v>
      </c>
      <c r="AF2484" s="2">
        <f t="shared" si="363"/>
        <v>0</v>
      </c>
    </row>
    <row r="2485" spans="18:32">
      <c r="R2485" s="18"/>
      <c r="S2485" s="18"/>
      <c r="T2485" s="18"/>
      <c r="U2485" s="18"/>
      <c r="V2485" s="18"/>
      <c r="W2485" s="18"/>
      <c r="X2485" s="18"/>
      <c r="Y2485" s="18"/>
      <c r="Z2485" s="18"/>
      <c r="AA2485" s="18"/>
      <c r="AC2485" s="10">
        <f t="shared" si="362"/>
        <v>24.710000000001063</v>
      </c>
      <c r="AD2485" s="18">
        <f t="shared" si="360"/>
        <v>757.15832757883038</v>
      </c>
      <c r="AE2485" s="18">
        <f t="shared" si="361"/>
        <v>-2356.5308165860552</v>
      </c>
      <c r="AF2485" s="2">
        <f t="shared" si="363"/>
        <v>0</v>
      </c>
    </row>
    <row r="2486" spans="18:32">
      <c r="R2486" s="18"/>
      <c r="S2486" s="18"/>
      <c r="T2486" s="18"/>
      <c r="U2486" s="18"/>
      <c r="V2486" s="18"/>
      <c r="W2486" s="18"/>
      <c r="X2486" s="18"/>
      <c r="Y2486" s="18"/>
      <c r="Z2486" s="18"/>
      <c r="AA2486" s="18"/>
      <c r="AC2486" s="10">
        <f t="shared" si="362"/>
        <v>24.720000000001065</v>
      </c>
      <c r="AD2486" s="18">
        <f t="shared" si="360"/>
        <v>757.46474535607808</v>
      </c>
      <c r="AE2486" s="18">
        <f t="shared" si="361"/>
        <v>-2358.6957715421804</v>
      </c>
      <c r="AF2486" s="2">
        <f t="shared" si="363"/>
        <v>0</v>
      </c>
    </row>
    <row r="2487" spans="18:32">
      <c r="R2487" s="18"/>
      <c r="S2487" s="18"/>
      <c r="T2487" s="18"/>
      <c r="U2487" s="18"/>
      <c r="V2487" s="18"/>
      <c r="W2487" s="18"/>
      <c r="X2487" s="18"/>
      <c r="Y2487" s="18"/>
      <c r="Z2487" s="18"/>
      <c r="AA2487" s="18"/>
      <c r="AC2487" s="10">
        <f t="shared" si="362"/>
        <v>24.730000000001066</v>
      </c>
      <c r="AD2487" s="18">
        <f t="shared" si="360"/>
        <v>757.77116313332567</v>
      </c>
      <c r="AE2487" s="18">
        <f t="shared" si="361"/>
        <v>-2360.8617064983068</v>
      </c>
      <c r="AF2487" s="2">
        <f t="shared" si="363"/>
        <v>0</v>
      </c>
    </row>
    <row r="2488" spans="18:32">
      <c r="R2488" s="18"/>
      <c r="S2488" s="18"/>
      <c r="T2488" s="18"/>
      <c r="U2488" s="18"/>
      <c r="V2488" s="18"/>
      <c r="W2488" s="18"/>
      <c r="X2488" s="18"/>
      <c r="Y2488" s="18"/>
      <c r="Z2488" s="18"/>
      <c r="AA2488" s="18"/>
      <c r="AC2488" s="10">
        <f t="shared" si="362"/>
        <v>24.740000000001068</v>
      </c>
      <c r="AD2488" s="18">
        <f t="shared" si="360"/>
        <v>758.07758091057337</v>
      </c>
      <c r="AE2488" s="18">
        <f t="shared" si="361"/>
        <v>-2363.0286214544321</v>
      </c>
      <c r="AF2488" s="2">
        <f t="shared" si="363"/>
        <v>0</v>
      </c>
    </row>
    <row r="2489" spans="18:32">
      <c r="R2489" s="18"/>
      <c r="S2489" s="18"/>
      <c r="T2489" s="18"/>
      <c r="U2489" s="18"/>
      <c r="V2489" s="18"/>
      <c r="W2489" s="18"/>
      <c r="X2489" s="18"/>
      <c r="Y2489" s="18"/>
      <c r="Z2489" s="18"/>
      <c r="AA2489" s="18"/>
      <c r="AC2489" s="10">
        <f t="shared" si="362"/>
        <v>24.750000000001069</v>
      </c>
      <c r="AD2489" s="18">
        <f t="shared" si="360"/>
        <v>758.38399868782096</v>
      </c>
      <c r="AE2489" s="18">
        <f t="shared" si="361"/>
        <v>-2365.1965164105586</v>
      </c>
      <c r="AF2489" s="2">
        <f t="shared" si="363"/>
        <v>0</v>
      </c>
    </row>
    <row r="2490" spans="18:32">
      <c r="R2490" s="18"/>
      <c r="S2490" s="18"/>
      <c r="T2490" s="18"/>
      <c r="U2490" s="18"/>
      <c r="V2490" s="18"/>
      <c r="W2490" s="18"/>
      <c r="X2490" s="18"/>
      <c r="Y2490" s="18"/>
      <c r="Z2490" s="18"/>
      <c r="AA2490" s="18"/>
      <c r="AC2490" s="10">
        <f t="shared" si="362"/>
        <v>24.760000000001071</v>
      </c>
      <c r="AD2490" s="18">
        <f t="shared" si="360"/>
        <v>758.69041646506867</v>
      </c>
      <c r="AE2490" s="18">
        <f t="shared" si="361"/>
        <v>-2367.3653913666844</v>
      </c>
      <c r="AF2490" s="2">
        <f t="shared" si="363"/>
        <v>0</v>
      </c>
    </row>
    <row r="2491" spans="18:32">
      <c r="R2491" s="18"/>
      <c r="S2491" s="18"/>
      <c r="T2491" s="18"/>
      <c r="U2491" s="18"/>
      <c r="V2491" s="18"/>
      <c r="W2491" s="18"/>
      <c r="X2491" s="18"/>
      <c r="Y2491" s="18"/>
      <c r="Z2491" s="18"/>
      <c r="AA2491" s="18"/>
      <c r="AC2491" s="10">
        <f t="shared" si="362"/>
        <v>24.770000000001072</v>
      </c>
      <c r="AD2491" s="18">
        <f t="shared" si="360"/>
        <v>758.99683424231625</v>
      </c>
      <c r="AE2491" s="18">
        <f t="shared" si="361"/>
        <v>-2369.5352463228096</v>
      </c>
      <c r="AF2491" s="2">
        <f t="shared" si="363"/>
        <v>0</v>
      </c>
    </row>
    <row r="2492" spans="18:32">
      <c r="R2492" s="18"/>
      <c r="S2492" s="18"/>
      <c r="T2492" s="18"/>
      <c r="U2492" s="18"/>
      <c r="V2492" s="18"/>
      <c r="W2492" s="18"/>
      <c r="X2492" s="18"/>
      <c r="Y2492" s="18"/>
      <c r="Z2492" s="18"/>
      <c r="AA2492" s="18"/>
      <c r="AC2492" s="10">
        <f t="shared" si="362"/>
        <v>24.780000000001074</v>
      </c>
      <c r="AD2492" s="18">
        <f t="shared" si="360"/>
        <v>759.30325201956384</v>
      </c>
      <c r="AE2492" s="18">
        <f t="shared" si="361"/>
        <v>-2371.7060812789359</v>
      </c>
      <c r="AF2492" s="2">
        <f t="shared" si="363"/>
        <v>0</v>
      </c>
    </row>
    <row r="2493" spans="18:32">
      <c r="R2493" s="18"/>
      <c r="S2493" s="18"/>
      <c r="T2493" s="18"/>
      <c r="U2493" s="18"/>
      <c r="V2493" s="18"/>
      <c r="W2493" s="18"/>
      <c r="X2493" s="18"/>
      <c r="Y2493" s="18"/>
      <c r="Z2493" s="18"/>
      <c r="AA2493" s="18"/>
      <c r="AC2493" s="10">
        <f t="shared" si="362"/>
        <v>24.790000000001076</v>
      </c>
      <c r="AD2493" s="18">
        <f t="shared" si="360"/>
        <v>759.60966979681154</v>
      </c>
      <c r="AE2493" s="18">
        <f t="shared" si="361"/>
        <v>-2373.8778962350611</v>
      </c>
      <c r="AF2493" s="2">
        <f t="shared" si="363"/>
        <v>0</v>
      </c>
    </row>
    <row r="2494" spans="18:32">
      <c r="R2494" s="18"/>
      <c r="S2494" s="18"/>
      <c r="T2494" s="18"/>
      <c r="U2494" s="18"/>
      <c r="V2494" s="18"/>
      <c r="W2494" s="18"/>
      <c r="X2494" s="18"/>
      <c r="Y2494" s="18"/>
      <c r="Z2494" s="18"/>
      <c r="AA2494" s="18"/>
      <c r="AC2494" s="10">
        <f t="shared" si="362"/>
        <v>24.800000000001077</v>
      </c>
      <c r="AD2494" s="18">
        <f t="shared" si="360"/>
        <v>759.91608757405913</v>
      </c>
      <c r="AE2494" s="18">
        <f t="shared" si="361"/>
        <v>-2376.0506911911871</v>
      </c>
      <c r="AF2494" s="2">
        <f t="shared" si="363"/>
        <v>0</v>
      </c>
    </row>
    <row r="2495" spans="18:32">
      <c r="R2495" s="18"/>
      <c r="S2495" s="18"/>
      <c r="T2495" s="18"/>
      <c r="U2495" s="18"/>
      <c r="V2495" s="18"/>
      <c r="W2495" s="18"/>
      <c r="X2495" s="18"/>
      <c r="Y2495" s="18"/>
      <c r="Z2495" s="18"/>
      <c r="AA2495" s="18"/>
      <c r="AC2495" s="10">
        <f t="shared" si="362"/>
        <v>24.810000000001079</v>
      </c>
      <c r="AD2495" s="18">
        <f t="shared" si="360"/>
        <v>760.22250535130684</v>
      </c>
      <c r="AE2495" s="18">
        <f t="shared" si="361"/>
        <v>-2378.2244661473137</v>
      </c>
      <c r="AF2495" s="2">
        <f t="shared" si="363"/>
        <v>0</v>
      </c>
    </row>
    <row r="2496" spans="18:32">
      <c r="R2496" s="18"/>
      <c r="S2496" s="18"/>
      <c r="T2496" s="18"/>
      <c r="U2496" s="18"/>
      <c r="V2496" s="18"/>
      <c r="W2496" s="18"/>
      <c r="X2496" s="18"/>
      <c r="Y2496" s="18"/>
      <c r="Z2496" s="18"/>
      <c r="AA2496" s="18"/>
      <c r="AC2496" s="10">
        <f t="shared" si="362"/>
        <v>24.82000000000108</v>
      </c>
      <c r="AD2496" s="18">
        <f t="shared" si="360"/>
        <v>760.52892312855442</v>
      </c>
      <c r="AE2496" s="18">
        <f t="shared" si="361"/>
        <v>-2380.3992211034388</v>
      </c>
      <c r="AF2496" s="2">
        <f t="shared" si="363"/>
        <v>0</v>
      </c>
    </row>
    <row r="2497" spans="18:32">
      <c r="R2497" s="18"/>
      <c r="S2497" s="18"/>
      <c r="T2497" s="18"/>
      <c r="U2497" s="18"/>
      <c r="V2497" s="18"/>
      <c r="W2497" s="18"/>
      <c r="X2497" s="18"/>
      <c r="Y2497" s="18"/>
      <c r="Z2497" s="18"/>
      <c r="AA2497" s="18"/>
      <c r="AC2497" s="10">
        <f t="shared" si="362"/>
        <v>24.830000000001082</v>
      </c>
      <c r="AD2497" s="18">
        <f t="shared" si="360"/>
        <v>760.83534090580213</v>
      </c>
      <c r="AE2497" s="18">
        <f t="shared" si="361"/>
        <v>-2382.574956059565</v>
      </c>
      <c r="AF2497" s="2">
        <f t="shared" si="363"/>
        <v>0</v>
      </c>
    </row>
    <row r="2498" spans="18:32">
      <c r="R2498" s="18"/>
      <c r="S2498" s="18"/>
      <c r="T2498" s="18"/>
      <c r="U2498" s="18"/>
      <c r="V2498" s="18"/>
      <c r="W2498" s="18"/>
      <c r="X2498" s="18"/>
      <c r="Y2498" s="18"/>
      <c r="Z2498" s="18"/>
      <c r="AA2498" s="18"/>
      <c r="AC2498" s="10">
        <f t="shared" si="362"/>
        <v>24.840000000001083</v>
      </c>
      <c r="AD2498" s="18">
        <f t="shared" si="360"/>
        <v>761.14175868304972</v>
      </c>
      <c r="AE2498" s="18">
        <f t="shared" si="361"/>
        <v>-2384.751671015691</v>
      </c>
      <c r="AF2498" s="2">
        <f t="shared" si="363"/>
        <v>0</v>
      </c>
    </row>
    <row r="2499" spans="18:32">
      <c r="R2499" s="18"/>
      <c r="S2499" s="18"/>
      <c r="T2499" s="18"/>
      <c r="U2499" s="18"/>
      <c r="V2499" s="18"/>
      <c r="W2499" s="18"/>
      <c r="X2499" s="18"/>
      <c r="Y2499" s="18"/>
      <c r="Z2499" s="18"/>
      <c r="AA2499" s="18"/>
      <c r="AC2499" s="10">
        <f t="shared" si="362"/>
        <v>24.850000000001085</v>
      </c>
      <c r="AD2499" s="18">
        <f t="shared" si="360"/>
        <v>761.44817646029742</v>
      </c>
      <c r="AE2499" s="18">
        <f t="shared" si="361"/>
        <v>-2386.9293659718164</v>
      </c>
      <c r="AF2499" s="2">
        <f t="shared" si="363"/>
        <v>0</v>
      </c>
    </row>
    <row r="2500" spans="18:32">
      <c r="R2500" s="18"/>
      <c r="S2500" s="18"/>
      <c r="T2500" s="18"/>
      <c r="U2500" s="18"/>
      <c r="V2500" s="18"/>
      <c r="W2500" s="18"/>
      <c r="X2500" s="18"/>
      <c r="Y2500" s="18"/>
      <c r="Z2500" s="18"/>
      <c r="AA2500" s="18"/>
      <c r="AC2500" s="10">
        <f t="shared" si="362"/>
        <v>24.860000000001087</v>
      </c>
      <c r="AD2500" s="18">
        <f t="shared" si="360"/>
        <v>761.75459423754501</v>
      </c>
      <c r="AE2500" s="18">
        <f t="shared" si="361"/>
        <v>-2389.1080409279421</v>
      </c>
      <c r="AF2500" s="2">
        <f t="shared" si="363"/>
        <v>0</v>
      </c>
    </row>
    <row r="2501" spans="18:32">
      <c r="R2501" s="18"/>
      <c r="S2501" s="18"/>
      <c r="T2501" s="18"/>
      <c r="U2501" s="18"/>
      <c r="V2501" s="18"/>
      <c r="W2501" s="18"/>
      <c r="X2501" s="18"/>
      <c r="Y2501" s="18"/>
      <c r="Z2501" s="18"/>
      <c r="AA2501" s="18"/>
      <c r="AC2501" s="10">
        <f t="shared" si="362"/>
        <v>24.870000000001088</v>
      </c>
      <c r="AD2501" s="18">
        <f t="shared" si="360"/>
        <v>762.0610120147926</v>
      </c>
      <c r="AE2501" s="18">
        <f t="shared" si="361"/>
        <v>-2391.2876958840679</v>
      </c>
      <c r="AF2501" s="2">
        <f t="shared" si="363"/>
        <v>0</v>
      </c>
    </row>
    <row r="2502" spans="18:32">
      <c r="R2502" s="18"/>
      <c r="S2502" s="18"/>
      <c r="T2502" s="18"/>
      <c r="U2502" s="18"/>
      <c r="V2502" s="18"/>
      <c r="W2502" s="18"/>
      <c r="X2502" s="18"/>
      <c r="Y2502" s="18"/>
      <c r="Z2502" s="18"/>
      <c r="AA2502" s="18"/>
      <c r="AC2502" s="10">
        <f t="shared" si="362"/>
        <v>24.88000000000109</v>
      </c>
      <c r="AD2502" s="18">
        <f t="shared" si="360"/>
        <v>762.3674297920403</v>
      </c>
      <c r="AE2502" s="18">
        <f t="shared" si="361"/>
        <v>-2393.4683308401941</v>
      </c>
      <c r="AF2502" s="2">
        <f t="shared" si="363"/>
        <v>0</v>
      </c>
    </row>
    <row r="2503" spans="18:32">
      <c r="R2503" s="18"/>
      <c r="S2503" s="18"/>
      <c r="T2503" s="18"/>
      <c r="U2503" s="18"/>
      <c r="V2503" s="18"/>
      <c r="W2503" s="18"/>
      <c r="X2503" s="18"/>
      <c r="Y2503" s="18"/>
      <c r="Z2503" s="18"/>
      <c r="AA2503" s="18"/>
      <c r="AC2503" s="10">
        <f t="shared" si="362"/>
        <v>24.890000000001091</v>
      </c>
      <c r="AD2503" s="18">
        <f t="shared" si="360"/>
        <v>762.67384756928789</v>
      </c>
      <c r="AE2503" s="18">
        <f t="shared" si="361"/>
        <v>-2395.64994579632</v>
      </c>
      <c r="AF2503" s="2">
        <f t="shared" si="363"/>
        <v>0</v>
      </c>
    </row>
    <row r="2504" spans="18:32">
      <c r="R2504" s="18"/>
      <c r="S2504" s="18"/>
      <c r="T2504" s="18"/>
      <c r="U2504" s="18"/>
      <c r="V2504" s="18"/>
      <c r="W2504" s="18"/>
      <c r="X2504" s="18"/>
      <c r="Y2504" s="18"/>
      <c r="Z2504" s="18"/>
      <c r="AA2504" s="18"/>
      <c r="AC2504" s="10">
        <f t="shared" si="362"/>
        <v>24.900000000001093</v>
      </c>
      <c r="AD2504" s="18">
        <f t="shared" si="360"/>
        <v>762.98026534653559</v>
      </c>
      <c r="AE2504" s="18">
        <f t="shared" si="361"/>
        <v>-2397.8325407524458</v>
      </c>
      <c r="AF2504" s="2">
        <f t="shared" si="363"/>
        <v>0</v>
      </c>
    </row>
    <row r="2505" spans="18:32">
      <c r="R2505" s="18"/>
      <c r="S2505" s="18"/>
      <c r="T2505" s="18"/>
      <c r="U2505" s="18"/>
      <c r="V2505" s="18"/>
      <c r="W2505" s="18"/>
      <c r="X2505" s="18"/>
      <c r="Y2505" s="18"/>
      <c r="Z2505" s="18"/>
      <c r="AA2505" s="18"/>
      <c r="AC2505" s="10">
        <f t="shared" si="362"/>
        <v>24.910000000001094</v>
      </c>
      <c r="AD2505" s="18">
        <f t="shared" si="360"/>
        <v>763.28668312378318</v>
      </c>
      <c r="AE2505" s="18">
        <f t="shared" si="361"/>
        <v>-2400.0161157085713</v>
      </c>
      <c r="AF2505" s="2">
        <f t="shared" si="363"/>
        <v>0</v>
      </c>
    </row>
    <row r="2506" spans="18:32">
      <c r="R2506" s="18"/>
      <c r="S2506" s="18"/>
      <c r="T2506" s="18"/>
      <c r="U2506" s="18"/>
      <c r="V2506" s="18"/>
      <c r="W2506" s="18"/>
      <c r="X2506" s="18"/>
      <c r="Y2506" s="18"/>
      <c r="Z2506" s="18"/>
      <c r="AA2506" s="18"/>
      <c r="AC2506" s="10">
        <f t="shared" si="362"/>
        <v>24.920000000001096</v>
      </c>
      <c r="AD2506" s="18">
        <f t="shared" si="360"/>
        <v>763.59310090103088</v>
      </c>
      <c r="AE2506" s="18">
        <f t="shared" si="361"/>
        <v>-2402.2006706646971</v>
      </c>
      <c r="AF2506" s="2">
        <f t="shared" si="363"/>
        <v>0</v>
      </c>
    </row>
    <row r="2507" spans="18:32">
      <c r="R2507" s="18"/>
      <c r="S2507" s="18"/>
      <c r="T2507" s="18"/>
      <c r="U2507" s="18"/>
      <c r="V2507" s="18"/>
      <c r="W2507" s="18"/>
      <c r="X2507" s="18"/>
      <c r="Y2507" s="18"/>
      <c r="Z2507" s="18"/>
      <c r="AA2507" s="18"/>
      <c r="AC2507" s="10">
        <f t="shared" si="362"/>
        <v>24.930000000001098</v>
      </c>
      <c r="AD2507" s="18">
        <f t="shared" si="360"/>
        <v>763.89951867827847</v>
      </c>
      <c r="AE2507" s="18">
        <f t="shared" si="361"/>
        <v>-2404.3862056208231</v>
      </c>
      <c r="AF2507" s="2">
        <f t="shared" si="363"/>
        <v>0</v>
      </c>
    </row>
    <row r="2508" spans="18:32">
      <c r="R2508" s="18"/>
      <c r="S2508" s="18"/>
      <c r="T2508" s="18"/>
      <c r="U2508" s="18"/>
      <c r="V2508" s="18"/>
      <c r="W2508" s="18"/>
      <c r="X2508" s="18"/>
      <c r="Y2508" s="18"/>
      <c r="Z2508" s="18"/>
      <c r="AA2508" s="18"/>
      <c r="AC2508" s="10">
        <f t="shared" si="362"/>
        <v>24.940000000001099</v>
      </c>
      <c r="AD2508" s="18">
        <f t="shared" si="360"/>
        <v>764.20593645552617</v>
      </c>
      <c r="AE2508" s="18">
        <f t="shared" si="361"/>
        <v>-2406.572720576949</v>
      </c>
      <c r="AF2508" s="2">
        <f t="shared" si="363"/>
        <v>0</v>
      </c>
    </row>
    <row r="2509" spans="18:32">
      <c r="R2509" s="18"/>
      <c r="S2509" s="18"/>
      <c r="T2509" s="18"/>
      <c r="U2509" s="18"/>
      <c r="V2509" s="18"/>
      <c r="W2509" s="18"/>
      <c r="X2509" s="18"/>
      <c r="Y2509" s="18"/>
      <c r="Z2509" s="18"/>
      <c r="AA2509" s="18"/>
      <c r="AC2509" s="10">
        <f t="shared" si="362"/>
        <v>24.950000000001101</v>
      </c>
      <c r="AD2509" s="18">
        <f t="shared" si="360"/>
        <v>764.51235423277376</v>
      </c>
      <c r="AE2509" s="18">
        <f t="shared" si="361"/>
        <v>-2408.7602155330751</v>
      </c>
      <c r="AF2509" s="2">
        <f t="shared" si="363"/>
        <v>0</v>
      </c>
    </row>
    <row r="2510" spans="18:32">
      <c r="R2510" s="18"/>
      <c r="S2510" s="18"/>
      <c r="T2510" s="18"/>
      <c r="U2510" s="18"/>
      <c r="V2510" s="18"/>
      <c r="W2510" s="18"/>
      <c r="X2510" s="18"/>
      <c r="Y2510" s="18"/>
      <c r="Z2510" s="18"/>
      <c r="AA2510" s="18"/>
      <c r="AC2510" s="10">
        <f t="shared" si="362"/>
        <v>24.960000000001102</v>
      </c>
      <c r="AD2510" s="18">
        <f t="shared" si="360"/>
        <v>764.81877201002135</v>
      </c>
      <c r="AE2510" s="18">
        <f t="shared" si="361"/>
        <v>-2410.948690489201</v>
      </c>
      <c r="AF2510" s="2">
        <f t="shared" si="363"/>
        <v>0</v>
      </c>
    </row>
    <row r="2511" spans="18:32">
      <c r="R2511" s="18"/>
      <c r="S2511" s="18"/>
      <c r="T2511" s="18"/>
      <c r="U2511" s="18"/>
      <c r="V2511" s="18"/>
      <c r="W2511" s="18"/>
      <c r="X2511" s="18"/>
      <c r="Y2511" s="18"/>
      <c r="Z2511" s="18"/>
      <c r="AA2511" s="18"/>
      <c r="AC2511" s="10">
        <f t="shared" si="362"/>
        <v>24.970000000001104</v>
      </c>
      <c r="AD2511" s="18">
        <f t="shared" ref="AD2511:AD2574" si="364">$AD$14+$S$14*AC2511</f>
        <v>765.12518978726905</v>
      </c>
      <c r="AE2511" s="18">
        <f t="shared" ref="AE2511:AE2574" si="365">$AE$14+$T$14*AC2511-0.5*$B$35*AC2511^2</f>
        <v>-2413.1381454453267</v>
      </c>
      <c r="AF2511" s="2">
        <f t="shared" si="363"/>
        <v>0</v>
      </c>
    </row>
    <row r="2512" spans="18:32">
      <c r="R2512" s="18"/>
      <c r="S2512" s="18"/>
      <c r="T2512" s="18"/>
      <c r="U2512" s="18"/>
      <c r="V2512" s="18"/>
      <c r="W2512" s="18"/>
      <c r="X2512" s="18"/>
      <c r="Y2512" s="18"/>
      <c r="Z2512" s="18"/>
      <c r="AA2512" s="18"/>
      <c r="AC2512" s="10">
        <f t="shared" ref="AC2512:AC2575" si="366">AC2511+$AD$10</f>
        <v>24.980000000001105</v>
      </c>
      <c r="AD2512" s="18">
        <f t="shared" si="364"/>
        <v>765.43160756451664</v>
      </c>
      <c r="AE2512" s="18">
        <f t="shared" si="365"/>
        <v>-2415.3285804014527</v>
      </c>
      <c r="AF2512" s="2">
        <f t="shared" ref="AF2512:AF2575" si="367">IF(AE2512&lt;0,IF(AE2511&gt;=0,1,0),0)</f>
        <v>0</v>
      </c>
    </row>
    <row r="2513" spans="18:32">
      <c r="R2513" s="18"/>
      <c r="S2513" s="18"/>
      <c r="T2513" s="18"/>
      <c r="U2513" s="18"/>
      <c r="V2513" s="18"/>
      <c r="W2513" s="18"/>
      <c r="X2513" s="18"/>
      <c r="Y2513" s="18"/>
      <c r="Z2513" s="18"/>
      <c r="AA2513" s="18"/>
      <c r="AC2513" s="10">
        <f t="shared" si="366"/>
        <v>24.990000000001107</v>
      </c>
      <c r="AD2513" s="18">
        <f t="shared" si="364"/>
        <v>765.73802534176434</v>
      </c>
      <c r="AE2513" s="18">
        <f t="shared" si="365"/>
        <v>-2417.5199953575784</v>
      </c>
      <c r="AF2513" s="2">
        <f t="shared" si="367"/>
        <v>0</v>
      </c>
    </row>
    <row r="2514" spans="18:32">
      <c r="R2514" s="18"/>
      <c r="S2514" s="18"/>
      <c r="T2514" s="18"/>
      <c r="U2514" s="18"/>
      <c r="V2514" s="18"/>
      <c r="W2514" s="18"/>
      <c r="X2514" s="18"/>
      <c r="Y2514" s="18"/>
      <c r="Z2514" s="18"/>
      <c r="AA2514" s="18"/>
      <c r="AC2514" s="10">
        <f t="shared" si="366"/>
        <v>25.000000000001108</v>
      </c>
      <c r="AD2514" s="18">
        <f t="shared" si="364"/>
        <v>766.04444311901193</v>
      </c>
      <c r="AE2514" s="18">
        <f t="shared" si="365"/>
        <v>-2419.7123903137044</v>
      </c>
      <c r="AF2514" s="2">
        <f t="shared" si="367"/>
        <v>0</v>
      </c>
    </row>
    <row r="2515" spans="18:32">
      <c r="R2515" s="18"/>
      <c r="S2515" s="18"/>
      <c r="T2515" s="18"/>
      <c r="U2515" s="18"/>
      <c r="V2515" s="18"/>
      <c r="W2515" s="18"/>
      <c r="X2515" s="18"/>
      <c r="Y2515" s="18"/>
      <c r="Z2515" s="18"/>
      <c r="AA2515" s="18"/>
      <c r="AC2515" s="10">
        <f t="shared" si="366"/>
        <v>25.01000000000111</v>
      </c>
      <c r="AD2515" s="18">
        <f t="shared" si="364"/>
        <v>766.35086089625963</v>
      </c>
      <c r="AE2515" s="18">
        <f t="shared" si="365"/>
        <v>-2421.9057652698302</v>
      </c>
      <c r="AF2515" s="2">
        <f t="shared" si="367"/>
        <v>0</v>
      </c>
    </row>
    <row r="2516" spans="18:32">
      <c r="R2516" s="18"/>
      <c r="S2516" s="18"/>
      <c r="T2516" s="18"/>
      <c r="U2516" s="18"/>
      <c r="V2516" s="18"/>
      <c r="W2516" s="18"/>
      <c r="X2516" s="18"/>
      <c r="Y2516" s="18"/>
      <c r="Z2516" s="18"/>
      <c r="AA2516" s="18"/>
      <c r="AC2516" s="10">
        <f t="shared" si="366"/>
        <v>25.020000000001112</v>
      </c>
      <c r="AD2516" s="18">
        <f t="shared" si="364"/>
        <v>766.65727867350722</v>
      </c>
      <c r="AE2516" s="18">
        <f t="shared" si="365"/>
        <v>-2424.1001202259554</v>
      </c>
      <c r="AF2516" s="2">
        <f t="shared" si="367"/>
        <v>0</v>
      </c>
    </row>
    <row r="2517" spans="18:32">
      <c r="R2517" s="18"/>
      <c r="S2517" s="18"/>
      <c r="T2517" s="18"/>
      <c r="U2517" s="18"/>
      <c r="V2517" s="18"/>
      <c r="W2517" s="18"/>
      <c r="X2517" s="18"/>
      <c r="Y2517" s="18"/>
      <c r="Z2517" s="18"/>
      <c r="AA2517" s="18"/>
      <c r="AC2517" s="10">
        <f t="shared" si="366"/>
        <v>25.030000000001113</v>
      </c>
      <c r="AD2517" s="18">
        <f t="shared" si="364"/>
        <v>766.96369645075492</v>
      </c>
      <c r="AE2517" s="18">
        <f t="shared" si="365"/>
        <v>-2426.2954551820812</v>
      </c>
      <c r="AF2517" s="2">
        <f t="shared" si="367"/>
        <v>0</v>
      </c>
    </row>
    <row r="2518" spans="18:32">
      <c r="R2518" s="18"/>
      <c r="S2518" s="18"/>
      <c r="T2518" s="18"/>
      <c r="U2518" s="18"/>
      <c r="V2518" s="18"/>
      <c r="W2518" s="18"/>
      <c r="X2518" s="18"/>
      <c r="Y2518" s="18"/>
      <c r="Z2518" s="18"/>
      <c r="AA2518" s="18"/>
      <c r="AC2518" s="10">
        <f t="shared" si="366"/>
        <v>25.040000000001115</v>
      </c>
      <c r="AD2518" s="18">
        <f t="shared" si="364"/>
        <v>767.27011422800251</v>
      </c>
      <c r="AE2518" s="18">
        <f t="shared" si="365"/>
        <v>-2428.4917701382078</v>
      </c>
      <c r="AF2518" s="2">
        <f t="shared" si="367"/>
        <v>0</v>
      </c>
    </row>
    <row r="2519" spans="18:32">
      <c r="R2519" s="18"/>
      <c r="S2519" s="18"/>
      <c r="T2519" s="18"/>
      <c r="U2519" s="18"/>
      <c r="V2519" s="18"/>
      <c r="W2519" s="18"/>
      <c r="X2519" s="18"/>
      <c r="Y2519" s="18"/>
      <c r="Z2519" s="18"/>
      <c r="AA2519" s="18"/>
      <c r="AC2519" s="10">
        <f t="shared" si="366"/>
        <v>25.050000000001116</v>
      </c>
      <c r="AD2519" s="18">
        <f t="shared" si="364"/>
        <v>767.5765320052501</v>
      </c>
      <c r="AE2519" s="18">
        <f t="shared" si="365"/>
        <v>-2430.6890650943328</v>
      </c>
      <c r="AF2519" s="2">
        <f t="shared" si="367"/>
        <v>0</v>
      </c>
    </row>
    <row r="2520" spans="18:32">
      <c r="R2520" s="18"/>
      <c r="S2520" s="18"/>
      <c r="T2520" s="18"/>
      <c r="U2520" s="18"/>
      <c r="V2520" s="18"/>
      <c r="W2520" s="18"/>
      <c r="X2520" s="18"/>
      <c r="Y2520" s="18"/>
      <c r="Z2520" s="18"/>
      <c r="AA2520" s="18"/>
      <c r="AC2520" s="10">
        <f t="shared" si="366"/>
        <v>25.060000000001118</v>
      </c>
      <c r="AD2520" s="18">
        <f t="shared" si="364"/>
        <v>767.8829497824978</v>
      </c>
      <c r="AE2520" s="18">
        <f t="shared" si="365"/>
        <v>-2432.8873400504594</v>
      </c>
      <c r="AF2520" s="2">
        <f t="shared" si="367"/>
        <v>0</v>
      </c>
    </row>
    <row r="2521" spans="18:32">
      <c r="R2521" s="18"/>
      <c r="S2521" s="18"/>
      <c r="T2521" s="18"/>
      <c r="U2521" s="18"/>
      <c r="V2521" s="18"/>
      <c r="W2521" s="18"/>
      <c r="X2521" s="18"/>
      <c r="Y2521" s="18"/>
      <c r="Z2521" s="18"/>
      <c r="AA2521" s="18"/>
      <c r="AC2521" s="10">
        <f t="shared" si="366"/>
        <v>25.070000000001119</v>
      </c>
      <c r="AD2521" s="18">
        <f t="shared" si="364"/>
        <v>768.18936755974539</v>
      </c>
      <c r="AE2521" s="18">
        <f t="shared" si="365"/>
        <v>-2435.086595006585</v>
      </c>
      <c r="AF2521" s="2">
        <f t="shared" si="367"/>
        <v>0</v>
      </c>
    </row>
    <row r="2522" spans="18:32">
      <c r="R2522" s="18"/>
      <c r="S2522" s="18"/>
      <c r="T2522" s="18"/>
      <c r="U2522" s="18"/>
      <c r="V2522" s="18"/>
      <c r="W2522" s="18"/>
      <c r="X2522" s="18"/>
      <c r="Y2522" s="18"/>
      <c r="Z2522" s="18"/>
      <c r="AA2522" s="18"/>
      <c r="AC2522" s="10">
        <f t="shared" si="366"/>
        <v>25.080000000001121</v>
      </c>
      <c r="AD2522" s="18">
        <f t="shared" si="364"/>
        <v>768.49578533699309</v>
      </c>
      <c r="AE2522" s="18">
        <f t="shared" si="365"/>
        <v>-2437.2868299627107</v>
      </c>
      <c r="AF2522" s="2">
        <f t="shared" si="367"/>
        <v>0</v>
      </c>
    </row>
    <row r="2523" spans="18:32">
      <c r="R2523" s="18"/>
      <c r="S2523" s="18"/>
      <c r="T2523" s="18"/>
      <c r="U2523" s="18"/>
      <c r="V2523" s="18"/>
      <c r="W2523" s="18"/>
      <c r="X2523" s="18"/>
      <c r="Y2523" s="18"/>
      <c r="Z2523" s="18"/>
      <c r="AA2523" s="18"/>
      <c r="AC2523" s="10">
        <f t="shared" si="366"/>
        <v>25.090000000001123</v>
      </c>
      <c r="AD2523" s="18">
        <f t="shared" si="364"/>
        <v>768.80220311424068</v>
      </c>
      <c r="AE2523" s="18">
        <f t="shared" si="365"/>
        <v>-2439.4880449188363</v>
      </c>
      <c r="AF2523" s="2">
        <f t="shared" si="367"/>
        <v>0</v>
      </c>
    </row>
    <row r="2524" spans="18:32">
      <c r="R2524" s="18"/>
      <c r="S2524" s="18"/>
      <c r="T2524" s="18"/>
      <c r="U2524" s="18"/>
      <c r="V2524" s="18"/>
      <c r="W2524" s="18"/>
      <c r="X2524" s="18"/>
      <c r="Y2524" s="18"/>
      <c r="Z2524" s="18"/>
      <c r="AA2524" s="18"/>
      <c r="AC2524" s="10">
        <f t="shared" si="366"/>
        <v>25.100000000001124</v>
      </c>
      <c r="AD2524" s="18">
        <f t="shared" si="364"/>
        <v>769.10862089148839</v>
      </c>
      <c r="AE2524" s="18">
        <f t="shared" si="365"/>
        <v>-2441.6902398749621</v>
      </c>
      <c r="AF2524" s="2">
        <f t="shared" si="367"/>
        <v>0</v>
      </c>
    </row>
    <row r="2525" spans="18:32">
      <c r="R2525" s="18"/>
      <c r="S2525" s="18"/>
      <c r="T2525" s="18"/>
      <c r="U2525" s="18"/>
      <c r="V2525" s="18"/>
      <c r="W2525" s="18"/>
      <c r="X2525" s="18"/>
      <c r="Y2525" s="18"/>
      <c r="Z2525" s="18"/>
      <c r="AA2525" s="18"/>
      <c r="AC2525" s="10">
        <f t="shared" si="366"/>
        <v>25.110000000001126</v>
      </c>
      <c r="AD2525" s="18">
        <f t="shared" si="364"/>
        <v>769.41503866873597</v>
      </c>
      <c r="AE2525" s="18">
        <f t="shared" si="365"/>
        <v>-2443.8934148310882</v>
      </c>
      <c r="AF2525" s="2">
        <f t="shared" si="367"/>
        <v>0</v>
      </c>
    </row>
    <row r="2526" spans="18:32">
      <c r="R2526" s="18"/>
      <c r="S2526" s="18"/>
      <c r="T2526" s="18"/>
      <c r="U2526" s="18"/>
      <c r="V2526" s="18"/>
      <c r="W2526" s="18"/>
      <c r="X2526" s="18"/>
      <c r="Y2526" s="18"/>
      <c r="Z2526" s="18"/>
      <c r="AA2526" s="18"/>
      <c r="AC2526" s="10">
        <f t="shared" si="366"/>
        <v>25.120000000001127</v>
      </c>
      <c r="AD2526" s="18">
        <f t="shared" si="364"/>
        <v>769.72145644598368</v>
      </c>
      <c r="AE2526" s="18">
        <f t="shared" si="365"/>
        <v>-2446.0975697872141</v>
      </c>
      <c r="AF2526" s="2">
        <f t="shared" si="367"/>
        <v>0</v>
      </c>
    </row>
    <row r="2527" spans="18:32">
      <c r="R2527" s="18"/>
      <c r="S2527" s="18"/>
      <c r="T2527" s="18"/>
      <c r="U2527" s="18"/>
      <c r="V2527" s="18"/>
      <c r="W2527" s="18"/>
      <c r="X2527" s="18"/>
      <c r="Y2527" s="18"/>
      <c r="Z2527" s="18"/>
      <c r="AA2527" s="18"/>
      <c r="AC2527" s="10">
        <f t="shared" si="366"/>
        <v>25.130000000001129</v>
      </c>
      <c r="AD2527" s="18">
        <f t="shared" si="364"/>
        <v>770.02787422323127</v>
      </c>
      <c r="AE2527" s="18">
        <f t="shared" si="365"/>
        <v>-2448.3027047433397</v>
      </c>
      <c r="AF2527" s="2">
        <f t="shared" si="367"/>
        <v>0</v>
      </c>
    </row>
    <row r="2528" spans="18:32">
      <c r="R2528" s="18"/>
      <c r="S2528" s="18"/>
      <c r="T2528" s="18"/>
      <c r="U2528" s="18"/>
      <c r="V2528" s="18"/>
      <c r="W2528" s="18"/>
      <c r="X2528" s="18"/>
      <c r="Y2528" s="18"/>
      <c r="Z2528" s="18"/>
      <c r="AA2528" s="18"/>
      <c r="AC2528" s="10">
        <f t="shared" si="366"/>
        <v>25.14000000000113</v>
      </c>
      <c r="AD2528" s="18">
        <f t="shared" si="364"/>
        <v>770.33429200047885</v>
      </c>
      <c r="AE2528" s="18">
        <f t="shared" si="365"/>
        <v>-2450.5088196994657</v>
      </c>
      <c r="AF2528" s="2">
        <f t="shared" si="367"/>
        <v>0</v>
      </c>
    </row>
    <row r="2529" spans="18:32">
      <c r="R2529" s="18"/>
      <c r="S2529" s="18"/>
      <c r="T2529" s="18"/>
      <c r="U2529" s="18"/>
      <c r="V2529" s="18"/>
      <c r="W2529" s="18"/>
      <c r="X2529" s="18"/>
      <c r="Y2529" s="18"/>
      <c r="Z2529" s="18"/>
      <c r="AA2529" s="18"/>
      <c r="AC2529" s="10">
        <f t="shared" si="366"/>
        <v>25.150000000001132</v>
      </c>
      <c r="AD2529" s="18">
        <f t="shared" si="364"/>
        <v>770.64070977772656</v>
      </c>
      <c r="AE2529" s="18">
        <f t="shared" si="365"/>
        <v>-2452.7159146555914</v>
      </c>
      <c r="AF2529" s="2">
        <f t="shared" si="367"/>
        <v>0</v>
      </c>
    </row>
    <row r="2530" spans="18:32">
      <c r="R2530" s="18"/>
      <c r="S2530" s="18"/>
      <c r="T2530" s="18"/>
      <c r="U2530" s="18"/>
      <c r="V2530" s="18"/>
      <c r="W2530" s="18"/>
      <c r="X2530" s="18"/>
      <c r="Y2530" s="18"/>
      <c r="Z2530" s="18"/>
      <c r="AA2530" s="18"/>
      <c r="AC2530" s="10">
        <f t="shared" si="366"/>
        <v>25.160000000001133</v>
      </c>
      <c r="AD2530" s="18">
        <f t="shared" si="364"/>
        <v>770.94712755497414</v>
      </c>
      <c r="AE2530" s="18">
        <f t="shared" si="365"/>
        <v>-2454.9239896117174</v>
      </c>
      <c r="AF2530" s="2">
        <f t="shared" si="367"/>
        <v>0</v>
      </c>
    </row>
    <row r="2531" spans="18:32">
      <c r="R2531" s="18"/>
      <c r="S2531" s="18"/>
      <c r="T2531" s="18"/>
      <c r="U2531" s="18"/>
      <c r="V2531" s="18"/>
      <c r="W2531" s="18"/>
      <c r="X2531" s="18"/>
      <c r="Y2531" s="18"/>
      <c r="Z2531" s="18"/>
      <c r="AA2531" s="18"/>
      <c r="AC2531" s="10">
        <f t="shared" si="366"/>
        <v>25.170000000001135</v>
      </c>
      <c r="AD2531" s="18">
        <f t="shared" si="364"/>
        <v>771.25354533222185</v>
      </c>
      <c r="AE2531" s="18">
        <f t="shared" si="365"/>
        <v>-2457.1330445678432</v>
      </c>
      <c r="AF2531" s="2">
        <f t="shared" si="367"/>
        <v>0</v>
      </c>
    </row>
    <row r="2532" spans="18:32">
      <c r="R2532" s="18"/>
      <c r="S2532" s="18"/>
      <c r="T2532" s="18"/>
      <c r="U2532" s="18"/>
      <c r="V2532" s="18"/>
      <c r="W2532" s="18"/>
      <c r="X2532" s="18"/>
      <c r="Y2532" s="18"/>
      <c r="Z2532" s="18"/>
      <c r="AA2532" s="18"/>
      <c r="AC2532" s="10">
        <f t="shared" si="366"/>
        <v>25.180000000001137</v>
      </c>
      <c r="AD2532" s="18">
        <f t="shared" si="364"/>
        <v>771.55996310946944</v>
      </c>
      <c r="AE2532" s="18">
        <f t="shared" si="365"/>
        <v>-2459.3430795239692</v>
      </c>
      <c r="AF2532" s="2">
        <f t="shared" si="367"/>
        <v>0</v>
      </c>
    </row>
    <row r="2533" spans="18:32">
      <c r="R2533" s="18"/>
      <c r="S2533" s="18"/>
      <c r="T2533" s="18"/>
      <c r="U2533" s="18"/>
      <c r="V2533" s="18"/>
      <c r="W2533" s="18"/>
      <c r="X2533" s="18"/>
      <c r="Y2533" s="18"/>
      <c r="Z2533" s="18"/>
      <c r="AA2533" s="18"/>
      <c r="AC2533" s="10">
        <f t="shared" si="366"/>
        <v>25.190000000001138</v>
      </c>
      <c r="AD2533" s="18">
        <f t="shared" si="364"/>
        <v>771.86638088671714</v>
      </c>
      <c r="AE2533" s="18">
        <f t="shared" si="365"/>
        <v>-2461.5540944800946</v>
      </c>
      <c r="AF2533" s="2">
        <f t="shared" si="367"/>
        <v>0</v>
      </c>
    </row>
    <row r="2534" spans="18:32">
      <c r="R2534" s="18"/>
      <c r="S2534" s="18"/>
      <c r="T2534" s="18"/>
      <c r="U2534" s="18"/>
      <c r="V2534" s="18"/>
      <c r="W2534" s="18"/>
      <c r="X2534" s="18"/>
      <c r="Y2534" s="18"/>
      <c r="Z2534" s="18"/>
      <c r="AA2534" s="18"/>
      <c r="AC2534" s="10">
        <f t="shared" si="366"/>
        <v>25.20000000000114</v>
      </c>
      <c r="AD2534" s="18">
        <f t="shared" si="364"/>
        <v>772.17279866396473</v>
      </c>
      <c r="AE2534" s="18">
        <f t="shared" si="365"/>
        <v>-2463.7660894362211</v>
      </c>
      <c r="AF2534" s="2">
        <f t="shared" si="367"/>
        <v>0</v>
      </c>
    </row>
    <row r="2535" spans="18:32">
      <c r="R2535" s="18"/>
      <c r="S2535" s="18"/>
      <c r="T2535" s="18"/>
      <c r="U2535" s="18"/>
      <c r="V2535" s="18"/>
      <c r="W2535" s="18"/>
      <c r="X2535" s="18"/>
      <c r="Y2535" s="18"/>
      <c r="Z2535" s="18"/>
      <c r="AA2535" s="18"/>
      <c r="AC2535" s="10">
        <f t="shared" si="366"/>
        <v>25.210000000001141</v>
      </c>
      <c r="AD2535" s="18">
        <f t="shared" si="364"/>
        <v>772.47921644121243</v>
      </c>
      <c r="AE2535" s="18">
        <f t="shared" si="365"/>
        <v>-2465.979064392347</v>
      </c>
      <c r="AF2535" s="2">
        <f t="shared" si="367"/>
        <v>0</v>
      </c>
    </row>
    <row r="2536" spans="18:32">
      <c r="R2536" s="18"/>
      <c r="S2536" s="18"/>
      <c r="T2536" s="18"/>
      <c r="U2536" s="18"/>
      <c r="V2536" s="18"/>
      <c r="W2536" s="18"/>
      <c r="X2536" s="18"/>
      <c r="Y2536" s="18"/>
      <c r="Z2536" s="18"/>
      <c r="AA2536" s="18"/>
      <c r="AC2536" s="10">
        <f t="shared" si="366"/>
        <v>25.220000000001143</v>
      </c>
      <c r="AD2536" s="18">
        <f t="shared" si="364"/>
        <v>772.78563421846002</v>
      </c>
      <c r="AE2536" s="18">
        <f t="shared" si="365"/>
        <v>-2468.1930193484723</v>
      </c>
      <c r="AF2536" s="2">
        <f t="shared" si="367"/>
        <v>0</v>
      </c>
    </row>
    <row r="2537" spans="18:32">
      <c r="R2537" s="18"/>
      <c r="S2537" s="18"/>
      <c r="T2537" s="18"/>
      <c r="U2537" s="18"/>
      <c r="V2537" s="18"/>
      <c r="W2537" s="18"/>
      <c r="X2537" s="18"/>
      <c r="Y2537" s="18"/>
      <c r="Z2537" s="18"/>
      <c r="AA2537" s="18"/>
      <c r="AC2537" s="10">
        <f t="shared" si="366"/>
        <v>25.230000000001144</v>
      </c>
      <c r="AD2537" s="18">
        <f t="shared" si="364"/>
        <v>773.09205199570761</v>
      </c>
      <c r="AE2537" s="18">
        <f t="shared" si="365"/>
        <v>-2470.4079543045987</v>
      </c>
      <c r="AF2537" s="2">
        <f t="shared" si="367"/>
        <v>0</v>
      </c>
    </row>
    <row r="2538" spans="18:32">
      <c r="R2538" s="18"/>
      <c r="S2538" s="18"/>
      <c r="T2538" s="18"/>
      <c r="U2538" s="18"/>
      <c r="V2538" s="18"/>
      <c r="W2538" s="18"/>
      <c r="X2538" s="18"/>
      <c r="Y2538" s="18"/>
      <c r="Z2538" s="18"/>
      <c r="AA2538" s="18"/>
      <c r="AC2538" s="10">
        <f t="shared" si="366"/>
        <v>25.240000000001146</v>
      </c>
      <c r="AD2538" s="18">
        <f t="shared" si="364"/>
        <v>773.39846977295531</v>
      </c>
      <c r="AE2538" s="18">
        <f t="shared" si="365"/>
        <v>-2472.6238692607239</v>
      </c>
      <c r="AF2538" s="2">
        <f t="shared" si="367"/>
        <v>0</v>
      </c>
    </row>
    <row r="2539" spans="18:32">
      <c r="R2539" s="18"/>
      <c r="S2539" s="18"/>
      <c r="T2539" s="18"/>
      <c r="U2539" s="18"/>
      <c r="V2539" s="18"/>
      <c r="W2539" s="18"/>
      <c r="X2539" s="18"/>
      <c r="Y2539" s="18"/>
      <c r="Z2539" s="18"/>
      <c r="AA2539" s="18"/>
      <c r="AC2539" s="10">
        <f t="shared" si="366"/>
        <v>25.250000000001148</v>
      </c>
      <c r="AD2539" s="18">
        <f t="shared" si="364"/>
        <v>773.7048875502029</v>
      </c>
      <c r="AE2539" s="18">
        <f t="shared" si="365"/>
        <v>-2474.8407642168504</v>
      </c>
      <c r="AF2539" s="2">
        <f t="shared" si="367"/>
        <v>0</v>
      </c>
    </row>
    <row r="2540" spans="18:32">
      <c r="R2540" s="18"/>
      <c r="S2540" s="18"/>
      <c r="T2540" s="18"/>
      <c r="U2540" s="18"/>
      <c r="V2540" s="18"/>
      <c r="W2540" s="18"/>
      <c r="X2540" s="18"/>
      <c r="Y2540" s="18"/>
      <c r="Z2540" s="18"/>
      <c r="AA2540" s="18"/>
      <c r="AC2540" s="10">
        <f t="shared" si="366"/>
        <v>25.260000000001149</v>
      </c>
      <c r="AD2540" s="18">
        <f t="shared" si="364"/>
        <v>774.0113053274506</v>
      </c>
      <c r="AE2540" s="18">
        <f t="shared" si="365"/>
        <v>-2477.0586391729762</v>
      </c>
      <c r="AF2540" s="2">
        <f t="shared" si="367"/>
        <v>0</v>
      </c>
    </row>
    <row r="2541" spans="18:32">
      <c r="R2541" s="18"/>
      <c r="S2541" s="18"/>
      <c r="T2541" s="18"/>
      <c r="U2541" s="18"/>
      <c r="V2541" s="18"/>
      <c r="W2541" s="18"/>
      <c r="X2541" s="18"/>
      <c r="Y2541" s="18"/>
      <c r="Z2541" s="18"/>
      <c r="AA2541" s="18"/>
      <c r="AC2541" s="10">
        <f t="shared" si="366"/>
        <v>25.270000000001151</v>
      </c>
      <c r="AD2541" s="18">
        <f t="shared" si="364"/>
        <v>774.31772310469819</v>
      </c>
      <c r="AE2541" s="18">
        <f t="shared" si="365"/>
        <v>-2479.2774941291013</v>
      </c>
      <c r="AF2541" s="2">
        <f t="shared" si="367"/>
        <v>0</v>
      </c>
    </row>
    <row r="2542" spans="18:32">
      <c r="R2542" s="18"/>
      <c r="S2542" s="18"/>
      <c r="T2542" s="18"/>
      <c r="U2542" s="18"/>
      <c r="V2542" s="18"/>
      <c r="W2542" s="18"/>
      <c r="X2542" s="18"/>
      <c r="Y2542" s="18"/>
      <c r="Z2542" s="18"/>
      <c r="AA2542" s="18"/>
      <c r="AC2542" s="10">
        <f t="shared" si="366"/>
        <v>25.280000000001152</v>
      </c>
      <c r="AD2542" s="18">
        <f t="shared" si="364"/>
        <v>774.62414088194589</v>
      </c>
      <c r="AE2542" s="18">
        <f t="shared" si="365"/>
        <v>-2481.4973290852276</v>
      </c>
      <c r="AF2542" s="2">
        <f t="shared" si="367"/>
        <v>0</v>
      </c>
    </row>
    <row r="2543" spans="18:32">
      <c r="R2543" s="18"/>
      <c r="S2543" s="18"/>
      <c r="T2543" s="18"/>
      <c r="U2543" s="18"/>
      <c r="V2543" s="18"/>
      <c r="W2543" s="18"/>
      <c r="X2543" s="18"/>
      <c r="Y2543" s="18"/>
      <c r="Z2543" s="18"/>
      <c r="AA2543" s="18"/>
      <c r="AC2543" s="10">
        <f t="shared" si="366"/>
        <v>25.290000000001154</v>
      </c>
      <c r="AD2543" s="18">
        <f t="shared" si="364"/>
        <v>774.93055865919348</v>
      </c>
      <c r="AE2543" s="18">
        <f t="shared" si="365"/>
        <v>-2483.7181440413533</v>
      </c>
      <c r="AF2543" s="2">
        <f t="shared" si="367"/>
        <v>0</v>
      </c>
    </row>
    <row r="2544" spans="18:32">
      <c r="R2544" s="18"/>
      <c r="S2544" s="18"/>
      <c r="T2544" s="18"/>
      <c r="U2544" s="18"/>
      <c r="V2544" s="18"/>
      <c r="W2544" s="18"/>
      <c r="X2544" s="18"/>
      <c r="Y2544" s="18"/>
      <c r="Z2544" s="18"/>
      <c r="AA2544" s="18"/>
      <c r="AC2544" s="10">
        <f t="shared" si="366"/>
        <v>25.300000000001155</v>
      </c>
      <c r="AD2544" s="18">
        <f t="shared" si="364"/>
        <v>775.23697643644118</v>
      </c>
      <c r="AE2544" s="18">
        <f t="shared" si="365"/>
        <v>-2485.9399389974792</v>
      </c>
      <c r="AF2544" s="2">
        <f t="shared" si="367"/>
        <v>0</v>
      </c>
    </row>
    <row r="2545" spans="18:32">
      <c r="R2545" s="18"/>
      <c r="S2545" s="18"/>
      <c r="T2545" s="18"/>
      <c r="U2545" s="18"/>
      <c r="V2545" s="18"/>
      <c r="W2545" s="18"/>
      <c r="X2545" s="18"/>
      <c r="Y2545" s="18"/>
      <c r="Z2545" s="18"/>
      <c r="AA2545" s="18"/>
      <c r="AC2545" s="10">
        <f t="shared" si="366"/>
        <v>25.310000000001157</v>
      </c>
      <c r="AD2545" s="18">
        <f t="shared" si="364"/>
        <v>775.54339421368877</v>
      </c>
      <c r="AE2545" s="18">
        <f t="shared" si="365"/>
        <v>-2488.1627139536049</v>
      </c>
      <c r="AF2545" s="2">
        <f t="shared" si="367"/>
        <v>0</v>
      </c>
    </row>
    <row r="2546" spans="18:32">
      <c r="R2546" s="18"/>
      <c r="S2546" s="18"/>
      <c r="T2546" s="18"/>
      <c r="U2546" s="18"/>
      <c r="V2546" s="18"/>
      <c r="W2546" s="18"/>
      <c r="X2546" s="18"/>
      <c r="Y2546" s="18"/>
      <c r="Z2546" s="18"/>
      <c r="AA2546" s="18"/>
      <c r="AC2546" s="10">
        <f t="shared" si="366"/>
        <v>25.320000000001158</v>
      </c>
      <c r="AD2546" s="18">
        <f t="shared" si="364"/>
        <v>775.84981199093636</v>
      </c>
      <c r="AE2546" s="18">
        <f t="shared" si="365"/>
        <v>-2490.3864689097309</v>
      </c>
      <c r="AF2546" s="2">
        <f t="shared" si="367"/>
        <v>0</v>
      </c>
    </row>
    <row r="2547" spans="18:32">
      <c r="R2547" s="18"/>
      <c r="S2547" s="18"/>
      <c r="T2547" s="18"/>
      <c r="U2547" s="18"/>
      <c r="V2547" s="18"/>
      <c r="W2547" s="18"/>
      <c r="X2547" s="18"/>
      <c r="Y2547" s="18"/>
      <c r="Z2547" s="18"/>
      <c r="AA2547" s="18"/>
      <c r="AC2547" s="10">
        <f t="shared" si="366"/>
        <v>25.33000000000116</v>
      </c>
      <c r="AD2547" s="18">
        <f t="shared" si="364"/>
        <v>776.15622976818406</v>
      </c>
      <c r="AE2547" s="18">
        <f t="shared" si="365"/>
        <v>-2492.6112038658566</v>
      </c>
      <c r="AF2547" s="2">
        <f t="shared" si="367"/>
        <v>0</v>
      </c>
    </row>
    <row r="2548" spans="18:32">
      <c r="R2548" s="18"/>
      <c r="S2548" s="18"/>
      <c r="T2548" s="18"/>
      <c r="U2548" s="18"/>
      <c r="V2548" s="18"/>
      <c r="W2548" s="18"/>
      <c r="X2548" s="18"/>
      <c r="Y2548" s="18"/>
      <c r="Z2548" s="18"/>
      <c r="AA2548" s="18"/>
      <c r="AC2548" s="10">
        <f t="shared" si="366"/>
        <v>25.340000000001162</v>
      </c>
      <c r="AD2548" s="18">
        <f t="shared" si="364"/>
        <v>776.46264754543165</v>
      </c>
      <c r="AE2548" s="18">
        <f t="shared" si="365"/>
        <v>-2494.8369188219826</v>
      </c>
      <c r="AF2548" s="2">
        <f t="shared" si="367"/>
        <v>0</v>
      </c>
    </row>
    <row r="2549" spans="18:32">
      <c r="R2549" s="18"/>
      <c r="S2549" s="18"/>
      <c r="T2549" s="18"/>
      <c r="U2549" s="18"/>
      <c r="V2549" s="18"/>
      <c r="W2549" s="18"/>
      <c r="X2549" s="18"/>
      <c r="Y2549" s="18"/>
      <c r="Z2549" s="18"/>
      <c r="AA2549" s="18"/>
      <c r="AC2549" s="10">
        <f t="shared" si="366"/>
        <v>25.350000000001163</v>
      </c>
      <c r="AD2549" s="18">
        <f t="shared" si="364"/>
        <v>776.76906532267935</v>
      </c>
      <c r="AE2549" s="18">
        <f t="shared" si="365"/>
        <v>-2497.0636137781084</v>
      </c>
      <c r="AF2549" s="2">
        <f t="shared" si="367"/>
        <v>0</v>
      </c>
    </row>
    <row r="2550" spans="18:32">
      <c r="R2550" s="18"/>
      <c r="S2550" s="18"/>
      <c r="T2550" s="18"/>
      <c r="U2550" s="18"/>
      <c r="V2550" s="18"/>
      <c r="W2550" s="18"/>
      <c r="X2550" s="18"/>
      <c r="Y2550" s="18"/>
      <c r="Z2550" s="18"/>
      <c r="AA2550" s="18"/>
      <c r="AC2550" s="10">
        <f t="shared" si="366"/>
        <v>25.360000000001165</v>
      </c>
      <c r="AD2550" s="18">
        <f t="shared" si="364"/>
        <v>777.07548309992694</v>
      </c>
      <c r="AE2550" s="18">
        <f t="shared" si="365"/>
        <v>-2499.2912887342345</v>
      </c>
      <c r="AF2550" s="2">
        <f t="shared" si="367"/>
        <v>0</v>
      </c>
    </row>
    <row r="2551" spans="18:32">
      <c r="R2551" s="18"/>
      <c r="S2551" s="18"/>
      <c r="T2551" s="18"/>
      <c r="U2551" s="18"/>
      <c r="V2551" s="18"/>
      <c r="W2551" s="18"/>
      <c r="X2551" s="18"/>
      <c r="Y2551" s="18"/>
      <c r="Z2551" s="18"/>
      <c r="AA2551" s="18"/>
      <c r="AC2551" s="10">
        <f t="shared" si="366"/>
        <v>25.370000000001166</v>
      </c>
      <c r="AD2551" s="18">
        <f t="shared" si="364"/>
        <v>777.38190087717464</v>
      </c>
      <c r="AE2551" s="18">
        <f t="shared" si="365"/>
        <v>-2501.5199436903604</v>
      </c>
      <c r="AF2551" s="2">
        <f t="shared" si="367"/>
        <v>0</v>
      </c>
    </row>
    <row r="2552" spans="18:32">
      <c r="R2552" s="18"/>
      <c r="S2552" s="18"/>
      <c r="T2552" s="18"/>
      <c r="U2552" s="18"/>
      <c r="V2552" s="18"/>
      <c r="W2552" s="18"/>
      <c r="X2552" s="18"/>
      <c r="Y2552" s="18"/>
      <c r="Z2552" s="18"/>
      <c r="AA2552" s="18"/>
      <c r="AC2552" s="10">
        <f t="shared" si="366"/>
        <v>25.380000000001168</v>
      </c>
      <c r="AD2552" s="18">
        <f t="shared" si="364"/>
        <v>777.68831865442223</v>
      </c>
      <c r="AE2552" s="18">
        <f t="shared" si="365"/>
        <v>-2503.749578646486</v>
      </c>
      <c r="AF2552" s="2">
        <f t="shared" si="367"/>
        <v>0</v>
      </c>
    </row>
    <row r="2553" spans="18:32">
      <c r="R2553" s="18"/>
      <c r="S2553" s="18"/>
      <c r="T2553" s="18"/>
      <c r="U2553" s="18"/>
      <c r="V2553" s="18"/>
      <c r="W2553" s="18"/>
      <c r="X2553" s="18"/>
      <c r="Y2553" s="18"/>
      <c r="Z2553" s="18"/>
      <c r="AA2553" s="18"/>
      <c r="AC2553" s="10">
        <f t="shared" si="366"/>
        <v>25.390000000001169</v>
      </c>
      <c r="AD2553" s="18">
        <f t="shared" si="364"/>
        <v>777.99473643166993</v>
      </c>
      <c r="AE2553" s="18">
        <f t="shared" si="365"/>
        <v>-2505.9801936026115</v>
      </c>
      <c r="AF2553" s="2">
        <f t="shared" si="367"/>
        <v>0</v>
      </c>
    </row>
    <row r="2554" spans="18:32">
      <c r="R2554" s="18"/>
      <c r="S2554" s="18"/>
      <c r="T2554" s="18"/>
      <c r="U2554" s="18"/>
      <c r="V2554" s="18"/>
      <c r="W2554" s="18"/>
      <c r="X2554" s="18"/>
      <c r="Y2554" s="18"/>
      <c r="Z2554" s="18"/>
      <c r="AA2554" s="18"/>
      <c r="AC2554" s="10">
        <f t="shared" si="366"/>
        <v>25.400000000001171</v>
      </c>
      <c r="AD2554" s="18">
        <f t="shared" si="364"/>
        <v>778.30115420891752</v>
      </c>
      <c r="AE2554" s="18">
        <f t="shared" si="365"/>
        <v>-2508.2117885587381</v>
      </c>
      <c r="AF2554" s="2">
        <f t="shared" si="367"/>
        <v>0</v>
      </c>
    </row>
    <row r="2555" spans="18:32">
      <c r="R2555" s="18"/>
      <c r="S2555" s="18"/>
      <c r="T2555" s="18"/>
      <c r="U2555" s="18"/>
      <c r="V2555" s="18"/>
      <c r="W2555" s="18"/>
      <c r="X2555" s="18"/>
      <c r="Y2555" s="18"/>
      <c r="Z2555" s="18"/>
      <c r="AA2555" s="18"/>
      <c r="AC2555" s="10">
        <f t="shared" si="366"/>
        <v>25.410000000001173</v>
      </c>
      <c r="AD2555" s="18">
        <f t="shared" si="364"/>
        <v>778.60757198616511</v>
      </c>
      <c r="AE2555" s="18">
        <f t="shared" si="365"/>
        <v>-2510.4443635148632</v>
      </c>
      <c r="AF2555" s="2">
        <f t="shared" si="367"/>
        <v>0</v>
      </c>
    </row>
    <row r="2556" spans="18:32">
      <c r="R2556" s="18"/>
      <c r="S2556" s="18"/>
      <c r="T2556" s="18"/>
      <c r="U2556" s="18"/>
      <c r="V2556" s="18"/>
      <c r="W2556" s="18"/>
      <c r="X2556" s="18"/>
      <c r="Y2556" s="18"/>
      <c r="Z2556" s="18"/>
      <c r="AA2556" s="18"/>
      <c r="AC2556" s="10">
        <f t="shared" si="366"/>
        <v>25.420000000001174</v>
      </c>
      <c r="AD2556" s="18">
        <f t="shared" si="364"/>
        <v>778.91398976341281</v>
      </c>
      <c r="AE2556" s="18">
        <f t="shared" si="365"/>
        <v>-2512.6779184709894</v>
      </c>
      <c r="AF2556" s="2">
        <f t="shared" si="367"/>
        <v>0</v>
      </c>
    </row>
    <row r="2557" spans="18:32">
      <c r="R2557" s="18"/>
      <c r="S2557" s="18"/>
      <c r="T2557" s="18"/>
      <c r="U2557" s="18"/>
      <c r="V2557" s="18"/>
      <c r="W2557" s="18"/>
      <c r="X2557" s="18"/>
      <c r="Y2557" s="18"/>
      <c r="Z2557" s="18"/>
      <c r="AA2557" s="18"/>
      <c r="AC2557" s="10">
        <f t="shared" si="366"/>
        <v>25.430000000001176</v>
      </c>
      <c r="AD2557" s="18">
        <f t="shared" si="364"/>
        <v>779.2204075406604</v>
      </c>
      <c r="AE2557" s="18">
        <f t="shared" si="365"/>
        <v>-2514.912453427115</v>
      </c>
      <c r="AF2557" s="2">
        <f t="shared" si="367"/>
        <v>0</v>
      </c>
    </row>
    <row r="2558" spans="18:32">
      <c r="R2558" s="18"/>
      <c r="S2558" s="18"/>
      <c r="T2558" s="18"/>
      <c r="U2558" s="18"/>
      <c r="V2558" s="18"/>
      <c r="W2558" s="18"/>
      <c r="X2558" s="18"/>
      <c r="Y2558" s="18"/>
      <c r="Z2558" s="18"/>
      <c r="AA2558" s="18"/>
      <c r="AC2558" s="10">
        <f t="shared" si="366"/>
        <v>25.440000000001177</v>
      </c>
      <c r="AD2558" s="18">
        <f t="shared" si="364"/>
        <v>779.52682531790811</v>
      </c>
      <c r="AE2558" s="18">
        <f t="shared" si="365"/>
        <v>-2517.1479683832408</v>
      </c>
      <c r="AF2558" s="2">
        <f t="shared" si="367"/>
        <v>0</v>
      </c>
    </row>
    <row r="2559" spans="18:32">
      <c r="R2559" s="18"/>
      <c r="S2559" s="18"/>
      <c r="T2559" s="18"/>
      <c r="U2559" s="18"/>
      <c r="V2559" s="18"/>
      <c r="W2559" s="18"/>
      <c r="X2559" s="18"/>
      <c r="Y2559" s="18"/>
      <c r="Z2559" s="18"/>
      <c r="AA2559" s="18"/>
      <c r="AC2559" s="10">
        <f t="shared" si="366"/>
        <v>25.450000000001179</v>
      </c>
      <c r="AD2559" s="18">
        <f t="shared" si="364"/>
        <v>779.83324309515569</v>
      </c>
      <c r="AE2559" s="18">
        <f t="shared" si="365"/>
        <v>-2519.3844633393674</v>
      </c>
      <c r="AF2559" s="2">
        <f t="shared" si="367"/>
        <v>0</v>
      </c>
    </row>
    <row r="2560" spans="18:32">
      <c r="R2560" s="18"/>
      <c r="S2560" s="18"/>
      <c r="T2560" s="18"/>
      <c r="U2560" s="18"/>
      <c r="V2560" s="18"/>
      <c r="W2560" s="18"/>
      <c r="X2560" s="18"/>
      <c r="Y2560" s="18"/>
      <c r="Z2560" s="18"/>
      <c r="AA2560" s="18"/>
      <c r="AC2560" s="10">
        <f t="shared" si="366"/>
        <v>25.46000000000118</v>
      </c>
      <c r="AD2560" s="18">
        <f t="shared" si="364"/>
        <v>780.1396608724034</v>
      </c>
      <c r="AE2560" s="18">
        <f t="shared" si="365"/>
        <v>-2521.6219382954928</v>
      </c>
      <c r="AF2560" s="2">
        <f t="shared" si="367"/>
        <v>0</v>
      </c>
    </row>
    <row r="2561" spans="18:32">
      <c r="R2561" s="18"/>
      <c r="S2561" s="18"/>
      <c r="T2561" s="18"/>
      <c r="U2561" s="18"/>
      <c r="V2561" s="18"/>
      <c r="W2561" s="18"/>
      <c r="X2561" s="18"/>
      <c r="Y2561" s="18"/>
      <c r="Z2561" s="18"/>
      <c r="AA2561" s="18"/>
      <c r="AC2561" s="10">
        <f t="shared" si="366"/>
        <v>25.470000000001182</v>
      </c>
      <c r="AD2561" s="18">
        <f t="shared" si="364"/>
        <v>780.44607864965099</v>
      </c>
      <c r="AE2561" s="18">
        <f t="shared" si="365"/>
        <v>-2523.8603932516185</v>
      </c>
      <c r="AF2561" s="2">
        <f t="shared" si="367"/>
        <v>0</v>
      </c>
    </row>
    <row r="2562" spans="18:32">
      <c r="R2562" s="18"/>
      <c r="S2562" s="18"/>
      <c r="T2562" s="18"/>
      <c r="U2562" s="18"/>
      <c r="V2562" s="18"/>
      <c r="W2562" s="18"/>
      <c r="X2562" s="18"/>
      <c r="Y2562" s="18"/>
      <c r="Z2562" s="18"/>
      <c r="AA2562" s="18"/>
      <c r="AC2562" s="10">
        <f t="shared" si="366"/>
        <v>25.480000000001183</v>
      </c>
      <c r="AD2562" s="18">
        <f t="shared" si="364"/>
        <v>780.75249642689869</v>
      </c>
      <c r="AE2562" s="18">
        <f t="shared" si="365"/>
        <v>-2526.0998282077444</v>
      </c>
      <c r="AF2562" s="2">
        <f t="shared" si="367"/>
        <v>0</v>
      </c>
    </row>
    <row r="2563" spans="18:32">
      <c r="R2563" s="18"/>
      <c r="S2563" s="18"/>
      <c r="T2563" s="18"/>
      <c r="U2563" s="18"/>
      <c r="V2563" s="18"/>
      <c r="W2563" s="18"/>
      <c r="X2563" s="18"/>
      <c r="Y2563" s="18"/>
      <c r="Z2563" s="18"/>
      <c r="AA2563" s="18"/>
      <c r="AC2563" s="10">
        <f t="shared" si="366"/>
        <v>25.490000000001185</v>
      </c>
      <c r="AD2563" s="18">
        <f t="shared" si="364"/>
        <v>781.05891420414628</v>
      </c>
      <c r="AE2563" s="18">
        <f t="shared" si="365"/>
        <v>-2528.3402431638706</v>
      </c>
      <c r="AF2563" s="2">
        <f t="shared" si="367"/>
        <v>0</v>
      </c>
    </row>
    <row r="2564" spans="18:32">
      <c r="R2564" s="18"/>
      <c r="S2564" s="18"/>
      <c r="T2564" s="18"/>
      <c r="U2564" s="18"/>
      <c r="V2564" s="18"/>
      <c r="W2564" s="18"/>
      <c r="X2564" s="18"/>
      <c r="Y2564" s="18"/>
      <c r="Z2564" s="18"/>
      <c r="AA2564" s="18"/>
      <c r="AC2564" s="10">
        <f t="shared" si="366"/>
        <v>25.500000000001187</v>
      </c>
      <c r="AD2564" s="18">
        <f t="shared" si="364"/>
        <v>781.36533198139387</v>
      </c>
      <c r="AE2564" s="18">
        <f t="shared" si="365"/>
        <v>-2530.5816381199957</v>
      </c>
      <c r="AF2564" s="2">
        <f t="shared" si="367"/>
        <v>0</v>
      </c>
    </row>
    <row r="2565" spans="18:32">
      <c r="R2565" s="18"/>
      <c r="S2565" s="18"/>
      <c r="T2565" s="18"/>
      <c r="U2565" s="18"/>
      <c r="V2565" s="18"/>
      <c r="W2565" s="18"/>
      <c r="X2565" s="18"/>
      <c r="Y2565" s="18"/>
      <c r="Z2565" s="18"/>
      <c r="AA2565" s="18"/>
      <c r="AC2565" s="10">
        <f t="shared" si="366"/>
        <v>25.510000000001188</v>
      </c>
      <c r="AD2565" s="18">
        <f t="shared" si="364"/>
        <v>781.67174975864157</v>
      </c>
      <c r="AE2565" s="18">
        <f t="shared" si="365"/>
        <v>-2532.8240130761224</v>
      </c>
      <c r="AF2565" s="2">
        <f t="shared" si="367"/>
        <v>0</v>
      </c>
    </row>
    <row r="2566" spans="18:32">
      <c r="R2566" s="18"/>
      <c r="S2566" s="18"/>
      <c r="T2566" s="18"/>
      <c r="U2566" s="18"/>
      <c r="V2566" s="18"/>
      <c r="W2566" s="18"/>
      <c r="X2566" s="18"/>
      <c r="Y2566" s="18"/>
      <c r="Z2566" s="18"/>
      <c r="AA2566" s="18"/>
      <c r="AC2566" s="10">
        <f t="shared" si="366"/>
        <v>25.52000000000119</v>
      </c>
      <c r="AD2566" s="18">
        <f t="shared" si="364"/>
        <v>781.97816753588916</v>
      </c>
      <c r="AE2566" s="18">
        <f t="shared" si="365"/>
        <v>-2535.0673680322479</v>
      </c>
      <c r="AF2566" s="2">
        <f t="shared" si="367"/>
        <v>0</v>
      </c>
    </row>
    <row r="2567" spans="18:32">
      <c r="R2567" s="18"/>
      <c r="S2567" s="18"/>
      <c r="T2567" s="18"/>
      <c r="U2567" s="18"/>
      <c r="V2567" s="18"/>
      <c r="W2567" s="18"/>
      <c r="X2567" s="18"/>
      <c r="Y2567" s="18"/>
      <c r="Z2567" s="18"/>
      <c r="AA2567" s="18"/>
      <c r="AC2567" s="10">
        <f t="shared" si="366"/>
        <v>25.530000000001191</v>
      </c>
      <c r="AD2567" s="18">
        <f t="shared" si="364"/>
        <v>782.28458531313686</v>
      </c>
      <c r="AE2567" s="18">
        <f t="shared" si="365"/>
        <v>-2537.3117029883733</v>
      </c>
      <c r="AF2567" s="2">
        <f t="shared" si="367"/>
        <v>0</v>
      </c>
    </row>
    <row r="2568" spans="18:32">
      <c r="R2568" s="18"/>
      <c r="S2568" s="18"/>
      <c r="T2568" s="18"/>
      <c r="U2568" s="18"/>
      <c r="V2568" s="18"/>
      <c r="W2568" s="18"/>
      <c r="X2568" s="18"/>
      <c r="Y2568" s="18"/>
      <c r="Z2568" s="18"/>
      <c r="AA2568" s="18"/>
      <c r="AC2568" s="10">
        <f t="shared" si="366"/>
        <v>25.540000000001193</v>
      </c>
      <c r="AD2568" s="18">
        <f t="shared" si="364"/>
        <v>782.59100309038445</v>
      </c>
      <c r="AE2568" s="18">
        <f t="shared" si="365"/>
        <v>-2539.5570179444999</v>
      </c>
      <c r="AF2568" s="2">
        <f t="shared" si="367"/>
        <v>0</v>
      </c>
    </row>
    <row r="2569" spans="18:32">
      <c r="R2569" s="18"/>
      <c r="S2569" s="18"/>
      <c r="T2569" s="18"/>
      <c r="U2569" s="18"/>
      <c r="V2569" s="18"/>
      <c r="W2569" s="18"/>
      <c r="X2569" s="18"/>
      <c r="Y2569" s="18"/>
      <c r="Z2569" s="18"/>
      <c r="AA2569" s="18"/>
      <c r="AC2569" s="10">
        <f t="shared" si="366"/>
        <v>25.550000000001194</v>
      </c>
      <c r="AD2569" s="18">
        <f t="shared" si="364"/>
        <v>782.89742086763215</v>
      </c>
      <c r="AE2569" s="18">
        <f t="shared" si="365"/>
        <v>-2541.8033129006253</v>
      </c>
      <c r="AF2569" s="2">
        <f t="shared" si="367"/>
        <v>0</v>
      </c>
    </row>
    <row r="2570" spans="18:32">
      <c r="R2570" s="18"/>
      <c r="S2570" s="18"/>
      <c r="T2570" s="18"/>
      <c r="U2570" s="18"/>
      <c r="V2570" s="18"/>
      <c r="W2570" s="18"/>
      <c r="X2570" s="18"/>
      <c r="Y2570" s="18"/>
      <c r="Z2570" s="18"/>
      <c r="AA2570" s="18"/>
      <c r="AC2570" s="10">
        <f t="shared" si="366"/>
        <v>25.560000000001196</v>
      </c>
      <c r="AD2570" s="18">
        <f t="shared" si="364"/>
        <v>783.20383864487974</v>
      </c>
      <c r="AE2570" s="18">
        <f t="shared" si="365"/>
        <v>-2544.050587856751</v>
      </c>
      <c r="AF2570" s="2">
        <f t="shared" si="367"/>
        <v>0</v>
      </c>
    </row>
    <row r="2571" spans="18:32">
      <c r="R2571" s="18"/>
      <c r="S2571" s="18"/>
      <c r="T2571" s="18"/>
      <c r="U2571" s="18"/>
      <c r="V2571" s="18"/>
      <c r="W2571" s="18"/>
      <c r="X2571" s="18"/>
      <c r="Y2571" s="18"/>
      <c r="Z2571" s="18"/>
      <c r="AA2571" s="18"/>
      <c r="AC2571" s="10">
        <f t="shared" si="366"/>
        <v>25.570000000001198</v>
      </c>
      <c r="AD2571" s="18">
        <f t="shared" si="364"/>
        <v>783.51025642212744</v>
      </c>
      <c r="AE2571" s="18">
        <f t="shared" si="365"/>
        <v>-2546.298842812877</v>
      </c>
      <c r="AF2571" s="2">
        <f t="shared" si="367"/>
        <v>0</v>
      </c>
    </row>
    <row r="2572" spans="18:32">
      <c r="R2572" s="18"/>
      <c r="S2572" s="18"/>
      <c r="T2572" s="18"/>
      <c r="U2572" s="18"/>
      <c r="V2572" s="18"/>
      <c r="W2572" s="18"/>
      <c r="X2572" s="18"/>
      <c r="Y2572" s="18"/>
      <c r="Z2572" s="18"/>
      <c r="AA2572" s="18"/>
      <c r="AC2572" s="10">
        <f t="shared" si="366"/>
        <v>25.580000000001199</v>
      </c>
      <c r="AD2572" s="18">
        <f t="shared" si="364"/>
        <v>783.81667419937503</v>
      </c>
      <c r="AE2572" s="18">
        <f t="shared" si="365"/>
        <v>-2548.5480777690027</v>
      </c>
      <c r="AF2572" s="2">
        <f t="shared" si="367"/>
        <v>0</v>
      </c>
    </row>
    <row r="2573" spans="18:32">
      <c r="R2573" s="18"/>
      <c r="S2573" s="18"/>
      <c r="T2573" s="18"/>
      <c r="U2573" s="18"/>
      <c r="V2573" s="18"/>
      <c r="W2573" s="18"/>
      <c r="X2573" s="18"/>
      <c r="Y2573" s="18"/>
      <c r="Z2573" s="18"/>
      <c r="AA2573" s="18"/>
      <c r="AC2573" s="10">
        <f t="shared" si="366"/>
        <v>25.590000000001201</v>
      </c>
      <c r="AD2573" s="18">
        <f t="shared" si="364"/>
        <v>784.12309197662262</v>
      </c>
      <c r="AE2573" s="18">
        <f t="shared" si="365"/>
        <v>-2550.7982927251292</v>
      </c>
      <c r="AF2573" s="2">
        <f t="shared" si="367"/>
        <v>0</v>
      </c>
    </row>
    <row r="2574" spans="18:32">
      <c r="R2574" s="18"/>
      <c r="S2574" s="18"/>
      <c r="T2574" s="18"/>
      <c r="U2574" s="18"/>
      <c r="V2574" s="18"/>
      <c r="W2574" s="18"/>
      <c r="X2574" s="18"/>
      <c r="Y2574" s="18"/>
      <c r="Z2574" s="18"/>
      <c r="AA2574" s="18"/>
      <c r="AC2574" s="10">
        <f t="shared" si="366"/>
        <v>25.600000000001202</v>
      </c>
      <c r="AD2574" s="18">
        <f t="shared" si="364"/>
        <v>784.42950975387032</v>
      </c>
      <c r="AE2574" s="18">
        <f t="shared" si="365"/>
        <v>-2553.0494876812545</v>
      </c>
      <c r="AF2574" s="2">
        <f t="shared" si="367"/>
        <v>0</v>
      </c>
    </row>
    <row r="2575" spans="18:32">
      <c r="R2575" s="18"/>
      <c r="S2575" s="18"/>
      <c r="T2575" s="18"/>
      <c r="U2575" s="18"/>
      <c r="V2575" s="18"/>
      <c r="W2575" s="18"/>
      <c r="X2575" s="18"/>
      <c r="Y2575" s="18"/>
      <c r="Z2575" s="18"/>
      <c r="AA2575" s="18"/>
      <c r="AC2575" s="10">
        <f t="shared" si="366"/>
        <v>25.610000000001204</v>
      </c>
      <c r="AD2575" s="18">
        <f t="shared" ref="AD2575:AD2638" si="368">$AD$14+$S$14*AC2575</f>
        <v>784.73592753111791</v>
      </c>
      <c r="AE2575" s="18">
        <f t="shared" ref="AE2575:AE2638" si="369">$AE$14+$T$14*AC2575-0.5*$B$35*AC2575^2</f>
        <v>-2555.301662637381</v>
      </c>
      <c r="AF2575" s="2">
        <f t="shared" si="367"/>
        <v>0</v>
      </c>
    </row>
    <row r="2576" spans="18:32">
      <c r="R2576" s="18"/>
      <c r="S2576" s="18"/>
      <c r="T2576" s="18"/>
      <c r="U2576" s="18"/>
      <c r="V2576" s="18"/>
      <c r="W2576" s="18"/>
      <c r="X2576" s="18"/>
      <c r="Y2576" s="18"/>
      <c r="Z2576" s="18"/>
      <c r="AA2576" s="18"/>
      <c r="AC2576" s="10">
        <f t="shared" ref="AC2576:AC2639" si="370">AC2575+$AD$10</f>
        <v>25.620000000001205</v>
      </c>
      <c r="AD2576" s="18">
        <f t="shared" si="368"/>
        <v>785.04234530836561</v>
      </c>
      <c r="AE2576" s="18">
        <f t="shared" si="369"/>
        <v>-2557.5548175935064</v>
      </c>
      <c r="AF2576" s="2">
        <f t="shared" ref="AF2576:AF2639" si="371">IF(AE2576&lt;0,IF(AE2575&gt;=0,1,0),0)</f>
        <v>0</v>
      </c>
    </row>
    <row r="2577" spans="18:32">
      <c r="R2577" s="18"/>
      <c r="S2577" s="18"/>
      <c r="T2577" s="18"/>
      <c r="U2577" s="18"/>
      <c r="V2577" s="18"/>
      <c r="W2577" s="18"/>
      <c r="X2577" s="18"/>
      <c r="Y2577" s="18"/>
      <c r="Z2577" s="18"/>
      <c r="AA2577" s="18"/>
      <c r="AC2577" s="10">
        <f t="shared" si="370"/>
        <v>25.630000000001207</v>
      </c>
      <c r="AD2577" s="18">
        <f t="shared" si="368"/>
        <v>785.3487630856132</v>
      </c>
      <c r="AE2577" s="18">
        <f t="shared" si="369"/>
        <v>-2559.8089525496325</v>
      </c>
      <c r="AF2577" s="2">
        <f t="shared" si="371"/>
        <v>0</v>
      </c>
    </row>
    <row r="2578" spans="18:32">
      <c r="R2578" s="18"/>
      <c r="S2578" s="18"/>
      <c r="T2578" s="18"/>
      <c r="U2578" s="18"/>
      <c r="V2578" s="18"/>
      <c r="W2578" s="18"/>
      <c r="X2578" s="18"/>
      <c r="Y2578" s="18"/>
      <c r="Z2578" s="18"/>
      <c r="AA2578" s="18"/>
      <c r="AC2578" s="10">
        <f t="shared" si="370"/>
        <v>25.640000000001208</v>
      </c>
      <c r="AD2578" s="18">
        <f t="shared" si="368"/>
        <v>785.6551808628609</v>
      </c>
      <c r="AE2578" s="18">
        <f t="shared" si="369"/>
        <v>-2562.0640675057584</v>
      </c>
      <c r="AF2578" s="2">
        <f t="shared" si="371"/>
        <v>0</v>
      </c>
    </row>
    <row r="2579" spans="18:32">
      <c r="R2579" s="18"/>
      <c r="S2579" s="18"/>
      <c r="T2579" s="18"/>
      <c r="U2579" s="18"/>
      <c r="V2579" s="18"/>
      <c r="W2579" s="18"/>
      <c r="X2579" s="18"/>
      <c r="Y2579" s="18"/>
      <c r="Z2579" s="18"/>
      <c r="AA2579" s="18"/>
      <c r="AC2579" s="10">
        <f t="shared" si="370"/>
        <v>25.65000000000121</v>
      </c>
      <c r="AD2579" s="18">
        <f t="shared" si="368"/>
        <v>785.96159864010849</v>
      </c>
      <c r="AE2579" s="18">
        <f t="shared" si="369"/>
        <v>-2564.3201624618841</v>
      </c>
      <c r="AF2579" s="2">
        <f t="shared" si="371"/>
        <v>0</v>
      </c>
    </row>
    <row r="2580" spans="18:32">
      <c r="R2580" s="18"/>
      <c r="S2580" s="18"/>
      <c r="T2580" s="18"/>
      <c r="U2580" s="18"/>
      <c r="V2580" s="18"/>
      <c r="W2580" s="18"/>
      <c r="X2580" s="18"/>
      <c r="Y2580" s="18"/>
      <c r="Z2580" s="18"/>
      <c r="AA2580" s="18"/>
      <c r="AC2580" s="10">
        <f t="shared" si="370"/>
        <v>25.660000000001212</v>
      </c>
      <c r="AD2580" s="18">
        <f t="shared" si="368"/>
        <v>786.26801641735608</v>
      </c>
      <c r="AE2580" s="18">
        <f t="shared" si="369"/>
        <v>-2566.5772374180101</v>
      </c>
      <c r="AF2580" s="2">
        <f t="shared" si="371"/>
        <v>0</v>
      </c>
    </row>
    <row r="2581" spans="18:32">
      <c r="R2581" s="18"/>
      <c r="S2581" s="18"/>
      <c r="T2581" s="18"/>
      <c r="U2581" s="18"/>
      <c r="V2581" s="18"/>
      <c r="W2581" s="18"/>
      <c r="X2581" s="18"/>
      <c r="Y2581" s="18"/>
      <c r="Z2581" s="18"/>
      <c r="AA2581" s="18"/>
      <c r="AC2581" s="10">
        <f t="shared" si="370"/>
        <v>25.670000000001213</v>
      </c>
      <c r="AD2581" s="18">
        <f t="shared" si="368"/>
        <v>786.57443419460378</v>
      </c>
      <c r="AE2581" s="18">
        <f t="shared" si="369"/>
        <v>-2568.8352923741359</v>
      </c>
      <c r="AF2581" s="2">
        <f t="shared" si="371"/>
        <v>0</v>
      </c>
    </row>
    <row r="2582" spans="18:32">
      <c r="R2582" s="18"/>
      <c r="S2582" s="18"/>
      <c r="T2582" s="18"/>
      <c r="U2582" s="18"/>
      <c r="V2582" s="18"/>
      <c r="W2582" s="18"/>
      <c r="X2582" s="18"/>
      <c r="Y2582" s="18"/>
      <c r="Z2582" s="18"/>
      <c r="AA2582" s="18"/>
      <c r="AC2582" s="10">
        <f t="shared" si="370"/>
        <v>25.680000000001215</v>
      </c>
      <c r="AD2582" s="18">
        <f t="shared" si="368"/>
        <v>786.88085197185137</v>
      </c>
      <c r="AE2582" s="18">
        <f t="shared" si="369"/>
        <v>-2571.0943273302619</v>
      </c>
      <c r="AF2582" s="2">
        <f t="shared" si="371"/>
        <v>0</v>
      </c>
    </row>
    <row r="2583" spans="18:32">
      <c r="R2583" s="18"/>
      <c r="S2583" s="18"/>
      <c r="T2583" s="18"/>
      <c r="U2583" s="18"/>
      <c r="V2583" s="18"/>
      <c r="W2583" s="18"/>
      <c r="X2583" s="18"/>
      <c r="Y2583" s="18"/>
      <c r="Z2583" s="18"/>
      <c r="AA2583" s="18"/>
      <c r="AC2583" s="10">
        <f t="shared" si="370"/>
        <v>25.690000000001216</v>
      </c>
      <c r="AD2583" s="18">
        <f t="shared" si="368"/>
        <v>787.18726974909907</v>
      </c>
      <c r="AE2583" s="18">
        <f t="shared" si="369"/>
        <v>-2573.3543422863872</v>
      </c>
      <c r="AF2583" s="2">
        <f t="shared" si="371"/>
        <v>0</v>
      </c>
    </row>
    <row r="2584" spans="18:32">
      <c r="R2584" s="18"/>
      <c r="S2584" s="18"/>
      <c r="T2584" s="18"/>
      <c r="U2584" s="18"/>
      <c r="V2584" s="18"/>
      <c r="W2584" s="18"/>
      <c r="X2584" s="18"/>
      <c r="Y2584" s="18"/>
      <c r="Z2584" s="18"/>
      <c r="AA2584" s="18"/>
      <c r="AC2584" s="10">
        <f t="shared" si="370"/>
        <v>25.700000000001218</v>
      </c>
      <c r="AD2584" s="18">
        <f t="shared" si="368"/>
        <v>787.49368752634666</v>
      </c>
      <c r="AE2584" s="18">
        <f t="shared" si="369"/>
        <v>-2575.6153372425133</v>
      </c>
      <c r="AF2584" s="2">
        <f t="shared" si="371"/>
        <v>0</v>
      </c>
    </row>
    <row r="2585" spans="18:32">
      <c r="R2585" s="18"/>
      <c r="S2585" s="18"/>
      <c r="T2585" s="18"/>
      <c r="U2585" s="18"/>
      <c r="V2585" s="18"/>
      <c r="W2585" s="18"/>
      <c r="X2585" s="18"/>
      <c r="Y2585" s="18"/>
      <c r="Z2585" s="18"/>
      <c r="AA2585" s="18"/>
      <c r="AC2585" s="10">
        <f t="shared" si="370"/>
        <v>25.710000000001219</v>
      </c>
      <c r="AD2585" s="18">
        <f t="shared" si="368"/>
        <v>787.80010530359436</v>
      </c>
      <c r="AE2585" s="18">
        <f t="shared" si="369"/>
        <v>-2577.8773121986392</v>
      </c>
      <c r="AF2585" s="2">
        <f t="shared" si="371"/>
        <v>0</v>
      </c>
    </row>
    <row r="2586" spans="18:32">
      <c r="R2586" s="18"/>
      <c r="S2586" s="18"/>
      <c r="T2586" s="18"/>
      <c r="U2586" s="18"/>
      <c r="V2586" s="18"/>
      <c r="W2586" s="18"/>
      <c r="X2586" s="18"/>
      <c r="Y2586" s="18"/>
      <c r="Z2586" s="18"/>
      <c r="AA2586" s="18"/>
      <c r="AC2586" s="10">
        <f t="shared" si="370"/>
        <v>25.720000000001221</v>
      </c>
      <c r="AD2586" s="18">
        <f t="shared" si="368"/>
        <v>788.10652308084195</v>
      </c>
      <c r="AE2586" s="18">
        <f t="shared" si="369"/>
        <v>-2580.1402671547648</v>
      </c>
      <c r="AF2586" s="2">
        <f t="shared" si="371"/>
        <v>0</v>
      </c>
    </row>
    <row r="2587" spans="18:32">
      <c r="R2587" s="18"/>
      <c r="S2587" s="18"/>
      <c r="T2587" s="18"/>
      <c r="U2587" s="18"/>
      <c r="V2587" s="18"/>
      <c r="W2587" s="18"/>
      <c r="X2587" s="18"/>
      <c r="Y2587" s="18"/>
      <c r="Z2587" s="18"/>
      <c r="AA2587" s="18"/>
      <c r="AC2587" s="10">
        <f t="shared" si="370"/>
        <v>25.730000000001223</v>
      </c>
      <c r="AD2587" s="18">
        <f t="shared" si="368"/>
        <v>788.41294085808966</v>
      </c>
      <c r="AE2587" s="18">
        <f t="shared" si="369"/>
        <v>-2582.4042021108912</v>
      </c>
      <c r="AF2587" s="2">
        <f t="shared" si="371"/>
        <v>0</v>
      </c>
    </row>
    <row r="2588" spans="18:32">
      <c r="R2588" s="18"/>
      <c r="S2588" s="18"/>
      <c r="T2588" s="18"/>
      <c r="U2588" s="18"/>
      <c r="V2588" s="18"/>
      <c r="W2588" s="18"/>
      <c r="X2588" s="18"/>
      <c r="Y2588" s="18"/>
      <c r="Z2588" s="18"/>
      <c r="AA2588" s="18"/>
      <c r="AC2588" s="10">
        <f t="shared" si="370"/>
        <v>25.740000000001224</v>
      </c>
      <c r="AD2588" s="18">
        <f t="shared" si="368"/>
        <v>788.71935863533724</v>
      </c>
      <c r="AE2588" s="18">
        <f t="shared" si="369"/>
        <v>-2584.6691170670165</v>
      </c>
      <c r="AF2588" s="2">
        <f t="shared" si="371"/>
        <v>0</v>
      </c>
    </row>
    <row r="2589" spans="18:32">
      <c r="R2589" s="18"/>
      <c r="S2589" s="18"/>
      <c r="T2589" s="18"/>
      <c r="U2589" s="18"/>
      <c r="V2589" s="18"/>
      <c r="W2589" s="18"/>
      <c r="X2589" s="18"/>
      <c r="Y2589" s="18"/>
      <c r="Z2589" s="18"/>
      <c r="AA2589" s="18"/>
      <c r="AC2589" s="10">
        <f t="shared" si="370"/>
        <v>25.750000000001226</v>
      </c>
      <c r="AD2589" s="18">
        <f t="shared" si="368"/>
        <v>789.02577641258483</v>
      </c>
      <c r="AE2589" s="18">
        <f t="shared" si="369"/>
        <v>-2586.9350120231429</v>
      </c>
      <c r="AF2589" s="2">
        <f t="shared" si="371"/>
        <v>0</v>
      </c>
    </row>
    <row r="2590" spans="18:32">
      <c r="R2590" s="18"/>
      <c r="S2590" s="18"/>
      <c r="T2590" s="18"/>
      <c r="U2590" s="18"/>
      <c r="V2590" s="18"/>
      <c r="W2590" s="18"/>
      <c r="X2590" s="18"/>
      <c r="Y2590" s="18"/>
      <c r="Z2590" s="18"/>
      <c r="AA2590" s="18"/>
      <c r="AC2590" s="10">
        <f t="shared" si="370"/>
        <v>25.760000000001227</v>
      </c>
      <c r="AD2590" s="18">
        <f t="shared" si="368"/>
        <v>789.33219418983253</v>
      </c>
      <c r="AE2590" s="18">
        <f t="shared" si="369"/>
        <v>-2589.2018869792682</v>
      </c>
      <c r="AF2590" s="2">
        <f t="shared" si="371"/>
        <v>0</v>
      </c>
    </row>
    <row r="2591" spans="18:32">
      <c r="R2591" s="18"/>
      <c r="S2591" s="18"/>
      <c r="T2591" s="18"/>
      <c r="U2591" s="18"/>
      <c r="V2591" s="18"/>
      <c r="W2591" s="18"/>
      <c r="X2591" s="18"/>
      <c r="Y2591" s="18"/>
      <c r="Z2591" s="18"/>
      <c r="AA2591" s="18"/>
      <c r="AC2591" s="10">
        <f t="shared" si="370"/>
        <v>25.770000000001229</v>
      </c>
      <c r="AD2591" s="18">
        <f t="shared" si="368"/>
        <v>789.63861196708012</v>
      </c>
      <c r="AE2591" s="18">
        <f t="shared" si="369"/>
        <v>-2591.4697419353943</v>
      </c>
      <c r="AF2591" s="2">
        <f t="shared" si="371"/>
        <v>0</v>
      </c>
    </row>
    <row r="2592" spans="18:32">
      <c r="R2592" s="18"/>
      <c r="S2592" s="18"/>
      <c r="T2592" s="18"/>
      <c r="U2592" s="18"/>
      <c r="V2592" s="18"/>
      <c r="W2592" s="18"/>
      <c r="X2592" s="18"/>
      <c r="Y2592" s="18"/>
      <c r="Z2592" s="18"/>
      <c r="AA2592" s="18"/>
      <c r="AC2592" s="10">
        <f t="shared" si="370"/>
        <v>25.78000000000123</v>
      </c>
      <c r="AD2592" s="18">
        <f t="shared" si="368"/>
        <v>789.94502974432783</v>
      </c>
      <c r="AE2592" s="18">
        <f t="shared" si="369"/>
        <v>-2593.7385768915201</v>
      </c>
      <c r="AF2592" s="2">
        <f t="shared" si="371"/>
        <v>0</v>
      </c>
    </row>
    <row r="2593" spans="18:32">
      <c r="R2593" s="18"/>
      <c r="S2593" s="18"/>
      <c r="T2593" s="18"/>
      <c r="U2593" s="18"/>
      <c r="V2593" s="18"/>
      <c r="W2593" s="18"/>
      <c r="X2593" s="18"/>
      <c r="Y2593" s="18"/>
      <c r="Z2593" s="18"/>
      <c r="AA2593" s="18"/>
      <c r="AC2593" s="10">
        <f t="shared" si="370"/>
        <v>25.790000000001232</v>
      </c>
      <c r="AD2593" s="18">
        <f t="shared" si="368"/>
        <v>790.25144752157541</v>
      </c>
      <c r="AE2593" s="18">
        <f t="shared" si="369"/>
        <v>-2596.0083918476462</v>
      </c>
      <c r="AF2593" s="2">
        <f t="shared" si="371"/>
        <v>0</v>
      </c>
    </row>
    <row r="2594" spans="18:32">
      <c r="R2594" s="18"/>
      <c r="S2594" s="18"/>
      <c r="T2594" s="18"/>
      <c r="U2594" s="18"/>
      <c r="V2594" s="18"/>
      <c r="W2594" s="18"/>
      <c r="X2594" s="18"/>
      <c r="Y2594" s="18"/>
      <c r="Z2594" s="18"/>
      <c r="AA2594" s="18"/>
      <c r="AC2594" s="10">
        <f t="shared" si="370"/>
        <v>25.800000000001234</v>
      </c>
      <c r="AD2594" s="18">
        <f t="shared" si="368"/>
        <v>790.55786529882312</v>
      </c>
      <c r="AE2594" s="18">
        <f t="shared" si="369"/>
        <v>-2598.2791868037716</v>
      </c>
      <c r="AF2594" s="2">
        <f t="shared" si="371"/>
        <v>0</v>
      </c>
    </row>
    <row r="2595" spans="18:32">
      <c r="R2595" s="18"/>
      <c r="S2595" s="18"/>
      <c r="T2595" s="18"/>
      <c r="U2595" s="18"/>
      <c r="V2595" s="18"/>
      <c r="W2595" s="18"/>
      <c r="X2595" s="18"/>
      <c r="Y2595" s="18"/>
      <c r="Z2595" s="18"/>
      <c r="AA2595" s="18"/>
      <c r="AC2595" s="10">
        <f t="shared" si="370"/>
        <v>25.810000000001235</v>
      </c>
      <c r="AD2595" s="18">
        <f t="shared" si="368"/>
        <v>790.86428307607071</v>
      </c>
      <c r="AE2595" s="18">
        <f t="shared" si="369"/>
        <v>-2600.5509617598973</v>
      </c>
      <c r="AF2595" s="2">
        <f t="shared" si="371"/>
        <v>0</v>
      </c>
    </row>
    <row r="2596" spans="18:32">
      <c r="R2596" s="18"/>
      <c r="S2596" s="18"/>
      <c r="T2596" s="18"/>
      <c r="U2596" s="18"/>
      <c r="V2596" s="18"/>
      <c r="W2596" s="18"/>
      <c r="X2596" s="18"/>
      <c r="Y2596" s="18"/>
      <c r="Z2596" s="18"/>
      <c r="AA2596" s="18"/>
      <c r="AC2596" s="10">
        <f t="shared" si="370"/>
        <v>25.820000000001237</v>
      </c>
      <c r="AD2596" s="18">
        <f t="shared" si="368"/>
        <v>791.17070085331841</v>
      </c>
      <c r="AE2596" s="18">
        <f t="shared" si="369"/>
        <v>-2602.8237167160232</v>
      </c>
      <c r="AF2596" s="2">
        <f t="shared" si="371"/>
        <v>0</v>
      </c>
    </row>
    <row r="2597" spans="18:32">
      <c r="R2597" s="18"/>
      <c r="S2597" s="18"/>
      <c r="T2597" s="18"/>
      <c r="U2597" s="18"/>
      <c r="V2597" s="18"/>
      <c r="W2597" s="18"/>
      <c r="X2597" s="18"/>
      <c r="Y2597" s="18"/>
      <c r="Z2597" s="18"/>
      <c r="AA2597" s="18"/>
      <c r="AC2597" s="10">
        <f t="shared" si="370"/>
        <v>25.830000000001238</v>
      </c>
      <c r="AD2597" s="18">
        <f t="shared" si="368"/>
        <v>791.477118630566</v>
      </c>
      <c r="AE2597" s="18">
        <f t="shared" si="369"/>
        <v>-2605.0974516721494</v>
      </c>
      <c r="AF2597" s="2">
        <f t="shared" si="371"/>
        <v>0</v>
      </c>
    </row>
    <row r="2598" spans="18:32">
      <c r="R2598" s="18"/>
      <c r="S2598" s="18"/>
      <c r="T2598" s="18"/>
      <c r="U2598" s="18"/>
      <c r="V2598" s="18"/>
      <c r="W2598" s="18"/>
      <c r="X2598" s="18"/>
      <c r="Y2598" s="18"/>
      <c r="Z2598" s="18"/>
      <c r="AA2598" s="18"/>
      <c r="AC2598" s="10">
        <f t="shared" si="370"/>
        <v>25.84000000000124</v>
      </c>
      <c r="AD2598" s="18">
        <f t="shared" si="368"/>
        <v>791.78353640781359</v>
      </c>
      <c r="AE2598" s="18">
        <f t="shared" si="369"/>
        <v>-2607.3721666282759</v>
      </c>
      <c r="AF2598" s="2">
        <f t="shared" si="371"/>
        <v>0</v>
      </c>
    </row>
    <row r="2599" spans="18:32">
      <c r="R2599" s="18"/>
      <c r="S2599" s="18"/>
      <c r="T2599" s="18"/>
      <c r="U2599" s="18"/>
      <c r="V2599" s="18"/>
      <c r="W2599" s="18"/>
      <c r="X2599" s="18"/>
      <c r="Y2599" s="18"/>
      <c r="Z2599" s="18"/>
      <c r="AA2599" s="18"/>
      <c r="AC2599" s="10">
        <f t="shared" si="370"/>
        <v>25.850000000001241</v>
      </c>
      <c r="AD2599" s="18">
        <f t="shared" si="368"/>
        <v>792.08995418506129</v>
      </c>
      <c r="AE2599" s="18">
        <f t="shared" si="369"/>
        <v>-2609.6478615844012</v>
      </c>
      <c r="AF2599" s="2">
        <f t="shared" si="371"/>
        <v>0</v>
      </c>
    </row>
    <row r="2600" spans="18:32">
      <c r="R2600" s="18"/>
      <c r="S2600" s="18"/>
      <c r="T2600" s="18"/>
      <c r="U2600" s="18"/>
      <c r="V2600" s="18"/>
      <c r="W2600" s="18"/>
      <c r="X2600" s="18"/>
      <c r="Y2600" s="18"/>
      <c r="Z2600" s="18"/>
      <c r="AA2600" s="18"/>
      <c r="AC2600" s="10">
        <f t="shared" si="370"/>
        <v>25.860000000001243</v>
      </c>
      <c r="AD2600" s="18">
        <f t="shared" si="368"/>
        <v>792.39637196230888</v>
      </c>
      <c r="AE2600" s="18">
        <f t="shared" si="369"/>
        <v>-2611.9245365405268</v>
      </c>
      <c r="AF2600" s="2">
        <f t="shared" si="371"/>
        <v>0</v>
      </c>
    </row>
    <row r="2601" spans="18:32">
      <c r="R2601" s="18"/>
      <c r="S2601" s="18"/>
      <c r="T2601" s="18"/>
      <c r="U2601" s="18"/>
      <c r="V2601" s="18"/>
      <c r="W2601" s="18"/>
      <c r="X2601" s="18"/>
      <c r="Y2601" s="18"/>
      <c r="Z2601" s="18"/>
      <c r="AA2601" s="18"/>
      <c r="AC2601" s="10">
        <f t="shared" si="370"/>
        <v>25.870000000001244</v>
      </c>
      <c r="AD2601" s="18">
        <f t="shared" si="368"/>
        <v>792.70278973955658</v>
      </c>
      <c r="AE2601" s="18">
        <f t="shared" si="369"/>
        <v>-2614.2021914966531</v>
      </c>
      <c r="AF2601" s="2">
        <f t="shared" si="371"/>
        <v>0</v>
      </c>
    </row>
    <row r="2602" spans="18:32">
      <c r="R2602" s="18"/>
      <c r="S2602" s="18"/>
      <c r="T2602" s="18"/>
      <c r="U2602" s="18"/>
      <c r="V2602" s="18"/>
      <c r="W2602" s="18"/>
      <c r="X2602" s="18"/>
      <c r="Y2602" s="18"/>
      <c r="Z2602" s="18"/>
      <c r="AA2602" s="18"/>
      <c r="AC2602" s="10">
        <f t="shared" si="370"/>
        <v>25.880000000001246</v>
      </c>
      <c r="AD2602" s="18">
        <f t="shared" si="368"/>
        <v>793.00920751680417</v>
      </c>
      <c r="AE2602" s="18">
        <f t="shared" si="369"/>
        <v>-2616.4808264527787</v>
      </c>
      <c r="AF2602" s="2">
        <f t="shared" si="371"/>
        <v>0</v>
      </c>
    </row>
    <row r="2603" spans="18:32">
      <c r="R2603" s="18"/>
      <c r="S2603" s="18"/>
      <c r="T2603" s="18"/>
      <c r="U2603" s="18"/>
      <c r="V2603" s="18"/>
      <c r="W2603" s="18"/>
      <c r="X2603" s="18"/>
      <c r="Y2603" s="18"/>
      <c r="Z2603" s="18"/>
      <c r="AA2603" s="18"/>
      <c r="AC2603" s="10">
        <f t="shared" si="370"/>
        <v>25.890000000001248</v>
      </c>
      <c r="AD2603" s="18">
        <f t="shared" si="368"/>
        <v>793.31562529405187</v>
      </c>
      <c r="AE2603" s="18">
        <f t="shared" si="369"/>
        <v>-2618.7604414089046</v>
      </c>
      <c r="AF2603" s="2">
        <f t="shared" si="371"/>
        <v>0</v>
      </c>
    </row>
    <row r="2604" spans="18:32">
      <c r="R2604" s="18"/>
      <c r="S2604" s="18"/>
      <c r="T2604" s="18"/>
      <c r="U2604" s="18"/>
      <c r="V2604" s="18"/>
      <c r="W2604" s="18"/>
      <c r="X2604" s="18"/>
      <c r="Y2604" s="18"/>
      <c r="Z2604" s="18"/>
      <c r="AA2604" s="18"/>
      <c r="AC2604" s="10">
        <f t="shared" si="370"/>
        <v>25.900000000001249</v>
      </c>
      <c r="AD2604" s="18">
        <f t="shared" si="368"/>
        <v>793.62204307129946</v>
      </c>
      <c r="AE2604" s="18">
        <f t="shared" si="369"/>
        <v>-2621.0410363650308</v>
      </c>
      <c r="AF2604" s="2">
        <f t="shared" si="371"/>
        <v>0</v>
      </c>
    </row>
    <row r="2605" spans="18:32">
      <c r="R2605" s="18"/>
      <c r="S2605" s="18"/>
      <c r="T2605" s="18"/>
      <c r="U2605" s="18"/>
      <c r="V2605" s="18"/>
      <c r="W2605" s="18"/>
      <c r="X2605" s="18"/>
      <c r="Y2605" s="18"/>
      <c r="Z2605" s="18"/>
      <c r="AA2605" s="18"/>
      <c r="AC2605" s="10">
        <f t="shared" si="370"/>
        <v>25.910000000001251</v>
      </c>
      <c r="AD2605" s="18">
        <f t="shared" si="368"/>
        <v>793.92846084854716</v>
      </c>
      <c r="AE2605" s="18">
        <f t="shared" si="369"/>
        <v>-2623.3226113211567</v>
      </c>
      <c r="AF2605" s="2">
        <f t="shared" si="371"/>
        <v>0</v>
      </c>
    </row>
    <row r="2606" spans="18:32">
      <c r="R2606" s="18"/>
      <c r="S2606" s="18"/>
      <c r="T2606" s="18"/>
      <c r="U2606" s="18"/>
      <c r="V2606" s="18"/>
      <c r="W2606" s="18"/>
      <c r="X2606" s="18"/>
      <c r="Y2606" s="18"/>
      <c r="Z2606" s="18"/>
      <c r="AA2606" s="18"/>
      <c r="AC2606" s="10">
        <f t="shared" si="370"/>
        <v>25.920000000001252</v>
      </c>
      <c r="AD2606" s="18">
        <f t="shared" si="368"/>
        <v>794.23487862579475</v>
      </c>
      <c r="AE2606" s="18">
        <f t="shared" si="369"/>
        <v>-2625.6051662772825</v>
      </c>
      <c r="AF2606" s="2">
        <f t="shared" si="371"/>
        <v>0</v>
      </c>
    </row>
    <row r="2607" spans="18:32">
      <c r="R2607" s="18"/>
      <c r="S2607" s="18"/>
      <c r="T2607" s="18"/>
      <c r="U2607" s="18"/>
      <c r="V2607" s="18"/>
      <c r="W2607" s="18"/>
      <c r="X2607" s="18"/>
      <c r="Y2607" s="18"/>
      <c r="Z2607" s="18"/>
      <c r="AA2607" s="18"/>
      <c r="AC2607" s="10">
        <f t="shared" si="370"/>
        <v>25.930000000001254</v>
      </c>
      <c r="AD2607" s="18">
        <f t="shared" si="368"/>
        <v>794.54129640304234</v>
      </c>
      <c r="AE2607" s="18">
        <f t="shared" si="369"/>
        <v>-2627.8887012334085</v>
      </c>
      <c r="AF2607" s="2">
        <f t="shared" si="371"/>
        <v>0</v>
      </c>
    </row>
    <row r="2608" spans="18:32">
      <c r="R2608" s="18"/>
      <c r="S2608" s="18"/>
      <c r="T2608" s="18"/>
      <c r="U2608" s="18"/>
      <c r="V2608" s="18"/>
      <c r="W2608" s="18"/>
      <c r="X2608" s="18"/>
      <c r="Y2608" s="18"/>
      <c r="Z2608" s="18"/>
      <c r="AA2608" s="18"/>
      <c r="AC2608" s="10">
        <f t="shared" si="370"/>
        <v>25.940000000001255</v>
      </c>
      <c r="AD2608" s="18">
        <f t="shared" si="368"/>
        <v>794.84771418029004</v>
      </c>
      <c r="AE2608" s="18">
        <f t="shared" si="369"/>
        <v>-2630.1732161895338</v>
      </c>
      <c r="AF2608" s="2">
        <f t="shared" si="371"/>
        <v>0</v>
      </c>
    </row>
    <row r="2609" spans="18:32">
      <c r="R2609" s="18"/>
      <c r="S2609" s="18"/>
      <c r="T2609" s="18"/>
      <c r="U2609" s="18"/>
      <c r="V2609" s="18"/>
      <c r="W2609" s="18"/>
      <c r="X2609" s="18"/>
      <c r="Y2609" s="18"/>
      <c r="Z2609" s="18"/>
      <c r="AA2609" s="18"/>
      <c r="AC2609" s="10">
        <f t="shared" si="370"/>
        <v>25.950000000001257</v>
      </c>
      <c r="AD2609" s="18">
        <f t="shared" si="368"/>
        <v>795.15413195753763</v>
      </c>
      <c r="AE2609" s="18">
        <f t="shared" si="369"/>
        <v>-2632.4587111456603</v>
      </c>
      <c r="AF2609" s="2">
        <f t="shared" si="371"/>
        <v>0</v>
      </c>
    </row>
    <row r="2610" spans="18:32">
      <c r="R2610" s="18"/>
      <c r="S2610" s="18"/>
      <c r="T2610" s="18"/>
      <c r="U2610" s="18"/>
      <c r="V2610" s="18"/>
      <c r="W2610" s="18"/>
      <c r="X2610" s="18"/>
      <c r="Y2610" s="18"/>
      <c r="Z2610" s="18"/>
      <c r="AA2610" s="18"/>
      <c r="AC2610" s="10">
        <f t="shared" si="370"/>
        <v>25.960000000001259</v>
      </c>
      <c r="AD2610" s="18">
        <f t="shared" si="368"/>
        <v>795.46054973478533</v>
      </c>
      <c r="AE2610" s="18">
        <f t="shared" si="369"/>
        <v>-2634.7451861017857</v>
      </c>
      <c r="AF2610" s="2">
        <f t="shared" si="371"/>
        <v>0</v>
      </c>
    </row>
    <row r="2611" spans="18:32">
      <c r="R2611" s="18"/>
      <c r="S2611" s="18"/>
      <c r="T2611" s="18"/>
      <c r="U2611" s="18"/>
      <c r="V2611" s="18"/>
      <c r="W2611" s="18"/>
      <c r="X2611" s="18"/>
      <c r="Y2611" s="18"/>
      <c r="Z2611" s="18"/>
      <c r="AA2611" s="18"/>
      <c r="AC2611" s="10">
        <f t="shared" si="370"/>
        <v>25.97000000000126</v>
      </c>
      <c r="AD2611" s="18">
        <f t="shared" si="368"/>
        <v>795.76696751203292</v>
      </c>
      <c r="AE2611" s="18">
        <f t="shared" si="369"/>
        <v>-2637.0326410579114</v>
      </c>
      <c r="AF2611" s="2">
        <f t="shared" si="371"/>
        <v>0</v>
      </c>
    </row>
    <row r="2612" spans="18:32">
      <c r="R2612" s="18"/>
      <c r="S2612" s="18"/>
      <c r="T2612" s="18"/>
      <c r="U2612" s="18"/>
      <c r="V2612" s="18"/>
      <c r="W2612" s="18"/>
      <c r="X2612" s="18"/>
      <c r="Y2612" s="18"/>
      <c r="Z2612" s="18"/>
      <c r="AA2612" s="18"/>
      <c r="AC2612" s="10">
        <f t="shared" si="370"/>
        <v>25.980000000001262</v>
      </c>
      <c r="AD2612" s="18">
        <f t="shared" si="368"/>
        <v>796.07338528928062</v>
      </c>
      <c r="AE2612" s="18">
        <f t="shared" si="369"/>
        <v>-2639.3210760140373</v>
      </c>
      <c r="AF2612" s="2">
        <f t="shared" si="371"/>
        <v>0</v>
      </c>
    </row>
    <row r="2613" spans="18:32">
      <c r="R2613" s="18"/>
      <c r="S2613" s="18"/>
      <c r="T2613" s="18"/>
      <c r="U2613" s="18"/>
      <c r="V2613" s="18"/>
      <c r="W2613" s="18"/>
      <c r="X2613" s="18"/>
      <c r="Y2613" s="18"/>
      <c r="Z2613" s="18"/>
      <c r="AA2613" s="18"/>
      <c r="AC2613" s="10">
        <f t="shared" si="370"/>
        <v>25.990000000001263</v>
      </c>
      <c r="AD2613" s="18">
        <f t="shared" si="368"/>
        <v>796.37980306652821</v>
      </c>
      <c r="AE2613" s="18">
        <f t="shared" si="369"/>
        <v>-2641.6104909701635</v>
      </c>
      <c r="AF2613" s="2">
        <f t="shared" si="371"/>
        <v>0</v>
      </c>
    </row>
    <row r="2614" spans="18:32">
      <c r="R2614" s="18"/>
      <c r="S2614" s="18"/>
      <c r="T2614" s="18"/>
      <c r="U2614" s="18"/>
      <c r="V2614" s="18"/>
      <c r="W2614" s="18"/>
      <c r="X2614" s="18"/>
      <c r="Y2614" s="18"/>
      <c r="Z2614" s="18"/>
      <c r="AA2614" s="18"/>
      <c r="AC2614" s="10">
        <f t="shared" si="370"/>
        <v>26.000000000001265</v>
      </c>
      <c r="AD2614" s="18">
        <f t="shared" si="368"/>
        <v>796.68622084377591</v>
      </c>
      <c r="AE2614" s="18">
        <f t="shared" si="369"/>
        <v>-2643.9008859262885</v>
      </c>
      <c r="AF2614" s="2">
        <f t="shared" si="371"/>
        <v>0</v>
      </c>
    </row>
    <row r="2615" spans="18:32">
      <c r="R2615" s="18"/>
      <c r="S2615" s="18"/>
      <c r="T2615" s="18"/>
      <c r="U2615" s="18"/>
      <c r="V2615" s="18"/>
      <c r="W2615" s="18"/>
      <c r="X2615" s="18"/>
      <c r="Y2615" s="18"/>
      <c r="Z2615" s="18"/>
      <c r="AA2615" s="18"/>
      <c r="AC2615" s="10">
        <f t="shared" si="370"/>
        <v>26.010000000001266</v>
      </c>
      <c r="AD2615" s="18">
        <f t="shared" si="368"/>
        <v>796.9926386210235</v>
      </c>
      <c r="AE2615" s="18">
        <f t="shared" si="369"/>
        <v>-2646.1922608824152</v>
      </c>
      <c r="AF2615" s="2">
        <f t="shared" si="371"/>
        <v>0</v>
      </c>
    </row>
    <row r="2616" spans="18:32">
      <c r="R2616" s="18"/>
      <c r="S2616" s="18"/>
      <c r="T2616" s="18"/>
      <c r="U2616" s="18"/>
      <c r="V2616" s="18"/>
      <c r="W2616" s="18"/>
      <c r="X2616" s="18"/>
      <c r="Y2616" s="18"/>
      <c r="Z2616" s="18"/>
      <c r="AA2616" s="18"/>
      <c r="AC2616" s="10">
        <f t="shared" si="370"/>
        <v>26.020000000001268</v>
      </c>
      <c r="AD2616" s="18">
        <f t="shared" si="368"/>
        <v>797.29905639827109</v>
      </c>
      <c r="AE2616" s="18">
        <f t="shared" si="369"/>
        <v>-2648.4846158385412</v>
      </c>
      <c r="AF2616" s="2">
        <f t="shared" si="371"/>
        <v>0</v>
      </c>
    </row>
    <row r="2617" spans="18:32">
      <c r="R2617" s="18"/>
      <c r="S2617" s="18"/>
      <c r="T2617" s="18"/>
      <c r="U2617" s="18"/>
      <c r="V2617" s="18"/>
      <c r="W2617" s="18"/>
      <c r="X2617" s="18"/>
      <c r="Y2617" s="18"/>
      <c r="Z2617" s="18"/>
      <c r="AA2617" s="18"/>
      <c r="AC2617" s="10">
        <f t="shared" si="370"/>
        <v>26.030000000001269</v>
      </c>
      <c r="AD2617" s="18">
        <f t="shared" si="368"/>
        <v>797.60547417551879</v>
      </c>
      <c r="AE2617" s="18">
        <f t="shared" si="369"/>
        <v>-2650.777950794667</v>
      </c>
      <c r="AF2617" s="2">
        <f t="shared" si="371"/>
        <v>0</v>
      </c>
    </row>
    <row r="2618" spans="18:32">
      <c r="R2618" s="18"/>
      <c r="S2618" s="18"/>
      <c r="T2618" s="18"/>
      <c r="U2618" s="18"/>
      <c r="V2618" s="18"/>
      <c r="W2618" s="18"/>
      <c r="X2618" s="18"/>
      <c r="Y2618" s="18"/>
      <c r="Z2618" s="18"/>
      <c r="AA2618" s="18"/>
      <c r="AC2618" s="10">
        <f t="shared" si="370"/>
        <v>26.040000000001271</v>
      </c>
      <c r="AD2618" s="18">
        <f t="shared" si="368"/>
        <v>797.91189195276638</v>
      </c>
      <c r="AE2618" s="18">
        <f t="shared" si="369"/>
        <v>-2653.0722657507927</v>
      </c>
      <c r="AF2618" s="2">
        <f t="shared" si="371"/>
        <v>0</v>
      </c>
    </row>
    <row r="2619" spans="18:32">
      <c r="R2619" s="18"/>
      <c r="S2619" s="18"/>
      <c r="T2619" s="18"/>
      <c r="U2619" s="18"/>
      <c r="V2619" s="18"/>
      <c r="W2619" s="18"/>
      <c r="X2619" s="18"/>
      <c r="Y2619" s="18"/>
      <c r="Z2619" s="18"/>
      <c r="AA2619" s="18"/>
      <c r="AC2619" s="10">
        <f t="shared" si="370"/>
        <v>26.050000000001273</v>
      </c>
      <c r="AD2619" s="18">
        <f t="shared" si="368"/>
        <v>798.21830973001408</v>
      </c>
      <c r="AE2619" s="18">
        <f t="shared" si="369"/>
        <v>-2655.3675607069185</v>
      </c>
      <c r="AF2619" s="2">
        <f t="shared" si="371"/>
        <v>0</v>
      </c>
    </row>
    <row r="2620" spans="18:32">
      <c r="R2620" s="18"/>
      <c r="S2620" s="18"/>
      <c r="T2620" s="18"/>
      <c r="U2620" s="18"/>
      <c r="V2620" s="18"/>
      <c r="W2620" s="18"/>
      <c r="X2620" s="18"/>
      <c r="Y2620" s="18"/>
      <c r="Z2620" s="18"/>
      <c r="AA2620" s="18"/>
      <c r="AC2620" s="10">
        <f t="shared" si="370"/>
        <v>26.060000000001274</v>
      </c>
      <c r="AD2620" s="18">
        <f t="shared" si="368"/>
        <v>798.52472750726167</v>
      </c>
      <c r="AE2620" s="18">
        <f t="shared" si="369"/>
        <v>-2657.6638356630447</v>
      </c>
      <c r="AF2620" s="2">
        <f t="shared" si="371"/>
        <v>0</v>
      </c>
    </row>
    <row r="2621" spans="18:32">
      <c r="R2621" s="18"/>
      <c r="S2621" s="18"/>
      <c r="T2621" s="18"/>
      <c r="U2621" s="18"/>
      <c r="V2621" s="18"/>
      <c r="W2621" s="18"/>
      <c r="X2621" s="18"/>
      <c r="Y2621" s="18"/>
      <c r="Z2621" s="18"/>
      <c r="AA2621" s="18"/>
      <c r="AC2621" s="10">
        <f t="shared" si="370"/>
        <v>26.070000000001276</v>
      </c>
      <c r="AD2621" s="18">
        <f t="shared" si="368"/>
        <v>798.83114528450938</v>
      </c>
      <c r="AE2621" s="18">
        <f t="shared" si="369"/>
        <v>-2659.9610906191701</v>
      </c>
      <c r="AF2621" s="2">
        <f t="shared" si="371"/>
        <v>0</v>
      </c>
    </row>
    <row r="2622" spans="18:32">
      <c r="R2622" s="18"/>
      <c r="S2622" s="18"/>
      <c r="T2622" s="18"/>
      <c r="U2622" s="18"/>
      <c r="V2622" s="18"/>
      <c r="W2622" s="18"/>
      <c r="X2622" s="18"/>
      <c r="Y2622" s="18"/>
      <c r="Z2622" s="18"/>
      <c r="AA2622" s="18"/>
      <c r="AC2622" s="10">
        <f t="shared" si="370"/>
        <v>26.080000000001277</v>
      </c>
      <c r="AD2622" s="18">
        <f t="shared" si="368"/>
        <v>799.13756306175696</v>
      </c>
      <c r="AE2622" s="18">
        <f t="shared" si="369"/>
        <v>-2662.2593255752959</v>
      </c>
      <c r="AF2622" s="2">
        <f t="shared" si="371"/>
        <v>0</v>
      </c>
    </row>
    <row r="2623" spans="18:32">
      <c r="R2623" s="18"/>
      <c r="S2623" s="18"/>
      <c r="T2623" s="18"/>
      <c r="U2623" s="18"/>
      <c r="V2623" s="18"/>
      <c r="W2623" s="18"/>
      <c r="X2623" s="18"/>
      <c r="Y2623" s="18"/>
      <c r="Z2623" s="18"/>
      <c r="AA2623" s="18"/>
      <c r="AC2623" s="10">
        <f t="shared" si="370"/>
        <v>26.090000000001279</v>
      </c>
      <c r="AD2623" s="18">
        <f t="shared" si="368"/>
        <v>799.44398083900467</v>
      </c>
      <c r="AE2623" s="18">
        <f t="shared" si="369"/>
        <v>-2664.5585405314214</v>
      </c>
      <c r="AF2623" s="2">
        <f t="shared" si="371"/>
        <v>0</v>
      </c>
    </row>
    <row r="2624" spans="18:32">
      <c r="R2624" s="18"/>
      <c r="S2624" s="18"/>
      <c r="T2624" s="18"/>
      <c r="U2624" s="18"/>
      <c r="V2624" s="18"/>
      <c r="W2624" s="18"/>
      <c r="X2624" s="18"/>
      <c r="Y2624" s="18"/>
      <c r="Z2624" s="18"/>
      <c r="AA2624" s="18"/>
      <c r="AC2624" s="10">
        <f t="shared" si="370"/>
        <v>26.10000000000128</v>
      </c>
      <c r="AD2624" s="18">
        <f t="shared" si="368"/>
        <v>799.75039861625226</v>
      </c>
      <c r="AE2624" s="18">
        <f t="shared" si="369"/>
        <v>-2666.8587354875481</v>
      </c>
      <c r="AF2624" s="2">
        <f t="shared" si="371"/>
        <v>0</v>
      </c>
    </row>
    <row r="2625" spans="18:32">
      <c r="R2625" s="18"/>
      <c r="S2625" s="18"/>
      <c r="T2625" s="18"/>
      <c r="U2625" s="18"/>
      <c r="V2625" s="18"/>
      <c r="W2625" s="18"/>
      <c r="X2625" s="18"/>
      <c r="Y2625" s="18"/>
      <c r="Z2625" s="18"/>
      <c r="AA2625" s="18"/>
      <c r="AC2625" s="10">
        <f t="shared" si="370"/>
        <v>26.110000000001282</v>
      </c>
      <c r="AD2625" s="18">
        <f t="shared" si="368"/>
        <v>800.05681639349984</v>
      </c>
      <c r="AE2625" s="18">
        <f t="shared" si="369"/>
        <v>-2669.1599104436732</v>
      </c>
      <c r="AF2625" s="2">
        <f t="shared" si="371"/>
        <v>0</v>
      </c>
    </row>
    <row r="2626" spans="18:32">
      <c r="R2626" s="18"/>
      <c r="S2626" s="18"/>
      <c r="T2626" s="18"/>
      <c r="U2626" s="18"/>
      <c r="V2626" s="18"/>
      <c r="W2626" s="18"/>
      <c r="X2626" s="18"/>
      <c r="Y2626" s="18"/>
      <c r="Z2626" s="18"/>
      <c r="AA2626" s="18"/>
      <c r="AC2626" s="10">
        <f t="shared" si="370"/>
        <v>26.120000000001284</v>
      </c>
      <c r="AD2626" s="18">
        <f t="shared" si="368"/>
        <v>800.36323417074755</v>
      </c>
      <c r="AE2626" s="18">
        <f t="shared" si="369"/>
        <v>-2671.4620653997999</v>
      </c>
      <c r="AF2626" s="2">
        <f t="shared" si="371"/>
        <v>0</v>
      </c>
    </row>
    <row r="2627" spans="18:32">
      <c r="R2627" s="18"/>
      <c r="S2627" s="18"/>
      <c r="T2627" s="18"/>
      <c r="U2627" s="18"/>
      <c r="V2627" s="18"/>
      <c r="W2627" s="18"/>
      <c r="X2627" s="18"/>
      <c r="Y2627" s="18"/>
      <c r="Z2627" s="18"/>
      <c r="AA2627" s="18"/>
      <c r="AC2627" s="10">
        <f t="shared" si="370"/>
        <v>26.130000000001285</v>
      </c>
      <c r="AD2627" s="18">
        <f t="shared" si="368"/>
        <v>800.66965194799513</v>
      </c>
      <c r="AE2627" s="18">
        <f t="shared" si="369"/>
        <v>-2673.7652003559256</v>
      </c>
      <c r="AF2627" s="2">
        <f t="shared" si="371"/>
        <v>0</v>
      </c>
    </row>
    <row r="2628" spans="18:32">
      <c r="R2628" s="18"/>
      <c r="S2628" s="18"/>
      <c r="T2628" s="18"/>
      <c r="U2628" s="18"/>
      <c r="V2628" s="18"/>
      <c r="W2628" s="18"/>
      <c r="X2628" s="18"/>
      <c r="Y2628" s="18"/>
      <c r="Z2628" s="18"/>
      <c r="AA2628" s="18"/>
      <c r="AC2628" s="10">
        <f t="shared" si="370"/>
        <v>26.140000000001287</v>
      </c>
      <c r="AD2628" s="18">
        <f t="shared" si="368"/>
        <v>800.97606972524284</v>
      </c>
      <c r="AE2628" s="18">
        <f t="shared" si="369"/>
        <v>-2676.069315312051</v>
      </c>
      <c r="AF2628" s="2">
        <f t="shared" si="371"/>
        <v>0</v>
      </c>
    </row>
    <row r="2629" spans="18:32">
      <c r="R2629" s="18"/>
      <c r="S2629" s="18"/>
      <c r="T2629" s="18"/>
      <c r="U2629" s="18"/>
      <c r="V2629" s="18"/>
      <c r="W2629" s="18"/>
      <c r="X2629" s="18"/>
      <c r="Y2629" s="18"/>
      <c r="Z2629" s="18"/>
      <c r="AA2629" s="18"/>
      <c r="AC2629" s="10">
        <f t="shared" si="370"/>
        <v>26.150000000001288</v>
      </c>
      <c r="AD2629" s="18">
        <f t="shared" si="368"/>
        <v>801.28248750249043</v>
      </c>
      <c r="AE2629" s="18">
        <f t="shared" si="369"/>
        <v>-2678.3744102681776</v>
      </c>
      <c r="AF2629" s="2">
        <f t="shared" si="371"/>
        <v>0</v>
      </c>
    </row>
    <row r="2630" spans="18:32">
      <c r="R2630" s="18"/>
      <c r="S2630" s="18"/>
      <c r="T2630" s="18"/>
      <c r="U2630" s="18"/>
      <c r="V2630" s="18"/>
      <c r="W2630" s="18"/>
      <c r="X2630" s="18"/>
      <c r="Y2630" s="18"/>
      <c r="Z2630" s="18"/>
      <c r="AA2630" s="18"/>
      <c r="AC2630" s="10">
        <f t="shared" si="370"/>
        <v>26.16000000000129</v>
      </c>
      <c r="AD2630" s="18">
        <f t="shared" si="368"/>
        <v>801.58890527973813</v>
      </c>
      <c r="AE2630" s="18">
        <f t="shared" si="369"/>
        <v>-2680.6804852243031</v>
      </c>
      <c r="AF2630" s="2">
        <f t="shared" si="371"/>
        <v>0</v>
      </c>
    </row>
    <row r="2631" spans="18:32">
      <c r="R2631" s="18"/>
      <c r="S2631" s="18"/>
      <c r="T2631" s="18"/>
      <c r="U2631" s="18"/>
      <c r="V2631" s="18"/>
      <c r="W2631" s="18"/>
      <c r="X2631" s="18"/>
      <c r="Y2631" s="18"/>
      <c r="Z2631" s="18"/>
      <c r="AA2631" s="18"/>
      <c r="AC2631" s="10">
        <f t="shared" si="370"/>
        <v>26.170000000001291</v>
      </c>
      <c r="AD2631" s="18">
        <f t="shared" si="368"/>
        <v>801.89532305698572</v>
      </c>
      <c r="AE2631" s="18">
        <f t="shared" si="369"/>
        <v>-2682.9875401804293</v>
      </c>
      <c r="AF2631" s="2">
        <f t="shared" si="371"/>
        <v>0</v>
      </c>
    </row>
    <row r="2632" spans="18:32">
      <c r="R2632" s="18"/>
      <c r="S2632" s="18"/>
      <c r="T2632" s="18"/>
      <c r="U2632" s="18"/>
      <c r="V2632" s="18"/>
      <c r="W2632" s="18"/>
      <c r="X2632" s="18"/>
      <c r="Y2632" s="18"/>
      <c r="Z2632" s="18"/>
      <c r="AA2632" s="18"/>
      <c r="AC2632" s="10">
        <f t="shared" si="370"/>
        <v>26.180000000001293</v>
      </c>
      <c r="AD2632" s="18">
        <f t="shared" si="368"/>
        <v>802.20174083423342</v>
      </c>
      <c r="AE2632" s="18">
        <f t="shared" si="369"/>
        <v>-2685.2955751365548</v>
      </c>
      <c r="AF2632" s="2">
        <f t="shared" si="371"/>
        <v>0</v>
      </c>
    </row>
    <row r="2633" spans="18:32">
      <c r="R2633" s="18"/>
      <c r="S2633" s="18"/>
      <c r="T2633" s="18"/>
      <c r="U2633" s="18"/>
      <c r="V2633" s="18"/>
      <c r="W2633" s="18"/>
      <c r="X2633" s="18"/>
      <c r="Y2633" s="18"/>
      <c r="Z2633" s="18"/>
      <c r="AA2633" s="18"/>
      <c r="AC2633" s="10">
        <f t="shared" si="370"/>
        <v>26.190000000001294</v>
      </c>
      <c r="AD2633" s="18">
        <f t="shared" si="368"/>
        <v>802.50815861148101</v>
      </c>
      <c r="AE2633" s="18">
        <f t="shared" si="369"/>
        <v>-2687.6045900926806</v>
      </c>
      <c r="AF2633" s="2">
        <f t="shared" si="371"/>
        <v>0</v>
      </c>
    </row>
    <row r="2634" spans="18:32">
      <c r="R2634" s="18"/>
      <c r="S2634" s="18"/>
      <c r="T2634" s="18"/>
      <c r="U2634" s="18"/>
      <c r="V2634" s="18"/>
      <c r="W2634" s="18"/>
      <c r="X2634" s="18"/>
      <c r="Y2634" s="18"/>
      <c r="Z2634" s="18"/>
      <c r="AA2634" s="18"/>
      <c r="AC2634" s="10">
        <f t="shared" si="370"/>
        <v>26.200000000001296</v>
      </c>
      <c r="AD2634" s="18">
        <f t="shared" si="368"/>
        <v>802.8145763887286</v>
      </c>
      <c r="AE2634" s="18">
        <f t="shared" si="369"/>
        <v>-2689.9145850488067</v>
      </c>
      <c r="AF2634" s="2">
        <f t="shared" si="371"/>
        <v>0</v>
      </c>
    </row>
    <row r="2635" spans="18:32">
      <c r="R2635" s="18"/>
      <c r="S2635" s="18"/>
      <c r="T2635" s="18"/>
      <c r="U2635" s="18"/>
      <c r="V2635" s="18"/>
      <c r="W2635" s="18"/>
      <c r="X2635" s="18"/>
      <c r="Y2635" s="18"/>
      <c r="Z2635" s="18"/>
      <c r="AA2635" s="18"/>
      <c r="AC2635" s="10">
        <f t="shared" si="370"/>
        <v>26.210000000001298</v>
      </c>
      <c r="AD2635" s="18">
        <f t="shared" si="368"/>
        <v>803.1209941659763</v>
      </c>
      <c r="AE2635" s="18">
        <f t="shared" si="369"/>
        <v>-2692.2255600049325</v>
      </c>
      <c r="AF2635" s="2">
        <f t="shared" si="371"/>
        <v>0</v>
      </c>
    </row>
    <row r="2636" spans="18:32">
      <c r="R2636" s="18"/>
      <c r="S2636" s="18"/>
      <c r="T2636" s="18"/>
      <c r="U2636" s="18"/>
      <c r="V2636" s="18"/>
      <c r="W2636" s="18"/>
      <c r="X2636" s="18"/>
      <c r="Y2636" s="18"/>
      <c r="Z2636" s="18"/>
      <c r="AA2636" s="18"/>
      <c r="AC2636" s="10">
        <f t="shared" si="370"/>
        <v>26.220000000001299</v>
      </c>
      <c r="AD2636" s="18">
        <f t="shared" si="368"/>
        <v>803.42741194322389</v>
      </c>
      <c r="AE2636" s="18">
        <f t="shared" si="369"/>
        <v>-2694.5375149610582</v>
      </c>
      <c r="AF2636" s="2">
        <f t="shared" si="371"/>
        <v>0</v>
      </c>
    </row>
    <row r="2637" spans="18:32">
      <c r="R2637" s="18"/>
      <c r="S2637" s="18"/>
      <c r="T2637" s="18"/>
      <c r="U2637" s="18"/>
      <c r="V2637" s="18"/>
      <c r="W2637" s="18"/>
      <c r="X2637" s="18"/>
      <c r="Y2637" s="18"/>
      <c r="Z2637" s="18"/>
      <c r="AA2637" s="18"/>
      <c r="AC2637" s="10">
        <f t="shared" si="370"/>
        <v>26.230000000001301</v>
      </c>
      <c r="AD2637" s="18">
        <f t="shared" si="368"/>
        <v>803.73382972047159</v>
      </c>
      <c r="AE2637" s="18">
        <f t="shared" si="369"/>
        <v>-2696.8504499171845</v>
      </c>
      <c r="AF2637" s="2">
        <f t="shared" si="371"/>
        <v>0</v>
      </c>
    </row>
    <row r="2638" spans="18:32">
      <c r="R2638" s="18"/>
      <c r="S2638" s="18"/>
      <c r="T2638" s="18"/>
      <c r="U2638" s="18"/>
      <c r="V2638" s="18"/>
      <c r="W2638" s="18"/>
      <c r="X2638" s="18"/>
      <c r="Y2638" s="18"/>
      <c r="Z2638" s="18"/>
      <c r="AA2638" s="18"/>
      <c r="AC2638" s="10">
        <f t="shared" si="370"/>
        <v>26.240000000001302</v>
      </c>
      <c r="AD2638" s="18">
        <f t="shared" si="368"/>
        <v>804.04024749771918</v>
      </c>
      <c r="AE2638" s="18">
        <f t="shared" si="369"/>
        <v>-2699.1643648733098</v>
      </c>
      <c r="AF2638" s="2">
        <f t="shared" si="371"/>
        <v>0</v>
      </c>
    </row>
    <row r="2639" spans="18:32">
      <c r="R2639" s="18"/>
      <c r="S2639" s="18"/>
      <c r="T2639" s="18"/>
      <c r="U2639" s="18"/>
      <c r="V2639" s="18"/>
      <c r="W2639" s="18"/>
      <c r="X2639" s="18"/>
      <c r="Y2639" s="18"/>
      <c r="Z2639" s="18"/>
      <c r="AA2639" s="18"/>
      <c r="AC2639" s="10">
        <f t="shared" si="370"/>
        <v>26.250000000001304</v>
      </c>
      <c r="AD2639" s="18">
        <f t="shared" ref="AD2639:AD2702" si="372">$AD$14+$S$14*AC2639</f>
        <v>804.34666527496688</v>
      </c>
      <c r="AE2639" s="18">
        <f t="shared" ref="AE2639:AE2702" si="373">$AE$14+$T$14*AC2639-0.5*$B$35*AC2639^2</f>
        <v>-2701.4792598294357</v>
      </c>
      <c r="AF2639" s="2">
        <f t="shared" si="371"/>
        <v>0</v>
      </c>
    </row>
    <row r="2640" spans="18:32">
      <c r="R2640" s="18"/>
      <c r="S2640" s="18"/>
      <c r="T2640" s="18"/>
      <c r="U2640" s="18"/>
      <c r="V2640" s="18"/>
      <c r="W2640" s="18"/>
      <c r="X2640" s="18"/>
      <c r="Y2640" s="18"/>
      <c r="Z2640" s="18"/>
      <c r="AA2640" s="18"/>
      <c r="AC2640" s="10">
        <f t="shared" ref="AC2640:AC2703" si="374">AC2639+$AD$10</f>
        <v>26.260000000001305</v>
      </c>
      <c r="AD2640" s="18">
        <f t="shared" si="372"/>
        <v>804.65308305221447</v>
      </c>
      <c r="AE2640" s="18">
        <f t="shared" si="373"/>
        <v>-2703.7951347855615</v>
      </c>
      <c r="AF2640" s="2">
        <f t="shared" ref="AF2640:AF2703" si="375">IF(AE2640&lt;0,IF(AE2639&gt;=0,1,0),0)</f>
        <v>0</v>
      </c>
    </row>
    <row r="2641" spans="18:32">
      <c r="R2641" s="18"/>
      <c r="S2641" s="18"/>
      <c r="T2641" s="18"/>
      <c r="U2641" s="18"/>
      <c r="V2641" s="18"/>
      <c r="W2641" s="18"/>
      <c r="X2641" s="18"/>
      <c r="Y2641" s="18"/>
      <c r="Z2641" s="18"/>
      <c r="AA2641" s="18"/>
      <c r="AC2641" s="10">
        <f t="shared" si="374"/>
        <v>26.270000000001307</v>
      </c>
      <c r="AD2641" s="18">
        <f t="shared" si="372"/>
        <v>804.95950082946217</v>
      </c>
      <c r="AE2641" s="18">
        <f t="shared" si="373"/>
        <v>-2706.1119897416875</v>
      </c>
      <c r="AF2641" s="2">
        <f t="shared" si="375"/>
        <v>0</v>
      </c>
    </row>
    <row r="2642" spans="18:32">
      <c r="R2642" s="18"/>
      <c r="S2642" s="18"/>
      <c r="T2642" s="18"/>
      <c r="U2642" s="18"/>
      <c r="V2642" s="18"/>
      <c r="W2642" s="18"/>
      <c r="X2642" s="18"/>
      <c r="Y2642" s="18"/>
      <c r="Z2642" s="18"/>
      <c r="AA2642" s="18"/>
      <c r="AC2642" s="10">
        <f t="shared" si="374"/>
        <v>26.280000000001309</v>
      </c>
      <c r="AD2642" s="18">
        <f t="shared" si="372"/>
        <v>805.26591860670976</v>
      </c>
      <c r="AE2642" s="18">
        <f t="shared" si="373"/>
        <v>-2708.4298246978142</v>
      </c>
      <c r="AF2642" s="2">
        <f t="shared" si="375"/>
        <v>0</v>
      </c>
    </row>
    <row r="2643" spans="18:32">
      <c r="R2643" s="18"/>
      <c r="S2643" s="18"/>
      <c r="T2643" s="18"/>
      <c r="U2643" s="18"/>
      <c r="V2643" s="18"/>
      <c r="W2643" s="18"/>
      <c r="X2643" s="18"/>
      <c r="Y2643" s="18"/>
      <c r="Z2643" s="18"/>
      <c r="AA2643" s="18"/>
      <c r="AC2643" s="10">
        <f t="shared" si="374"/>
        <v>26.29000000000131</v>
      </c>
      <c r="AD2643" s="18">
        <f t="shared" si="372"/>
        <v>805.57233638395735</v>
      </c>
      <c r="AE2643" s="18">
        <f t="shared" si="373"/>
        <v>-2710.7486396539393</v>
      </c>
      <c r="AF2643" s="2">
        <f t="shared" si="375"/>
        <v>0</v>
      </c>
    </row>
    <row r="2644" spans="18:32">
      <c r="R2644" s="18"/>
      <c r="S2644" s="18"/>
      <c r="T2644" s="18"/>
      <c r="U2644" s="18"/>
      <c r="V2644" s="18"/>
      <c r="W2644" s="18"/>
      <c r="X2644" s="18"/>
      <c r="Y2644" s="18"/>
      <c r="Z2644" s="18"/>
      <c r="AA2644" s="18"/>
      <c r="AC2644" s="10">
        <f t="shared" si="374"/>
        <v>26.300000000001312</v>
      </c>
      <c r="AD2644" s="18">
        <f t="shared" si="372"/>
        <v>805.87875416120505</v>
      </c>
      <c r="AE2644" s="18">
        <f t="shared" si="373"/>
        <v>-2713.0684346100652</v>
      </c>
      <c r="AF2644" s="2">
        <f t="shared" si="375"/>
        <v>0</v>
      </c>
    </row>
    <row r="2645" spans="18:32">
      <c r="R2645" s="18"/>
      <c r="S2645" s="18"/>
      <c r="T2645" s="18"/>
      <c r="U2645" s="18"/>
      <c r="V2645" s="18"/>
      <c r="W2645" s="18"/>
      <c r="X2645" s="18"/>
      <c r="Y2645" s="18"/>
      <c r="Z2645" s="18"/>
      <c r="AA2645" s="18"/>
      <c r="AC2645" s="10">
        <f t="shared" si="374"/>
        <v>26.310000000001313</v>
      </c>
      <c r="AD2645" s="18">
        <f t="shared" si="372"/>
        <v>806.18517193845264</v>
      </c>
      <c r="AE2645" s="18">
        <f t="shared" si="373"/>
        <v>-2715.3892095661913</v>
      </c>
      <c r="AF2645" s="2">
        <f t="shared" si="375"/>
        <v>0</v>
      </c>
    </row>
    <row r="2646" spans="18:32">
      <c r="R2646" s="18"/>
      <c r="S2646" s="18"/>
      <c r="T2646" s="18"/>
      <c r="U2646" s="18"/>
      <c r="V2646" s="18"/>
      <c r="W2646" s="18"/>
      <c r="X2646" s="18"/>
      <c r="Y2646" s="18"/>
      <c r="Z2646" s="18"/>
      <c r="AA2646" s="18"/>
      <c r="AC2646" s="10">
        <f t="shared" si="374"/>
        <v>26.320000000001315</v>
      </c>
      <c r="AD2646" s="18">
        <f t="shared" si="372"/>
        <v>806.49158971570034</v>
      </c>
      <c r="AE2646" s="18">
        <f t="shared" si="373"/>
        <v>-2717.7109645223172</v>
      </c>
      <c r="AF2646" s="2">
        <f t="shared" si="375"/>
        <v>0</v>
      </c>
    </row>
    <row r="2647" spans="18:32">
      <c r="R2647" s="18"/>
      <c r="S2647" s="18"/>
      <c r="T2647" s="18"/>
      <c r="U2647" s="18"/>
      <c r="V2647" s="18"/>
      <c r="W2647" s="18"/>
      <c r="X2647" s="18"/>
      <c r="Y2647" s="18"/>
      <c r="Z2647" s="18"/>
      <c r="AA2647" s="18"/>
      <c r="AC2647" s="10">
        <f t="shared" si="374"/>
        <v>26.330000000001316</v>
      </c>
      <c r="AD2647" s="18">
        <f t="shared" si="372"/>
        <v>806.79800749294793</v>
      </c>
      <c r="AE2647" s="18">
        <f t="shared" si="373"/>
        <v>-2720.0336994784425</v>
      </c>
      <c r="AF2647" s="2">
        <f t="shared" si="375"/>
        <v>0</v>
      </c>
    </row>
    <row r="2648" spans="18:32">
      <c r="R2648" s="18"/>
      <c r="S2648" s="18"/>
      <c r="T2648" s="18"/>
      <c r="U2648" s="18"/>
      <c r="V2648" s="18"/>
      <c r="W2648" s="18"/>
      <c r="X2648" s="18"/>
      <c r="Y2648" s="18"/>
      <c r="Z2648" s="18"/>
      <c r="AA2648" s="18"/>
      <c r="AC2648" s="10">
        <f t="shared" si="374"/>
        <v>26.340000000001318</v>
      </c>
      <c r="AD2648" s="18">
        <f t="shared" si="372"/>
        <v>807.10442527019563</v>
      </c>
      <c r="AE2648" s="18">
        <f t="shared" si="373"/>
        <v>-2722.3574144345685</v>
      </c>
      <c r="AF2648" s="2">
        <f t="shared" si="375"/>
        <v>0</v>
      </c>
    </row>
    <row r="2649" spans="18:32">
      <c r="R2649" s="18"/>
      <c r="S2649" s="18"/>
      <c r="T2649" s="18"/>
      <c r="U2649" s="18"/>
      <c r="V2649" s="18"/>
      <c r="W2649" s="18"/>
      <c r="X2649" s="18"/>
      <c r="Y2649" s="18"/>
      <c r="Z2649" s="18"/>
      <c r="AA2649" s="18"/>
      <c r="AC2649" s="10">
        <f t="shared" si="374"/>
        <v>26.350000000001319</v>
      </c>
      <c r="AD2649" s="18">
        <f t="shared" si="372"/>
        <v>807.41084304744322</v>
      </c>
      <c r="AE2649" s="18">
        <f t="shared" si="373"/>
        <v>-2724.6821093906947</v>
      </c>
      <c r="AF2649" s="2">
        <f t="shared" si="375"/>
        <v>0</v>
      </c>
    </row>
    <row r="2650" spans="18:32">
      <c r="R2650" s="18"/>
      <c r="S2650" s="18"/>
      <c r="T2650" s="18"/>
      <c r="U2650" s="18"/>
      <c r="V2650" s="18"/>
      <c r="W2650" s="18"/>
      <c r="X2650" s="18"/>
      <c r="Y2650" s="18"/>
      <c r="Z2650" s="18"/>
      <c r="AA2650" s="18"/>
      <c r="AC2650" s="10">
        <f t="shared" si="374"/>
        <v>26.360000000001321</v>
      </c>
      <c r="AD2650" s="18">
        <f t="shared" si="372"/>
        <v>807.71726082469092</v>
      </c>
      <c r="AE2650" s="18">
        <f t="shared" si="373"/>
        <v>-2727.0077843468207</v>
      </c>
      <c r="AF2650" s="2">
        <f t="shared" si="375"/>
        <v>0</v>
      </c>
    </row>
    <row r="2651" spans="18:32">
      <c r="R2651" s="18"/>
      <c r="S2651" s="18"/>
      <c r="T2651" s="18"/>
      <c r="U2651" s="18"/>
      <c r="V2651" s="18"/>
      <c r="W2651" s="18"/>
      <c r="X2651" s="18"/>
      <c r="Y2651" s="18"/>
      <c r="Z2651" s="18"/>
      <c r="AA2651" s="18"/>
      <c r="AC2651" s="10">
        <f t="shared" si="374"/>
        <v>26.370000000001323</v>
      </c>
      <c r="AD2651" s="18">
        <f t="shared" si="372"/>
        <v>808.02367860193851</v>
      </c>
      <c r="AE2651" s="18">
        <f t="shared" si="373"/>
        <v>-2729.3344393029465</v>
      </c>
      <c r="AF2651" s="2">
        <f t="shared" si="375"/>
        <v>0</v>
      </c>
    </row>
    <row r="2652" spans="18:32">
      <c r="R2652" s="18"/>
      <c r="S2652" s="18"/>
      <c r="T2652" s="18"/>
      <c r="U2652" s="18"/>
      <c r="V2652" s="18"/>
      <c r="W2652" s="18"/>
      <c r="X2652" s="18"/>
      <c r="Y2652" s="18"/>
      <c r="Z2652" s="18"/>
      <c r="AA2652" s="18"/>
      <c r="AC2652" s="10">
        <f t="shared" si="374"/>
        <v>26.380000000001324</v>
      </c>
      <c r="AD2652" s="18">
        <f t="shared" si="372"/>
        <v>808.3300963791861</v>
      </c>
      <c r="AE2652" s="18">
        <f t="shared" si="373"/>
        <v>-2731.6620742590721</v>
      </c>
      <c r="AF2652" s="2">
        <f t="shared" si="375"/>
        <v>0</v>
      </c>
    </row>
    <row r="2653" spans="18:32">
      <c r="R2653" s="18"/>
      <c r="S2653" s="18"/>
      <c r="T2653" s="18"/>
      <c r="U2653" s="18"/>
      <c r="V2653" s="18"/>
      <c r="W2653" s="18"/>
      <c r="X2653" s="18"/>
      <c r="Y2653" s="18"/>
      <c r="Z2653" s="18"/>
      <c r="AA2653" s="18"/>
      <c r="AC2653" s="10">
        <f t="shared" si="374"/>
        <v>26.390000000001326</v>
      </c>
      <c r="AD2653" s="18">
        <f t="shared" si="372"/>
        <v>808.6365141564338</v>
      </c>
      <c r="AE2653" s="18">
        <f t="shared" si="373"/>
        <v>-2733.9906892151985</v>
      </c>
      <c r="AF2653" s="2">
        <f t="shared" si="375"/>
        <v>0</v>
      </c>
    </row>
    <row r="2654" spans="18:32">
      <c r="R2654" s="18"/>
      <c r="S2654" s="18"/>
      <c r="T2654" s="18"/>
      <c r="U2654" s="18"/>
      <c r="V2654" s="18"/>
      <c r="W2654" s="18"/>
      <c r="X2654" s="18"/>
      <c r="Y2654" s="18"/>
      <c r="Z2654" s="18"/>
      <c r="AA2654" s="18"/>
      <c r="AC2654" s="10">
        <f t="shared" si="374"/>
        <v>26.400000000001327</v>
      </c>
      <c r="AD2654" s="18">
        <f t="shared" si="372"/>
        <v>808.94293193368139</v>
      </c>
      <c r="AE2654" s="18">
        <f t="shared" si="373"/>
        <v>-2736.3202841713241</v>
      </c>
      <c r="AF2654" s="2">
        <f t="shared" si="375"/>
        <v>0</v>
      </c>
    </row>
    <row r="2655" spans="18:32">
      <c r="R2655" s="18"/>
      <c r="S2655" s="18"/>
      <c r="T2655" s="18"/>
      <c r="U2655" s="18"/>
      <c r="V2655" s="18"/>
      <c r="W2655" s="18"/>
      <c r="X2655" s="18"/>
      <c r="Y2655" s="18"/>
      <c r="Z2655" s="18"/>
      <c r="AA2655" s="18"/>
      <c r="AC2655" s="10">
        <f t="shared" si="374"/>
        <v>26.410000000001329</v>
      </c>
      <c r="AD2655" s="18">
        <f t="shared" si="372"/>
        <v>809.2493497109291</v>
      </c>
      <c r="AE2655" s="18">
        <f t="shared" si="373"/>
        <v>-2738.6508591274496</v>
      </c>
      <c r="AF2655" s="2">
        <f t="shared" si="375"/>
        <v>0</v>
      </c>
    </row>
    <row r="2656" spans="18:32">
      <c r="R2656" s="18"/>
      <c r="S2656" s="18"/>
      <c r="T2656" s="18"/>
      <c r="U2656" s="18"/>
      <c r="V2656" s="18"/>
      <c r="W2656" s="18"/>
      <c r="X2656" s="18"/>
      <c r="Y2656" s="18"/>
      <c r="Z2656" s="18"/>
      <c r="AA2656" s="18"/>
      <c r="AC2656" s="10">
        <f t="shared" si="374"/>
        <v>26.42000000000133</v>
      </c>
      <c r="AD2656" s="18">
        <f t="shared" si="372"/>
        <v>809.55576748817668</v>
      </c>
      <c r="AE2656" s="18">
        <f t="shared" si="373"/>
        <v>-2740.9824140835763</v>
      </c>
      <c r="AF2656" s="2">
        <f t="shared" si="375"/>
        <v>0</v>
      </c>
    </row>
    <row r="2657" spans="18:32">
      <c r="R2657" s="18"/>
      <c r="S2657" s="18"/>
      <c r="T2657" s="18"/>
      <c r="U2657" s="18"/>
      <c r="V2657" s="18"/>
      <c r="W2657" s="18"/>
      <c r="X2657" s="18"/>
      <c r="Y2657" s="18"/>
      <c r="Z2657" s="18"/>
      <c r="AA2657" s="18"/>
      <c r="AC2657" s="10">
        <f t="shared" si="374"/>
        <v>26.430000000001332</v>
      </c>
      <c r="AD2657" s="18">
        <f t="shared" si="372"/>
        <v>809.86218526542439</v>
      </c>
      <c r="AE2657" s="18">
        <f t="shared" si="373"/>
        <v>-2743.3149490397013</v>
      </c>
      <c r="AF2657" s="2">
        <f t="shared" si="375"/>
        <v>0</v>
      </c>
    </row>
    <row r="2658" spans="18:32">
      <c r="R2658" s="18"/>
      <c r="S2658" s="18"/>
      <c r="T2658" s="18"/>
      <c r="U2658" s="18"/>
      <c r="V2658" s="18"/>
      <c r="W2658" s="18"/>
      <c r="X2658" s="18"/>
      <c r="Y2658" s="18"/>
      <c r="Z2658" s="18"/>
      <c r="AA2658" s="18"/>
      <c r="AC2658" s="10">
        <f t="shared" si="374"/>
        <v>26.440000000001334</v>
      </c>
      <c r="AD2658" s="18">
        <f t="shared" si="372"/>
        <v>810.16860304267198</v>
      </c>
      <c r="AE2658" s="18">
        <f t="shared" si="373"/>
        <v>-2745.6484639958276</v>
      </c>
      <c r="AF2658" s="2">
        <f t="shared" si="375"/>
        <v>0</v>
      </c>
    </row>
    <row r="2659" spans="18:32">
      <c r="R2659" s="18"/>
      <c r="S2659" s="18"/>
      <c r="T2659" s="18"/>
      <c r="U2659" s="18"/>
      <c r="V2659" s="18"/>
      <c r="W2659" s="18"/>
      <c r="X2659" s="18"/>
      <c r="Y2659" s="18"/>
      <c r="Z2659" s="18"/>
      <c r="AA2659" s="18"/>
      <c r="AC2659" s="10">
        <f t="shared" si="374"/>
        <v>26.450000000001335</v>
      </c>
      <c r="AD2659" s="18">
        <f t="shared" si="372"/>
        <v>810.47502081991968</v>
      </c>
      <c r="AE2659" s="18">
        <f t="shared" si="373"/>
        <v>-2747.9829589519541</v>
      </c>
      <c r="AF2659" s="2">
        <f t="shared" si="375"/>
        <v>0</v>
      </c>
    </row>
    <row r="2660" spans="18:32">
      <c r="R2660" s="18"/>
      <c r="S2660" s="18"/>
      <c r="T2660" s="18"/>
      <c r="U2660" s="18"/>
      <c r="V2660" s="18"/>
      <c r="W2660" s="18"/>
      <c r="X2660" s="18"/>
      <c r="Y2660" s="18"/>
      <c r="Z2660" s="18"/>
      <c r="AA2660" s="18"/>
      <c r="AC2660" s="10">
        <f t="shared" si="374"/>
        <v>26.460000000001337</v>
      </c>
      <c r="AD2660" s="18">
        <f t="shared" si="372"/>
        <v>810.78143859716727</v>
      </c>
      <c r="AE2660" s="18">
        <f t="shared" si="373"/>
        <v>-2750.3184339080794</v>
      </c>
      <c r="AF2660" s="2">
        <f t="shared" si="375"/>
        <v>0</v>
      </c>
    </row>
    <row r="2661" spans="18:32">
      <c r="R2661" s="18"/>
      <c r="S2661" s="18"/>
      <c r="T2661" s="18"/>
      <c r="U2661" s="18"/>
      <c r="V2661" s="18"/>
      <c r="W2661" s="18"/>
      <c r="X2661" s="18"/>
      <c r="Y2661" s="18"/>
      <c r="Z2661" s="18"/>
      <c r="AA2661" s="18"/>
      <c r="AC2661" s="10">
        <f t="shared" si="374"/>
        <v>26.470000000001338</v>
      </c>
      <c r="AD2661" s="18">
        <f t="shared" si="372"/>
        <v>811.08785637441486</v>
      </c>
      <c r="AE2661" s="18">
        <f t="shared" si="373"/>
        <v>-2752.6548888642051</v>
      </c>
      <c r="AF2661" s="2">
        <f t="shared" si="375"/>
        <v>0</v>
      </c>
    </row>
    <row r="2662" spans="18:32">
      <c r="R2662" s="18"/>
      <c r="S2662" s="18"/>
      <c r="T2662" s="18"/>
      <c r="U2662" s="18"/>
      <c r="V2662" s="18"/>
      <c r="W2662" s="18"/>
      <c r="X2662" s="18"/>
      <c r="Y2662" s="18"/>
      <c r="Z2662" s="18"/>
      <c r="AA2662" s="18"/>
      <c r="AC2662" s="10">
        <f t="shared" si="374"/>
        <v>26.48000000000134</v>
      </c>
      <c r="AD2662" s="18">
        <f t="shared" si="372"/>
        <v>811.39427415166256</v>
      </c>
      <c r="AE2662" s="18">
        <f t="shared" si="373"/>
        <v>-2754.992323820331</v>
      </c>
      <c r="AF2662" s="2">
        <f t="shared" si="375"/>
        <v>0</v>
      </c>
    </row>
    <row r="2663" spans="18:32">
      <c r="R2663" s="18"/>
      <c r="S2663" s="18"/>
      <c r="T2663" s="18"/>
      <c r="U2663" s="18"/>
      <c r="V2663" s="18"/>
      <c r="W2663" s="18"/>
      <c r="X2663" s="18"/>
      <c r="Y2663" s="18"/>
      <c r="Z2663" s="18"/>
      <c r="AA2663" s="18"/>
      <c r="AC2663" s="10">
        <f t="shared" si="374"/>
        <v>26.490000000001341</v>
      </c>
      <c r="AD2663" s="18">
        <f t="shared" si="372"/>
        <v>811.70069192891015</v>
      </c>
      <c r="AE2663" s="18">
        <f t="shared" si="373"/>
        <v>-2757.3307387764571</v>
      </c>
      <c r="AF2663" s="2">
        <f t="shared" si="375"/>
        <v>0</v>
      </c>
    </row>
    <row r="2664" spans="18:32">
      <c r="R2664" s="18"/>
      <c r="S2664" s="18"/>
      <c r="T2664" s="18"/>
      <c r="U2664" s="18"/>
      <c r="V2664" s="18"/>
      <c r="W2664" s="18"/>
      <c r="X2664" s="18"/>
      <c r="Y2664" s="18"/>
      <c r="Z2664" s="18"/>
      <c r="AA2664" s="18"/>
      <c r="AC2664" s="10">
        <f t="shared" si="374"/>
        <v>26.500000000001343</v>
      </c>
      <c r="AD2664" s="18">
        <f t="shared" si="372"/>
        <v>812.00710970615785</v>
      </c>
      <c r="AE2664" s="18">
        <f t="shared" si="373"/>
        <v>-2759.6701337325826</v>
      </c>
      <c r="AF2664" s="2">
        <f t="shared" si="375"/>
        <v>0</v>
      </c>
    </row>
    <row r="2665" spans="18:32">
      <c r="R2665" s="18"/>
      <c r="S2665" s="18"/>
      <c r="T2665" s="18"/>
      <c r="U2665" s="18"/>
      <c r="V2665" s="18"/>
      <c r="W2665" s="18"/>
      <c r="X2665" s="18"/>
      <c r="Y2665" s="18"/>
      <c r="Z2665" s="18"/>
      <c r="AA2665" s="18"/>
      <c r="AC2665" s="10">
        <f t="shared" si="374"/>
        <v>26.510000000001344</v>
      </c>
      <c r="AD2665" s="18">
        <f t="shared" si="372"/>
        <v>812.31352748340544</v>
      </c>
      <c r="AE2665" s="18">
        <f t="shared" si="373"/>
        <v>-2762.0105086887088</v>
      </c>
      <c r="AF2665" s="2">
        <f t="shared" si="375"/>
        <v>0</v>
      </c>
    </row>
    <row r="2666" spans="18:32">
      <c r="R2666" s="18"/>
      <c r="S2666" s="18"/>
      <c r="T2666" s="18"/>
      <c r="U2666" s="18"/>
      <c r="V2666" s="18"/>
      <c r="W2666" s="18"/>
      <c r="X2666" s="18"/>
      <c r="Y2666" s="18"/>
      <c r="Z2666" s="18"/>
      <c r="AA2666" s="18"/>
      <c r="AC2666" s="10">
        <f t="shared" si="374"/>
        <v>26.520000000001346</v>
      </c>
      <c r="AD2666" s="18">
        <f t="shared" si="372"/>
        <v>812.61994526065314</v>
      </c>
      <c r="AE2666" s="18">
        <f t="shared" si="373"/>
        <v>-2764.3518636448343</v>
      </c>
      <c r="AF2666" s="2">
        <f t="shared" si="375"/>
        <v>0</v>
      </c>
    </row>
    <row r="2667" spans="18:32">
      <c r="R2667" s="18"/>
      <c r="S2667" s="18"/>
      <c r="T2667" s="18"/>
      <c r="U2667" s="18"/>
      <c r="V2667" s="18"/>
      <c r="W2667" s="18"/>
      <c r="X2667" s="18"/>
      <c r="Y2667" s="18"/>
      <c r="Z2667" s="18"/>
      <c r="AA2667" s="18"/>
      <c r="AC2667" s="10">
        <f t="shared" si="374"/>
        <v>26.530000000001348</v>
      </c>
      <c r="AD2667" s="18">
        <f t="shared" si="372"/>
        <v>812.92636303790073</v>
      </c>
      <c r="AE2667" s="18">
        <f t="shared" si="373"/>
        <v>-2766.6941986009606</v>
      </c>
      <c r="AF2667" s="2">
        <f t="shared" si="375"/>
        <v>0</v>
      </c>
    </row>
    <row r="2668" spans="18:32">
      <c r="R2668" s="18"/>
      <c r="S2668" s="18"/>
      <c r="T2668" s="18"/>
      <c r="U2668" s="18"/>
      <c r="V2668" s="18"/>
      <c r="W2668" s="18"/>
      <c r="X2668" s="18"/>
      <c r="Y2668" s="18"/>
      <c r="Z2668" s="18"/>
      <c r="AA2668" s="18"/>
      <c r="AC2668" s="10">
        <f t="shared" si="374"/>
        <v>26.540000000001349</v>
      </c>
      <c r="AD2668" s="18">
        <f t="shared" si="372"/>
        <v>813.23278081514843</v>
      </c>
      <c r="AE2668" s="18">
        <f t="shared" si="373"/>
        <v>-2769.0375135570862</v>
      </c>
      <c r="AF2668" s="2">
        <f t="shared" si="375"/>
        <v>0</v>
      </c>
    </row>
    <row r="2669" spans="18:32">
      <c r="R2669" s="18"/>
      <c r="S2669" s="18"/>
      <c r="T2669" s="18"/>
      <c r="U2669" s="18"/>
      <c r="V2669" s="18"/>
      <c r="W2669" s="18"/>
      <c r="X2669" s="18"/>
      <c r="Y2669" s="18"/>
      <c r="Z2669" s="18"/>
      <c r="AA2669" s="18"/>
      <c r="AC2669" s="10">
        <f t="shared" si="374"/>
        <v>26.550000000001351</v>
      </c>
      <c r="AD2669" s="18">
        <f t="shared" si="372"/>
        <v>813.53919859239602</v>
      </c>
      <c r="AE2669" s="18">
        <f t="shared" si="373"/>
        <v>-2771.3818085132125</v>
      </c>
      <c r="AF2669" s="2">
        <f t="shared" si="375"/>
        <v>0</v>
      </c>
    </row>
    <row r="2670" spans="18:32">
      <c r="R2670" s="18"/>
      <c r="S2670" s="18"/>
      <c r="T2670" s="18"/>
      <c r="U2670" s="18"/>
      <c r="V2670" s="18"/>
      <c r="W2670" s="18"/>
      <c r="X2670" s="18"/>
      <c r="Y2670" s="18"/>
      <c r="Z2670" s="18"/>
      <c r="AA2670" s="18"/>
      <c r="AC2670" s="10">
        <f t="shared" si="374"/>
        <v>26.560000000001352</v>
      </c>
      <c r="AD2670" s="18">
        <f t="shared" si="372"/>
        <v>813.84561636964361</v>
      </c>
      <c r="AE2670" s="18">
        <f t="shared" si="373"/>
        <v>-2773.7270834693381</v>
      </c>
      <c r="AF2670" s="2">
        <f t="shared" si="375"/>
        <v>0</v>
      </c>
    </row>
    <row r="2671" spans="18:32">
      <c r="R2671" s="18"/>
      <c r="S2671" s="18"/>
      <c r="T2671" s="18"/>
      <c r="U2671" s="18"/>
      <c r="V2671" s="18"/>
      <c r="W2671" s="18"/>
      <c r="X2671" s="18"/>
      <c r="Y2671" s="18"/>
      <c r="Z2671" s="18"/>
      <c r="AA2671" s="18"/>
      <c r="AC2671" s="10">
        <f t="shared" si="374"/>
        <v>26.570000000001354</v>
      </c>
      <c r="AD2671" s="18">
        <f t="shared" si="372"/>
        <v>814.15203414689131</v>
      </c>
      <c r="AE2671" s="18">
        <f t="shared" si="373"/>
        <v>-2776.073338425464</v>
      </c>
      <c r="AF2671" s="2">
        <f t="shared" si="375"/>
        <v>0</v>
      </c>
    </row>
    <row r="2672" spans="18:32">
      <c r="R2672" s="18"/>
      <c r="S2672" s="18"/>
      <c r="T2672" s="18"/>
      <c r="U2672" s="18"/>
      <c r="V2672" s="18"/>
      <c r="W2672" s="18"/>
      <c r="X2672" s="18"/>
      <c r="Y2672" s="18"/>
      <c r="Z2672" s="18"/>
      <c r="AA2672" s="18"/>
      <c r="AC2672" s="10">
        <f t="shared" si="374"/>
        <v>26.580000000001355</v>
      </c>
      <c r="AD2672" s="18">
        <f t="shared" si="372"/>
        <v>814.4584519241389</v>
      </c>
      <c r="AE2672" s="18">
        <f t="shared" si="373"/>
        <v>-2778.4205733815897</v>
      </c>
      <c r="AF2672" s="2">
        <f t="shared" si="375"/>
        <v>0</v>
      </c>
    </row>
    <row r="2673" spans="18:32">
      <c r="R2673" s="18"/>
      <c r="S2673" s="18"/>
      <c r="T2673" s="18"/>
      <c r="U2673" s="18"/>
      <c r="V2673" s="18"/>
      <c r="W2673" s="18"/>
      <c r="X2673" s="18"/>
      <c r="Y2673" s="18"/>
      <c r="Z2673" s="18"/>
      <c r="AA2673" s="18"/>
      <c r="AC2673" s="10">
        <f t="shared" si="374"/>
        <v>26.590000000001357</v>
      </c>
      <c r="AD2673" s="18">
        <f t="shared" si="372"/>
        <v>814.7648697013866</v>
      </c>
      <c r="AE2673" s="18">
        <f t="shared" si="373"/>
        <v>-2780.7687883377157</v>
      </c>
      <c r="AF2673" s="2">
        <f t="shared" si="375"/>
        <v>0</v>
      </c>
    </row>
    <row r="2674" spans="18:32">
      <c r="R2674" s="18"/>
      <c r="S2674" s="18"/>
      <c r="T2674" s="18"/>
      <c r="U2674" s="18"/>
      <c r="V2674" s="18"/>
      <c r="W2674" s="18"/>
      <c r="X2674" s="18"/>
      <c r="Y2674" s="18"/>
      <c r="Z2674" s="18"/>
      <c r="AA2674" s="18"/>
      <c r="AC2674" s="10">
        <f t="shared" si="374"/>
        <v>26.600000000001359</v>
      </c>
      <c r="AD2674" s="18">
        <f t="shared" si="372"/>
        <v>815.07128747863419</v>
      </c>
      <c r="AE2674" s="18">
        <f t="shared" si="373"/>
        <v>-2783.1179832938415</v>
      </c>
      <c r="AF2674" s="2">
        <f t="shared" si="375"/>
        <v>0</v>
      </c>
    </row>
    <row r="2675" spans="18:32">
      <c r="R2675" s="18"/>
      <c r="S2675" s="18"/>
      <c r="T2675" s="18"/>
      <c r="U2675" s="18"/>
      <c r="V2675" s="18"/>
      <c r="W2675" s="18"/>
      <c r="X2675" s="18"/>
      <c r="Y2675" s="18"/>
      <c r="Z2675" s="18"/>
      <c r="AA2675" s="18"/>
      <c r="AC2675" s="10">
        <f t="shared" si="374"/>
        <v>26.61000000000136</v>
      </c>
      <c r="AD2675" s="18">
        <f t="shared" si="372"/>
        <v>815.37770525588189</v>
      </c>
      <c r="AE2675" s="18">
        <f t="shared" si="373"/>
        <v>-2785.4681582499675</v>
      </c>
      <c r="AF2675" s="2">
        <f t="shared" si="375"/>
        <v>0</v>
      </c>
    </row>
    <row r="2676" spans="18:32">
      <c r="R2676" s="18"/>
      <c r="S2676" s="18"/>
      <c r="T2676" s="18"/>
      <c r="U2676" s="18"/>
      <c r="V2676" s="18"/>
      <c r="W2676" s="18"/>
      <c r="X2676" s="18"/>
      <c r="Y2676" s="18"/>
      <c r="Z2676" s="18"/>
      <c r="AA2676" s="18"/>
      <c r="AC2676" s="10">
        <f t="shared" si="374"/>
        <v>26.620000000001362</v>
      </c>
      <c r="AD2676" s="18">
        <f t="shared" si="372"/>
        <v>815.68412303312948</v>
      </c>
      <c r="AE2676" s="18">
        <f t="shared" si="373"/>
        <v>-2787.8193132060933</v>
      </c>
      <c r="AF2676" s="2">
        <f t="shared" si="375"/>
        <v>0</v>
      </c>
    </row>
    <row r="2677" spans="18:32">
      <c r="R2677" s="18"/>
      <c r="S2677" s="18"/>
      <c r="T2677" s="18"/>
      <c r="U2677" s="18"/>
      <c r="V2677" s="18"/>
      <c r="W2677" s="18"/>
      <c r="X2677" s="18"/>
      <c r="Y2677" s="18"/>
      <c r="Z2677" s="18"/>
      <c r="AA2677" s="18"/>
      <c r="AC2677" s="10">
        <f t="shared" si="374"/>
        <v>26.630000000001363</v>
      </c>
      <c r="AD2677" s="18">
        <f t="shared" si="372"/>
        <v>815.99054081037718</v>
      </c>
      <c r="AE2677" s="18">
        <f t="shared" si="373"/>
        <v>-2790.1714481622193</v>
      </c>
      <c r="AF2677" s="2">
        <f t="shared" si="375"/>
        <v>0</v>
      </c>
    </row>
    <row r="2678" spans="18:32">
      <c r="R2678" s="18"/>
      <c r="S2678" s="18"/>
      <c r="T2678" s="18"/>
      <c r="U2678" s="18"/>
      <c r="V2678" s="18"/>
      <c r="W2678" s="18"/>
      <c r="X2678" s="18"/>
      <c r="Y2678" s="18"/>
      <c r="Z2678" s="18"/>
      <c r="AA2678" s="18"/>
      <c r="AC2678" s="10">
        <f t="shared" si="374"/>
        <v>26.640000000001365</v>
      </c>
      <c r="AD2678" s="18">
        <f t="shared" si="372"/>
        <v>816.29695858762477</v>
      </c>
      <c r="AE2678" s="18">
        <f t="shared" si="373"/>
        <v>-2792.5245631183448</v>
      </c>
      <c r="AF2678" s="2">
        <f t="shared" si="375"/>
        <v>0</v>
      </c>
    </row>
    <row r="2679" spans="18:32">
      <c r="R2679" s="18"/>
      <c r="S2679" s="18"/>
      <c r="T2679" s="18"/>
      <c r="U2679" s="18"/>
      <c r="V2679" s="18"/>
      <c r="W2679" s="18"/>
      <c r="X2679" s="18"/>
      <c r="Y2679" s="18"/>
      <c r="Z2679" s="18"/>
      <c r="AA2679" s="18"/>
      <c r="AC2679" s="10">
        <f t="shared" si="374"/>
        <v>26.650000000001366</v>
      </c>
      <c r="AD2679" s="18">
        <f t="shared" si="372"/>
        <v>816.60337636487236</v>
      </c>
      <c r="AE2679" s="18">
        <f t="shared" si="373"/>
        <v>-2794.8786580744713</v>
      </c>
      <c r="AF2679" s="2">
        <f t="shared" si="375"/>
        <v>0</v>
      </c>
    </row>
    <row r="2680" spans="18:32">
      <c r="R2680" s="18"/>
      <c r="S2680" s="18"/>
      <c r="T2680" s="18"/>
      <c r="U2680" s="18"/>
      <c r="V2680" s="18"/>
      <c r="W2680" s="18"/>
      <c r="X2680" s="18"/>
      <c r="Y2680" s="18"/>
      <c r="Z2680" s="18"/>
      <c r="AA2680" s="18"/>
      <c r="AC2680" s="10">
        <f t="shared" si="374"/>
        <v>26.660000000001368</v>
      </c>
      <c r="AD2680" s="18">
        <f t="shared" si="372"/>
        <v>816.90979414212006</v>
      </c>
      <c r="AE2680" s="18">
        <f t="shared" si="373"/>
        <v>-2797.2337330305973</v>
      </c>
      <c r="AF2680" s="2">
        <f t="shared" si="375"/>
        <v>0</v>
      </c>
    </row>
    <row r="2681" spans="18:32">
      <c r="R2681" s="18"/>
      <c r="S2681" s="18"/>
      <c r="T2681" s="18"/>
      <c r="U2681" s="18"/>
      <c r="V2681" s="18"/>
      <c r="W2681" s="18"/>
      <c r="X2681" s="18"/>
      <c r="Y2681" s="18"/>
      <c r="Z2681" s="18"/>
      <c r="AA2681" s="18"/>
      <c r="AC2681" s="10">
        <f t="shared" si="374"/>
        <v>26.67000000000137</v>
      </c>
      <c r="AD2681" s="18">
        <f t="shared" si="372"/>
        <v>817.21621191936765</v>
      </c>
      <c r="AE2681" s="18">
        <f t="shared" si="373"/>
        <v>-2799.5897879867225</v>
      </c>
      <c r="AF2681" s="2">
        <f t="shared" si="375"/>
        <v>0</v>
      </c>
    </row>
    <row r="2682" spans="18:32">
      <c r="R2682" s="18"/>
      <c r="S2682" s="18"/>
      <c r="T2682" s="18"/>
      <c r="U2682" s="18"/>
      <c r="V2682" s="18"/>
      <c r="W2682" s="18"/>
      <c r="X2682" s="18"/>
      <c r="Y2682" s="18"/>
      <c r="Z2682" s="18"/>
      <c r="AA2682" s="18"/>
      <c r="AC2682" s="10">
        <f t="shared" si="374"/>
        <v>26.680000000001371</v>
      </c>
      <c r="AD2682" s="18">
        <f t="shared" si="372"/>
        <v>817.52262969661535</v>
      </c>
      <c r="AE2682" s="18">
        <f t="shared" si="373"/>
        <v>-2801.9468229428485</v>
      </c>
      <c r="AF2682" s="2">
        <f t="shared" si="375"/>
        <v>0</v>
      </c>
    </row>
    <row r="2683" spans="18:32">
      <c r="R2683" s="18"/>
      <c r="S2683" s="18"/>
      <c r="T2683" s="18"/>
      <c r="U2683" s="18"/>
      <c r="V2683" s="18"/>
      <c r="W2683" s="18"/>
      <c r="X2683" s="18"/>
      <c r="Y2683" s="18"/>
      <c r="Z2683" s="18"/>
      <c r="AA2683" s="18"/>
      <c r="AC2683" s="10">
        <f t="shared" si="374"/>
        <v>26.690000000001373</v>
      </c>
      <c r="AD2683" s="18">
        <f t="shared" si="372"/>
        <v>817.82904747386294</v>
      </c>
      <c r="AE2683" s="18">
        <f t="shared" si="373"/>
        <v>-2804.3048378989747</v>
      </c>
      <c r="AF2683" s="2">
        <f t="shared" si="375"/>
        <v>0</v>
      </c>
    </row>
    <row r="2684" spans="18:32">
      <c r="R2684" s="18"/>
      <c r="S2684" s="18"/>
      <c r="T2684" s="18"/>
      <c r="U2684" s="18"/>
      <c r="V2684" s="18"/>
      <c r="W2684" s="18"/>
      <c r="X2684" s="18"/>
      <c r="Y2684" s="18"/>
      <c r="Z2684" s="18"/>
      <c r="AA2684" s="18"/>
      <c r="AC2684" s="10">
        <f t="shared" si="374"/>
        <v>26.700000000001374</v>
      </c>
      <c r="AD2684" s="18">
        <f t="shared" si="372"/>
        <v>818.13546525111065</v>
      </c>
      <c r="AE2684" s="18">
        <f t="shared" si="373"/>
        <v>-2806.6638328551007</v>
      </c>
      <c r="AF2684" s="2">
        <f t="shared" si="375"/>
        <v>0</v>
      </c>
    </row>
    <row r="2685" spans="18:32">
      <c r="R2685" s="18"/>
      <c r="S2685" s="18"/>
      <c r="T2685" s="18"/>
      <c r="U2685" s="18"/>
      <c r="V2685" s="18"/>
      <c r="W2685" s="18"/>
      <c r="X2685" s="18"/>
      <c r="Y2685" s="18"/>
      <c r="Z2685" s="18"/>
      <c r="AA2685" s="18"/>
      <c r="AC2685" s="10">
        <f t="shared" si="374"/>
        <v>26.710000000001376</v>
      </c>
      <c r="AD2685" s="18">
        <f t="shared" si="372"/>
        <v>818.44188302835823</v>
      </c>
      <c r="AE2685" s="18">
        <f t="shared" si="373"/>
        <v>-2809.0238078112266</v>
      </c>
      <c r="AF2685" s="2">
        <f t="shared" si="375"/>
        <v>0</v>
      </c>
    </row>
    <row r="2686" spans="18:32">
      <c r="R2686" s="18"/>
      <c r="S2686" s="18"/>
      <c r="T2686" s="18"/>
      <c r="U2686" s="18"/>
      <c r="V2686" s="18"/>
      <c r="W2686" s="18"/>
      <c r="X2686" s="18"/>
      <c r="Y2686" s="18"/>
      <c r="Z2686" s="18"/>
      <c r="AA2686" s="18"/>
      <c r="AC2686" s="10">
        <f t="shared" si="374"/>
        <v>26.720000000001377</v>
      </c>
      <c r="AD2686" s="18">
        <f t="shared" si="372"/>
        <v>818.74830080560594</v>
      </c>
      <c r="AE2686" s="18">
        <f t="shared" si="373"/>
        <v>-2811.3847627673526</v>
      </c>
      <c r="AF2686" s="2">
        <f t="shared" si="375"/>
        <v>0</v>
      </c>
    </row>
    <row r="2687" spans="18:32">
      <c r="R2687" s="18"/>
      <c r="S2687" s="18"/>
      <c r="T2687" s="18"/>
      <c r="U2687" s="18"/>
      <c r="V2687" s="18"/>
      <c r="W2687" s="18"/>
      <c r="X2687" s="18"/>
      <c r="Y2687" s="18"/>
      <c r="Z2687" s="18"/>
      <c r="AA2687" s="18"/>
      <c r="AC2687" s="10">
        <f t="shared" si="374"/>
        <v>26.730000000001379</v>
      </c>
      <c r="AD2687" s="18">
        <f t="shared" si="372"/>
        <v>819.05471858285352</v>
      </c>
      <c r="AE2687" s="18">
        <f t="shared" si="373"/>
        <v>-2813.7466977234781</v>
      </c>
      <c r="AF2687" s="2">
        <f t="shared" si="375"/>
        <v>0</v>
      </c>
    </row>
    <row r="2688" spans="18:32">
      <c r="R2688" s="18"/>
      <c r="S2688" s="18"/>
      <c r="T2688" s="18"/>
      <c r="U2688" s="18"/>
      <c r="V2688" s="18"/>
      <c r="W2688" s="18"/>
      <c r="X2688" s="18"/>
      <c r="Y2688" s="18"/>
      <c r="Z2688" s="18"/>
      <c r="AA2688" s="18"/>
      <c r="AC2688" s="10">
        <f t="shared" si="374"/>
        <v>26.74000000000138</v>
      </c>
      <c r="AD2688" s="18">
        <f t="shared" si="372"/>
        <v>819.36113636010111</v>
      </c>
      <c r="AE2688" s="18">
        <f t="shared" si="373"/>
        <v>-2816.1096126796042</v>
      </c>
      <c r="AF2688" s="2">
        <f t="shared" si="375"/>
        <v>0</v>
      </c>
    </row>
    <row r="2689" spans="18:32">
      <c r="R2689" s="18"/>
      <c r="S2689" s="18"/>
      <c r="T2689" s="18"/>
      <c r="U2689" s="18"/>
      <c r="V2689" s="18"/>
      <c r="W2689" s="18"/>
      <c r="X2689" s="18"/>
      <c r="Y2689" s="18"/>
      <c r="Z2689" s="18"/>
      <c r="AA2689" s="18"/>
      <c r="AC2689" s="10">
        <f t="shared" si="374"/>
        <v>26.750000000001382</v>
      </c>
      <c r="AD2689" s="18">
        <f t="shared" si="372"/>
        <v>819.66755413734882</v>
      </c>
      <c r="AE2689" s="18">
        <f t="shared" si="373"/>
        <v>-2818.4735076357297</v>
      </c>
      <c r="AF2689" s="2">
        <f t="shared" si="375"/>
        <v>0</v>
      </c>
    </row>
    <row r="2690" spans="18:32">
      <c r="R2690" s="18"/>
      <c r="S2690" s="18"/>
      <c r="T2690" s="18"/>
      <c r="U2690" s="18"/>
      <c r="V2690" s="18"/>
      <c r="W2690" s="18"/>
      <c r="X2690" s="18"/>
      <c r="Y2690" s="18"/>
      <c r="Z2690" s="18"/>
      <c r="AA2690" s="18"/>
      <c r="AC2690" s="10">
        <f t="shared" si="374"/>
        <v>26.760000000001384</v>
      </c>
      <c r="AD2690" s="18">
        <f t="shared" si="372"/>
        <v>819.9739719145964</v>
      </c>
      <c r="AE2690" s="18">
        <f t="shared" si="373"/>
        <v>-2820.8383825918563</v>
      </c>
      <c r="AF2690" s="2">
        <f t="shared" si="375"/>
        <v>0</v>
      </c>
    </row>
    <row r="2691" spans="18:32">
      <c r="R2691" s="18"/>
      <c r="S2691" s="18"/>
      <c r="T2691" s="18"/>
      <c r="U2691" s="18"/>
      <c r="V2691" s="18"/>
      <c r="W2691" s="18"/>
      <c r="X2691" s="18"/>
      <c r="Y2691" s="18"/>
      <c r="Z2691" s="18"/>
      <c r="AA2691" s="18"/>
      <c r="AC2691" s="10">
        <f t="shared" si="374"/>
        <v>26.770000000001385</v>
      </c>
      <c r="AD2691" s="18">
        <f t="shared" si="372"/>
        <v>820.28038969184411</v>
      </c>
      <c r="AE2691" s="18">
        <f t="shared" si="373"/>
        <v>-2823.2042375479818</v>
      </c>
      <c r="AF2691" s="2">
        <f t="shared" si="375"/>
        <v>0</v>
      </c>
    </row>
    <row r="2692" spans="18:32">
      <c r="R2692" s="18"/>
      <c r="S2692" s="18"/>
      <c r="T2692" s="18"/>
      <c r="U2692" s="18"/>
      <c r="V2692" s="18"/>
      <c r="W2692" s="18"/>
      <c r="X2692" s="18"/>
      <c r="Y2692" s="18"/>
      <c r="Z2692" s="18"/>
      <c r="AA2692" s="18"/>
      <c r="AC2692" s="10">
        <f t="shared" si="374"/>
        <v>26.780000000001387</v>
      </c>
      <c r="AD2692" s="18">
        <f t="shared" si="372"/>
        <v>820.5868074690917</v>
      </c>
      <c r="AE2692" s="18">
        <f t="shared" si="373"/>
        <v>-2825.5710725041076</v>
      </c>
      <c r="AF2692" s="2">
        <f t="shared" si="375"/>
        <v>0</v>
      </c>
    </row>
    <row r="2693" spans="18:32">
      <c r="R2693" s="18"/>
      <c r="S2693" s="18"/>
      <c r="T2693" s="18"/>
      <c r="U2693" s="18"/>
      <c r="V2693" s="18"/>
      <c r="W2693" s="18"/>
      <c r="X2693" s="18"/>
      <c r="Y2693" s="18"/>
      <c r="Z2693" s="18"/>
      <c r="AA2693" s="18"/>
      <c r="AC2693" s="10">
        <f t="shared" si="374"/>
        <v>26.790000000001388</v>
      </c>
      <c r="AD2693" s="18">
        <f t="shared" si="372"/>
        <v>820.8932252463394</v>
      </c>
      <c r="AE2693" s="18">
        <f t="shared" si="373"/>
        <v>-2827.9388874602337</v>
      </c>
      <c r="AF2693" s="2">
        <f t="shared" si="375"/>
        <v>0</v>
      </c>
    </row>
    <row r="2694" spans="18:32">
      <c r="R2694" s="18"/>
      <c r="S2694" s="18"/>
      <c r="T2694" s="18"/>
      <c r="U2694" s="18"/>
      <c r="V2694" s="18"/>
      <c r="W2694" s="18"/>
      <c r="X2694" s="18"/>
      <c r="Y2694" s="18"/>
      <c r="Z2694" s="18"/>
      <c r="AA2694" s="18"/>
      <c r="AC2694" s="10">
        <f t="shared" si="374"/>
        <v>26.80000000000139</v>
      </c>
      <c r="AD2694" s="18">
        <f t="shared" si="372"/>
        <v>821.19964302358699</v>
      </c>
      <c r="AE2694" s="18">
        <f t="shared" si="373"/>
        <v>-2830.3076824163595</v>
      </c>
      <c r="AF2694" s="2">
        <f t="shared" si="375"/>
        <v>0</v>
      </c>
    </row>
    <row r="2695" spans="18:32">
      <c r="R2695" s="18"/>
      <c r="S2695" s="18"/>
      <c r="T2695" s="18"/>
      <c r="U2695" s="18"/>
      <c r="V2695" s="18"/>
      <c r="W2695" s="18"/>
      <c r="X2695" s="18"/>
      <c r="Y2695" s="18"/>
      <c r="Z2695" s="18"/>
      <c r="AA2695" s="18"/>
      <c r="AC2695" s="10">
        <f t="shared" si="374"/>
        <v>26.810000000001391</v>
      </c>
      <c r="AD2695" s="18">
        <f t="shared" si="372"/>
        <v>821.50606080083469</v>
      </c>
      <c r="AE2695" s="18">
        <f t="shared" si="373"/>
        <v>-2832.6774573724852</v>
      </c>
      <c r="AF2695" s="2">
        <f t="shared" si="375"/>
        <v>0</v>
      </c>
    </row>
    <row r="2696" spans="18:32">
      <c r="R2696" s="18"/>
      <c r="S2696" s="18"/>
      <c r="T2696" s="18"/>
      <c r="U2696" s="18"/>
      <c r="V2696" s="18"/>
      <c r="W2696" s="18"/>
      <c r="X2696" s="18"/>
      <c r="Y2696" s="18"/>
      <c r="Z2696" s="18"/>
      <c r="AA2696" s="18"/>
      <c r="AC2696" s="10">
        <f t="shared" si="374"/>
        <v>26.820000000001393</v>
      </c>
      <c r="AD2696" s="18">
        <f t="shared" si="372"/>
        <v>821.81247857808228</v>
      </c>
      <c r="AE2696" s="18">
        <f t="shared" si="373"/>
        <v>-2835.0482123286115</v>
      </c>
      <c r="AF2696" s="2">
        <f t="shared" si="375"/>
        <v>0</v>
      </c>
    </row>
    <row r="2697" spans="18:32">
      <c r="R2697" s="18"/>
      <c r="S2697" s="18"/>
      <c r="T2697" s="18"/>
      <c r="U2697" s="18"/>
      <c r="V2697" s="18"/>
      <c r="W2697" s="18"/>
      <c r="X2697" s="18"/>
      <c r="Y2697" s="18"/>
      <c r="Z2697" s="18"/>
      <c r="AA2697" s="18"/>
      <c r="AC2697" s="10">
        <f t="shared" si="374"/>
        <v>26.830000000001395</v>
      </c>
      <c r="AD2697" s="18">
        <f t="shared" si="372"/>
        <v>822.11889635532987</v>
      </c>
      <c r="AE2697" s="18">
        <f t="shared" si="373"/>
        <v>-2837.4199472847372</v>
      </c>
      <c r="AF2697" s="2">
        <f t="shared" si="375"/>
        <v>0</v>
      </c>
    </row>
    <row r="2698" spans="18:32">
      <c r="R2698" s="18"/>
      <c r="S2698" s="18"/>
      <c r="T2698" s="18"/>
      <c r="U2698" s="18"/>
      <c r="V2698" s="18"/>
      <c r="W2698" s="18"/>
      <c r="X2698" s="18"/>
      <c r="Y2698" s="18"/>
      <c r="Z2698" s="18"/>
      <c r="AA2698" s="18"/>
      <c r="AC2698" s="10">
        <f t="shared" si="374"/>
        <v>26.840000000001396</v>
      </c>
      <c r="AD2698" s="18">
        <f t="shared" si="372"/>
        <v>822.42531413257757</v>
      </c>
      <c r="AE2698" s="18">
        <f t="shared" si="373"/>
        <v>-2839.7926622408631</v>
      </c>
      <c r="AF2698" s="2">
        <f t="shared" si="375"/>
        <v>0</v>
      </c>
    </row>
    <row r="2699" spans="18:32">
      <c r="R2699" s="18"/>
      <c r="S2699" s="18"/>
      <c r="T2699" s="18"/>
      <c r="U2699" s="18"/>
      <c r="V2699" s="18"/>
      <c r="W2699" s="18"/>
      <c r="X2699" s="18"/>
      <c r="Y2699" s="18"/>
      <c r="Z2699" s="18"/>
      <c r="AA2699" s="18"/>
      <c r="AC2699" s="10">
        <f t="shared" si="374"/>
        <v>26.850000000001398</v>
      </c>
      <c r="AD2699" s="18">
        <f t="shared" si="372"/>
        <v>822.73173190982516</v>
      </c>
      <c r="AE2699" s="18">
        <f t="shared" si="373"/>
        <v>-2842.1663571969889</v>
      </c>
      <c r="AF2699" s="2">
        <f t="shared" si="375"/>
        <v>0</v>
      </c>
    </row>
    <row r="2700" spans="18:32">
      <c r="R2700" s="18"/>
      <c r="S2700" s="18"/>
      <c r="T2700" s="18"/>
      <c r="U2700" s="18"/>
      <c r="V2700" s="18"/>
      <c r="W2700" s="18"/>
      <c r="X2700" s="18"/>
      <c r="Y2700" s="18"/>
      <c r="Z2700" s="18"/>
      <c r="AA2700" s="18"/>
      <c r="AC2700" s="10">
        <f t="shared" si="374"/>
        <v>26.860000000001399</v>
      </c>
      <c r="AD2700" s="18">
        <f t="shared" si="372"/>
        <v>823.03814968707286</v>
      </c>
      <c r="AE2700" s="18">
        <f t="shared" si="373"/>
        <v>-2844.5410321531149</v>
      </c>
      <c r="AF2700" s="2">
        <f t="shared" si="375"/>
        <v>0</v>
      </c>
    </row>
    <row r="2701" spans="18:32">
      <c r="R2701" s="18"/>
      <c r="S2701" s="18"/>
      <c r="T2701" s="18"/>
      <c r="U2701" s="18"/>
      <c r="V2701" s="18"/>
      <c r="W2701" s="18"/>
      <c r="X2701" s="18"/>
      <c r="Y2701" s="18"/>
      <c r="Z2701" s="18"/>
      <c r="AA2701" s="18"/>
      <c r="AC2701" s="10">
        <f t="shared" si="374"/>
        <v>26.870000000001401</v>
      </c>
      <c r="AD2701" s="18">
        <f t="shared" si="372"/>
        <v>823.34456746432045</v>
      </c>
      <c r="AE2701" s="18">
        <f t="shared" si="373"/>
        <v>-2846.9166871092402</v>
      </c>
      <c r="AF2701" s="2">
        <f t="shared" si="375"/>
        <v>0</v>
      </c>
    </row>
    <row r="2702" spans="18:32">
      <c r="R2702" s="18"/>
      <c r="S2702" s="18"/>
      <c r="T2702" s="18"/>
      <c r="U2702" s="18"/>
      <c r="V2702" s="18"/>
      <c r="W2702" s="18"/>
      <c r="X2702" s="18"/>
      <c r="Y2702" s="18"/>
      <c r="Z2702" s="18"/>
      <c r="AA2702" s="18"/>
      <c r="AC2702" s="10">
        <f t="shared" si="374"/>
        <v>26.880000000001402</v>
      </c>
      <c r="AD2702" s="18">
        <f t="shared" si="372"/>
        <v>823.65098524156815</v>
      </c>
      <c r="AE2702" s="18">
        <f t="shared" si="373"/>
        <v>-2849.2933220653667</v>
      </c>
      <c r="AF2702" s="2">
        <f t="shared" si="375"/>
        <v>0</v>
      </c>
    </row>
    <row r="2703" spans="18:32">
      <c r="R2703" s="18"/>
      <c r="S2703" s="18"/>
      <c r="T2703" s="18"/>
      <c r="U2703" s="18"/>
      <c r="V2703" s="18"/>
      <c r="W2703" s="18"/>
      <c r="X2703" s="18"/>
      <c r="Y2703" s="18"/>
      <c r="Z2703" s="18"/>
      <c r="AA2703" s="18"/>
      <c r="AC2703" s="10">
        <f t="shared" si="374"/>
        <v>26.890000000001404</v>
      </c>
      <c r="AD2703" s="18">
        <f t="shared" ref="AD2703:AD2766" si="376">$AD$14+$S$14*AC2703</f>
        <v>823.95740301881574</v>
      </c>
      <c r="AE2703" s="18">
        <f t="shared" ref="AE2703:AE2766" si="377">$AE$14+$T$14*AC2703-0.5*$B$35*AC2703^2</f>
        <v>-2851.6709370214921</v>
      </c>
      <c r="AF2703" s="2">
        <f t="shared" si="375"/>
        <v>0</v>
      </c>
    </row>
    <row r="2704" spans="18:32">
      <c r="R2704" s="18"/>
      <c r="S2704" s="18"/>
      <c r="T2704" s="18"/>
      <c r="U2704" s="18"/>
      <c r="V2704" s="18"/>
      <c r="W2704" s="18"/>
      <c r="X2704" s="18"/>
      <c r="Y2704" s="18"/>
      <c r="Z2704" s="18"/>
      <c r="AA2704" s="18"/>
      <c r="AC2704" s="10">
        <f t="shared" ref="AC2704:AC2767" si="378">AC2703+$AD$10</f>
        <v>26.900000000001405</v>
      </c>
      <c r="AD2704" s="18">
        <f t="shared" si="376"/>
        <v>824.26382079606333</v>
      </c>
      <c r="AE2704" s="18">
        <f t="shared" si="377"/>
        <v>-2854.0495319776187</v>
      </c>
      <c r="AF2704" s="2">
        <f t="shared" ref="AF2704:AF2767" si="379">IF(AE2704&lt;0,IF(AE2703&gt;=0,1,0),0)</f>
        <v>0</v>
      </c>
    </row>
    <row r="2705" spans="18:32">
      <c r="R2705" s="18"/>
      <c r="S2705" s="18"/>
      <c r="T2705" s="18"/>
      <c r="U2705" s="18"/>
      <c r="V2705" s="18"/>
      <c r="W2705" s="18"/>
      <c r="X2705" s="18"/>
      <c r="Y2705" s="18"/>
      <c r="Z2705" s="18"/>
      <c r="AA2705" s="18"/>
      <c r="AC2705" s="10">
        <f t="shared" si="378"/>
        <v>26.910000000001407</v>
      </c>
      <c r="AD2705" s="18">
        <f t="shared" si="376"/>
        <v>824.57023857331103</v>
      </c>
      <c r="AE2705" s="18">
        <f t="shared" si="377"/>
        <v>-2856.4291069337442</v>
      </c>
      <c r="AF2705" s="2">
        <f t="shared" si="379"/>
        <v>0</v>
      </c>
    </row>
    <row r="2706" spans="18:32">
      <c r="R2706" s="18"/>
      <c r="S2706" s="18"/>
      <c r="T2706" s="18"/>
      <c r="U2706" s="18"/>
      <c r="V2706" s="18"/>
      <c r="W2706" s="18"/>
      <c r="X2706" s="18"/>
      <c r="Y2706" s="18"/>
      <c r="Z2706" s="18"/>
      <c r="AA2706" s="18"/>
      <c r="AC2706" s="10">
        <f t="shared" si="378"/>
        <v>26.920000000001409</v>
      </c>
      <c r="AD2706" s="18">
        <f t="shared" si="376"/>
        <v>824.87665635055862</v>
      </c>
      <c r="AE2706" s="18">
        <f t="shared" si="377"/>
        <v>-2858.8096618898708</v>
      </c>
      <c r="AF2706" s="2">
        <f t="shared" si="379"/>
        <v>0</v>
      </c>
    </row>
    <row r="2707" spans="18:32">
      <c r="R2707" s="18"/>
      <c r="S2707" s="18"/>
      <c r="T2707" s="18"/>
      <c r="U2707" s="18"/>
      <c r="V2707" s="18"/>
      <c r="W2707" s="18"/>
      <c r="X2707" s="18"/>
      <c r="Y2707" s="18"/>
      <c r="Z2707" s="18"/>
      <c r="AA2707" s="18"/>
      <c r="AC2707" s="10">
        <f t="shared" si="378"/>
        <v>26.93000000000141</v>
      </c>
      <c r="AD2707" s="18">
        <f t="shared" si="376"/>
        <v>825.18307412780632</v>
      </c>
      <c r="AE2707" s="18">
        <f t="shared" si="377"/>
        <v>-2861.1911968459963</v>
      </c>
      <c r="AF2707" s="2">
        <f t="shared" si="379"/>
        <v>0</v>
      </c>
    </row>
    <row r="2708" spans="18:32">
      <c r="R2708" s="18"/>
      <c r="S2708" s="18"/>
      <c r="T2708" s="18"/>
      <c r="U2708" s="18"/>
      <c r="V2708" s="18"/>
      <c r="W2708" s="18"/>
      <c r="X2708" s="18"/>
      <c r="Y2708" s="18"/>
      <c r="Z2708" s="18"/>
      <c r="AA2708" s="18"/>
      <c r="AC2708" s="10">
        <f t="shared" si="378"/>
        <v>26.940000000001412</v>
      </c>
      <c r="AD2708" s="18">
        <f t="shared" si="376"/>
        <v>825.48949190505391</v>
      </c>
      <c r="AE2708" s="18">
        <f t="shared" si="377"/>
        <v>-2863.573711802122</v>
      </c>
      <c r="AF2708" s="2">
        <f t="shared" si="379"/>
        <v>0</v>
      </c>
    </row>
    <row r="2709" spans="18:32">
      <c r="R2709" s="18"/>
      <c r="S2709" s="18"/>
      <c r="T2709" s="18"/>
      <c r="U2709" s="18"/>
      <c r="V2709" s="18"/>
      <c r="W2709" s="18"/>
      <c r="X2709" s="18"/>
      <c r="Y2709" s="18"/>
      <c r="Z2709" s="18"/>
      <c r="AA2709" s="18"/>
      <c r="AC2709" s="10">
        <f t="shared" si="378"/>
        <v>26.950000000001413</v>
      </c>
      <c r="AD2709" s="18">
        <f t="shared" si="376"/>
        <v>825.79590968230161</v>
      </c>
      <c r="AE2709" s="18">
        <f t="shared" si="377"/>
        <v>-2865.9572067582476</v>
      </c>
      <c r="AF2709" s="2">
        <f t="shared" si="379"/>
        <v>0</v>
      </c>
    </row>
    <row r="2710" spans="18:32">
      <c r="R2710" s="18"/>
      <c r="S2710" s="18"/>
      <c r="T2710" s="18"/>
      <c r="U2710" s="18"/>
      <c r="V2710" s="18"/>
      <c r="W2710" s="18"/>
      <c r="X2710" s="18"/>
      <c r="Y2710" s="18"/>
      <c r="Z2710" s="18"/>
      <c r="AA2710" s="18"/>
      <c r="AC2710" s="10">
        <f t="shared" si="378"/>
        <v>26.960000000001415</v>
      </c>
      <c r="AD2710" s="18">
        <f t="shared" si="376"/>
        <v>826.1023274595492</v>
      </c>
      <c r="AE2710" s="18">
        <f t="shared" si="377"/>
        <v>-2868.3416817143739</v>
      </c>
      <c r="AF2710" s="2">
        <f t="shared" si="379"/>
        <v>0</v>
      </c>
    </row>
    <row r="2711" spans="18:32">
      <c r="R2711" s="18"/>
      <c r="S2711" s="18"/>
      <c r="T2711" s="18"/>
      <c r="U2711" s="18"/>
      <c r="V2711" s="18"/>
      <c r="W2711" s="18"/>
      <c r="X2711" s="18"/>
      <c r="Y2711" s="18"/>
      <c r="Z2711" s="18"/>
      <c r="AA2711" s="18"/>
      <c r="AC2711" s="10">
        <f t="shared" si="378"/>
        <v>26.970000000001416</v>
      </c>
      <c r="AD2711" s="18">
        <f t="shared" si="376"/>
        <v>826.4087452367969</v>
      </c>
      <c r="AE2711" s="18">
        <f t="shared" si="377"/>
        <v>-2870.7271366704995</v>
      </c>
      <c r="AF2711" s="2">
        <f t="shared" si="379"/>
        <v>0</v>
      </c>
    </row>
    <row r="2712" spans="18:32">
      <c r="R2712" s="18"/>
      <c r="S2712" s="18"/>
      <c r="T2712" s="18"/>
      <c r="U2712" s="18"/>
      <c r="V2712" s="18"/>
      <c r="W2712" s="18"/>
      <c r="X2712" s="18"/>
      <c r="Y2712" s="18"/>
      <c r="Z2712" s="18"/>
      <c r="AA2712" s="18"/>
      <c r="AC2712" s="10">
        <f t="shared" si="378"/>
        <v>26.980000000001418</v>
      </c>
      <c r="AD2712" s="18">
        <f t="shared" si="376"/>
        <v>826.71516301404449</v>
      </c>
      <c r="AE2712" s="18">
        <f t="shared" si="377"/>
        <v>-2873.1135716266253</v>
      </c>
      <c r="AF2712" s="2">
        <f t="shared" si="379"/>
        <v>0</v>
      </c>
    </row>
    <row r="2713" spans="18:32">
      <c r="R2713" s="18"/>
      <c r="S2713" s="18"/>
      <c r="T2713" s="18"/>
      <c r="U2713" s="18"/>
      <c r="V2713" s="18"/>
      <c r="W2713" s="18"/>
      <c r="X2713" s="18"/>
      <c r="Y2713" s="18"/>
      <c r="Z2713" s="18"/>
      <c r="AA2713" s="18"/>
      <c r="AC2713" s="10">
        <f t="shared" si="378"/>
        <v>26.99000000000142</v>
      </c>
      <c r="AD2713" s="18">
        <f t="shared" si="376"/>
        <v>827.02158079129208</v>
      </c>
      <c r="AE2713" s="18">
        <f t="shared" si="377"/>
        <v>-2875.5009865827515</v>
      </c>
      <c r="AF2713" s="2">
        <f t="shared" si="379"/>
        <v>0</v>
      </c>
    </row>
    <row r="2714" spans="18:32">
      <c r="R2714" s="18"/>
      <c r="S2714" s="18"/>
      <c r="T2714" s="18"/>
      <c r="U2714" s="18"/>
      <c r="V2714" s="18"/>
      <c r="W2714" s="18"/>
      <c r="X2714" s="18"/>
      <c r="Y2714" s="18"/>
      <c r="Z2714" s="18"/>
      <c r="AA2714" s="18"/>
      <c r="AC2714" s="10">
        <f t="shared" si="378"/>
        <v>27.000000000001421</v>
      </c>
      <c r="AD2714" s="18">
        <f t="shared" si="376"/>
        <v>827.32799856853978</v>
      </c>
      <c r="AE2714" s="18">
        <f t="shared" si="377"/>
        <v>-2877.8893815388774</v>
      </c>
      <c r="AF2714" s="2">
        <f t="shared" si="379"/>
        <v>0</v>
      </c>
    </row>
    <row r="2715" spans="18:32">
      <c r="R2715" s="18"/>
      <c r="S2715" s="18"/>
      <c r="T2715" s="18"/>
      <c r="U2715" s="18"/>
      <c r="V2715" s="18"/>
      <c r="W2715" s="18"/>
      <c r="X2715" s="18"/>
      <c r="Y2715" s="18"/>
      <c r="Z2715" s="18"/>
      <c r="AA2715" s="18"/>
      <c r="AC2715" s="10">
        <f t="shared" si="378"/>
        <v>27.010000000001423</v>
      </c>
      <c r="AD2715" s="18">
        <f t="shared" si="376"/>
        <v>827.63441634578737</v>
      </c>
      <c r="AE2715" s="18">
        <f t="shared" si="377"/>
        <v>-2880.2787564950036</v>
      </c>
      <c r="AF2715" s="2">
        <f t="shared" si="379"/>
        <v>0</v>
      </c>
    </row>
    <row r="2716" spans="18:32">
      <c r="R2716" s="18"/>
      <c r="S2716" s="18"/>
      <c r="T2716" s="18"/>
      <c r="U2716" s="18"/>
      <c r="V2716" s="18"/>
      <c r="W2716" s="18"/>
      <c r="X2716" s="18"/>
      <c r="Y2716" s="18"/>
      <c r="Z2716" s="18"/>
      <c r="AA2716" s="18"/>
      <c r="AC2716" s="10">
        <f t="shared" si="378"/>
        <v>27.020000000001424</v>
      </c>
      <c r="AD2716" s="18">
        <f t="shared" si="376"/>
        <v>827.94083412303507</v>
      </c>
      <c r="AE2716" s="18">
        <f t="shared" si="377"/>
        <v>-2882.6691114511295</v>
      </c>
      <c r="AF2716" s="2">
        <f t="shared" si="379"/>
        <v>0</v>
      </c>
    </row>
    <row r="2717" spans="18:32">
      <c r="R2717" s="18"/>
      <c r="S2717" s="18"/>
      <c r="T2717" s="18"/>
      <c r="U2717" s="18"/>
      <c r="V2717" s="18"/>
      <c r="W2717" s="18"/>
      <c r="X2717" s="18"/>
      <c r="Y2717" s="18"/>
      <c r="Z2717" s="18"/>
      <c r="AA2717" s="18"/>
      <c r="AC2717" s="10">
        <f t="shared" si="378"/>
        <v>27.030000000001426</v>
      </c>
      <c r="AD2717" s="18">
        <f t="shared" si="376"/>
        <v>828.24725190028266</v>
      </c>
      <c r="AE2717" s="18">
        <f t="shared" si="377"/>
        <v>-2885.0604464072549</v>
      </c>
      <c r="AF2717" s="2">
        <f t="shared" si="379"/>
        <v>0</v>
      </c>
    </row>
    <row r="2718" spans="18:32">
      <c r="R2718" s="18"/>
      <c r="S2718" s="18"/>
      <c r="T2718" s="18"/>
      <c r="U2718" s="18"/>
      <c r="V2718" s="18"/>
      <c r="W2718" s="18"/>
      <c r="X2718" s="18"/>
      <c r="Y2718" s="18"/>
      <c r="Z2718" s="18"/>
      <c r="AA2718" s="18"/>
      <c r="AC2718" s="10">
        <f t="shared" si="378"/>
        <v>27.040000000001427</v>
      </c>
      <c r="AD2718" s="18">
        <f t="shared" si="376"/>
        <v>828.55366967753037</v>
      </c>
      <c r="AE2718" s="18">
        <f t="shared" si="377"/>
        <v>-2887.4527613633813</v>
      </c>
      <c r="AF2718" s="2">
        <f t="shared" si="379"/>
        <v>0</v>
      </c>
    </row>
    <row r="2719" spans="18:32">
      <c r="R2719" s="18"/>
      <c r="S2719" s="18"/>
      <c r="T2719" s="18"/>
      <c r="U2719" s="18"/>
      <c r="V2719" s="18"/>
      <c r="W2719" s="18"/>
      <c r="X2719" s="18"/>
      <c r="Y2719" s="18"/>
      <c r="Z2719" s="18"/>
      <c r="AA2719" s="18"/>
      <c r="AC2719" s="10">
        <f t="shared" si="378"/>
        <v>27.050000000001429</v>
      </c>
      <c r="AD2719" s="18">
        <f t="shared" si="376"/>
        <v>828.86008745477795</v>
      </c>
      <c r="AE2719" s="18">
        <f t="shared" si="377"/>
        <v>-2889.8460563195067</v>
      </c>
      <c r="AF2719" s="2">
        <f t="shared" si="379"/>
        <v>0</v>
      </c>
    </row>
    <row r="2720" spans="18:32">
      <c r="R2720" s="18"/>
      <c r="S2720" s="18"/>
      <c r="T2720" s="18"/>
      <c r="U2720" s="18"/>
      <c r="V2720" s="18"/>
      <c r="W2720" s="18"/>
      <c r="X2720" s="18"/>
      <c r="Y2720" s="18"/>
      <c r="Z2720" s="18"/>
      <c r="AA2720" s="18"/>
      <c r="AC2720" s="10">
        <f t="shared" si="378"/>
        <v>27.06000000000143</v>
      </c>
      <c r="AD2720" s="18">
        <f t="shared" si="376"/>
        <v>829.16650523202566</v>
      </c>
      <c r="AE2720" s="18">
        <f t="shared" si="377"/>
        <v>-2892.2403312756333</v>
      </c>
      <c r="AF2720" s="2">
        <f t="shared" si="379"/>
        <v>0</v>
      </c>
    </row>
    <row r="2721" spans="18:32">
      <c r="R2721" s="18"/>
      <c r="S2721" s="18"/>
      <c r="T2721" s="18"/>
      <c r="U2721" s="18"/>
      <c r="V2721" s="18"/>
      <c r="W2721" s="18"/>
      <c r="X2721" s="18"/>
      <c r="Y2721" s="18"/>
      <c r="Z2721" s="18"/>
      <c r="AA2721" s="18"/>
      <c r="AC2721" s="10">
        <f t="shared" si="378"/>
        <v>27.070000000001432</v>
      </c>
      <c r="AD2721" s="18">
        <f t="shared" si="376"/>
        <v>829.47292300927325</v>
      </c>
      <c r="AE2721" s="18">
        <f t="shared" si="377"/>
        <v>-2894.6355862317587</v>
      </c>
      <c r="AF2721" s="2">
        <f t="shared" si="379"/>
        <v>0</v>
      </c>
    </row>
    <row r="2722" spans="18:32">
      <c r="R2722" s="18"/>
      <c r="S2722" s="18"/>
      <c r="T2722" s="18"/>
      <c r="U2722" s="18"/>
      <c r="V2722" s="18"/>
      <c r="W2722" s="18"/>
      <c r="X2722" s="18"/>
      <c r="Y2722" s="18"/>
      <c r="Z2722" s="18"/>
      <c r="AA2722" s="18"/>
      <c r="AC2722" s="10">
        <f t="shared" si="378"/>
        <v>27.080000000001434</v>
      </c>
      <c r="AD2722" s="18">
        <f t="shared" si="376"/>
        <v>829.77934078652083</v>
      </c>
      <c r="AE2722" s="18">
        <f t="shared" si="377"/>
        <v>-2897.0318211878848</v>
      </c>
      <c r="AF2722" s="2">
        <f t="shared" si="379"/>
        <v>0</v>
      </c>
    </row>
    <row r="2723" spans="18:32">
      <c r="R2723" s="18"/>
      <c r="S2723" s="18"/>
      <c r="T2723" s="18"/>
      <c r="U2723" s="18"/>
      <c r="V2723" s="18"/>
      <c r="W2723" s="18"/>
      <c r="X2723" s="18"/>
      <c r="Y2723" s="18"/>
      <c r="Z2723" s="18"/>
      <c r="AA2723" s="18"/>
      <c r="AC2723" s="10">
        <f t="shared" si="378"/>
        <v>27.090000000001435</v>
      </c>
      <c r="AD2723" s="18">
        <f t="shared" si="376"/>
        <v>830.08575856376854</v>
      </c>
      <c r="AE2723" s="18">
        <f t="shared" si="377"/>
        <v>-2899.4290361440108</v>
      </c>
      <c r="AF2723" s="2">
        <f t="shared" si="379"/>
        <v>0</v>
      </c>
    </row>
    <row r="2724" spans="18:32">
      <c r="R2724" s="18"/>
      <c r="S2724" s="18"/>
      <c r="T2724" s="18"/>
      <c r="U2724" s="18"/>
      <c r="V2724" s="18"/>
      <c r="W2724" s="18"/>
      <c r="X2724" s="18"/>
      <c r="Y2724" s="18"/>
      <c r="Z2724" s="18"/>
      <c r="AA2724" s="18"/>
      <c r="AC2724" s="10">
        <f t="shared" si="378"/>
        <v>27.100000000001437</v>
      </c>
      <c r="AD2724" s="18">
        <f t="shared" si="376"/>
        <v>830.39217634101612</v>
      </c>
      <c r="AE2724" s="18">
        <f t="shared" si="377"/>
        <v>-2901.8272311001365</v>
      </c>
      <c r="AF2724" s="2">
        <f t="shared" si="379"/>
        <v>0</v>
      </c>
    </row>
    <row r="2725" spans="18:32">
      <c r="R2725" s="18"/>
      <c r="S2725" s="18"/>
      <c r="T2725" s="18"/>
      <c r="U2725" s="18"/>
      <c r="V2725" s="18"/>
      <c r="W2725" s="18"/>
      <c r="X2725" s="18"/>
      <c r="Y2725" s="18"/>
      <c r="Z2725" s="18"/>
      <c r="AA2725" s="18"/>
      <c r="AC2725" s="10">
        <f t="shared" si="378"/>
        <v>27.110000000001438</v>
      </c>
      <c r="AD2725" s="18">
        <f t="shared" si="376"/>
        <v>830.69859411826383</v>
      </c>
      <c r="AE2725" s="18">
        <f t="shared" si="377"/>
        <v>-2904.226406056262</v>
      </c>
      <c r="AF2725" s="2">
        <f t="shared" si="379"/>
        <v>0</v>
      </c>
    </row>
    <row r="2726" spans="18:32">
      <c r="R2726" s="18"/>
      <c r="S2726" s="18"/>
      <c r="T2726" s="18"/>
      <c r="U2726" s="18"/>
      <c r="V2726" s="18"/>
      <c r="W2726" s="18"/>
      <c r="X2726" s="18"/>
      <c r="Y2726" s="18"/>
      <c r="Z2726" s="18"/>
      <c r="AA2726" s="18"/>
      <c r="AC2726" s="10">
        <f t="shared" si="378"/>
        <v>27.12000000000144</v>
      </c>
      <c r="AD2726" s="18">
        <f t="shared" si="376"/>
        <v>831.00501189551142</v>
      </c>
      <c r="AE2726" s="18">
        <f t="shared" si="377"/>
        <v>-2906.6265610123883</v>
      </c>
      <c r="AF2726" s="2">
        <f t="shared" si="379"/>
        <v>0</v>
      </c>
    </row>
    <row r="2727" spans="18:32">
      <c r="R2727" s="18"/>
      <c r="S2727" s="18"/>
      <c r="T2727" s="18"/>
      <c r="U2727" s="18"/>
      <c r="V2727" s="18"/>
      <c r="W2727" s="18"/>
      <c r="X2727" s="18"/>
      <c r="Y2727" s="18"/>
      <c r="Z2727" s="18"/>
      <c r="AA2727" s="18"/>
      <c r="AC2727" s="10">
        <f t="shared" si="378"/>
        <v>27.130000000001441</v>
      </c>
      <c r="AD2727" s="18">
        <f t="shared" si="376"/>
        <v>831.31142967275912</v>
      </c>
      <c r="AE2727" s="18">
        <f t="shared" si="377"/>
        <v>-2909.0276959685139</v>
      </c>
      <c r="AF2727" s="2">
        <f t="shared" si="379"/>
        <v>0</v>
      </c>
    </row>
    <row r="2728" spans="18:32">
      <c r="R2728" s="18"/>
      <c r="S2728" s="18"/>
      <c r="T2728" s="18"/>
      <c r="U2728" s="18"/>
      <c r="V2728" s="18"/>
      <c r="W2728" s="18"/>
      <c r="X2728" s="18"/>
      <c r="Y2728" s="18"/>
      <c r="Z2728" s="18"/>
      <c r="AA2728" s="18"/>
      <c r="AC2728" s="10">
        <f t="shared" si="378"/>
        <v>27.140000000001443</v>
      </c>
      <c r="AD2728" s="18">
        <f t="shared" si="376"/>
        <v>831.61784745000671</v>
      </c>
      <c r="AE2728" s="18">
        <f t="shared" si="377"/>
        <v>-2911.4298109246402</v>
      </c>
      <c r="AF2728" s="2">
        <f t="shared" si="379"/>
        <v>0</v>
      </c>
    </row>
    <row r="2729" spans="18:32">
      <c r="R2729" s="18"/>
      <c r="S2729" s="18"/>
      <c r="T2729" s="18"/>
      <c r="U2729" s="18"/>
      <c r="V2729" s="18"/>
      <c r="W2729" s="18"/>
      <c r="X2729" s="18"/>
      <c r="Y2729" s="18"/>
      <c r="Z2729" s="18"/>
      <c r="AA2729" s="18"/>
      <c r="AC2729" s="10">
        <f t="shared" si="378"/>
        <v>27.150000000001445</v>
      </c>
      <c r="AD2729" s="18">
        <f t="shared" si="376"/>
        <v>831.92426522725441</v>
      </c>
      <c r="AE2729" s="18">
        <f t="shared" si="377"/>
        <v>-2913.8329058807658</v>
      </c>
      <c r="AF2729" s="2">
        <f t="shared" si="379"/>
        <v>0</v>
      </c>
    </row>
    <row r="2730" spans="18:32">
      <c r="R2730" s="18"/>
      <c r="S2730" s="18"/>
      <c r="T2730" s="18"/>
      <c r="U2730" s="18"/>
      <c r="V2730" s="18"/>
      <c r="W2730" s="18"/>
      <c r="X2730" s="18"/>
      <c r="Y2730" s="18"/>
      <c r="Z2730" s="18"/>
      <c r="AA2730" s="18"/>
      <c r="AC2730" s="10">
        <f t="shared" si="378"/>
        <v>27.160000000001446</v>
      </c>
      <c r="AD2730" s="18">
        <f t="shared" si="376"/>
        <v>832.230683004502</v>
      </c>
      <c r="AE2730" s="18">
        <f t="shared" si="377"/>
        <v>-2916.2369808368921</v>
      </c>
      <c r="AF2730" s="2">
        <f t="shared" si="379"/>
        <v>0</v>
      </c>
    </row>
    <row r="2731" spans="18:32">
      <c r="R2731" s="18"/>
      <c r="S2731" s="18"/>
      <c r="T2731" s="18"/>
      <c r="U2731" s="18"/>
      <c r="V2731" s="18"/>
      <c r="W2731" s="18"/>
      <c r="X2731" s="18"/>
      <c r="Y2731" s="18"/>
      <c r="Z2731" s="18"/>
      <c r="AA2731" s="18"/>
      <c r="AC2731" s="10">
        <f t="shared" si="378"/>
        <v>27.170000000001448</v>
      </c>
      <c r="AD2731" s="18">
        <f t="shared" si="376"/>
        <v>832.53710078174959</v>
      </c>
      <c r="AE2731" s="18">
        <f t="shared" si="377"/>
        <v>-2918.6420357930174</v>
      </c>
      <c r="AF2731" s="2">
        <f t="shared" si="379"/>
        <v>0</v>
      </c>
    </row>
    <row r="2732" spans="18:32">
      <c r="R2732" s="18"/>
      <c r="S2732" s="18"/>
      <c r="T2732" s="18"/>
      <c r="U2732" s="18"/>
      <c r="V2732" s="18"/>
      <c r="W2732" s="18"/>
      <c r="X2732" s="18"/>
      <c r="Y2732" s="18"/>
      <c r="Z2732" s="18"/>
      <c r="AA2732" s="18"/>
      <c r="AC2732" s="10">
        <f t="shared" si="378"/>
        <v>27.180000000001449</v>
      </c>
      <c r="AD2732" s="18">
        <f t="shared" si="376"/>
        <v>832.84351855899729</v>
      </c>
      <c r="AE2732" s="18">
        <f t="shared" si="377"/>
        <v>-2921.0480707491433</v>
      </c>
      <c r="AF2732" s="2">
        <f t="shared" si="379"/>
        <v>0</v>
      </c>
    </row>
    <row r="2733" spans="18:32">
      <c r="R2733" s="18"/>
      <c r="S2733" s="18"/>
      <c r="T2733" s="18"/>
      <c r="U2733" s="18"/>
      <c r="V2733" s="18"/>
      <c r="W2733" s="18"/>
      <c r="X2733" s="18"/>
      <c r="Y2733" s="18"/>
      <c r="Z2733" s="18"/>
      <c r="AA2733" s="18"/>
      <c r="AC2733" s="10">
        <f t="shared" si="378"/>
        <v>27.190000000001451</v>
      </c>
      <c r="AD2733" s="18">
        <f t="shared" si="376"/>
        <v>833.14993633624488</v>
      </c>
      <c r="AE2733" s="18">
        <f t="shared" si="377"/>
        <v>-2923.4550857052695</v>
      </c>
      <c r="AF2733" s="2">
        <f t="shared" si="379"/>
        <v>0</v>
      </c>
    </row>
    <row r="2734" spans="18:32">
      <c r="R2734" s="18"/>
      <c r="S2734" s="18"/>
      <c r="T2734" s="18"/>
      <c r="U2734" s="18"/>
      <c r="V2734" s="18"/>
      <c r="W2734" s="18"/>
      <c r="X2734" s="18"/>
      <c r="Y2734" s="18"/>
      <c r="Z2734" s="18"/>
      <c r="AA2734" s="18"/>
      <c r="AC2734" s="10">
        <f t="shared" si="378"/>
        <v>27.200000000001452</v>
      </c>
      <c r="AD2734" s="18">
        <f t="shared" si="376"/>
        <v>833.45635411349258</v>
      </c>
      <c r="AE2734" s="18">
        <f t="shared" si="377"/>
        <v>-2925.8630806613955</v>
      </c>
      <c r="AF2734" s="2">
        <f t="shared" si="379"/>
        <v>0</v>
      </c>
    </row>
    <row r="2735" spans="18:32">
      <c r="R2735" s="18"/>
      <c r="S2735" s="18"/>
      <c r="T2735" s="18"/>
      <c r="U2735" s="18"/>
      <c r="V2735" s="18"/>
      <c r="W2735" s="18"/>
      <c r="X2735" s="18"/>
      <c r="Y2735" s="18"/>
      <c r="Z2735" s="18"/>
      <c r="AA2735" s="18"/>
      <c r="AC2735" s="10">
        <f t="shared" si="378"/>
        <v>27.210000000001454</v>
      </c>
      <c r="AD2735" s="18">
        <f t="shared" si="376"/>
        <v>833.76277189074017</v>
      </c>
      <c r="AE2735" s="18">
        <f t="shared" si="377"/>
        <v>-2928.2720556175213</v>
      </c>
      <c r="AF2735" s="2">
        <f t="shared" si="379"/>
        <v>0</v>
      </c>
    </row>
    <row r="2736" spans="18:32">
      <c r="R2736" s="18"/>
      <c r="S2736" s="18"/>
      <c r="T2736" s="18"/>
      <c r="U2736" s="18"/>
      <c r="V2736" s="18"/>
      <c r="W2736" s="18"/>
      <c r="X2736" s="18"/>
      <c r="Y2736" s="18"/>
      <c r="Z2736" s="18"/>
      <c r="AA2736" s="18"/>
      <c r="AC2736" s="10">
        <f t="shared" si="378"/>
        <v>27.220000000001455</v>
      </c>
      <c r="AD2736" s="18">
        <f t="shared" si="376"/>
        <v>834.06918966798787</v>
      </c>
      <c r="AE2736" s="18">
        <f t="shared" si="377"/>
        <v>-2930.6820105736469</v>
      </c>
      <c r="AF2736" s="2">
        <f t="shared" si="379"/>
        <v>0</v>
      </c>
    </row>
    <row r="2737" spans="18:32">
      <c r="R2737" s="18"/>
      <c r="S2737" s="18"/>
      <c r="T2737" s="18"/>
      <c r="U2737" s="18"/>
      <c r="V2737" s="18"/>
      <c r="W2737" s="18"/>
      <c r="X2737" s="18"/>
      <c r="Y2737" s="18"/>
      <c r="Z2737" s="18"/>
      <c r="AA2737" s="18"/>
      <c r="AC2737" s="10">
        <f t="shared" si="378"/>
        <v>27.230000000001457</v>
      </c>
      <c r="AD2737" s="18">
        <f t="shared" si="376"/>
        <v>834.37560744523546</v>
      </c>
      <c r="AE2737" s="18">
        <f t="shared" si="377"/>
        <v>-2933.0929455297728</v>
      </c>
      <c r="AF2737" s="2">
        <f t="shared" si="379"/>
        <v>0</v>
      </c>
    </row>
    <row r="2738" spans="18:32">
      <c r="R2738" s="18"/>
      <c r="S2738" s="18"/>
      <c r="T2738" s="18"/>
      <c r="U2738" s="18"/>
      <c r="V2738" s="18"/>
      <c r="W2738" s="18"/>
      <c r="X2738" s="18"/>
      <c r="Y2738" s="18"/>
      <c r="Z2738" s="18"/>
      <c r="AA2738" s="18"/>
      <c r="AC2738" s="10">
        <f t="shared" si="378"/>
        <v>27.240000000001459</v>
      </c>
      <c r="AD2738" s="18">
        <f t="shared" si="376"/>
        <v>834.68202522248316</v>
      </c>
      <c r="AE2738" s="18">
        <f t="shared" si="377"/>
        <v>-2935.5048604858989</v>
      </c>
      <c r="AF2738" s="2">
        <f t="shared" si="379"/>
        <v>0</v>
      </c>
    </row>
    <row r="2739" spans="18:32">
      <c r="R2739" s="18"/>
      <c r="S2739" s="18"/>
      <c r="T2739" s="18"/>
      <c r="U2739" s="18"/>
      <c r="V2739" s="18"/>
      <c r="W2739" s="18"/>
      <c r="X2739" s="18"/>
      <c r="Y2739" s="18"/>
      <c r="Z2739" s="18"/>
      <c r="AA2739" s="18"/>
      <c r="AC2739" s="10">
        <f t="shared" si="378"/>
        <v>27.25000000000146</v>
      </c>
      <c r="AD2739" s="18">
        <f t="shared" si="376"/>
        <v>834.98844299973075</v>
      </c>
      <c r="AE2739" s="18">
        <f t="shared" si="377"/>
        <v>-2937.9177554420248</v>
      </c>
      <c r="AF2739" s="2">
        <f t="shared" si="379"/>
        <v>0</v>
      </c>
    </row>
    <row r="2740" spans="18:32">
      <c r="R2740" s="18"/>
      <c r="S2740" s="18"/>
      <c r="T2740" s="18"/>
      <c r="U2740" s="18"/>
      <c r="V2740" s="18"/>
      <c r="W2740" s="18"/>
      <c r="X2740" s="18"/>
      <c r="Y2740" s="18"/>
      <c r="Z2740" s="18"/>
      <c r="AA2740" s="18"/>
      <c r="AC2740" s="10">
        <f t="shared" si="378"/>
        <v>27.260000000001462</v>
      </c>
      <c r="AD2740" s="18">
        <f t="shared" si="376"/>
        <v>835.29486077697834</v>
      </c>
      <c r="AE2740" s="18">
        <f t="shared" si="377"/>
        <v>-2940.331630398151</v>
      </c>
      <c r="AF2740" s="2">
        <f t="shared" si="379"/>
        <v>0</v>
      </c>
    </row>
    <row r="2741" spans="18:32">
      <c r="R2741" s="18"/>
      <c r="S2741" s="18"/>
      <c r="T2741" s="18"/>
      <c r="U2741" s="18"/>
      <c r="V2741" s="18"/>
      <c r="W2741" s="18"/>
      <c r="X2741" s="18"/>
      <c r="Y2741" s="18"/>
      <c r="Z2741" s="18"/>
      <c r="AA2741" s="18"/>
      <c r="AC2741" s="10">
        <f t="shared" si="378"/>
        <v>27.270000000001463</v>
      </c>
      <c r="AD2741" s="18">
        <f t="shared" si="376"/>
        <v>835.60127855422604</v>
      </c>
      <c r="AE2741" s="18">
        <f t="shared" si="377"/>
        <v>-2942.746485354277</v>
      </c>
      <c r="AF2741" s="2">
        <f t="shared" si="379"/>
        <v>0</v>
      </c>
    </row>
    <row r="2742" spans="18:32">
      <c r="R2742" s="18"/>
      <c r="S2742" s="18"/>
      <c r="T2742" s="18"/>
      <c r="U2742" s="18"/>
      <c r="V2742" s="18"/>
      <c r="W2742" s="18"/>
      <c r="X2742" s="18"/>
      <c r="Y2742" s="18"/>
      <c r="Z2742" s="18"/>
      <c r="AA2742" s="18"/>
      <c r="AC2742" s="10">
        <f t="shared" si="378"/>
        <v>27.280000000001465</v>
      </c>
      <c r="AD2742" s="18">
        <f t="shared" si="376"/>
        <v>835.90769633147363</v>
      </c>
      <c r="AE2742" s="18">
        <f t="shared" si="377"/>
        <v>-2945.1623203104023</v>
      </c>
      <c r="AF2742" s="2">
        <f t="shared" si="379"/>
        <v>0</v>
      </c>
    </row>
    <row r="2743" spans="18:32">
      <c r="R2743" s="18"/>
      <c r="S2743" s="18"/>
      <c r="T2743" s="18"/>
      <c r="U2743" s="18"/>
      <c r="V2743" s="18"/>
      <c r="W2743" s="18"/>
      <c r="X2743" s="18"/>
      <c r="Y2743" s="18"/>
      <c r="Z2743" s="18"/>
      <c r="AA2743" s="18"/>
      <c r="AC2743" s="10">
        <f t="shared" si="378"/>
        <v>27.290000000001466</v>
      </c>
      <c r="AD2743" s="18">
        <f t="shared" si="376"/>
        <v>836.21411410872133</v>
      </c>
      <c r="AE2743" s="18">
        <f t="shared" si="377"/>
        <v>-2947.5791352665287</v>
      </c>
      <c r="AF2743" s="2">
        <f t="shared" si="379"/>
        <v>0</v>
      </c>
    </row>
    <row r="2744" spans="18:32">
      <c r="R2744" s="18"/>
      <c r="S2744" s="18"/>
      <c r="T2744" s="18"/>
      <c r="U2744" s="18"/>
      <c r="V2744" s="18"/>
      <c r="W2744" s="18"/>
      <c r="X2744" s="18"/>
      <c r="Y2744" s="18"/>
      <c r="Z2744" s="18"/>
      <c r="AA2744" s="18"/>
      <c r="AC2744" s="10">
        <f t="shared" si="378"/>
        <v>27.300000000001468</v>
      </c>
      <c r="AD2744" s="18">
        <f t="shared" si="376"/>
        <v>836.52053188596892</v>
      </c>
      <c r="AE2744" s="18">
        <f t="shared" si="377"/>
        <v>-2949.9969302226541</v>
      </c>
      <c r="AF2744" s="2">
        <f t="shared" si="379"/>
        <v>0</v>
      </c>
    </row>
    <row r="2745" spans="18:32">
      <c r="R2745" s="18"/>
      <c r="S2745" s="18"/>
      <c r="T2745" s="18"/>
      <c r="U2745" s="18"/>
      <c r="V2745" s="18"/>
      <c r="W2745" s="18"/>
      <c r="X2745" s="18"/>
      <c r="Y2745" s="18"/>
      <c r="Z2745" s="18"/>
      <c r="AA2745" s="18"/>
      <c r="AC2745" s="10">
        <f t="shared" si="378"/>
        <v>27.31000000000147</v>
      </c>
      <c r="AD2745" s="18">
        <f t="shared" si="376"/>
        <v>836.82694966321662</v>
      </c>
      <c r="AE2745" s="18">
        <f t="shared" si="377"/>
        <v>-2952.4157051787806</v>
      </c>
      <c r="AF2745" s="2">
        <f t="shared" si="379"/>
        <v>0</v>
      </c>
    </row>
    <row r="2746" spans="18:32">
      <c r="R2746" s="18"/>
      <c r="S2746" s="18"/>
      <c r="T2746" s="18"/>
      <c r="U2746" s="18"/>
      <c r="V2746" s="18"/>
      <c r="W2746" s="18"/>
      <c r="X2746" s="18"/>
      <c r="Y2746" s="18"/>
      <c r="Z2746" s="18"/>
      <c r="AA2746" s="18"/>
      <c r="AC2746" s="10">
        <f t="shared" si="378"/>
        <v>27.320000000001471</v>
      </c>
      <c r="AD2746" s="18">
        <f t="shared" si="376"/>
        <v>837.13336744046421</v>
      </c>
      <c r="AE2746" s="18">
        <f t="shared" si="377"/>
        <v>-2954.835460134906</v>
      </c>
      <c r="AF2746" s="2">
        <f t="shared" si="379"/>
        <v>0</v>
      </c>
    </row>
    <row r="2747" spans="18:32">
      <c r="R2747" s="18"/>
      <c r="S2747" s="18"/>
      <c r="T2747" s="18"/>
      <c r="U2747" s="18"/>
      <c r="V2747" s="18"/>
      <c r="W2747" s="18"/>
      <c r="X2747" s="18"/>
      <c r="Y2747" s="18"/>
      <c r="Z2747" s="18"/>
      <c r="AA2747" s="18"/>
      <c r="AC2747" s="10">
        <f t="shared" si="378"/>
        <v>27.330000000001473</v>
      </c>
      <c r="AD2747" s="18">
        <f t="shared" si="376"/>
        <v>837.43978521771191</v>
      </c>
      <c r="AE2747" s="18">
        <f t="shared" si="377"/>
        <v>-2957.2561950910322</v>
      </c>
      <c r="AF2747" s="2">
        <f t="shared" si="379"/>
        <v>0</v>
      </c>
    </row>
    <row r="2748" spans="18:32">
      <c r="R2748" s="18"/>
      <c r="S2748" s="18"/>
      <c r="T2748" s="18"/>
      <c r="U2748" s="18"/>
      <c r="V2748" s="18"/>
      <c r="W2748" s="18"/>
      <c r="X2748" s="18"/>
      <c r="Y2748" s="18"/>
      <c r="Z2748" s="18"/>
      <c r="AA2748" s="18"/>
      <c r="AC2748" s="10">
        <f t="shared" si="378"/>
        <v>27.340000000001474</v>
      </c>
      <c r="AD2748" s="18">
        <f t="shared" si="376"/>
        <v>837.7462029949595</v>
      </c>
      <c r="AE2748" s="18">
        <f t="shared" si="377"/>
        <v>-2959.6779100471576</v>
      </c>
      <c r="AF2748" s="2">
        <f t="shared" si="379"/>
        <v>0</v>
      </c>
    </row>
    <row r="2749" spans="18:32">
      <c r="R2749" s="18"/>
      <c r="S2749" s="18"/>
      <c r="T2749" s="18"/>
      <c r="U2749" s="18"/>
      <c r="V2749" s="18"/>
      <c r="W2749" s="18"/>
      <c r="X2749" s="18"/>
      <c r="Y2749" s="18"/>
      <c r="Z2749" s="18"/>
      <c r="AA2749" s="18"/>
      <c r="AC2749" s="10">
        <f t="shared" si="378"/>
        <v>27.350000000001476</v>
      </c>
      <c r="AD2749" s="18">
        <f t="shared" si="376"/>
        <v>838.05262077220709</v>
      </c>
      <c r="AE2749" s="18">
        <f t="shared" si="377"/>
        <v>-2962.1006050032843</v>
      </c>
      <c r="AF2749" s="2">
        <f t="shared" si="379"/>
        <v>0</v>
      </c>
    </row>
    <row r="2750" spans="18:32">
      <c r="R2750" s="18"/>
      <c r="S2750" s="18"/>
      <c r="T2750" s="18"/>
      <c r="U2750" s="18"/>
      <c r="V2750" s="18"/>
      <c r="W2750" s="18"/>
      <c r="X2750" s="18"/>
      <c r="Y2750" s="18"/>
      <c r="Z2750" s="18"/>
      <c r="AA2750" s="18"/>
      <c r="AC2750" s="10">
        <f t="shared" si="378"/>
        <v>27.360000000001477</v>
      </c>
      <c r="AD2750" s="18">
        <f t="shared" si="376"/>
        <v>838.35903854945479</v>
      </c>
      <c r="AE2750" s="18">
        <f t="shared" si="377"/>
        <v>-2964.5242799594098</v>
      </c>
      <c r="AF2750" s="2">
        <f t="shared" si="379"/>
        <v>0</v>
      </c>
    </row>
    <row r="2751" spans="18:32">
      <c r="R2751" s="18"/>
      <c r="S2751" s="18"/>
      <c r="T2751" s="18"/>
      <c r="U2751" s="18"/>
      <c r="V2751" s="18"/>
      <c r="W2751" s="18"/>
      <c r="X2751" s="18"/>
      <c r="Y2751" s="18"/>
      <c r="Z2751" s="18"/>
      <c r="AA2751" s="18"/>
      <c r="AC2751" s="10">
        <f t="shared" si="378"/>
        <v>27.370000000001479</v>
      </c>
      <c r="AD2751" s="18">
        <f t="shared" si="376"/>
        <v>838.66545632670238</v>
      </c>
      <c r="AE2751" s="18">
        <f t="shared" si="377"/>
        <v>-2966.9489349155356</v>
      </c>
      <c r="AF2751" s="2">
        <f t="shared" si="379"/>
        <v>0</v>
      </c>
    </row>
    <row r="2752" spans="18:32">
      <c r="R2752" s="18"/>
      <c r="S2752" s="18"/>
      <c r="T2752" s="18"/>
      <c r="U2752" s="18"/>
      <c r="V2752" s="18"/>
      <c r="W2752" s="18"/>
      <c r="X2752" s="18"/>
      <c r="Y2752" s="18"/>
      <c r="Z2752" s="18"/>
      <c r="AA2752" s="18"/>
      <c r="AC2752" s="10">
        <f t="shared" si="378"/>
        <v>27.38000000000148</v>
      </c>
      <c r="AD2752" s="18">
        <f t="shared" si="376"/>
        <v>838.97187410395009</v>
      </c>
      <c r="AE2752" s="18">
        <f t="shared" si="377"/>
        <v>-2969.3745698716616</v>
      </c>
      <c r="AF2752" s="2">
        <f t="shared" si="379"/>
        <v>0</v>
      </c>
    </row>
    <row r="2753" spans="18:32">
      <c r="R2753" s="18"/>
      <c r="S2753" s="18"/>
      <c r="T2753" s="18"/>
      <c r="U2753" s="18"/>
      <c r="V2753" s="18"/>
      <c r="W2753" s="18"/>
      <c r="X2753" s="18"/>
      <c r="Y2753" s="18"/>
      <c r="Z2753" s="18"/>
      <c r="AA2753" s="18"/>
      <c r="AC2753" s="10">
        <f t="shared" si="378"/>
        <v>27.390000000001482</v>
      </c>
      <c r="AD2753" s="18">
        <f t="shared" si="376"/>
        <v>839.27829188119767</v>
      </c>
      <c r="AE2753" s="18">
        <f t="shared" si="377"/>
        <v>-2971.801184827787</v>
      </c>
      <c r="AF2753" s="2">
        <f t="shared" si="379"/>
        <v>0</v>
      </c>
    </row>
    <row r="2754" spans="18:32">
      <c r="R2754" s="18"/>
      <c r="S2754" s="18"/>
      <c r="T2754" s="18"/>
      <c r="U2754" s="18"/>
      <c r="V2754" s="18"/>
      <c r="W2754" s="18"/>
      <c r="X2754" s="18"/>
      <c r="Y2754" s="18"/>
      <c r="Z2754" s="18"/>
      <c r="AA2754" s="18"/>
      <c r="AC2754" s="10">
        <f t="shared" si="378"/>
        <v>27.400000000001484</v>
      </c>
      <c r="AD2754" s="18">
        <f t="shared" si="376"/>
        <v>839.58470965844538</v>
      </c>
      <c r="AE2754" s="18">
        <f t="shared" si="377"/>
        <v>-2974.2287797839135</v>
      </c>
      <c r="AF2754" s="2">
        <f t="shared" si="379"/>
        <v>0</v>
      </c>
    </row>
    <row r="2755" spans="18:32">
      <c r="R2755" s="18"/>
      <c r="S2755" s="18"/>
      <c r="T2755" s="18"/>
      <c r="U2755" s="18"/>
      <c r="V2755" s="18"/>
      <c r="W2755" s="18"/>
      <c r="X2755" s="18"/>
      <c r="Y2755" s="18"/>
      <c r="Z2755" s="18"/>
      <c r="AA2755" s="18"/>
      <c r="AC2755" s="10">
        <f t="shared" si="378"/>
        <v>27.410000000001485</v>
      </c>
      <c r="AD2755" s="18">
        <f t="shared" si="376"/>
        <v>839.89112743569297</v>
      </c>
      <c r="AE2755" s="18">
        <f t="shared" si="377"/>
        <v>-2976.657354740039</v>
      </c>
      <c r="AF2755" s="2">
        <f t="shared" si="379"/>
        <v>0</v>
      </c>
    </row>
    <row r="2756" spans="18:32">
      <c r="R2756" s="18"/>
      <c r="S2756" s="18"/>
      <c r="T2756" s="18"/>
      <c r="U2756" s="18"/>
      <c r="V2756" s="18"/>
      <c r="W2756" s="18"/>
      <c r="X2756" s="18"/>
      <c r="Y2756" s="18"/>
      <c r="Z2756" s="18"/>
      <c r="AA2756" s="18"/>
      <c r="AC2756" s="10">
        <f t="shared" si="378"/>
        <v>27.420000000001487</v>
      </c>
      <c r="AD2756" s="18">
        <f t="shared" si="376"/>
        <v>840.19754521294067</v>
      </c>
      <c r="AE2756" s="18">
        <f t="shared" si="377"/>
        <v>-2979.0869096961651</v>
      </c>
      <c r="AF2756" s="2">
        <f t="shared" si="379"/>
        <v>0</v>
      </c>
    </row>
    <row r="2757" spans="18:32">
      <c r="R2757" s="18"/>
      <c r="S2757" s="18"/>
      <c r="T2757" s="18"/>
      <c r="U2757" s="18"/>
      <c r="V2757" s="18"/>
      <c r="W2757" s="18"/>
      <c r="X2757" s="18"/>
      <c r="Y2757" s="18"/>
      <c r="Z2757" s="18"/>
      <c r="AA2757" s="18"/>
      <c r="AC2757" s="10">
        <f t="shared" si="378"/>
        <v>27.430000000001488</v>
      </c>
      <c r="AD2757" s="18">
        <f t="shared" si="376"/>
        <v>840.50396299018826</v>
      </c>
      <c r="AE2757" s="18">
        <f t="shared" si="377"/>
        <v>-2981.517444652291</v>
      </c>
      <c r="AF2757" s="2">
        <f t="shared" si="379"/>
        <v>0</v>
      </c>
    </row>
    <row r="2758" spans="18:32">
      <c r="R2758" s="18"/>
      <c r="S2758" s="18"/>
      <c r="T2758" s="18"/>
      <c r="U2758" s="18"/>
      <c r="V2758" s="18"/>
      <c r="W2758" s="18"/>
      <c r="X2758" s="18"/>
      <c r="Y2758" s="18"/>
      <c r="Z2758" s="18"/>
      <c r="AA2758" s="18"/>
      <c r="AC2758" s="10">
        <f t="shared" si="378"/>
        <v>27.44000000000149</v>
      </c>
      <c r="AD2758" s="18">
        <f t="shared" si="376"/>
        <v>840.81038076743584</v>
      </c>
      <c r="AE2758" s="18">
        <f t="shared" si="377"/>
        <v>-2983.9489596084172</v>
      </c>
      <c r="AF2758" s="2">
        <f t="shared" si="379"/>
        <v>0</v>
      </c>
    </row>
    <row r="2759" spans="18:32">
      <c r="R2759" s="18"/>
      <c r="S2759" s="18"/>
      <c r="T2759" s="18"/>
      <c r="U2759" s="18"/>
      <c r="V2759" s="18"/>
      <c r="W2759" s="18"/>
      <c r="X2759" s="18"/>
      <c r="Y2759" s="18"/>
      <c r="Z2759" s="18"/>
      <c r="AA2759" s="18"/>
      <c r="AC2759" s="10">
        <f t="shared" si="378"/>
        <v>27.450000000001491</v>
      </c>
      <c r="AD2759" s="18">
        <f t="shared" si="376"/>
        <v>841.11679854468355</v>
      </c>
      <c r="AE2759" s="18">
        <f t="shared" si="377"/>
        <v>-2986.3814545645428</v>
      </c>
      <c r="AF2759" s="2">
        <f t="shared" si="379"/>
        <v>0</v>
      </c>
    </row>
    <row r="2760" spans="18:32">
      <c r="R2760" s="18"/>
      <c r="S2760" s="18"/>
      <c r="T2760" s="18"/>
      <c r="U2760" s="18"/>
      <c r="V2760" s="18"/>
      <c r="W2760" s="18"/>
      <c r="X2760" s="18"/>
      <c r="Y2760" s="18"/>
      <c r="Z2760" s="18"/>
      <c r="AA2760" s="18"/>
      <c r="AC2760" s="10">
        <f t="shared" si="378"/>
        <v>27.460000000001493</v>
      </c>
      <c r="AD2760" s="18">
        <f t="shared" si="376"/>
        <v>841.42321632193114</v>
      </c>
      <c r="AE2760" s="18">
        <f t="shared" si="377"/>
        <v>-2988.814929520669</v>
      </c>
      <c r="AF2760" s="2">
        <f t="shared" si="379"/>
        <v>0</v>
      </c>
    </row>
    <row r="2761" spans="18:32">
      <c r="R2761" s="18"/>
      <c r="S2761" s="18"/>
      <c r="T2761" s="18"/>
      <c r="U2761" s="18"/>
      <c r="V2761" s="18"/>
      <c r="W2761" s="18"/>
      <c r="X2761" s="18"/>
      <c r="Y2761" s="18"/>
      <c r="Z2761" s="18"/>
      <c r="AA2761" s="18"/>
      <c r="AC2761" s="10">
        <f t="shared" si="378"/>
        <v>27.470000000001495</v>
      </c>
      <c r="AD2761" s="18">
        <f t="shared" si="376"/>
        <v>841.72963409917884</v>
      </c>
      <c r="AE2761" s="18">
        <f t="shared" si="377"/>
        <v>-2991.2493844767946</v>
      </c>
      <c r="AF2761" s="2">
        <f t="shared" si="379"/>
        <v>0</v>
      </c>
    </row>
    <row r="2762" spans="18:32">
      <c r="R2762" s="18"/>
      <c r="S2762" s="18"/>
      <c r="T2762" s="18"/>
      <c r="U2762" s="18"/>
      <c r="V2762" s="18"/>
      <c r="W2762" s="18"/>
      <c r="X2762" s="18"/>
      <c r="Y2762" s="18"/>
      <c r="Z2762" s="18"/>
      <c r="AA2762" s="18"/>
      <c r="AC2762" s="10">
        <f t="shared" si="378"/>
        <v>27.480000000001496</v>
      </c>
      <c r="AD2762" s="18">
        <f t="shared" si="376"/>
        <v>842.03605187642643</v>
      </c>
      <c r="AE2762" s="18">
        <f t="shared" si="377"/>
        <v>-2993.6848194329204</v>
      </c>
      <c r="AF2762" s="2">
        <f t="shared" si="379"/>
        <v>0</v>
      </c>
    </row>
    <row r="2763" spans="18:32">
      <c r="R2763" s="18"/>
      <c r="S2763" s="18"/>
      <c r="T2763" s="18"/>
      <c r="U2763" s="18"/>
      <c r="V2763" s="18"/>
      <c r="W2763" s="18"/>
      <c r="X2763" s="18"/>
      <c r="Y2763" s="18"/>
      <c r="Z2763" s="18"/>
      <c r="AA2763" s="18"/>
      <c r="AC2763" s="10">
        <f t="shared" si="378"/>
        <v>27.490000000001498</v>
      </c>
      <c r="AD2763" s="18">
        <f t="shared" si="376"/>
        <v>842.34246965367413</v>
      </c>
      <c r="AE2763" s="18">
        <f t="shared" si="377"/>
        <v>-2996.1212343890465</v>
      </c>
      <c r="AF2763" s="2">
        <f t="shared" si="379"/>
        <v>0</v>
      </c>
    </row>
    <row r="2764" spans="18:32">
      <c r="R2764" s="18"/>
      <c r="S2764" s="18"/>
      <c r="T2764" s="18"/>
      <c r="U2764" s="18"/>
      <c r="V2764" s="18"/>
      <c r="W2764" s="18"/>
      <c r="X2764" s="18"/>
      <c r="Y2764" s="18"/>
      <c r="Z2764" s="18"/>
      <c r="AA2764" s="18"/>
      <c r="AC2764" s="10">
        <f t="shared" si="378"/>
        <v>27.500000000001499</v>
      </c>
      <c r="AD2764" s="18">
        <f t="shared" si="376"/>
        <v>842.64888743092172</v>
      </c>
      <c r="AE2764" s="18">
        <f t="shared" si="377"/>
        <v>-2998.5586293451724</v>
      </c>
      <c r="AF2764" s="2">
        <f t="shared" si="379"/>
        <v>0</v>
      </c>
    </row>
    <row r="2765" spans="18:32">
      <c r="R2765" s="18"/>
      <c r="S2765" s="18"/>
      <c r="T2765" s="18"/>
      <c r="U2765" s="18"/>
      <c r="V2765" s="18"/>
      <c r="W2765" s="18"/>
      <c r="X2765" s="18"/>
      <c r="Y2765" s="18"/>
      <c r="Z2765" s="18"/>
      <c r="AA2765" s="18"/>
      <c r="AC2765" s="10">
        <f t="shared" si="378"/>
        <v>27.510000000001501</v>
      </c>
      <c r="AD2765" s="18">
        <f t="shared" si="376"/>
        <v>842.95530520816942</v>
      </c>
      <c r="AE2765" s="18">
        <f t="shared" si="377"/>
        <v>-3000.9970043012981</v>
      </c>
      <c r="AF2765" s="2">
        <f t="shared" si="379"/>
        <v>0</v>
      </c>
    </row>
    <row r="2766" spans="18:32">
      <c r="R2766" s="18"/>
      <c r="S2766" s="18"/>
      <c r="T2766" s="18"/>
      <c r="U2766" s="18"/>
      <c r="V2766" s="18"/>
      <c r="W2766" s="18"/>
      <c r="X2766" s="18"/>
      <c r="Y2766" s="18"/>
      <c r="Z2766" s="18"/>
      <c r="AA2766" s="18"/>
      <c r="AC2766" s="10">
        <f t="shared" si="378"/>
        <v>27.520000000001502</v>
      </c>
      <c r="AD2766" s="18">
        <f t="shared" si="376"/>
        <v>843.26172298541701</v>
      </c>
      <c r="AE2766" s="18">
        <f t="shared" si="377"/>
        <v>-3003.4363592574246</v>
      </c>
      <c r="AF2766" s="2">
        <f t="shared" si="379"/>
        <v>0</v>
      </c>
    </row>
    <row r="2767" spans="18:32">
      <c r="R2767" s="18"/>
      <c r="S2767" s="18"/>
      <c r="T2767" s="18"/>
      <c r="U2767" s="18"/>
      <c r="V2767" s="18"/>
      <c r="W2767" s="18"/>
      <c r="X2767" s="18"/>
      <c r="Y2767" s="18"/>
      <c r="Z2767" s="18"/>
      <c r="AA2767" s="18"/>
      <c r="AC2767" s="10">
        <f t="shared" si="378"/>
        <v>27.530000000001504</v>
      </c>
      <c r="AD2767" s="18">
        <f t="shared" ref="AD2767:AD2830" si="380">$AD$14+$S$14*AC2767</f>
        <v>843.5681407626646</v>
      </c>
      <c r="AE2767" s="18">
        <f t="shared" ref="AE2767:AE2830" si="381">$AE$14+$T$14*AC2767-0.5*$B$35*AC2767^2</f>
        <v>-3005.8766942135503</v>
      </c>
      <c r="AF2767" s="2">
        <f t="shared" si="379"/>
        <v>0</v>
      </c>
    </row>
    <row r="2768" spans="18:32">
      <c r="R2768" s="18"/>
      <c r="S2768" s="18"/>
      <c r="T2768" s="18"/>
      <c r="U2768" s="18"/>
      <c r="V2768" s="18"/>
      <c r="W2768" s="18"/>
      <c r="X2768" s="18"/>
      <c r="Y2768" s="18"/>
      <c r="Z2768" s="18"/>
      <c r="AA2768" s="18"/>
      <c r="AC2768" s="10">
        <f t="shared" ref="AC2768:AC2831" si="382">AC2767+$AD$10</f>
        <v>27.540000000001505</v>
      </c>
      <c r="AD2768" s="18">
        <f t="shared" si="380"/>
        <v>843.8745585399123</v>
      </c>
      <c r="AE2768" s="18">
        <f t="shared" si="381"/>
        <v>-3008.3180091696768</v>
      </c>
      <c r="AF2768" s="2">
        <f t="shared" ref="AF2768:AF2831" si="383">IF(AE2768&lt;0,IF(AE2767&gt;=0,1,0),0)</f>
        <v>0</v>
      </c>
    </row>
    <row r="2769" spans="18:32">
      <c r="R2769" s="18"/>
      <c r="S2769" s="18"/>
      <c r="T2769" s="18"/>
      <c r="U2769" s="18"/>
      <c r="V2769" s="18"/>
      <c r="W2769" s="18"/>
      <c r="X2769" s="18"/>
      <c r="Y2769" s="18"/>
      <c r="Z2769" s="18"/>
      <c r="AA2769" s="18"/>
      <c r="AC2769" s="10">
        <f t="shared" si="382"/>
        <v>27.550000000001507</v>
      </c>
      <c r="AD2769" s="18">
        <f t="shared" si="380"/>
        <v>844.18097631715989</v>
      </c>
      <c r="AE2769" s="18">
        <f t="shared" si="381"/>
        <v>-3010.7603041258021</v>
      </c>
      <c r="AF2769" s="2">
        <f t="shared" si="383"/>
        <v>0</v>
      </c>
    </row>
    <row r="2770" spans="18:32">
      <c r="R2770" s="18"/>
      <c r="S2770" s="18"/>
      <c r="T2770" s="18"/>
      <c r="U2770" s="18"/>
      <c r="V2770" s="18"/>
      <c r="W2770" s="18"/>
      <c r="X2770" s="18"/>
      <c r="Y2770" s="18"/>
      <c r="Z2770" s="18"/>
      <c r="AA2770" s="18"/>
      <c r="AC2770" s="10">
        <f t="shared" si="382"/>
        <v>27.560000000001509</v>
      </c>
      <c r="AD2770" s="18">
        <f t="shared" si="380"/>
        <v>844.48739409440759</v>
      </c>
      <c r="AE2770" s="18">
        <f t="shared" si="381"/>
        <v>-3013.2035790819282</v>
      </c>
      <c r="AF2770" s="2">
        <f t="shared" si="383"/>
        <v>0</v>
      </c>
    </row>
    <row r="2771" spans="18:32">
      <c r="R2771" s="18"/>
      <c r="S2771" s="18"/>
      <c r="T2771" s="18"/>
      <c r="U2771" s="18"/>
      <c r="V2771" s="18"/>
      <c r="W2771" s="18"/>
      <c r="X2771" s="18"/>
      <c r="Y2771" s="18"/>
      <c r="Z2771" s="18"/>
      <c r="AA2771" s="18"/>
      <c r="AC2771" s="10">
        <f t="shared" si="382"/>
        <v>27.57000000000151</v>
      </c>
      <c r="AD2771" s="18">
        <f t="shared" si="380"/>
        <v>844.79381187165518</v>
      </c>
      <c r="AE2771" s="18">
        <f t="shared" si="381"/>
        <v>-3015.647834038054</v>
      </c>
      <c r="AF2771" s="2">
        <f t="shared" si="383"/>
        <v>0</v>
      </c>
    </row>
    <row r="2772" spans="18:32">
      <c r="R2772" s="18"/>
      <c r="S2772" s="18"/>
      <c r="T2772" s="18"/>
      <c r="U2772" s="18"/>
      <c r="V2772" s="18"/>
      <c r="W2772" s="18"/>
      <c r="X2772" s="18"/>
      <c r="Y2772" s="18"/>
      <c r="Z2772" s="18"/>
      <c r="AA2772" s="18"/>
      <c r="AC2772" s="10">
        <f t="shared" si="382"/>
        <v>27.580000000001512</v>
      </c>
      <c r="AD2772" s="18">
        <f t="shared" si="380"/>
        <v>845.10022964890288</v>
      </c>
      <c r="AE2772" s="18">
        <f t="shared" si="381"/>
        <v>-3018.0930689941802</v>
      </c>
      <c r="AF2772" s="2">
        <f t="shared" si="383"/>
        <v>0</v>
      </c>
    </row>
    <row r="2773" spans="18:32">
      <c r="R2773" s="18"/>
      <c r="S2773" s="18"/>
      <c r="T2773" s="18"/>
      <c r="U2773" s="18"/>
      <c r="V2773" s="18"/>
      <c r="W2773" s="18"/>
      <c r="X2773" s="18"/>
      <c r="Y2773" s="18"/>
      <c r="Z2773" s="18"/>
      <c r="AA2773" s="18"/>
      <c r="AC2773" s="10">
        <f t="shared" si="382"/>
        <v>27.590000000001513</v>
      </c>
      <c r="AD2773" s="18">
        <f t="shared" si="380"/>
        <v>845.40664742615047</v>
      </c>
      <c r="AE2773" s="18">
        <f t="shared" si="381"/>
        <v>-3020.5392839503056</v>
      </c>
      <c r="AF2773" s="2">
        <f t="shared" si="383"/>
        <v>0</v>
      </c>
    </row>
    <row r="2774" spans="18:32">
      <c r="R2774" s="18"/>
      <c r="S2774" s="18"/>
      <c r="T2774" s="18"/>
      <c r="U2774" s="18"/>
      <c r="V2774" s="18"/>
      <c r="W2774" s="18"/>
      <c r="X2774" s="18"/>
      <c r="Y2774" s="18"/>
      <c r="Z2774" s="18"/>
      <c r="AA2774" s="18"/>
      <c r="AC2774" s="10">
        <f t="shared" si="382"/>
        <v>27.600000000001515</v>
      </c>
      <c r="AD2774" s="18">
        <f t="shared" si="380"/>
        <v>845.71306520339817</v>
      </c>
      <c r="AE2774" s="18">
        <f t="shared" si="381"/>
        <v>-3022.9864789064322</v>
      </c>
      <c r="AF2774" s="2">
        <f t="shared" si="383"/>
        <v>0</v>
      </c>
    </row>
    <row r="2775" spans="18:32">
      <c r="R2775" s="18"/>
      <c r="S2775" s="18"/>
      <c r="T2775" s="18"/>
      <c r="U2775" s="18"/>
      <c r="V2775" s="18"/>
      <c r="W2775" s="18"/>
      <c r="X2775" s="18"/>
      <c r="Y2775" s="18"/>
      <c r="Z2775" s="18"/>
      <c r="AA2775" s="18"/>
      <c r="AC2775" s="10">
        <f t="shared" si="382"/>
        <v>27.610000000001516</v>
      </c>
      <c r="AD2775" s="18">
        <f t="shared" si="380"/>
        <v>846.01948298064576</v>
      </c>
      <c r="AE2775" s="18">
        <f t="shared" si="381"/>
        <v>-3025.4346538625578</v>
      </c>
      <c r="AF2775" s="2">
        <f t="shared" si="383"/>
        <v>0</v>
      </c>
    </row>
    <row r="2776" spans="18:32">
      <c r="R2776" s="18"/>
      <c r="S2776" s="18"/>
      <c r="T2776" s="18"/>
      <c r="U2776" s="18"/>
      <c r="V2776" s="18"/>
      <c r="W2776" s="18"/>
      <c r="X2776" s="18"/>
      <c r="Y2776" s="18"/>
      <c r="Z2776" s="18"/>
      <c r="AA2776" s="18"/>
      <c r="AC2776" s="10">
        <f t="shared" si="382"/>
        <v>27.620000000001518</v>
      </c>
      <c r="AD2776" s="18">
        <f t="shared" si="380"/>
        <v>846.32590075789335</v>
      </c>
      <c r="AE2776" s="18">
        <f t="shared" si="381"/>
        <v>-3027.8838088186831</v>
      </c>
      <c r="AF2776" s="2">
        <f t="shared" si="383"/>
        <v>0</v>
      </c>
    </row>
    <row r="2777" spans="18:32">
      <c r="R2777" s="18"/>
      <c r="S2777" s="18"/>
      <c r="T2777" s="18"/>
      <c r="U2777" s="18"/>
      <c r="V2777" s="18"/>
      <c r="W2777" s="18"/>
      <c r="X2777" s="18"/>
      <c r="Y2777" s="18"/>
      <c r="Z2777" s="18"/>
      <c r="AA2777" s="18"/>
      <c r="AC2777" s="10">
        <f t="shared" si="382"/>
        <v>27.63000000000152</v>
      </c>
      <c r="AD2777" s="18">
        <f t="shared" si="380"/>
        <v>846.63231853514105</v>
      </c>
      <c r="AE2777" s="18">
        <f t="shared" si="381"/>
        <v>-3030.3339437748095</v>
      </c>
      <c r="AF2777" s="2">
        <f t="shared" si="383"/>
        <v>0</v>
      </c>
    </row>
    <row r="2778" spans="18:32">
      <c r="R2778" s="18"/>
      <c r="S2778" s="18"/>
      <c r="T2778" s="18"/>
      <c r="U2778" s="18"/>
      <c r="V2778" s="18"/>
      <c r="W2778" s="18"/>
      <c r="X2778" s="18"/>
      <c r="Y2778" s="18"/>
      <c r="Z2778" s="18"/>
      <c r="AA2778" s="18"/>
      <c r="AC2778" s="10">
        <f t="shared" si="382"/>
        <v>27.640000000001521</v>
      </c>
      <c r="AD2778" s="18">
        <f t="shared" si="380"/>
        <v>846.93873631238864</v>
      </c>
      <c r="AE2778" s="18">
        <f t="shared" si="381"/>
        <v>-3032.7850587309354</v>
      </c>
      <c r="AF2778" s="2">
        <f t="shared" si="383"/>
        <v>0</v>
      </c>
    </row>
    <row r="2779" spans="18:32">
      <c r="R2779" s="18"/>
      <c r="S2779" s="18"/>
      <c r="T2779" s="18"/>
      <c r="U2779" s="18"/>
      <c r="V2779" s="18"/>
      <c r="W2779" s="18"/>
      <c r="X2779" s="18"/>
      <c r="Y2779" s="18"/>
      <c r="Z2779" s="18"/>
      <c r="AA2779" s="18"/>
      <c r="AC2779" s="10">
        <f t="shared" si="382"/>
        <v>27.650000000001523</v>
      </c>
      <c r="AD2779" s="18">
        <f t="shared" si="380"/>
        <v>847.24515408963634</v>
      </c>
      <c r="AE2779" s="18">
        <f t="shared" si="381"/>
        <v>-3035.2371536870614</v>
      </c>
      <c r="AF2779" s="2">
        <f t="shared" si="383"/>
        <v>0</v>
      </c>
    </row>
    <row r="2780" spans="18:32">
      <c r="R2780" s="18"/>
      <c r="S2780" s="18"/>
      <c r="T2780" s="18"/>
      <c r="U2780" s="18"/>
      <c r="V2780" s="18"/>
      <c r="W2780" s="18"/>
      <c r="X2780" s="18"/>
      <c r="Y2780" s="18"/>
      <c r="Z2780" s="18"/>
      <c r="AA2780" s="18"/>
      <c r="AC2780" s="10">
        <f t="shared" si="382"/>
        <v>27.660000000001524</v>
      </c>
      <c r="AD2780" s="18">
        <f t="shared" si="380"/>
        <v>847.55157186688393</v>
      </c>
      <c r="AE2780" s="18">
        <f t="shared" si="381"/>
        <v>-3037.6902286431873</v>
      </c>
      <c r="AF2780" s="2">
        <f t="shared" si="383"/>
        <v>0</v>
      </c>
    </row>
    <row r="2781" spans="18:32">
      <c r="R2781" s="18"/>
      <c r="S2781" s="18"/>
      <c r="T2781" s="18"/>
      <c r="U2781" s="18"/>
      <c r="V2781" s="18"/>
      <c r="W2781" s="18"/>
      <c r="X2781" s="18"/>
      <c r="Y2781" s="18"/>
      <c r="Z2781" s="18"/>
      <c r="AA2781" s="18"/>
      <c r="AC2781" s="10">
        <f t="shared" si="382"/>
        <v>27.670000000001526</v>
      </c>
      <c r="AD2781" s="18">
        <f t="shared" si="380"/>
        <v>847.85798964413164</v>
      </c>
      <c r="AE2781" s="18">
        <f t="shared" si="381"/>
        <v>-3040.144283599313</v>
      </c>
      <c r="AF2781" s="2">
        <f t="shared" si="383"/>
        <v>0</v>
      </c>
    </row>
    <row r="2782" spans="18:32">
      <c r="R2782" s="18"/>
      <c r="S2782" s="18"/>
      <c r="T2782" s="18"/>
      <c r="U2782" s="18"/>
      <c r="V2782" s="18"/>
      <c r="W2782" s="18"/>
      <c r="X2782" s="18"/>
      <c r="Y2782" s="18"/>
      <c r="Z2782" s="18"/>
      <c r="AA2782" s="18"/>
      <c r="AC2782" s="10">
        <f t="shared" si="382"/>
        <v>27.680000000001527</v>
      </c>
      <c r="AD2782" s="18">
        <f t="shared" si="380"/>
        <v>848.16440742137922</v>
      </c>
      <c r="AE2782" s="18">
        <f t="shared" si="381"/>
        <v>-3042.5993185554394</v>
      </c>
      <c r="AF2782" s="2">
        <f t="shared" si="383"/>
        <v>0</v>
      </c>
    </row>
    <row r="2783" spans="18:32">
      <c r="R2783" s="18"/>
      <c r="S2783" s="18"/>
      <c r="T2783" s="18"/>
      <c r="U2783" s="18"/>
      <c r="V2783" s="18"/>
      <c r="W2783" s="18"/>
      <c r="X2783" s="18"/>
      <c r="Y2783" s="18"/>
      <c r="Z2783" s="18"/>
      <c r="AA2783" s="18"/>
      <c r="AC2783" s="10">
        <f t="shared" si="382"/>
        <v>27.690000000001529</v>
      </c>
      <c r="AD2783" s="18">
        <f t="shared" si="380"/>
        <v>848.47082519862693</v>
      </c>
      <c r="AE2783" s="18">
        <f t="shared" si="381"/>
        <v>-3045.0553335115651</v>
      </c>
      <c r="AF2783" s="2">
        <f t="shared" si="383"/>
        <v>0</v>
      </c>
    </row>
    <row r="2784" spans="18:32">
      <c r="R2784" s="18"/>
      <c r="S2784" s="18"/>
      <c r="T2784" s="18"/>
      <c r="U2784" s="18"/>
      <c r="V2784" s="18"/>
      <c r="W2784" s="18"/>
      <c r="X2784" s="18"/>
      <c r="Y2784" s="18"/>
      <c r="Z2784" s="18"/>
      <c r="AA2784" s="18"/>
      <c r="AC2784" s="10">
        <f t="shared" si="382"/>
        <v>27.700000000001531</v>
      </c>
      <c r="AD2784" s="18">
        <f t="shared" si="380"/>
        <v>848.77724297587451</v>
      </c>
      <c r="AE2784" s="18">
        <f t="shared" si="381"/>
        <v>-3047.5123284676911</v>
      </c>
      <c r="AF2784" s="2">
        <f t="shared" si="383"/>
        <v>0</v>
      </c>
    </row>
    <row r="2785" spans="18:32">
      <c r="R2785" s="18"/>
      <c r="S2785" s="18"/>
      <c r="T2785" s="18"/>
      <c r="U2785" s="18"/>
      <c r="V2785" s="18"/>
      <c r="W2785" s="18"/>
      <c r="X2785" s="18"/>
      <c r="Y2785" s="18"/>
      <c r="Z2785" s="18"/>
      <c r="AA2785" s="18"/>
      <c r="AC2785" s="10">
        <f t="shared" si="382"/>
        <v>27.710000000001532</v>
      </c>
      <c r="AD2785" s="18">
        <f t="shared" si="380"/>
        <v>849.0836607531221</v>
      </c>
      <c r="AE2785" s="18">
        <f t="shared" si="381"/>
        <v>-3049.9703034238173</v>
      </c>
      <c r="AF2785" s="2">
        <f t="shared" si="383"/>
        <v>0</v>
      </c>
    </row>
    <row r="2786" spans="18:32">
      <c r="R2786" s="18"/>
      <c r="S2786" s="18"/>
      <c r="T2786" s="18"/>
      <c r="U2786" s="18"/>
      <c r="V2786" s="18"/>
      <c r="W2786" s="18"/>
      <c r="X2786" s="18"/>
      <c r="Y2786" s="18"/>
      <c r="Z2786" s="18"/>
      <c r="AA2786" s="18"/>
      <c r="AC2786" s="10">
        <f t="shared" si="382"/>
        <v>27.720000000001534</v>
      </c>
      <c r="AD2786" s="18">
        <f t="shared" si="380"/>
        <v>849.39007853036981</v>
      </c>
      <c r="AE2786" s="18">
        <f t="shared" si="381"/>
        <v>-3052.4292583799429</v>
      </c>
      <c r="AF2786" s="2">
        <f t="shared" si="383"/>
        <v>0</v>
      </c>
    </row>
    <row r="2787" spans="18:32">
      <c r="R2787" s="18"/>
      <c r="S2787" s="18"/>
      <c r="T2787" s="18"/>
      <c r="U2787" s="18"/>
      <c r="V2787" s="18"/>
      <c r="W2787" s="18"/>
      <c r="X2787" s="18"/>
      <c r="Y2787" s="18"/>
      <c r="Z2787" s="18"/>
      <c r="AA2787" s="18"/>
      <c r="AC2787" s="10">
        <f t="shared" si="382"/>
        <v>27.730000000001535</v>
      </c>
      <c r="AD2787" s="18">
        <f t="shared" si="380"/>
        <v>849.69649630761739</v>
      </c>
      <c r="AE2787" s="18">
        <f t="shared" si="381"/>
        <v>-3054.8891933360683</v>
      </c>
      <c r="AF2787" s="2">
        <f t="shared" si="383"/>
        <v>0</v>
      </c>
    </row>
    <row r="2788" spans="18:32">
      <c r="R2788" s="18"/>
      <c r="S2788" s="18"/>
      <c r="T2788" s="18"/>
      <c r="U2788" s="18"/>
      <c r="V2788" s="18"/>
      <c r="W2788" s="18"/>
      <c r="X2788" s="18"/>
      <c r="Y2788" s="18"/>
      <c r="Z2788" s="18"/>
      <c r="AA2788" s="18"/>
      <c r="AC2788" s="10">
        <f t="shared" si="382"/>
        <v>27.740000000001537</v>
      </c>
      <c r="AD2788" s="18">
        <f t="shared" si="380"/>
        <v>850.0029140848651</v>
      </c>
      <c r="AE2788" s="18">
        <f t="shared" si="381"/>
        <v>-3057.3501082921948</v>
      </c>
      <c r="AF2788" s="2">
        <f t="shared" si="383"/>
        <v>0</v>
      </c>
    </row>
    <row r="2789" spans="18:32">
      <c r="R2789" s="18"/>
      <c r="S2789" s="18"/>
      <c r="T2789" s="18"/>
      <c r="U2789" s="18"/>
      <c r="V2789" s="18"/>
      <c r="W2789" s="18"/>
      <c r="X2789" s="18"/>
      <c r="Y2789" s="18"/>
      <c r="Z2789" s="18"/>
      <c r="AA2789" s="18"/>
      <c r="AC2789" s="10">
        <f t="shared" si="382"/>
        <v>27.750000000001538</v>
      </c>
      <c r="AD2789" s="18">
        <f t="shared" si="380"/>
        <v>850.30933186211269</v>
      </c>
      <c r="AE2789" s="18">
        <f t="shared" si="381"/>
        <v>-3059.8120032483203</v>
      </c>
      <c r="AF2789" s="2">
        <f t="shared" si="383"/>
        <v>0</v>
      </c>
    </row>
    <row r="2790" spans="18:32">
      <c r="R2790" s="18"/>
      <c r="S2790" s="18"/>
      <c r="T2790" s="18"/>
      <c r="U2790" s="18"/>
      <c r="V2790" s="18"/>
      <c r="W2790" s="18"/>
      <c r="X2790" s="18"/>
      <c r="Y2790" s="18"/>
      <c r="Z2790" s="18"/>
      <c r="AA2790" s="18"/>
      <c r="AC2790" s="10">
        <f t="shared" si="382"/>
        <v>27.76000000000154</v>
      </c>
      <c r="AD2790" s="18">
        <f t="shared" si="380"/>
        <v>850.61574963936039</v>
      </c>
      <c r="AE2790" s="18">
        <f t="shared" si="381"/>
        <v>-3062.2748782044464</v>
      </c>
      <c r="AF2790" s="2">
        <f t="shared" si="383"/>
        <v>0</v>
      </c>
    </row>
    <row r="2791" spans="18:32">
      <c r="R2791" s="18"/>
      <c r="S2791" s="18"/>
      <c r="T2791" s="18"/>
      <c r="U2791" s="18"/>
      <c r="V2791" s="18"/>
      <c r="W2791" s="18"/>
      <c r="X2791" s="18"/>
      <c r="Y2791" s="18"/>
      <c r="Z2791" s="18"/>
      <c r="AA2791" s="18"/>
      <c r="AC2791" s="10">
        <f t="shared" si="382"/>
        <v>27.770000000001541</v>
      </c>
      <c r="AD2791" s="18">
        <f t="shared" si="380"/>
        <v>850.92216741660798</v>
      </c>
      <c r="AE2791" s="18">
        <f t="shared" si="381"/>
        <v>-3064.7387331605723</v>
      </c>
      <c r="AF2791" s="2">
        <f t="shared" si="383"/>
        <v>0</v>
      </c>
    </row>
    <row r="2792" spans="18:32">
      <c r="R2792" s="18"/>
      <c r="S2792" s="18"/>
      <c r="T2792" s="18"/>
      <c r="U2792" s="18"/>
      <c r="V2792" s="18"/>
      <c r="W2792" s="18"/>
      <c r="X2792" s="18"/>
      <c r="Y2792" s="18"/>
      <c r="Z2792" s="18"/>
      <c r="AA2792" s="18"/>
      <c r="AC2792" s="10">
        <f t="shared" si="382"/>
        <v>27.780000000001543</v>
      </c>
      <c r="AD2792" s="18">
        <f t="shared" si="380"/>
        <v>851.22858519385568</v>
      </c>
      <c r="AE2792" s="18">
        <f t="shared" si="381"/>
        <v>-3067.2035681166981</v>
      </c>
      <c r="AF2792" s="2">
        <f t="shared" si="383"/>
        <v>0</v>
      </c>
    </row>
    <row r="2793" spans="18:32">
      <c r="R2793" s="18"/>
      <c r="S2793" s="18"/>
      <c r="T2793" s="18"/>
      <c r="U2793" s="18"/>
      <c r="V2793" s="18"/>
      <c r="W2793" s="18"/>
      <c r="X2793" s="18"/>
      <c r="Y2793" s="18"/>
      <c r="Z2793" s="18"/>
      <c r="AA2793" s="18"/>
      <c r="AC2793" s="10">
        <f t="shared" si="382"/>
        <v>27.790000000001545</v>
      </c>
      <c r="AD2793" s="18">
        <f t="shared" si="380"/>
        <v>851.53500297110327</v>
      </c>
      <c r="AE2793" s="18">
        <f t="shared" si="381"/>
        <v>-3069.6693830728236</v>
      </c>
      <c r="AF2793" s="2">
        <f t="shared" si="383"/>
        <v>0</v>
      </c>
    </row>
    <row r="2794" spans="18:32">
      <c r="R2794" s="18"/>
      <c r="S2794" s="18"/>
      <c r="T2794" s="18"/>
      <c r="U2794" s="18"/>
      <c r="V2794" s="18"/>
      <c r="W2794" s="18"/>
      <c r="X2794" s="18"/>
      <c r="Y2794" s="18"/>
      <c r="Z2794" s="18"/>
      <c r="AA2794" s="18"/>
      <c r="AC2794" s="10">
        <f t="shared" si="382"/>
        <v>27.800000000001546</v>
      </c>
      <c r="AD2794" s="18">
        <f t="shared" si="380"/>
        <v>851.84142074835086</v>
      </c>
      <c r="AE2794" s="18">
        <f t="shared" si="381"/>
        <v>-3072.1361780289503</v>
      </c>
      <c r="AF2794" s="2">
        <f t="shared" si="383"/>
        <v>0</v>
      </c>
    </row>
    <row r="2795" spans="18:32">
      <c r="R2795" s="18"/>
      <c r="S2795" s="18"/>
      <c r="T2795" s="18"/>
      <c r="U2795" s="18"/>
      <c r="V2795" s="18"/>
      <c r="W2795" s="18"/>
      <c r="X2795" s="18"/>
      <c r="Y2795" s="18"/>
      <c r="Z2795" s="18"/>
      <c r="AA2795" s="18"/>
      <c r="AC2795" s="10">
        <f t="shared" si="382"/>
        <v>27.810000000001548</v>
      </c>
      <c r="AD2795" s="18">
        <f t="shared" si="380"/>
        <v>852.14783852559856</v>
      </c>
      <c r="AE2795" s="18">
        <f t="shared" si="381"/>
        <v>-3074.6039529850759</v>
      </c>
      <c r="AF2795" s="2">
        <f t="shared" si="383"/>
        <v>0</v>
      </c>
    </row>
    <row r="2796" spans="18:32">
      <c r="R2796" s="18"/>
      <c r="S2796" s="18"/>
      <c r="T2796" s="18"/>
      <c r="U2796" s="18"/>
      <c r="V2796" s="18"/>
      <c r="W2796" s="18"/>
      <c r="X2796" s="18"/>
      <c r="Y2796" s="18"/>
      <c r="Z2796" s="18"/>
      <c r="AA2796" s="18"/>
      <c r="AC2796" s="10">
        <f t="shared" si="382"/>
        <v>27.820000000001549</v>
      </c>
      <c r="AD2796" s="18">
        <f t="shared" si="380"/>
        <v>852.45425630284615</v>
      </c>
      <c r="AE2796" s="18">
        <f t="shared" si="381"/>
        <v>-3077.0727079412022</v>
      </c>
      <c r="AF2796" s="2">
        <f t="shared" si="383"/>
        <v>0</v>
      </c>
    </row>
    <row r="2797" spans="18:32">
      <c r="R2797" s="18"/>
      <c r="S2797" s="18"/>
      <c r="T2797" s="18"/>
      <c r="U2797" s="18"/>
      <c r="V2797" s="18"/>
      <c r="W2797" s="18"/>
      <c r="X2797" s="18"/>
      <c r="Y2797" s="18"/>
      <c r="Z2797" s="18"/>
      <c r="AA2797" s="18"/>
      <c r="AC2797" s="10">
        <f t="shared" si="382"/>
        <v>27.830000000001551</v>
      </c>
      <c r="AD2797" s="18">
        <f t="shared" si="380"/>
        <v>852.76067408009385</v>
      </c>
      <c r="AE2797" s="18">
        <f t="shared" si="381"/>
        <v>-3079.5424428973279</v>
      </c>
      <c r="AF2797" s="2">
        <f t="shared" si="383"/>
        <v>0</v>
      </c>
    </row>
    <row r="2798" spans="18:32">
      <c r="R2798" s="18"/>
      <c r="S2798" s="18"/>
      <c r="T2798" s="18"/>
      <c r="U2798" s="18"/>
      <c r="V2798" s="18"/>
      <c r="W2798" s="18"/>
      <c r="X2798" s="18"/>
      <c r="Y2798" s="18"/>
      <c r="Z2798" s="18"/>
      <c r="AA2798" s="18"/>
      <c r="AC2798" s="10">
        <f t="shared" si="382"/>
        <v>27.840000000001552</v>
      </c>
      <c r="AD2798" s="18">
        <f t="shared" si="380"/>
        <v>853.06709185734144</v>
      </c>
      <c r="AE2798" s="18">
        <f t="shared" si="381"/>
        <v>-3082.0131578534538</v>
      </c>
      <c r="AF2798" s="2">
        <f t="shared" si="383"/>
        <v>0</v>
      </c>
    </row>
    <row r="2799" spans="18:32">
      <c r="R2799" s="18"/>
      <c r="S2799" s="18"/>
      <c r="T2799" s="18"/>
      <c r="U2799" s="18"/>
      <c r="V2799" s="18"/>
      <c r="W2799" s="18"/>
      <c r="X2799" s="18"/>
      <c r="Y2799" s="18"/>
      <c r="Z2799" s="18"/>
      <c r="AA2799" s="18"/>
      <c r="AC2799" s="10">
        <f t="shared" si="382"/>
        <v>27.850000000001554</v>
      </c>
      <c r="AD2799" s="18">
        <f t="shared" si="380"/>
        <v>853.37350963458914</v>
      </c>
      <c r="AE2799" s="18">
        <f t="shared" si="381"/>
        <v>-3084.4848528095799</v>
      </c>
      <c r="AF2799" s="2">
        <f t="shared" si="383"/>
        <v>0</v>
      </c>
    </row>
    <row r="2800" spans="18:32">
      <c r="R2800" s="18"/>
      <c r="S2800" s="18"/>
      <c r="T2800" s="18"/>
      <c r="U2800" s="18"/>
      <c r="V2800" s="18"/>
      <c r="W2800" s="18"/>
      <c r="X2800" s="18"/>
      <c r="Y2800" s="18"/>
      <c r="Z2800" s="18"/>
      <c r="AA2800" s="18"/>
      <c r="AC2800" s="10">
        <f t="shared" si="382"/>
        <v>27.860000000001556</v>
      </c>
      <c r="AD2800" s="18">
        <f t="shared" si="380"/>
        <v>853.67992741183673</v>
      </c>
      <c r="AE2800" s="18">
        <f t="shared" si="381"/>
        <v>-3086.9575277657054</v>
      </c>
      <c r="AF2800" s="2">
        <f t="shared" si="383"/>
        <v>0</v>
      </c>
    </row>
    <row r="2801" spans="18:32">
      <c r="R2801" s="18"/>
      <c r="S2801" s="18"/>
      <c r="T2801" s="18"/>
      <c r="U2801" s="18"/>
      <c r="V2801" s="18"/>
      <c r="W2801" s="18"/>
      <c r="X2801" s="18"/>
      <c r="Y2801" s="18"/>
      <c r="Z2801" s="18"/>
      <c r="AA2801" s="18"/>
      <c r="AC2801" s="10">
        <f t="shared" si="382"/>
        <v>27.870000000001557</v>
      </c>
      <c r="AD2801" s="18">
        <f t="shared" si="380"/>
        <v>853.98634518908443</v>
      </c>
      <c r="AE2801" s="18">
        <f t="shared" si="381"/>
        <v>-3089.4311827218316</v>
      </c>
      <c r="AF2801" s="2">
        <f t="shared" si="383"/>
        <v>0</v>
      </c>
    </row>
    <row r="2802" spans="18:32">
      <c r="R2802" s="18"/>
      <c r="S2802" s="18"/>
      <c r="T2802" s="18"/>
      <c r="U2802" s="18"/>
      <c r="V2802" s="18"/>
      <c r="W2802" s="18"/>
      <c r="X2802" s="18"/>
      <c r="Y2802" s="18"/>
      <c r="Z2802" s="18"/>
      <c r="AA2802" s="18"/>
      <c r="AC2802" s="10">
        <f t="shared" si="382"/>
        <v>27.880000000001559</v>
      </c>
      <c r="AD2802" s="18">
        <f t="shared" si="380"/>
        <v>854.29276296633202</v>
      </c>
      <c r="AE2802" s="18">
        <f t="shared" si="381"/>
        <v>-3091.9058176779577</v>
      </c>
      <c r="AF2802" s="2">
        <f t="shared" si="383"/>
        <v>0</v>
      </c>
    </row>
    <row r="2803" spans="18:32">
      <c r="R2803" s="18"/>
      <c r="S2803" s="18"/>
      <c r="T2803" s="18"/>
      <c r="U2803" s="18"/>
      <c r="V2803" s="18"/>
      <c r="W2803" s="18"/>
      <c r="X2803" s="18"/>
      <c r="Y2803" s="18"/>
      <c r="Z2803" s="18"/>
      <c r="AA2803" s="18"/>
      <c r="AC2803" s="10">
        <f t="shared" si="382"/>
        <v>27.89000000000156</v>
      </c>
      <c r="AD2803" s="18">
        <f t="shared" si="380"/>
        <v>854.59918074357961</v>
      </c>
      <c r="AE2803" s="18">
        <f t="shared" si="381"/>
        <v>-3094.3814326340835</v>
      </c>
      <c r="AF2803" s="2">
        <f t="shared" si="383"/>
        <v>0</v>
      </c>
    </row>
    <row r="2804" spans="18:32">
      <c r="R2804" s="18"/>
      <c r="S2804" s="18"/>
      <c r="T2804" s="18"/>
      <c r="U2804" s="18"/>
      <c r="V2804" s="18"/>
      <c r="W2804" s="18"/>
      <c r="X2804" s="18"/>
      <c r="Y2804" s="18"/>
      <c r="Z2804" s="18"/>
      <c r="AA2804" s="18"/>
      <c r="AC2804" s="10">
        <f t="shared" si="382"/>
        <v>27.900000000001562</v>
      </c>
      <c r="AD2804" s="18">
        <f t="shared" si="380"/>
        <v>854.90559852082731</v>
      </c>
      <c r="AE2804" s="18">
        <f t="shared" si="381"/>
        <v>-3096.8580275902095</v>
      </c>
      <c r="AF2804" s="2">
        <f t="shared" si="383"/>
        <v>0</v>
      </c>
    </row>
    <row r="2805" spans="18:32">
      <c r="R2805" s="18"/>
      <c r="S2805" s="18"/>
      <c r="T2805" s="18"/>
      <c r="U2805" s="18"/>
      <c r="V2805" s="18"/>
      <c r="W2805" s="18"/>
      <c r="X2805" s="18"/>
      <c r="Y2805" s="18"/>
      <c r="Z2805" s="18"/>
      <c r="AA2805" s="18"/>
      <c r="AC2805" s="10">
        <f t="shared" si="382"/>
        <v>27.910000000001563</v>
      </c>
      <c r="AD2805" s="18">
        <f t="shared" si="380"/>
        <v>855.2120162980749</v>
      </c>
      <c r="AE2805" s="18">
        <f t="shared" si="381"/>
        <v>-3099.3356025463354</v>
      </c>
      <c r="AF2805" s="2">
        <f t="shared" si="383"/>
        <v>0</v>
      </c>
    </row>
    <row r="2806" spans="18:32">
      <c r="R2806" s="18"/>
      <c r="S2806" s="18"/>
      <c r="T2806" s="18"/>
      <c r="U2806" s="18"/>
      <c r="V2806" s="18"/>
      <c r="W2806" s="18"/>
      <c r="X2806" s="18"/>
      <c r="Y2806" s="18"/>
      <c r="Z2806" s="18"/>
      <c r="AA2806" s="18"/>
      <c r="AC2806" s="10">
        <f t="shared" si="382"/>
        <v>27.920000000001565</v>
      </c>
      <c r="AD2806" s="18">
        <f t="shared" si="380"/>
        <v>855.5184340753226</v>
      </c>
      <c r="AE2806" s="18">
        <f t="shared" si="381"/>
        <v>-3101.8141575024611</v>
      </c>
      <c r="AF2806" s="2">
        <f t="shared" si="383"/>
        <v>0</v>
      </c>
    </row>
    <row r="2807" spans="18:32">
      <c r="R2807" s="18"/>
      <c r="S2807" s="18"/>
      <c r="T2807" s="18"/>
      <c r="U2807" s="18"/>
      <c r="V2807" s="18"/>
      <c r="W2807" s="18"/>
      <c r="X2807" s="18"/>
      <c r="Y2807" s="18"/>
      <c r="Z2807" s="18"/>
      <c r="AA2807" s="18"/>
      <c r="AC2807" s="10">
        <f t="shared" si="382"/>
        <v>27.930000000001566</v>
      </c>
      <c r="AD2807" s="18">
        <f t="shared" si="380"/>
        <v>855.82485185257019</v>
      </c>
      <c r="AE2807" s="18">
        <f t="shared" si="381"/>
        <v>-3104.293692458587</v>
      </c>
      <c r="AF2807" s="2">
        <f t="shared" si="383"/>
        <v>0</v>
      </c>
    </row>
    <row r="2808" spans="18:32">
      <c r="R2808" s="18"/>
      <c r="S2808" s="18"/>
      <c r="T2808" s="18"/>
      <c r="U2808" s="18"/>
      <c r="V2808" s="18"/>
      <c r="W2808" s="18"/>
      <c r="X2808" s="18"/>
      <c r="Y2808" s="18"/>
      <c r="Z2808" s="18"/>
      <c r="AA2808" s="18"/>
      <c r="AC2808" s="10">
        <f t="shared" si="382"/>
        <v>27.940000000001568</v>
      </c>
      <c r="AD2808" s="18">
        <f t="shared" si="380"/>
        <v>856.13126962981789</v>
      </c>
      <c r="AE2808" s="18">
        <f t="shared" si="381"/>
        <v>-3106.7742074147131</v>
      </c>
      <c r="AF2808" s="2">
        <f t="shared" si="383"/>
        <v>0</v>
      </c>
    </row>
    <row r="2809" spans="18:32">
      <c r="R2809" s="18"/>
      <c r="S2809" s="18"/>
      <c r="T2809" s="18"/>
      <c r="U2809" s="18"/>
      <c r="V2809" s="18"/>
      <c r="W2809" s="18"/>
      <c r="X2809" s="18"/>
      <c r="Y2809" s="18"/>
      <c r="Z2809" s="18"/>
      <c r="AA2809" s="18"/>
      <c r="AC2809" s="10">
        <f t="shared" si="382"/>
        <v>27.95000000000157</v>
      </c>
      <c r="AD2809" s="18">
        <f t="shared" si="380"/>
        <v>856.43768740706548</v>
      </c>
      <c r="AE2809" s="18">
        <f t="shared" si="381"/>
        <v>-3109.2557023708387</v>
      </c>
      <c r="AF2809" s="2">
        <f t="shared" si="383"/>
        <v>0</v>
      </c>
    </row>
    <row r="2810" spans="18:32">
      <c r="R2810" s="18"/>
      <c r="S2810" s="18"/>
      <c r="T2810" s="18"/>
      <c r="U2810" s="18"/>
      <c r="V2810" s="18"/>
      <c r="W2810" s="18"/>
      <c r="X2810" s="18"/>
      <c r="Y2810" s="18"/>
      <c r="Z2810" s="18"/>
      <c r="AA2810" s="18"/>
      <c r="AC2810" s="10">
        <f t="shared" si="382"/>
        <v>27.960000000001571</v>
      </c>
      <c r="AD2810" s="18">
        <f t="shared" si="380"/>
        <v>856.74410518431318</v>
      </c>
      <c r="AE2810" s="18">
        <f t="shared" si="381"/>
        <v>-3111.7381773269649</v>
      </c>
      <c r="AF2810" s="2">
        <f t="shared" si="383"/>
        <v>0</v>
      </c>
    </row>
    <row r="2811" spans="18:32">
      <c r="R2811" s="18"/>
      <c r="S2811" s="18"/>
      <c r="T2811" s="18"/>
      <c r="U2811" s="18"/>
      <c r="V2811" s="18"/>
      <c r="W2811" s="18"/>
      <c r="X2811" s="18"/>
      <c r="Y2811" s="18"/>
      <c r="Z2811" s="18"/>
      <c r="AA2811" s="18"/>
      <c r="AC2811" s="10">
        <f t="shared" si="382"/>
        <v>27.970000000001573</v>
      </c>
      <c r="AD2811" s="18">
        <f t="shared" si="380"/>
        <v>857.05052296156077</v>
      </c>
      <c r="AE2811" s="18">
        <f t="shared" si="381"/>
        <v>-3114.2216322830905</v>
      </c>
      <c r="AF2811" s="2">
        <f t="shared" si="383"/>
        <v>0</v>
      </c>
    </row>
    <row r="2812" spans="18:32">
      <c r="R2812" s="18"/>
      <c r="S2812" s="18"/>
      <c r="T2812" s="18"/>
      <c r="U2812" s="18"/>
      <c r="V2812" s="18"/>
      <c r="W2812" s="18"/>
      <c r="X2812" s="18"/>
      <c r="Y2812" s="18"/>
      <c r="Z2812" s="18"/>
      <c r="AA2812" s="18"/>
      <c r="AC2812" s="10">
        <f t="shared" si="382"/>
        <v>27.980000000001574</v>
      </c>
      <c r="AD2812" s="18">
        <f t="shared" si="380"/>
        <v>857.35694073880836</v>
      </c>
      <c r="AE2812" s="18">
        <f t="shared" si="381"/>
        <v>-3116.7060672392172</v>
      </c>
      <c r="AF2812" s="2">
        <f t="shared" si="383"/>
        <v>0</v>
      </c>
    </row>
    <row r="2813" spans="18:32">
      <c r="R2813" s="18"/>
      <c r="S2813" s="18"/>
      <c r="T2813" s="18"/>
      <c r="U2813" s="18"/>
      <c r="V2813" s="18"/>
      <c r="W2813" s="18"/>
      <c r="X2813" s="18"/>
      <c r="Y2813" s="18"/>
      <c r="Z2813" s="18"/>
      <c r="AA2813" s="18"/>
      <c r="AC2813" s="10">
        <f t="shared" si="382"/>
        <v>27.990000000001576</v>
      </c>
      <c r="AD2813" s="18">
        <f t="shared" si="380"/>
        <v>857.66335851605606</v>
      </c>
      <c r="AE2813" s="18">
        <f t="shared" si="381"/>
        <v>-3119.1914821953428</v>
      </c>
      <c r="AF2813" s="2">
        <f t="shared" si="383"/>
        <v>0</v>
      </c>
    </row>
    <row r="2814" spans="18:32">
      <c r="R2814" s="18"/>
      <c r="S2814" s="18"/>
      <c r="T2814" s="18"/>
      <c r="U2814" s="18"/>
      <c r="V2814" s="18"/>
      <c r="W2814" s="18"/>
      <c r="X2814" s="18"/>
      <c r="Y2814" s="18"/>
      <c r="Z2814" s="18"/>
      <c r="AA2814" s="18"/>
      <c r="AC2814" s="10">
        <f t="shared" si="382"/>
        <v>28.000000000001577</v>
      </c>
      <c r="AD2814" s="18">
        <f t="shared" si="380"/>
        <v>857.96977629330365</v>
      </c>
      <c r="AE2814" s="18">
        <f t="shared" si="381"/>
        <v>-3121.6778771514687</v>
      </c>
      <c r="AF2814" s="2">
        <f t="shared" si="383"/>
        <v>0</v>
      </c>
    </row>
    <row r="2815" spans="18:32">
      <c r="R2815" s="18"/>
      <c r="S2815" s="18"/>
      <c r="T2815" s="18"/>
      <c r="U2815" s="18"/>
      <c r="V2815" s="18"/>
      <c r="W2815" s="18"/>
      <c r="X2815" s="18"/>
      <c r="Y2815" s="18"/>
      <c r="Z2815" s="18"/>
      <c r="AA2815" s="18"/>
      <c r="AC2815" s="10">
        <f t="shared" si="382"/>
        <v>28.010000000001579</v>
      </c>
      <c r="AD2815" s="18">
        <f t="shared" si="380"/>
        <v>858.27619407055136</v>
      </c>
      <c r="AE2815" s="18">
        <f t="shared" si="381"/>
        <v>-3124.1652521075948</v>
      </c>
      <c r="AF2815" s="2">
        <f t="shared" si="383"/>
        <v>0</v>
      </c>
    </row>
    <row r="2816" spans="18:32">
      <c r="R2816" s="18"/>
      <c r="S2816" s="18"/>
      <c r="T2816" s="18"/>
      <c r="U2816" s="18"/>
      <c r="V2816" s="18"/>
      <c r="W2816" s="18"/>
      <c r="X2816" s="18"/>
      <c r="Y2816" s="18"/>
      <c r="Z2816" s="18"/>
      <c r="AA2816" s="18"/>
      <c r="AC2816" s="10">
        <f t="shared" si="382"/>
        <v>28.020000000001581</v>
      </c>
      <c r="AD2816" s="18">
        <f t="shared" si="380"/>
        <v>858.58261184779894</v>
      </c>
      <c r="AE2816" s="18">
        <f t="shared" si="381"/>
        <v>-3126.6536070637208</v>
      </c>
      <c r="AF2816" s="2">
        <f t="shared" si="383"/>
        <v>0</v>
      </c>
    </row>
    <row r="2817" spans="18:32">
      <c r="R2817" s="18"/>
      <c r="S2817" s="18"/>
      <c r="T2817" s="18"/>
      <c r="U2817" s="18"/>
      <c r="V2817" s="18"/>
      <c r="W2817" s="18"/>
      <c r="X2817" s="18"/>
      <c r="Y2817" s="18"/>
      <c r="Z2817" s="18"/>
      <c r="AA2817" s="18"/>
      <c r="AC2817" s="10">
        <f t="shared" si="382"/>
        <v>28.030000000001582</v>
      </c>
      <c r="AD2817" s="18">
        <f t="shared" si="380"/>
        <v>858.88902962504665</v>
      </c>
      <c r="AE2817" s="18">
        <f t="shared" si="381"/>
        <v>-3129.1429420198465</v>
      </c>
      <c r="AF2817" s="2">
        <f t="shared" si="383"/>
        <v>0</v>
      </c>
    </row>
    <row r="2818" spans="18:32">
      <c r="R2818" s="18"/>
      <c r="S2818" s="18"/>
      <c r="T2818" s="18"/>
      <c r="U2818" s="18"/>
      <c r="V2818" s="18"/>
      <c r="W2818" s="18"/>
      <c r="X2818" s="18"/>
      <c r="Y2818" s="18"/>
      <c r="Z2818" s="18"/>
      <c r="AA2818" s="18"/>
      <c r="AC2818" s="10">
        <f t="shared" si="382"/>
        <v>28.040000000001584</v>
      </c>
      <c r="AD2818" s="18">
        <f t="shared" si="380"/>
        <v>859.19544740229423</v>
      </c>
      <c r="AE2818" s="18">
        <f t="shared" si="381"/>
        <v>-3131.6332569759725</v>
      </c>
      <c r="AF2818" s="2">
        <f t="shared" si="383"/>
        <v>0</v>
      </c>
    </row>
    <row r="2819" spans="18:32">
      <c r="R2819" s="18"/>
      <c r="S2819" s="18"/>
      <c r="T2819" s="18"/>
      <c r="U2819" s="18"/>
      <c r="V2819" s="18"/>
      <c r="W2819" s="18"/>
      <c r="X2819" s="18"/>
      <c r="Y2819" s="18"/>
      <c r="Z2819" s="18"/>
      <c r="AA2819" s="18"/>
      <c r="AC2819" s="10">
        <f t="shared" si="382"/>
        <v>28.050000000001585</v>
      </c>
      <c r="AD2819" s="18">
        <f t="shared" si="380"/>
        <v>859.50186517954182</v>
      </c>
      <c r="AE2819" s="18">
        <f t="shared" si="381"/>
        <v>-3134.1245519320983</v>
      </c>
      <c r="AF2819" s="2">
        <f t="shared" si="383"/>
        <v>0</v>
      </c>
    </row>
    <row r="2820" spans="18:32">
      <c r="R2820" s="18"/>
      <c r="S2820" s="18"/>
      <c r="T2820" s="18"/>
      <c r="U2820" s="18"/>
      <c r="V2820" s="18"/>
      <c r="W2820" s="18"/>
      <c r="X2820" s="18"/>
      <c r="Y2820" s="18"/>
      <c r="Z2820" s="18"/>
      <c r="AA2820" s="18"/>
      <c r="AC2820" s="10">
        <f t="shared" si="382"/>
        <v>28.060000000001587</v>
      </c>
      <c r="AD2820" s="18">
        <f t="shared" si="380"/>
        <v>859.80828295678953</v>
      </c>
      <c r="AE2820" s="18">
        <f t="shared" si="381"/>
        <v>-3136.6168268882238</v>
      </c>
      <c r="AF2820" s="2">
        <f t="shared" si="383"/>
        <v>0</v>
      </c>
    </row>
    <row r="2821" spans="18:32">
      <c r="R2821" s="18"/>
      <c r="S2821" s="18"/>
      <c r="T2821" s="18"/>
      <c r="U2821" s="18"/>
      <c r="V2821" s="18"/>
      <c r="W2821" s="18"/>
      <c r="X2821" s="18"/>
      <c r="Y2821" s="18"/>
      <c r="Z2821" s="18"/>
      <c r="AA2821" s="18"/>
      <c r="AC2821" s="10">
        <f t="shared" si="382"/>
        <v>28.070000000001588</v>
      </c>
      <c r="AD2821" s="18">
        <f t="shared" si="380"/>
        <v>860.11470073403711</v>
      </c>
      <c r="AE2821" s="18">
        <f t="shared" si="381"/>
        <v>-3139.1100818443506</v>
      </c>
      <c r="AF2821" s="2">
        <f t="shared" si="383"/>
        <v>0</v>
      </c>
    </row>
    <row r="2822" spans="18:32">
      <c r="R2822" s="18"/>
      <c r="S2822" s="18"/>
      <c r="T2822" s="18"/>
      <c r="U2822" s="18"/>
      <c r="V2822" s="18"/>
      <c r="W2822" s="18"/>
      <c r="X2822" s="18"/>
      <c r="Y2822" s="18"/>
      <c r="Z2822" s="18"/>
      <c r="AA2822" s="18"/>
      <c r="AC2822" s="10">
        <f t="shared" si="382"/>
        <v>28.08000000000159</v>
      </c>
      <c r="AD2822" s="18">
        <f t="shared" si="380"/>
        <v>860.42111851128482</v>
      </c>
      <c r="AE2822" s="18">
        <f t="shared" si="381"/>
        <v>-3141.6043168004758</v>
      </c>
      <c r="AF2822" s="2">
        <f t="shared" si="383"/>
        <v>0</v>
      </c>
    </row>
    <row r="2823" spans="18:32">
      <c r="R2823" s="18"/>
      <c r="S2823" s="18"/>
      <c r="T2823" s="18"/>
      <c r="U2823" s="18"/>
      <c r="V2823" s="18"/>
      <c r="W2823" s="18"/>
      <c r="X2823" s="18"/>
      <c r="Y2823" s="18"/>
      <c r="Z2823" s="18"/>
      <c r="AA2823" s="18"/>
      <c r="AC2823" s="10">
        <f t="shared" si="382"/>
        <v>28.090000000001591</v>
      </c>
      <c r="AD2823" s="18">
        <f t="shared" si="380"/>
        <v>860.72753628853241</v>
      </c>
      <c r="AE2823" s="18">
        <f t="shared" si="381"/>
        <v>-3144.0995317566021</v>
      </c>
      <c r="AF2823" s="2">
        <f t="shared" si="383"/>
        <v>0</v>
      </c>
    </row>
    <row r="2824" spans="18:32">
      <c r="R2824" s="18"/>
      <c r="S2824" s="18"/>
      <c r="T2824" s="18"/>
      <c r="U2824" s="18"/>
      <c r="V2824" s="18"/>
      <c r="W2824" s="18"/>
      <c r="X2824" s="18"/>
      <c r="Y2824" s="18"/>
      <c r="Z2824" s="18"/>
      <c r="AA2824" s="18"/>
      <c r="AC2824" s="10">
        <f t="shared" si="382"/>
        <v>28.100000000001593</v>
      </c>
      <c r="AD2824" s="18">
        <f t="shared" si="380"/>
        <v>861.03395406578011</v>
      </c>
      <c r="AE2824" s="18">
        <f t="shared" si="381"/>
        <v>-3146.5957267127278</v>
      </c>
      <c r="AF2824" s="2">
        <f t="shared" si="383"/>
        <v>0</v>
      </c>
    </row>
    <row r="2825" spans="18:32">
      <c r="R2825" s="18"/>
      <c r="S2825" s="18"/>
      <c r="T2825" s="18"/>
      <c r="U2825" s="18"/>
      <c r="V2825" s="18"/>
      <c r="W2825" s="18"/>
      <c r="X2825" s="18"/>
      <c r="Y2825" s="18"/>
      <c r="Z2825" s="18"/>
      <c r="AA2825" s="18"/>
      <c r="AC2825" s="10">
        <f t="shared" si="382"/>
        <v>28.110000000001595</v>
      </c>
      <c r="AD2825" s="18">
        <f t="shared" si="380"/>
        <v>861.3403718430277</v>
      </c>
      <c r="AE2825" s="18">
        <f t="shared" si="381"/>
        <v>-3149.0929016688542</v>
      </c>
      <c r="AF2825" s="2">
        <f t="shared" si="383"/>
        <v>0</v>
      </c>
    </row>
    <row r="2826" spans="18:32">
      <c r="R2826" s="18"/>
      <c r="S2826" s="18"/>
      <c r="T2826" s="18"/>
      <c r="U2826" s="18"/>
      <c r="V2826" s="18"/>
      <c r="W2826" s="18"/>
      <c r="X2826" s="18"/>
      <c r="Y2826" s="18"/>
      <c r="Z2826" s="18"/>
      <c r="AA2826" s="18"/>
      <c r="AC2826" s="10">
        <f t="shared" si="382"/>
        <v>28.120000000001596</v>
      </c>
      <c r="AD2826" s="18">
        <f t="shared" si="380"/>
        <v>861.6467896202754</v>
      </c>
      <c r="AE2826" s="18">
        <f t="shared" si="381"/>
        <v>-3151.5910566249795</v>
      </c>
      <c r="AF2826" s="2">
        <f t="shared" si="383"/>
        <v>0</v>
      </c>
    </row>
    <row r="2827" spans="18:32">
      <c r="R2827" s="18"/>
      <c r="S2827" s="18"/>
      <c r="T2827" s="18"/>
      <c r="U2827" s="18"/>
      <c r="V2827" s="18"/>
      <c r="W2827" s="18"/>
      <c r="X2827" s="18"/>
      <c r="Y2827" s="18"/>
      <c r="Z2827" s="18"/>
      <c r="AA2827" s="18"/>
      <c r="AC2827" s="10">
        <f t="shared" si="382"/>
        <v>28.130000000001598</v>
      </c>
      <c r="AD2827" s="18">
        <f t="shared" si="380"/>
        <v>861.95320739752299</v>
      </c>
      <c r="AE2827" s="18">
        <f t="shared" si="381"/>
        <v>-3154.0901915811055</v>
      </c>
      <c r="AF2827" s="2">
        <f t="shared" si="383"/>
        <v>0</v>
      </c>
    </row>
    <row r="2828" spans="18:32">
      <c r="R2828" s="18"/>
      <c r="S2828" s="18"/>
      <c r="T2828" s="18"/>
      <c r="U2828" s="18"/>
      <c r="V2828" s="18"/>
      <c r="W2828" s="18"/>
      <c r="X2828" s="18"/>
      <c r="Y2828" s="18"/>
      <c r="Z2828" s="18"/>
      <c r="AA2828" s="18"/>
      <c r="AC2828" s="10">
        <f t="shared" si="382"/>
        <v>28.140000000001599</v>
      </c>
      <c r="AD2828" s="18">
        <f t="shared" si="380"/>
        <v>862.25962517477058</v>
      </c>
      <c r="AE2828" s="18">
        <f t="shared" si="381"/>
        <v>-3156.5903065372318</v>
      </c>
      <c r="AF2828" s="2">
        <f t="shared" si="383"/>
        <v>0</v>
      </c>
    </row>
    <row r="2829" spans="18:32">
      <c r="R2829" s="18"/>
      <c r="S2829" s="18"/>
      <c r="T2829" s="18"/>
      <c r="U2829" s="18"/>
      <c r="V2829" s="18"/>
      <c r="W2829" s="18"/>
      <c r="X2829" s="18"/>
      <c r="Y2829" s="18"/>
      <c r="Z2829" s="18"/>
      <c r="AA2829" s="18"/>
      <c r="AC2829" s="10">
        <f t="shared" si="382"/>
        <v>28.150000000001601</v>
      </c>
      <c r="AD2829" s="18">
        <f t="shared" si="380"/>
        <v>862.56604295201828</v>
      </c>
      <c r="AE2829" s="18">
        <f t="shared" si="381"/>
        <v>-3159.0914014933578</v>
      </c>
      <c r="AF2829" s="2">
        <f t="shared" si="383"/>
        <v>0</v>
      </c>
    </row>
    <row r="2830" spans="18:32">
      <c r="R2830" s="18"/>
      <c r="S2830" s="18"/>
      <c r="T2830" s="18"/>
      <c r="U2830" s="18"/>
      <c r="V2830" s="18"/>
      <c r="W2830" s="18"/>
      <c r="X2830" s="18"/>
      <c r="Y2830" s="18"/>
      <c r="Z2830" s="18"/>
      <c r="AA2830" s="18"/>
      <c r="AC2830" s="10">
        <f t="shared" si="382"/>
        <v>28.160000000001602</v>
      </c>
      <c r="AD2830" s="18">
        <f t="shared" si="380"/>
        <v>862.87246072926587</v>
      </c>
      <c r="AE2830" s="18">
        <f t="shared" si="381"/>
        <v>-3161.5934764494837</v>
      </c>
      <c r="AF2830" s="2">
        <f t="shared" si="383"/>
        <v>0</v>
      </c>
    </row>
    <row r="2831" spans="18:32">
      <c r="R2831" s="18"/>
      <c r="S2831" s="18"/>
      <c r="T2831" s="18"/>
      <c r="U2831" s="18"/>
      <c r="V2831" s="18"/>
      <c r="W2831" s="18"/>
      <c r="X2831" s="18"/>
      <c r="Y2831" s="18"/>
      <c r="Z2831" s="18"/>
      <c r="AA2831" s="18"/>
      <c r="AC2831" s="10">
        <f t="shared" si="382"/>
        <v>28.170000000001604</v>
      </c>
      <c r="AD2831" s="18">
        <f t="shared" ref="AD2831:AD2894" si="384">$AD$14+$S$14*AC2831</f>
        <v>863.17887850651357</v>
      </c>
      <c r="AE2831" s="18">
        <f t="shared" ref="AE2831:AE2894" si="385">$AE$14+$T$14*AC2831-0.5*$B$35*AC2831^2</f>
        <v>-3164.0965314056093</v>
      </c>
      <c r="AF2831" s="2">
        <f t="shared" si="383"/>
        <v>0</v>
      </c>
    </row>
    <row r="2832" spans="18:32">
      <c r="R2832" s="18"/>
      <c r="S2832" s="18"/>
      <c r="T2832" s="18"/>
      <c r="U2832" s="18"/>
      <c r="V2832" s="18"/>
      <c r="W2832" s="18"/>
      <c r="X2832" s="18"/>
      <c r="Y2832" s="18"/>
      <c r="Z2832" s="18"/>
      <c r="AA2832" s="18"/>
      <c r="AC2832" s="10">
        <f t="shared" ref="AC2832:AC2895" si="386">AC2831+$AD$10</f>
        <v>28.180000000001606</v>
      </c>
      <c r="AD2832" s="18">
        <f t="shared" si="384"/>
        <v>863.48529628376116</v>
      </c>
      <c r="AE2832" s="18">
        <f t="shared" si="385"/>
        <v>-3166.6005663617352</v>
      </c>
      <c r="AF2832" s="2">
        <f t="shared" ref="AF2832:AF2895" si="387">IF(AE2832&lt;0,IF(AE2831&gt;=0,1,0),0)</f>
        <v>0</v>
      </c>
    </row>
    <row r="2833" spans="18:32">
      <c r="R2833" s="18"/>
      <c r="S2833" s="18"/>
      <c r="T2833" s="18"/>
      <c r="U2833" s="18"/>
      <c r="V2833" s="18"/>
      <c r="W2833" s="18"/>
      <c r="X2833" s="18"/>
      <c r="Y2833" s="18"/>
      <c r="Z2833" s="18"/>
      <c r="AA2833" s="18"/>
      <c r="AC2833" s="10">
        <f t="shared" si="386"/>
        <v>28.190000000001607</v>
      </c>
      <c r="AD2833" s="18">
        <f t="shared" si="384"/>
        <v>863.79171406100886</v>
      </c>
      <c r="AE2833" s="18">
        <f t="shared" si="385"/>
        <v>-3169.1055813178614</v>
      </c>
      <c r="AF2833" s="2">
        <f t="shared" si="387"/>
        <v>0</v>
      </c>
    </row>
    <row r="2834" spans="18:32">
      <c r="R2834" s="18"/>
      <c r="S2834" s="18"/>
      <c r="T2834" s="18"/>
      <c r="U2834" s="18"/>
      <c r="V2834" s="18"/>
      <c r="W2834" s="18"/>
      <c r="X2834" s="18"/>
      <c r="Y2834" s="18"/>
      <c r="Z2834" s="18"/>
      <c r="AA2834" s="18"/>
      <c r="AC2834" s="10">
        <f t="shared" si="386"/>
        <v>28.200000000001609</v>
      </c>
      <c r="AD2834" s="18">
        <f t="shared" si="384"/>
        <v>864.09813183825645</v>
      </c>
      <c r="AE2834" s="18">
        <f t="shared" si="385"/>
        <v>-3171.6115762739869</v>
      </c>
      <c r="AF2834" s="2">
        <f t="shared" si="387"/>
        <v>0</v>
      </c>
    </row>
    <row r="2835" spans="18:32">
      <c r="R2835" s="18"/>
      <c r="S2835" s="18"/>
      <c r="T2835" s="18"/>
      <c r="U2835" s="18"/>
      <c r="V2835" s="18"/>
      <c r="W2835" s="18"/>
      <c r="X2835" s="18"/>
      <c r="Y2835" s="18"/>
      <c r="Z2835" s="18"/>
      <c r="AA2835" s="18"/>
      <c r="AC2835" s="10">
        <f t="shared" si="386"/>
        <v>28.21000000000161</v>
      </c>
      <c r="AD2835" s="18">
        <f t="shared" si="384"/>
        <v>864.40454961550415</v>
      </c>
      <c r="AE2835" s="18">
        <f t="shared" si="385"/>
        <v>-3174.1185512301136</v>
      </c>
      <c r="AF2835" s="2">
        <f t="shared" si="387"/>
        <v>0</v>
      </c>
    </row>
    <row r="2836" spans="18:32">
      <c r="R2836" s="18"/>
      <c r="S2836" s="18"/>
      <c r="T2836" s="18"/>
      <c r="U2836" s="18"/>
      <c r="V2836" s="18"/>
      <c r="W2836" s="18"/>
      <c r="X2836" s="18"/>
      <c r="Y2836" s="18"/>
      <c r="Z2836" s="18"/>
      <c r="AA2836" s="18"/>
      <c r="AC2836" s="10">
        <f t="shared" si="386"/>
        <v>28.220000000001612</v>
      </c>
      <c r="AD2836" s="18">
        <f t="shared" si="384"/>
        <v>864.71096739275174</v>
      </c>
      <c r="AE2836" s="18">
        <f t="shared" si="385"/>
        <v>-3176.6265061862391</v>
      </c>
      <c r="AF2836" s="2">
        <f t="shared" si="387"/>
        <v>0</v>
      </c>
    </row>
    <row r="2837" spans="18:32">
      <c r="R2837" s="18"/>
      <c r="S2837" s="18"/>
      <c r="T2837" s="18"/>
      <c r="U2837" s="18"/>
      <c r="V2837" s="18"/>
      <c r="W2837" s="18"/>
      <c r="X2837" s="18"/>
      <c r="Y2837" s="18"/>
      <c r="Z2837" s="18"/>
      <c r="AA2837" s="18"/>
      <c r="AC2837" s="10">
        <f t="shared" si="386"/>
        <v>28.230000000001613</v>
      </c>
      <c r="AD2837" s="18">
        <f t="shared" si="384"/>
        <v>865.01738516999933</v>
      </c>
      <c r="AE2837" s="18">
        <f t="shared" si="385"/>
        <v>-3179.1354411423654</v>
      </c>
      <c r="AF2837" s="2">
        <f t="shared" si="387"/>
        <v>0</v>
      </c>
    </row>
    <row r="2838" spans="18:32">
      <c r="R2838" s="18"/>
      <c r="S2838" s="18"/>
      <c r="T2838" s="18"/>
      <c r="U2838" s="18"/>
      <c r="V2838" s="18"/>
      <c r="W2838" s="18"/>
      <c r="X2838" s="18"/>
      <c r="Y2838" s="18"/>
      <c r="Z2838" s="18"/>
      <c r="AA2838" s="18"/>
      <c r="AC2838" s="10">
        <f t="shared" si="386"/>
        <v>28.240000000001615</v>
      </c>
      <c r="AD2838" s="18">
        <f t="shared" si="384"/>
        <v>865.32380294724703</v>
      </c>
      <c r="AE2838" s="18">
        <f t="shared" si="385"/>
        <v>-3181.645356098491</v>
      </c>
      <c r="AF2838" s="2">
        <f t="shared" si="387"/>
        <v>0</v>
      </c>
    </row>
    <row r="2839" spans="18:32">
      <c r="R2839" s="18"/>
      <c r="S2839" s="18"/>
      <c r="T2839" s="18"/>
      <c r="U2839" s="18"/>
      <c r="V2839" s="18"/>
      <c r="W2839" s="18"/>
      <c r="X2839" s="18"/>
      <c r="Y2839" s="18"/>
      <c r="Z2839" s="18"/>
      <c r="AA2839" s="18"/>
      <c r="AC2839" s="10">
        <f t="shared" si="386"/>
        <v>28.250000000001616</v>
      </c>
      <c r="AD2839" s="18">
        <f t="shared" si="384"/>
        <v>865.63022072449462</v>
      </c>
      <c r="AE2839" s="18">
        <f t="shared" si="385"/>
        <v>-3184.1562510546164</v>
      </c>
      <c r="AF2839" s="2">
        <f t="shared" si="387"/>
        <v>0</v>
      </c>
    </row>
    <row r="2840" spans="18:32">
      <c r="R2840" s="18"/>
      <c r="S2840" s="18"/>
      <c r="T2840" s="18"/>
      <c r="U2840" s="18"/>
      <c r="V2840" s="18"/>
      <c r="W2840" s="18"/>
      <c r="X2840" s="18"/>
      <c r="Y2840" s="18"/>
      <c r="Z2840" s="18"/>
      <c r="AA2840" s="18"/>
      <c r="AC2840" s="10">
        <f t="shared" si="386"/>
        <v>28.260000000001618</v>
      </c>
      <c r="AD2840" s="18">
        <f t="shared" si="384"/>
        <v>865.93663850174232</v>
      </c>
      <c r="AE2840" s="18">
        <f t="shared" si="385"/>
        <v>-3186.6681260107425</v>
      </c>
      <c r="AF2840" s="2">
        <f t="shared" si="387"/>
        <v>0</v>
      </c>
    </row>
    <row r="2841" spans="18:32">
      <c r="R2841" s="18"/>
      <c r="S2841" s="18"/>
      <c r="T2841" s="18"/>
      <c r="U2841" s="18"/>
      <c r="V2841" s="18"/>
      <c r="W2841" s="18"/>
      <c r="X2841" s="18"/>
      <c r="Y2841" s="18"/>
      <c r="Z2841" s="18"/>
      <c r="AA2841" s="18"/>
      <c r="AC2841" s="10">
        <f t="shared" si="386"/>
        <v>28.27000000000162</v>
      </c>
      <c r="AD2841" s="18">
        <f t="shared" si="384"/>
        <v>866.24305627898991</v>
      </c>
      <c r="AE2841" s="18">
        <f t="shared" si="385"/>
        <v>-3189.1809809668684</v>
      </c>
      <c r="AF2841" s="2">
        <f t="shared" si="387"/>
        <v>0</v>
      </c>
    </row>
    <row r="2842" spans="18:32">
      <c r="R2842" s="18"/>
      <c r="S2842" s="18"/>
      <c r="T2842" s="18"/>
      <c r="U2842" s="18"/>
      <c r="V2842" s="18"/>
      <c r="W2842" s="18"/>
      <c r="X2842" s="18"/>
      <c r="Y2842" s="18"/>
      <c r="Z2842" s="18"/>
      <c r="AA2842" s="18"/>
      <c r="AC2842" s="10">
        <f t="shared" si="386"/>
        <v>28.280000000001621</v>
      </c>
      <c r="AD2842" s="18">
        <f t="shared" si="384"/>
        <v>866.54947405623761</v>
      </c>
      <c r="AE2842" s="18">
        <f t="shared" si="385"/>
        <v>-3191.6948159229946</v>
      </c>
      <c r="AF2842" s="2">
        <f t="shared" si="387"/>
        <v>0</v>
      </c>
    </row>
    <row r="2843" spans="18:32">
      <c r="R2843" s="18"/>
      <c r="S2843" s="18"/>
      <c r="T2843" s="18"/>
      <c r="U2843" s="18"/>
      <c r="V2843" s="18"/>
      <c r="W2843" s="18"/>
      <c r="X2843" s="18"/>
      <c r="Y2843" s="18"/>
      <c r="Z2843" s="18"/>
      <c r="AA2843" s="18"/>
      <c r="AC2843" s="10">
        <f t="shared" si="386"/>
        <v>28.290000000001623</v>
      </c>
      <c r="AD2843" s="18">
        <f t="shared" si="384"/>
        <v>866.8558918334852</v>
      </c>
      <c r="AE2843" s="18">
        <f t="shared" si="385"/>
        <v>-3194.2096308791206</v>
      </c>
      <c r="AF2843" s="2">
        <f t="shared" si="387"/>
        <v>0</v>
      </c>
    </row>
    <row r="2844" spans="18:32">
      <c r="R2844" s="18"/>
      <c r="S2844" s="18"/>
      <c r="T2844" s="18"/>
      <c r="U2844" s="18"/>
      <c r="V2844" s="18"/>
      <c r="W2844" s="18"/>
      <c r="X2844" s="18"/>
      <c r="Y2844" s="18"/>
      <c r="Z2844" s="18"/>
      <c r="AA2844" s="18"/>
      <c r="AC2844" s="10">
        <f t="shared" si="386"/>
        <v>28.300000000001624</v>
      </c>
      <c r="AD2844" s="18">
        <f t="shared" si="384"/>
        <v>867.1623096107329</v>
      </c>
      <c r="AE2844" s="18">
        <f t="shared" si="385"/>
        <v>-3196.7254258352468</v>
      </c>
      <c r="AF2844" s="2">
        <f t="shared" si="387"/>
        <v>0</v>
      </c>
    </row>
    <row r="2845" spans="18:32">
      <c r="R2845" s="18"/>
      <c r="S2845" s="18"/>
      <c r="T2845" s="18"/>
      <c r="U2845" s="18"/>
      <c r="V2845" s="18"/>
      <c r="W2845" s="18"/>
      <c r="X2845" s="18"/>
      <c r="Y2845" s="18"/>
      <c r="Z2845" s="18"/>
      <c r="AA2845" s="18"/>
      <c r="AC2845" s="10">
        <f t="shared" si="386"/>
        <v>28.310000000001626</v>
      </c>
      <c r="AD2845" s="18">
        <f t="shared" si="384"/>
        <v>867.46872738798049</v>
      </c>
      <c r="AE2845" s="18">
        <f t="shared" si="385"/>
        <v>-3199.2422007913724</v>
      </c>
      <c r="AF2845" s="2">
        <f t="shared" si="387"/>
        <v>0</v>
      </c>
    </row>
    <row r="2846" spans="18:32">
      <c r="R2846" s="18"/>
      <c r="S2846" s="18"/>
      <c r="T2846" s="18"/>
      <c r="U2846" s="18"/>
      <c r="V2846" s="18"/>
      <c r="W2846" s="18"/>
      <c r="X2846" s="18"/>
      <c r="Y2846" s="18"/>
      <c r="Z2846" s="18"/>
      <c r="AA2846" s="18"/>
      <c r="AC2846" s="10">
        <f t="shared" si="386"/>
        <v>28.320000000001627</v>
      </c>
      <c r="AD2846" s="18">
        <f t="shared" si="384"/>
        <v>867.77514516522808</v>
      </c>
      <c r="AE2846" s="18">
        <f t="shared" si="385"/>
        <v>-3201.7599557474987</v>
      </c>
      <c r="AF2846" s="2">
        <f t="shared" si="387"/>
        <v>0</v>
      </c>
    </row>
    <row r="2847" spans="18:32">
      <c r="R2847" s="18"/>
      <c r="S2847" s="18"/>
      <c r="T2847" s="18"/>
      <c r="U2847" s="18"/>
      <c r="V2847" s="18"/>
      <c r="W2847" s="18"/>
      <c r="X2847" s="18"/>
      <c r="Y2847" s="18"/>
      <c r="Z2847" s="18"/>
      <c r="AA2847" s="18"/>
      <c r="AC2847" s="10">
        <f t="shared" si="386"/>
        <v>28.330000000001629</v>
      </c>
      <c r="AD2847" s="18">
        <f t="shared" si="384"/>
        <v>868.08156294247578</v>
      </c>
      <c r="AE2847" s="18">
        <f t="shared" si="385"/>
        <v>-3204.2786907036243</v>
      </c>
      <c r="AF2847" s="2">
        <f t="shared" si="387"/>
        <v>0</v>
      </c>
    </row>
    <row r="2848" spans="18:32">
      <c r="R2848" s="18"/>
      <c r="S2848" s="18"/>
      <c r="T2848" s="18"/>
      <c r="U2848" s="18"/>
      <c r="V2848" s="18"/>
      <c r="W2848" s="18"/>
      <c r="X2848" s="18"/>
      <c r="Y2848" s="18"/>
      <c r="Z2848" s="18"/>
      <c r="AA2848" s="18"/>
      <c r="AC2848" s="10">
        <f t="shared" si="386"/>
        <v>28.340000000001631</v>
      </c>
      <c r="AD2848" s="18">
        <f t="shared" si="384"/>
        <v>868.38798071972337</v>
      </c>
      <c r="AE2848" s="18">
        <f t="shared" si="385"/>
        <v>-3206.7984056597497</v>
      </c>
      <c r="AF2848" s="2">
        <f t="shared" si="387"/>
        <v>0</v>
      </c>
    </row>
    <row r="2849" spans="18:32">
      <c r="R2849" s="18"/>
      <c r="S2849" s="18"/>
      <c r="T2849" s="18"/>
      <c r="U2849" s="18"/>
      <c r="V2849" s="18"/>
      <c r="W2849" s="18"/>
      <c r="X2849" s="18"/>
      <c r="Y2849" s="18"/>
      <c r="Z2849" s="18"/>
      <c r="AA2849" s="18"/>
      <c r="AC2849" s="10">
        <f t="shared" si="386"/>
        <v>28.350000000001632</v>
      </c>
      <c r="AD2849" s="18">
        <f t="shared" si="384"/>
        <v>868.69439849697108</v>
      </c>
      <c r="AE2849" s="18">
        <f t="shared" si="385"/>
        <v>-3209.3191006158763</v>
      </c>
      <c r="AF2849" s="2">
        <f t="shared" si="387"/>
        <v>0</v>
      </c>
    </row>
    <row r="2850" spans="18:32">
      <c r="R2850" s="18"/>
      <c r="S2850" s="18"/>
      <c r="T2850" s="18"/>
      <c r="U2850" s="18"/>
      <c r="V2850" s="18"/>
      <c r="W2850" s="18"/>
      <c r="X2850" s="18"/>
      <c r="Y2850" s="18"/>
      <c r="Z2850" s="18"/>
      <c r="AA2850" s="18"/>
      <c r="AC2850" s="10">
        <f t="shared" si="386"/>
        <v>28.360000000001634</v>
      </c>
      <c r="AD2850" s="18">
        <f t="shared" si="384"/>
        <v>869.00081627421866</v>
      </c>
      <c r="AE2850" s="18">
        <f t="shared" si="385"/>
        <v>-3211.8407755720023</v>
      </c>
      <c r="AF2850" s="2">
        <f t="shared" si="387"/>
        <v>0</v>
      </c>
    </row>
    <row r="2851" spans="18:32">
      <c r="R2851" s="18"/>
      <c r="S2851" s="18"/>
      <c r="T2851" s="18"/>
      <c r="U2851" s="18"/>
      <c r="V2851" s="18"/>
      <c r="W2851" s="18"/>
      <c r="X2851" s="18"/>
      <c r="Y2851" s="18"/>
      <c r="Z2851" s="18"/>
      <c r="AA2851" s="18"/>
      <c r="AC2851" s="10">
        <f t="shared" si="386"/>
        <v>28.370000000001635</v>
      </c>
      <c r="AD2851" s="18">
        <f t="shared" si="384"/>
        <v>869.30723405146637</v>
      </c>
      <c r="AE2851" s="18">
        <f t="shared" si="385"/>
        <v>-3214.3634305281284</v>
      </c>
      <c r="AF2851" s="2">
        <f t="shared" si="387"/>
        <v>0</v>
      </c>
    </row>
    <row r="2852" spans="18:32">
      <c r="R2852" s="18"/>
      <c r="S2852" s="18"/>
      <c r="T2852" s="18"/>
      <c r="U2852" s="18"/>
      <c r="V2852" s="18"/>
      <c r="W2852" s="18"/>
      <c r="X2852" s="18"/>
      <c r="Y2852" s="18"/>
      <c r="Z2852" s="18"/>
      <c r="AA2852" s="18"/>
      <c r="AC2852" s="10">
        <f t="shared" si="386"/>
        <v>28.380000000001637</v>
      </c>
      <c r="AD2852" s="18">
        <f t="shared" si="384"/>
        <v>869.61365182871396</v>
      </c>
      <c r="AE2852" s="18">
        <f t="shared" si="385"/>
        <v>-3216.887065484254</v>
      </c>
      <c r="AF2852" s="2">
        <f t="shared" si="387"/>
        <v>0</v>
      </c>
    </row>
    <row r="2853" spans="18:32">
      <c r="R2853" s="18"/>
      <c r="S2853" s="18"/>
      <c r="T2853" s="18"/>
      <c r="U2853" s="18"/>
      <c r="V2853" s="18"/>
      <c r="W2853" s="18"/>
      <c r="X2853" s="18"/>
      <c r="Y2853" s="18"/>
      <c r="Z2853" s="18"/>
      <c r="AA2853" s="18"/>
      <c r="AC2853" s="10">
        <f t="shared" si="386"/>
        <v>28.390000000001638</v>
      </c>
      <c r="AD2853" s="18">
        <f t="shared" si="384"/>
        <v>869.92006960596166</v>
      </c>
      <c r="AE2853" s="18">
        <f t="shared" si="385"/>
        <v>-3219.4116804403802</v>
      </c>
      <c r="AF2853" s="2">
        <f t="shared" si="387"/>
        <v>0</v>
      </c>
    </row>
    <row r="2854" spans="18:32">
      <c r="R2854" s="18"/>
      <c r="S2854" s="18"/>
      <c r="T2854" s="18"/>
      <c r="U2854" s="18"/>
      <c r="V2854" s="18"/>
      <c r="W2854" s="18"/>
      <c r="X2854" s="18"/>
      <c r="Y2854" s="18"/>
      <c r="Z2854" s="18"/>
      <c r="AA2854" s="18"/>
      <c r="AC2854" s="10">
        <f t="shared" si="386"/>
        <v>28.40000000000164</v>
      </c>
      <c r="AD2854" s="18">
        <f t="shared" si="384"/>
        <v>870.22648738320925</v>
      </c>
      <c r="AE2854" s="18">
        <f t="shared" si="385"/>
        <v>-3221.9372753965063</v>
      </c>
      <c r="AF2854" s="2">
        <f t="shared" si="387"/>
        <v>0</v>
      </c>
    </row>
    <row r="2855" spans="18:32">
      <c r="R2855" s="18"/>
      <c r="S2855" s="18"/>
      <c r="T2855" s="18"/>
      <c r="U2855" s="18"/>
      <c r="V2855" s="18"/>
      <c r="W2855" s="18"/>
      <c r="X2855" s="18"/>
      <c r="Y2855" s="18"/>
      <c r="Z2855" s="18"/>
      <c r="AA2855" s="18"/>
      <c r="AC2855" s="10">
        <f t="shared" si="386"/>
        <v>28.410000000001641</v>
      </c>
      <c r="AD2855" s="18">
        <f t="shared" si="384"/>
        <v>870.53290516045683</v>
      </c>
      <c r="AE2855" s="18">
        <f t="shared" si="385"/>
        <v>-3224.4638503526317</v>
      </c>
      <c r="AF2855" s="2">
        <f t="shared" si="387"/>
        <v>0</v>
      </c>
    </row>
    <row r="2856" spans="18:32">
      <c r="R2856" s="18"/>
      <c r="S2856" s="18"/>
      <c r="T2856" s="18"/>
      <c r="U2856" s="18"/>
      <c r="V2856" s="18"/>
      <c r="W2856" s="18"/>
      <c r="X2856" s="18"/>
      <c r="Y2856" s="18"/>
      <c r="Z2856" s="18"/>
      <c r="AA2856" s="18"/>
      <c r="AC2856" s="10">
        <f t="shared" si="386"/>
        <v>28.420000000001643</v>
      </c>
      <c r="AD2856" s="18">
        <f t="shared" si="384"/>
        <v>870.83932293770454</v>
      </c>
      <c r="AE2856" s="18">
        <f t="shared" si="385"/>
        <v>-3226.9914053087577</v>
      </c>
      <c r="AF2856" s="2">
        <f t="shared" si="387"/>
        <v>0</v>
      </c>
    </row>
    <row r="2857" spans="18:32">
      <c r="R2857" s="18"/>
      <c r="S2857" s="18"/>
      <c r="T2857" s="18"/>
      <c r="U2857" s="18"/>
      <c r="V2857" s="18"/>
      <c r="W2857" s="18"/>
      <c r="X2857" s="18"/>
      <c r="Y2857" s="18"/>
      <c r="Z2857" s="18"/>
      <c r="AA2857" s="18"/>
      <c r="AC2857" s="10">
        <f t="shared" si="386"/>
        <v>28.430000000001645</v>
      </c>
      <c r="AD2857" s="18">
        <f t="shared" si="384"/>
        <v>871.14574071495213</v>
      </c>
      <c r="AE2857" s="18">
        <f t="shared" si="385"/>
        <v>-3229.5199402648832</v>
      </c>
      <c r="AF2857" s="2">
        <f t="shared" si="387"/>
        <v>0</v>
      </c>
    </row>
    <row r="2858" spans="18:32">
      <c r="R2858" s="18"/>
      <c r="S2858" s="18"/>
      <c r="T2858" s="18"/>
      <c r="U2858" s="18"/>
      <c r="V2858" s="18"/>
      <c r="W2858" s="18"/>
      <c r="X2858" s="18"/>
      <c r="Y2858" s="18"/>
      <c r="Z2858" s="18"/>
      <c r="AA2858" s="18"/>
      <c r="AC2858" s="10">
        <f t="shared" si="386"/>
        <v>28.440000000001646</v>
      </c>
      <c r="AD2858" s="18">
        <f t="shared" si="384"/>
        <v>871.45215849219983</v>
      </c>
      <c r="AE2858" s="18">
        <f t="shared" si="385"/>
        <v>-3232.0494552210098</v>
      </c>
      <c r="AF2858" s="2">
        <f t="shared" si="387"/>
        <v>0</v>
      </c>
    </row>
    <row r="2859" spans="18:32">
      <c r="R2859" s="18"/>
      <c r="S2859" s="18"/>
      <c r="T2859" s="18"/>
      <c r="U2859" s="18"/>
      <c r="V2859" s="18"/>
      <c r="W2859" s="18"/>
      <c r="X2859" s="18"/>
      <c r="Y2859" s="18"/>
      <c r="Z2859" s="18"/>
      <c r="AA2859" s="18"/>
      <c r="AC2859" s="10">
        <f t="shared" si="386"/>
        <v>28.450000000001648</v>
      </c>
      <c r="AD2859" s="18">
        <f t="shared" si="384"/>
        <v>871.75857626944742</v>
      </c>
      <c r="AE2859" s="18">
        <f t="shared" si="385"/>
        <v>-3234.5799501771353</v>
      </c>
      <c r="AF2859" s="2">
        <f t="shared" si="387"/>
        <v>0</v>
      </c>
    </row>
    <row r="2860" spans="18:32">
      <c r="R2860" s="18"/>
      <c r="S2860" s="18"/>
      <c r="T2860" s="18"/>
      <c r="U2860" s="18"/>
      <c r="V2860" s="18"/>
      <c r="W2860" s="18"/>
      <c r="X2860" s="18"/>
      <c r="Y2860" s="18"/>
      <c r="Z2860" s="18"/>
      <c r="AA2860" s="18"/>
      <c r="AC2860" s="10">
        <f t="shared" si="386"/>
        <v>28.460000000001649</v>
      </c>
      <c r="AD2860" s="18">
        <f t="shared" si="384"/>
        <v>872.06499404669512</v>
      </c>
      <c r="AE2860" s="18">
        <f t="shared" si="385"/>
        <v>-3237.1114251332619</v>
      </c>
      <c r="AF2860" s="2">
        <f t="shared" si="387"/>
        <v>0</v>
      </c>
    </row>
    <row r="2861" spans="18:32">
      <c r="R2861" s="18"/>
      <c r="S2861" s="18"/>
      <c r="T2861" s="18"/>
      <c r="U2861" s="18"/>
      <c r="V2861" s="18"/>
      <c r="W2861" s="18"/>
      <c r="X2861" s="18"/>
      <c r="Y2861" s="18"/>
      <c r="Z2861" s="18"/>
      <c r="AA2861" s="18"/>
      <c r="AC2861" s="10">
        <f t="shared" si="386"/>
        <v>28.470000000001651</v>
      </c>
      <c r="AD2861" s="18">
        <f t="shared" si="384"/>
        <v>872.37141182394271</v>
      </c>
      <c r="AE2861" s="18">
        <f t="shared" si="385"/>
        <v>-3239.6438800893875</v>
      </c>
      <c r="AF2861" s="2">
        <f t="shared" si="387"/>
        <v>0</v>
      </c>
    </row>
    <row r="2862" spans="18:32">
      <c r="R2862" s="18"/>
      <c r="S2862" s="18"/>
      <c r="T2862" s="18"/>
      <c r="U2862" s="18"/>
      <c r="V2862" s="18"/>
      <c r="W2862" s="18"/>
      <c r="X2862" s="18"/>
      <c r="Y2862" s="18"/>
      <c r="Z2862" s="18"/>
      <c r="AA2862" s="18"/>
      <c r="AC2862" s="10">
        <f t="shared" si="386"/>
        <v>28.480000000001652</v>
      </c>
      <c r="AD2862" s="18">
        <f t="shared" si="384"/>
        <v>872.67782960119041</v>
      </c>
      <c r="AE2862" s="18">
        <f t="shared" si="385"/>
        <v>-3242.1773150455138</v>
      </c>
      <c r="AF2862" s="2">
        <f t="shared" si="387"/>
        <v>0</v>
      </c>
    </row>
    <row r="2863" spans="18:32">
      <c r="R2863" s="18"/>
      <c r="S2863" s="18"/>
      <c r="T2863" s="18"/>
      <c r="U2863" s="18"/>
      <c r="V2863" s="18"/>
      <c r="W2863" s="18"/>
      <c r="X2863" s="18"/>
      <c r="Y2863" s="18"/>
      <c r="Z2863" s="18"/>
      <c r="AA2863" s="18"/>
      <c r="AC2863" s="10">
        <f t="shared" si="386"/>
        <v>28.490000000001654</v>
      </c>
      <c r="AD2863" s="18">
        <f t="shared" si="384"/>
        <v>872.984247378438</v>
      </c>
      <c r="AE2863" s="18">
        <f t="shared" si="385"/>
        <v>-3244.7117300016398</v>
      </c>
      <c r="AF2863" s="2">
        <f t="shared" si="387"/>
        <v>0</v>
      </c>
    </row>
    <row r="2864" spans="18:32">
      <c r="R2864" s="18"/>
      <c r="S2864" s="18"/>
      <c r="T2864" s="18"/>
      <c r="U2864" s="18"/>
      <c r="V2864" s="18"/>
      <c r="W2864" s="18"/>
      <c r="X2864" s="18"/>
      <c r="Y2864" s="18"/>
      <c r="Z2864" s="18"/>
      <c r="AA2864" s="18"/>
      <c r="AC2864" s="10">
        <f t="shared" si="386"/>
        <v>28.500000000001656</v>
      </c>
      <c r="AD2864" s="18">
        <f t="shared" si="384"/>
        <v>873.29066515568559</v>
      </c>
      <c r="AE2864" s="18">
        <f t="shared" si="385"/>
        <v>-3247.2471249577652</v>
      </c>
      <c r="AF2864" s="2">
        <f t="shared" si="387"/>
        <v>0</v>
      </c>
    </row>
    <row r="2865" spans="18:32">
      <c r="R2865" s="18"/>
      <c r="S2865" s="18"/>
      <c r="T2865" s="18"/>
      <c r="U2865" s="18"/>
      <c r="V2865" s="18"/>
      <c r="W2865" s="18"/>
      <c r="X2865" s="18"/>
      <c r="Y2865" s="18"/>
      <c r="Z2865" s="18"/>
      <c r="AA2865" s="18"/>
      <c r="AC2865" s="10">
        <f t="shared" si="386"/>
        <v>28.510000000001657</v>
      </c>
      <c r="AD2865" s="18">
        <f t="shared" si="384"/>
        <v>873.59708293293329</v>
      </c>
      <c r="AE2865" s="18">
        <f t="shared" si="385"/>
        <v>-3249.7834999138913</v>
      </c>
      <c r="AF2865" s="2">
        <f t="shared" si="387"/>
        <v>0</v>
      </c>
    </row>
    <row r="2866" spans="18:32">
      <c r="R2866" s="18"/>
      <c r="S2866" s="18"/>
      <c r="T2866" s="18"/>
      <c r="U2866" s="18"/>
      <c r="V2866" s="18"/>
      <c r="W2866" s="18"/>
      <c r="X2866" s="18"/>
      <c r="Y2866" s="18"/>
      <c r="Z2866" s="18"/>
      <c r="AA2866" s="18"/>
      <c r="AC2866" s="10">
        <f t="shared" si="386"/>
        <v>28.520000000001659</v>
      </c>
      <c r="AD2866" s="18">
        <f t="shared" si="384"/>
        <v>873.90350071018088</v>
      </c>
      <c r="AE2866" s="18">
        <f t="shared" si="385"/>
        <v>-3252.3208548700172</v>
      </c>
      <c r="AF2866" s="2">
        <f t="shared" si="387"/>
        <v>0</v>
      </c>
    </row>
    <row r="2867" spans="18:32">
      <c r="R2867" s="18"/>
      <c r="S2867" s="18"/>
      <c r="T2867" s="18"/>
      <c r="U2867" s="18"/>
      <c r="V2867" s="18"/>
      <c r="W2867" s="18"/>
      <c r="X2867" s="18"/>
      <c r="Y2867" s="18"/>
      <c r="Z2867" s="18"/>
      <c r="AA2867" s="18"/>
      <c r="AC2867" s="10">
        <f t="shared" si="386"/>
        <v>28.53000000000166</v>
      </c>
      <c r="AD2867" s="18">
        <f t="shared" si="384"/>
        <v>874.20991848742858</v>
      </c>
      <c r="AE2867" s="18">
        <f t="shared" si="385"/>
        <v>-3254.8591898261429</v>
      </c>
      <c r="AF2867" s="2">
        <f t="shared" si="387"/>
        <v>0</v>
      </c>
    </row>
    <row r="2868" spans="18:32">
      <c r="R2868" s="18"/>
      <c r="S2868" s="18"/>
      <c r="T2868" s="18"/>
      <c r="U2868" s="18"/>
      <c r="V2868" s="18"/>
      <c r="W2868" s="18"/>
      <c r="X2868" s="18"/>
      <c r="Y2868" s="18"/>
      <c r="Z2868" s="18"/>
      <c r="AA2868" s="18"/>
      <c r="AC2868" s="10">
        <f t="shared" si="386"/>
        <v>28.540000000001662</v>
      </c>
      <c r="AD2868" s="18">
        <f t="shared" si="384"/>
        <v>874.51633626467617</v>
      </c>
      <c r="AE2868" s="18">
        <f t="shared" si="385"/>
        <v>-3257.3985047822689</v>
      </c>
      <c r="AF2868" s="2">
        <f t="shared" si="387"/>
        <v>0</v>
      </c>
    </row>
    <row r="2869" spans="18:32">
      <c r="R2869" s="18"/>
      <c r="S2869" s="18"/>
      <c r="T2869" s="18"/>
      <c r="U2869" s="18"/>
      <c r="V2869" s="18"/>
      <c r="W2869" s="18"/>
      <c r="X2869" s="18"/>
      <c r="Y2869" s="18"/>
      <c r="Z2869" s="18"/>
      <c r="AA2869" s="18"/>
      <c r="AC2869" s="10">
        <f t="shared" si="386"/>
        <v>28.550000000001663</v>
      </c>
      <c r="AD2869" s="18">
        <f t="shared" si="384"/>
        <v>874.82275404192387</v>
      </c>
      <c r="AE2869" s="18">
        <f t="shared" si="385"/>
        <v>-3259.9387997383951</v>
      </c>
      <c r="AF2869" s="2">
        <f t="shared" si="387"/>
        <v>0</v>
      </c>
    </row>
    <row r="2870" spans="18:32">
      <c r="R2870" s="18"/>
      <c r="S2870" s="18"/>
      <c r="T2870" s="18"/>
      <c r="U2870" s="18"/>
      <c r="V2870" s="18"/>
      <c r="W2870" s="18"/>
      <c r="X2870" s="18"/>
      <c r="Y2870" s="18"/>
      <c r="Z2870" s="18"/>
      <c r="AA2870" s="18"/>
      <c r="AC2870" s="10">
        <f t="shared" si="386"/>
        <v>28.560000000001665</v>
      </c>
      <c r="AD2870" s="18">
        <f t="shared" si="384"/>
        <v>875.12917181917146</v>
      </c>
      <c r="AE2870" s="18">
        <f t="shared" si="385"/>
        <v>-3262.4800746945211</v>
      </c>
      <c r="AF2870" s="2">
        <f t="shared" si="387"/>
        <v>0</v>
      </c>
    </row>
    <row r="2871" spans="18:32">
      <c r="R2871" s="18"/>
      <c r="S2871" s="18"/>
      <c r="T2871" s="18"/>
      <c r="U2871" s="18"/>
      <c r="V2871" s="18"/>
      <c r="W2871" s="18"/>
      <c r="X2871" s="18"/>
      <c r="Y2871" s="18"/>
      <c r="Z2871" s="18"/>
      <c r="AA2871" s="18"/>
      <c r="AC2871" s="10">
        <f t="shared" si="386"/>
        <v>28.570000000001667</v>
      </c>
      <c r="AD2871" s="18">
        <f t="shared" si="384"/>
        <v>875.43558959641916</v>
      </c>
      <c r="AE2871" s="18">
        <f t="shared" si="385"/>
        <v>-3265.0223296506465</v>
      </c>
      <c r="AF2871" s="2">
        <f t="shared" si="387"/>
        <v>0</v>
      </c>
    </row>
    <row r="2872" spans="18:32">
      <c r="R2872" s="18"/>
      <c r="S2872" s="18"/>
      <c r="T2872" s="18"/>
      <c r="U2872" s="18"/>
      <c r="V2872" s="18"/>
      <c r="W2872" s="18"/>
      <c r="X2872" s="18"/>
      <c r="Y2872" s="18"/>
      <c r="Z2872" s="18"/>
      <c r="AA2872" s="18"/>
      <c r="AC2872" s="10">
        <f t="shared" si="386"/>
        <v>28.580000000001668</v>
      </c>
      <c r="AD2872" s="18">
        <f t="shared" si="384"/>
        <v>875.74200737366675</v>
      </c>
      <c r="AE2872" s="18">
        <f t="shared" si="385"/>
        <v>-3267.5655646067726</v>
      </c>
      <c r="AF2872" s="2">
        <f t="shared" si="387"/>
        <v>0</v>
      </c>
    </row>
    <row r="2873" spans="18:32">
      <c r="R2873" s="18"/>
      <c r="S2873" s="18"/>
      <c r="T2873" s="18"/>
      <c r="U2873" s="18"/>
      <c r="V2873" s="18"/>
      <c r="W2873" s="18"/>
      <c r="X2873" s="18"/>
      <c r="Y2873" s="18"/>
      <c r="Z2873" s="18"/>
      <c r="AA2873" s="18"/>
      <c r="AC2873" s="10">
        <f t="shared" si="386"/>
        <v>28.59000000000167</v>
      </c>
      <c r="AD2873" s="18">
        <f t="shared" si="384"/>
        <v>876.04842515091434</v>
      </c>
      <c r="AE2873" s="18">
        <f t="shared" si="385"/>
        <v>-3270.1097795628989</v>
      </c>
      <c r="AF2873" s="2">
        <f t="shared" si="387"/>
        <v>0</v>
      </c>
    </row>
    <row r="2874" spans="18:32">
      <c r="R2874" s="18"/>
      <c r="S2874" s="18"/>
      <c r="T2874" s="18"/>
      <c r="U2874" s="18"/>
      <c r="V2874" s="18"/>
      <c r="W2874" s="18"/>
      <c r="X2874" s="18"/>
      <c r="Y2874" s="18"/>
      <c r="Z2874" s="18"/>
      <c r="AA2874" s="18"/>
      <c r="AC2874" s="10">
        <f t="shared" si="386"/>
        <v>28.600000000001671</v>
      </c>
      <c r="AD2874" s="18">
        <f t="shared" si="384"/>
        <v>876.35484292816204</v>
      </c>
      <c r="AE2874" s="18">
        <f t="shared" si="385"/>
        <v>-3272.654974519025</v>
      </c>
      <c r="AF2874" s="2">
        <f t="shared" si="387"/>
        <v>0</v>
      </c>
    </row>
    <row r="2875" spans="18:32">
      <c r="R2875" s="18"/>
      <c r="S2875" s="18"/>
      <c r="T2875" s="18"/>
      <c r="U2875" s="18"/>
      <c r="V2875" s="18"/>
      <c r="W2875" s="18"/>
      <c r="X2875" s="18"/>
      <c r="Y2875" s="18"/>
      <c r="Z2875" s="18"/>
      <c r="AA2875" s="18"/>
      <c r="AC2875" s="10">
        <f t="shared" si="386"/>
        <v>28.610000000001673</v>
      </c>
      <c r="AD2875" s="18">
        <f t="shared" si="384"/>
        <v>876.66126070540963</v>
      </c>
      <c r="AE2875" s="18">
        <f t="shared" si="385"/>
        <v>-3275.2011494751509</v>
      </c>
      <c r="AF2875" s="2">
        <f t="shared" si="387"/>
        <v>0</v>
      </c>
    </row>
    <row r="2876" spans="18:32">
      <c r="R2876" s="18"/>
      <c r="S2876" s="18"/>
      <c r="T2876" s="18"/>
      <c r="U2876" s="18"/>
      <c r="V2876" s="18"/>
      <c r="W2876" s="18"/>
      <c r="X2876" s="18"/>
      <c r="Y2876" s="18"/>
      <c r="Z2876" s="18"/>
      <c r="AA2876" s="18"/>
      <c r="AC2876" s="10">
        <f t="shared" si="386"/>
        <v>28.620000000001674</v>
      </c>
      <c r="AD2876" s="18">
        <f t="shared" si="384"/>
        <v>876.96767848265733</v>
      </c>
      <c r="AE2876" s="18">
        <f t="shared" si="385"/>
        <v>-3277.7483044312767</v>
      </c>
      <c r="AF2876" s="2">
        <f t="shared" si="387"/>
        <v>0</v>
      </c>
    </row>
    <row r="2877" spans="18:32">
      <c r="R2877" s="18"/>
      <c r="S2877" s="18"/>
      <c r="T2877" s="18"/>
      <c r="U2877" s="18"/>
      <c r="V2877" s="18"/>
      <c r="W2877" s="18"/>
      <c r="X2877" s="18"/>
      <c r="Y2877" s="18"/>
      <c r="Z2877" s="18"/>
      <c r="AA2877" s="18"/>
      <c r="AC2877" s="10">
        <f t="shared" si="386"/>
        <v>28.630000000001676</v>
      </c>
      <c r="AD2877" s="18">
        <f t="shared" si="384"/>
        <v>877.27409625990492</v>
      </c>
      <c r="AE2877" s="18">
        <f t="shared" si="385"/>
        <v>-3280.2964393874031</v>
      </c>
      <c r="AF2877" s="2">
        <f t="shared" si="387"/>
        <v>0</v>
      </c>
    </row>
    <row r="2878" spans="18:32">
      <c r="R2878" s="18"/>
      <c r="S2878" s="18"/>
      <c r="T2878" s="18"/>
      <c r="U2878" s="18"/>
      <c r="V2878" s="18"/>
      <c r="W2878" s="18"/>
      <c r="X2878" s="18"/>
      <c r="Y2878" s="18"/>
      <c r="Z2878" s="18"/>
      <c r="AA2878" s="18"/>
      <c r="AC2878" s="10">
        <f t="shared" si="386"/>
        <v>28.640000000001677</v>
      </c>
      <c r="AD2878" s="18">
        <f t="shared" si="384"/>
        <v>877.58051403715262</v>
      </c>
      <c r="AE2878" s="18">
        <f t="shared" si="385"/>
        <v>-3282.8455543435284</v>
      </c>
      <c r="AF2878" s="2">
        <f t="shared" si="387"/>
        <v>0</v>
      </c>
    </row>
    <row r="2879" spans="18:32">
      <c r="R2879" s="18"/>
      <c r="S2879" s="18"/>
      <c r="T2879" s="18"/>
      <c r="U2879" s="18"/>
      <c r="V2879" s="18"/>
      <c r="W2879" s="18"/>
      <c r="X2879" s="18"/>
      <c r="Y2879" s="18"/>
      <c r="Z2879" s="18"/>
      <c r="AA2879" s="18"/>
      <c r="AC2879" s="10">
        <f t="shared" si="386"/>
        <v>28.650000000001679</v>
      </c>
      <c r="AD2879" s="18">
        <f t="shared" si="384"/>
        <v>877.88693181440021</v>
      </c>
      <c r="AE2879" s="18">
        <f t="shared" si="385"/>
        <v>-3285.395649299654</v>
      </c>
      <c r="AF2879" s="2">
        <f t="shared" si="387"/>
        <v>0</v>
      </c>
    </row>
    <row r="2880" spans="18:32">
      <c r="R2880" s="18"/>
      <c r="S2880" s="18"/>
      <c r="T2880" s="18"/>
      <c r="U2880" s="18"/>
      <c r="V2880" s="18"/>
      <c r="W2880" s="18"/>
      <c r="X2880" s="18"/>
      <c r="Y2880" s="18"/>
      <c r="Z2880" s="18"/>
      <c r="AA2880" s="18"/>
      <c r="AC2880" s="10">
        <f t="shared" si="386"/>
        <v>28.660000000001681</v>
      </c>
      <c r="AD2880" s="18">
        <f t="shared" si="384"/>
        <v>878.19334959164792</v>
      </c>
      <c r="AE2880" s="18">
        <f t="shared" si="385"/>
        <v>-3287.9467242557807</v>
      </c>
      <c r="AF2880" s="2">
        <f t="shared" si="387"/>
        <v>0</v>
      </c>
    </row>
    <row r="2881" spans="18:32">
      <c r="R2881" s="18"/>
      <c r="S2881" s="18"/>
      <c r="T2881" s="18"/>
      <c r="U2881" s="18"/>
      <c r="V2881" s="18"/>
      <c r="W2881" s="18"/>
      <c r="X2881" s="18"/>
      <c r="Y2881" s="18"/>
      <c r="Z2881" s="18"/>
      <c r="AA2881" s="18"/>
      <c r="AC2881" s="10">
        <f t="shared" si="386"/>
        <v>28.670000000001682</v>
      </c>
      <c r="AD2881" s="18">
        <f t="shared" si="384"/>
        <v>878.4997673688955</v>
      </c>
      <c r="AE2881" s="18">
        <f t="shared" si="385"/>
        <v>-3290.4987792119064</v>
      </c>
      <c r="AF2881" s="2">
        <f t="shared" si="387"/>
        <v>0</v>
      </c>
    </row>
    <row r="2882" spans="18:32">
      <c r="R2882" s="18"/>
      <c r="S2882" s="18"/>
      <c r="T2882" s="18"/>
      <c r="U2882" s="18"/>
      <c r="V2882" s="18"/>
      <c r="W2882" s="18"/>
      <c r="X2882" s="18"/>
      <c r="Y2882" s="18"/>
      <c r="Z2882" s="18"/>
      <c r="AA2882" s="18"/>
      <c r="AC2882" s="10">
        <f t="shared" si="386"/>
        <v>28.680000000001684</v>
      </c>
      <c r="AD2882" s="18">
        <f t="shared" si="384"/>
        <v>878.80618514614309</v>
      </c>
      <c r="AE2882" s="18">
        <f t="shared" si="385"/>
        <v>-3293.0518141680323</v>
      </c>
      <c r="AF2882" s="2">
        <f t="shared" si="387"/>
        <v>0</v>
      </c>
    </row>
    <row r="2883" spans="18:32">
      <c r="R2883" s="18"/>
      <c r="S2883" s="18"/>
      <c r="T2883" s="18"/>
      <c r="U2883" s="18"/>
      <c r="V2883" s="18"/>
      <c r="W2883" s="18"/>
      <c r="X2883" s="18"/>
      <c r="Y2883" s="18"/>
      <c r="Z2883" s="18"/>
      <c r="AA2883" s="18"/>
      <c r="AC2883" s="10">
        <f t="shared" si="386"/>
        <v>28.690000000001685</v>
      </c>
      <c r="AD2883" s="18">
        <f t="shared" si="384"/>
        <v>879.1126029233908</v>
      </c>
      <c r="AE2883" s="18">
        <f t="shared" si="385"/>
        <v>-3295.6058291241584</v>
      </c>
      <c r="AF2883" s="2">
        <f t="shared" si="387"/>
        <v>0</v>
      </c>
    </row>
    <row r="2884" spans="18:32">
      <c r="R2884" s="18"/>
      <c r="S2884" s="18"/>
      <c r="T2884" s="18"/>
      <c r="U2884" s="18"/>
      <c r="V2884" s="18"/>
      <c r="W2884" s="18"/>
      <c r="X2884" s="18"/>
      <c r="Y2884" s="18"/>
      <c r="Z2884" s="18"/>
      <c r="AA2884" s="18"/>
      <c r="AC2884" s="10">
        <f t="shared" si="386"/>
        <v>28.700000000001687</v>
      </c>
      <c r="AD2884" s="18">
        <f t="shared" si="384"/>
        <v>879.41902070063838</v>
      </c>
      <c r="AE2884" s="18">
        <f t="shared" si="385"/>
        <v>-3298.1608240802839</v>
      </c>
      <c r="AF2884" s="2">
        <f t="shared" si="387"/>
        <v>0</v>
      </c>
    </row>
    <row r="2885" spans="18:32">
      <c r="R2885" s="18"/>
      <c r="S2885" s="18"/>
      <c r="T2885" s="18"/>
      <c r="U2885" s="18"/>
      <c r="V2885" s="18"/>
      <c r="W2885" s="18"/>
      <c r="X2885" s="18"/>
      <c r="Y2885" s="18"/>
      <c r="Z2885" s="18"/>
      <c r="AA2885" s="18"/>
      <c r="AC2885" s="10">
        <f t="shared" si="386"/>
        <v>28.710000000001688</v>
      </c>
      <c r="AD2885" s="18">
        <f t="shared" si="384"/>
        <v>879.72543847788609</v>
      </c>
      <c r="AE2885" s="18">
        <f t="shared" si="385"/>
        <v>-3300.7167990364105</v>
      </c>
      <c r="AF2885" s="2">
        <f t="shared" si="387"/>
        <v>0</v>
      </c>
    </row>
    <row r="2886" spans="18:32">
      <c r="R2886" s="18"/>
      <c r="S2886" s="18"/>
      <c r="T2886" s="18"/>
      <c r="U2886" s="18"/>
      <c r="V2886" s="18"/>
      <c r="W2886" s="18"/>
      <c r="X2886" s="18"/>
      <c r="Y2886" s="18"/>
      <c r="Z2886" s="18"/>
      <c r="AA2886" s="18"/>
      <c r="AC2886" s="10">
        <f t="shared" si="386"/>
        <v>28.72000000000169</v>
      </c>
      <c r="AD2886" s="18">
        <f t="shared" si="384"/>
        <v>880.03185625513368</v>
      </c>
      <c r="AE2886" s="18">
        <f t="shared" si="385"/>
        <v>-3303.2737539925361</v>
      </c>
      <c r="AF2886" s="2">
        <f t="shared" si="387"/>
        <v>0</v>
      </c>
    </row>
    <row r="2887" spans="18:32">
      <c r="R2887" s="18"/>
      <c r="S2887" s="18"/>
      <c r="T2887" s="18"/>
      <c r="U2887" s="18"/>
      <c r="V2887" s="18"/>
      <c r="W2887" s="18"/>
      <c r="X2887" s="18"/>
      <c r="Y2887" s="18"/>
      <c r="Z2887" s="18"/>
      <c r="AA2887" s="18"/>
      <c r="AC2887" s="10">
        <f t="shared" si="386"/>
        <v>28.730000000001692</v>
      </c>
      <c r="AD2887" s="18">
        <f t="shared" si="384"/>
        <v>880.33827403238138</v>
      </c>
      <c r="AE2887" s="18">
        <f t="shared" si="385"/>
        <v>-3305.8316889486623</v>
      </c>
      <c r="AF2887" s="2">
        <f t="shared" si="387"/>
        <v>0</v>
      </c>
    </row>
    <row r="2888" spans="18:32">
      <c r="R2888" s="18"/>
      <c r="S2888" s="18"/>
      <c r="T2888" s="18"/>
      <c r="U2888" s="18"/>
      <c r="V2888" s="18"/>
      <c r="W2888" s="18"/>
      <c r="X2888" s="18"/>
      <c r="Y2888" s="18"/>
      <c r="Z2888" s="18"/>
      <c r="AA2888" s="18"/>
      <c r="AC2888" s="10">
        <f t="shared" si="386"/>
        <v>28.740000000001693</v>
      </c>
      <c r="AD2888" s="18">
        <f t="shared" si="384"/>
        <v>880.64469180962897</v>
      </c>
      <c r="AE2888" s="18">
        <f t="shared" si="385"/>
        <v>-3308.3906039047883</v>
      </c>
      <c r="AF2888" s="2">
        <f t="shared" si="387"/>
        <v>0</v>
      </c>
    </row>
    <row r="2889" spans="18:32">
      <c r="R2889" s="18"/>
      <c r="S2889" s="18"/>
      <c r="T2889" s="18"/>
      <c r="U2889" s="18"/>
      <c r="V2889" s="18"/>
      <c r="W2889" s="18"/>
      <c r="X2889" s="18"/>
      <c r="Y2889" s="18"/>
      <c r="Z2889" s="18"/>
      <c r="AA2889" s="18"/>
      <c r="AC2889" s="10">
        <f t="shared" si="386"/>
        <v>28.750000000001695</v>
      </c>
      <c r="AD2889" s="18">
        <f t="shared" si="384"/>
        <v>880.95110958687667</v>
      </c>
      <c r="AE2889" s="18">
        <f t="shared" si="385"/>
        <v>-3310.9504988609137</v>
      </c>
      <c r="AF2889" s="2">
        <f t="shared" si="387"/>
        <v>0</v>
      </c>
    </row>
    <row r="2890" spans="18:32">
      <c r="R2890" s="18"/>
      <c r="S2890" s="18"/>
      <c r="T2890" s="18"/>
      <c r="U2890" s="18"/>
      <c r="V2890" s="18"/>
      <c r="W2890" s="18"/>
      <c r="X2890" s="18"/>
      <c r="Y2890" s="18"/>
      <c r="Z2890" s="18"/>
      <c r="AA2890" s="18"/>
      <c r="AC2890" s="10">
        <f t="shared" si="386"/>
        <v>28.760000000001696</v>
      </c>
      <c r="AD2890" s="18">
        <f t="shared" si="384"/>
        <v>881.25752736412426</v>
      </c>
      <c r="AE2890" s="18">
        <f t="shared" si="385"/>
        <v>-3313.5113738170403</v>
      </c>
      <c r="AF2890" s="2">
        <f t="shared" si="387"/>
        <v>0</v>
      </c>
    </row>
    <row r="2891" spans="18:32">
      <c r="R2891" s="18"/>
      <c r="S2891" s="18"/>
      <c r="T2891" s="18"/>
      <c r="U2891" s="18"/>
      <c r="V2891" s="18"/>
      <c r="W2891" s="18"/>
      <c r="X2891" s="18"/>
      <c r="Y2891" s="18"/>
      <c r="Z2891" s="18"/>
      <c r="AA2891" s="18"/>
      <c r="AC2891" s="10">
        <f t="shared" si="386"/>
        <v>28.770000000001698</v>
      </c>
      <c r="AD2891" s="18">
        <f t="shared" si="384"/>
        <v>881.56394514137185</v>
      </c>
      <c r="AE2891" s="18">
        <f t="shared" si="385"/>
        <v>-3316.0732287731657</v>
      </c>
      <c r="AF2891" s="2">
        <f t="shared" si="387"/>
        <v>0</v>
      </c>
    </row>
    <row r="2892" spans="18:32">
      <c r="R2892" s="18"/>
      <c r="S2892" s="18"/>
      <c r="T2892" s="18"/>
      <c r="U2892" s="18"/>
      <c r="V2892" s="18"/>
      <c r="W2892" s="18"/>
      <c r="X2892" s="18"/>
      <c r="Y2892" s="18"/>
      <c r="Z2892" s="18"/>
      <c r="AA2892" s="18"/>
      <c r="AC2892" s="10">
        <f t="shared" si="386"/>
        <v>28.780000000001699</v>
      </c>
      <c r="AD2892" s="18">
        <f t="shared" si="384"/>
        <v>881.87036291861955</v>
      </c>
      <c r="AE2892" s="18">
        <f t="shared" si="385"/>
        <v>-3318.6360637292919</v>
      </c>
      <c r="AF2892" s="2">
        <f t="shared" si="387"/>
        <v>0</v>
      </c>
    </row>
    <row r="2893" spans="18:32">
      <c r="R2893" s="18"/>
      <c r="S2893" s="18"/>
      <c r="T2893" s="18"/>
      <c r="U2893" s="18"/>
      <c r="V2893" s="18"/>
      <c r="W2893" s="18"/>
      <c r="X2893" s="18"/>
      <c r="Y2893" s="18"/>
      <c r="Z2893" s="18"/>
      <c r="AA2893" s="18"/>
      <c r="AC2893" s="10">
        <f t="shared" si="386"/>
        <v>28.790000000001701</v>
      </c>
      <c r="AD2893" s="18">
        <f t="shared" si="384"/>
        <v>882.17678069586714</v>
      </c>
      <c r="AE2893" s="18">
        <f t="shared" si="385"/>
        <v>-3321.1998786854174</v>
      </c>
      <c r="AF2893" s="2">
        <f t="shared" si="387"/>
        <v>0</v>
      </c>
    </row>
    <row r="2894" spans="18:32">
      <c r="R2894" s="18"/>
      <c r="S2894" s="18"/>
      <c r="T2894" s="18"/>
      <c r="U2894" s="18"/>
      <c r="V2894" s="18"/>
      <c r="W2894" s="18"/>
      <c r="X2894" s="18"/>
      <c r="Y2894" s="18"/>
      <c r="Z2894" s="18"/>
      <c r="AA2894" s="18"/>
      <c r="AC2894" s="10">
        <f t="shared" si="386"/>
        <v>28.800000000001702</v>
      </c>
      <c r="AD2894" s="18">
        <f t="shared" si="384"/>
        <v>882.48319847311484</v>
      </c>
      <c r="AE2894" s="18">
        <f t="shared" si="385"/>
        <v>-3323.7646736415436</v>
      </c>
      <c r="AF2894" s="2">
        <f t="shared" si="387"/>
        <v>0</v>
      </c>
    </row>
    <row r="2895" spans="18:32">
      <c r="R2895" s="18"/>
      <c r="S2895" s="18"/>
      <c r="T2895" s="18"/>
      <c r="U2895" s="18"/>
      <c r="V2895" s="18"/>
      <c r="W2895" s="18"/>
      <c r="X2895" s="18"/>
      <c r="Y2895" s="18"/>
      <c r="Z2895" s="18"/>
      <c r="AA2895" s="18"/>
      <c r="AC2895" s="10">
        <f t="shared" si="386"/>
        <v>28.810000000001704</v>
      </c>
      <c r="AD2895" s="18">
        <f t="shared" ref="AD2895:AD2958" si="388">$AD$14+$S$14*AC2895</f>
        <v>882.78961625036243</v>
      </c>
      <c r="AE2895" s="18">
        <f t="shared" ref="AE2895:AE2958" si="389">$AE$14+$T$14*AC2895-0.5*$B$35*AC2895^2</f>
        <v>-3326.3304485976696</v>
      </c>
      <c r="AF2895" s="2">
        <f t="shared" si="387"/>
        <v>0</v>
      </c>
    </row>
    <row r="2896" spans="18:32">
      <c r="R2896" s="18"/>
      <c r="S2896" s="18"/>
      <c r="T2896" s="18"/>
      <c r="U2896" s="18"/>
      <c r="V2896" s="18"/>
      <c r="W2896" s="18"/>
      <c r="X2896" s="18"/>
      <c r="Y2896" s="18"/>
      <c r="Z2896" s="18"/>
      <c r="AA2896" s="18"/>
      <c r="AC2896" s="10">
        <f t="shared" ref="AC2896:AC2959" si="390">AC2895+$AD$10</f>
        <v>28.820000000001706</v>
      </c>
      <c r="AD2896" s="18">
        <f t="shared" si="388"/>
        <v>883.09603402761013</v>
      </c>
      <c r="AE2896" s="18">
        <f t="shared" si="389"/>
        <v>-3328.8972035537954</v>
      </c>
      <c r="AF2896" s="2">
        <f t="shared" ref="AF2896:AF2959" si="391">IF(AE2896&lt;0,IF(AE2895&gt;=0,1,0),0)</f>
        <v>0</v>
      </c>
    </row>
    <row r="2897" spans="18:32">
      <c r="R2897" s="18"/>
      <c r="S2897" s="18"/>
      <c r="T2897" s="18"/>
      <c r="U2897" s="18"/>
      <c r="V2897" s="18"/>
      <c r="W2897" s="18"/>
      <c r="X2897" s="18"/>
      <c r="Y2897" s="18"/>
      <c r="Z2897" s="18"/>
      <c r="AA2897" s="18"/>
      <c r="AC2897" s="10">
        <f t="shared" si="390"/>
        <v>28.830000000001707</v>
      </c>
      <c r="AD2897" s="18">
        <f t="shared" si="388"/>
        <v>883.40245180485772</v>
      </c>
      <c r="AE2897" s="18">
        <f t="shared" si="389"/>
        <v>-3331.4649385099219</v>
      </c>
      <c r="AF2897" s="2">
        <f t="shared" si="391"/>
        <v>0</v>
      </c>
    </row>
    <row r="2898" spans="18:32">
      <c r="R2898" s="18"/>
      <c r="S2898" s="18"/>
      <c r="T2898" s="18"/>
      <c r="U2898" s="18"/>
      <c r="V2898" s="18"/>
      <c r="W2898" s="18"/>
      <c r="X2898" s="18"/>
      <c r="Y2898" s="18"/>
      <c r="Z2898" s="18"/>
      <c r="AA2898" s="18"/>
      <c r="AC2898" s="10">
        <f t="shared" si="390"/>
        <v>28.840000000001709</v>
      </c>
      <c r="AD2898" s="18">
        <f t="shared" si="388"/>
        <v>883.70886958210542</v>
      </c>
      <c r="AE2898" s="18">
        <f t="shared" si="389"/>
        <v>-3334.0336534660473</v>
      </c>
      <c r="AF2898" s="2">
        <f t="shared" si="391"/>
        <v>0</v>
      </c>
    </row>
    <row r="2899" spans="18:32">
      <c r="R2899" s="18"/>
      <c r="S2899" s="18"/>
      <c r="T2899" s="18"/>
      <c r="U2899" s="18"/>
      <c r="V2899" s="18"/>
      <c r="W2899" s="18"/>
      <c r="X2899" s="18"/>
      <c r="Y2899" s="18"/>
      <c r="Z2899" s="18"/>
      <c r="AA2899" s="18"/>
      <c r="AC2899" s="10">
        <f t="shared" si="390"/>
        <v>28.85000000000171</v>
      </c>
      <c r="AD2899" s="18">
        <f t="shared" si="388"/>
        <v>884.01528735935301</v>
      </c>
      <c r="AE2899" s="18">
        <f t="shared" si="389"/>
        <v>-3336.6033484221739</v>
      </c>
      <c r="AF2899" s="2">
        <f t="shared" si="391"/>
        <v>0</v>
      </c>
    </row>
    <row r="2900" spans="18:32">
      <c r="R2900" s="18"/>
      <c r="S2900" s="18"/>
      <c r="T2900" s="18"/>
      <c r="U2900" s="18"/>
      <c r="V2900" s="18"/>
      <c r="W2900" s="18"/>
      <c r="X2900" s="18"/>
      <c r="Y2900" s="18"/>
      <c r="Z2900" s="18"/>
      <c r="AA2900" s="18"/>
      <c r="AC2900" s="10">
        <f t="shared" si="390"/>
        <v>28.860000000001712</v>
      </c>
      <c r="AD2900" s="18">
        <f t="shared" si="388"/>
        <v>884.3217051366006</v>
      </c>
      <c r="AE2900" s="18">
        <f t="shared" si="389"/>
        <v>-3339.1740233782994</v>
      </c>
      <c r="AF2900" s="2">
        <f t="shared" si="391"/>
        <v>0</v>
      </c>
    </row>
    <row r="2901" spans="18:32">
      <c r="R2901" s="18"/>
      <c r="S2901" s="18"/>
      <c r="T2901" s="18"/>
      <c r="U2901" s="18"/>
      <c r="V2901" s="18"/>
      <c r="W2901" s="18"/>
      <c r="X2901" s="18"/>
      <c r="Y2901" s="18"/>
      <c r="Z2901" s="18"/>
      <c r="AA2901" s="18"/>
      <c r="AC2901" s="10">
        <f t="shared" si="390"/>
        <v>28.870000000001713</v>
      </c>
      <c r="AD2901" s="18">
        <f t="shared" si="388"/>
        <v>884.6281229138483</v>
      </c>
      <c r="AE2901" s="18">
        <f t="shared" si="389"/>
        <v>-3341.7456783344251</v>
      </c>
      <c r="AF2901" s="2">
        <f t="shared" si="391"/>
        <v>0</v>
      </c>
    </row>
    <row r="2902" spans="18:32">
      <c r="R2902" s="18"/>
      <c r="S2902" s="18"/>
      <c r="T2902" s="18"/>
      <c r="U2902" s="18"/>
      <c r="V2902" s="18"/>
      <c r="W2902" s="18"/>
      <c r="X2902" s="18"/>
      <c r="Y2902" s="18"/>
      <c r="Z2902" s="18"/>
      <c r="AA2902" s="18"/>
      <c r="AC2902" s="10">
        <f t="shared" si="390"/>
        <v>28.880000000001715</v>
      </c>
      <c r="AD2902" s="18">
        <f t="shared" si="388"/>
        <v>884.93454069109589</v>
      </c>
      <c r="AE2902" s="18">
        <f t="shared" si="389"/>
        <v>-3344.3183132905515</v>
      </c>
      <c r="AF2902" s="2">
        <f t="shared" si="391"/>
        <v>0</v>
      </c>
    </row>
    <row r="2903" spans="18:32">
      <c r="R2903" s="18"/>
      <c r="S2903" s="18"/>
      <c r="T2903" s="18"/>
      <c r="U2903" s="18"/>
      <c r="V2903" s="18"/>
      <c r="W2903" s="18"/>
      <c r="X2903" s="18"/>
      <c r="Y2903" s="18"/>
      <c r="Z2903" s="18"/>
      <c r="AA2903" s="18"/>
      <c r="AC2903" s="10">
        <f t="shared" si="390"/>
        <v>28.890000000001717</v>
      </c>
      <c r="AD2903" s="18">
        <f t="shared" si="388"/>
        <v>885.24095846834359</v>
      </c>
      <c r="AE2903" s="18">
        <f t="shared" si="389"/>
        <v>-3346.8919282466773</v>
      </c>
      <c r="AF2903" s="2">
        <f t="shared" si="391"/>
        <v>0</v>
      </c>
    </row>
    <row r="2904" spans="18:32">
      <c r="R2904" s="18"/>
      <c r="S2904" s="18"/>
      <c r="T2904" s="18"/>
      <c r="U2904" s="18"/>
      <c r="V2904" s="18"/>
      <c r="W2904" s="18"/>
      <c r="X2904" s="18"/>
      <c r="Y2904" s="18"/>
      <c r="Z2904" s="18"/>
      <c r="AA2904" s="18"/>
      <c r="AC2904" s="10">
        <f t="shared" si="390"/>
        <v>28.900000000001718</v>
      </c>
      <c r="AD2904" s="18">
        <f t="shared" si="388"/>
        <v>885.54737624559118</v>
      </c>
      <c r="AE2904" s="18">
        <f t="shared" si="389"/>
        <v>-3349.4665232028028</v>
      </c>
      <c r="AF2904" s="2">
        <f t="shared" si="391"/>
        <v>0</v>
      </c>
    </row>
    <row r="2905" spans="18:32">
      <c r="R2905" s="18"/>
      <c r="S2905" s="18"/>
      <c r="T2905" s="18"/>
      <c r="U2905" s="18"/>
      <c r="V2905" s="18"/>
      <c r="W2905" s="18"/>
      <c r="X2905" s="18"/>
      <c r="Y2905" s="18"/>
      <c r="Z2905" s="18"/>
      <c r="AA2905" s="18"/>
      <c r="AC2905" s="10">
        <f t="shared" si="390"/>
        <v>28.91000000000172</v>
      </c>
      <c r="AD2905" s="18">
        <f t="shared" si="388"/>
        <v>885.85379402283888</v>
      </c>
      <c r="AE2905" s="18">
        <f t="shared" si="389"/>
        <v>-3352.0420981589295</v>
      </c>
      <c r="AF2905" s="2">
        <f t="shared" si="391"/>
        <v>0</v>
      </c>
    </row>
    <row r="2906" spans="18:32">
      <c r="R2906" s="18"/>
      <c r="S2906" s="18"/>
      <c r="T2906" s="18"/>
      <c r="U2906" s="18"/>
      <c r="V2906" s="18"/>
      <c r="W2906" s="18"/>
      <c r="X2906" s="18"/>
      <c r="Y2906" s="18"/>
      <c r="Z2906" s="18"/>
      <c r="AA2906" s="18"/>
      <c r="AC2906" s="10">
        <f t="shared" si="390"/>
        <v>28.920000000001721</v>
      </c>
      <c r="AD2906" s="18">
        <f t="shared" si="388"/>
        <v>886.16021180008647</v>
      </c>
      <c r="AE2906" s="18">
        <f t="shared" si="389"/>
        <v>-3354.6186531150552</v>
      </c>
      <c r="AF2906" s="2">
        <f t="shared" si="391"/>
        <v>0</v>
      </c>
    </row>
    <row r="2907" spans="18:32">
      <c r="R2907" s="18"/>
      <c r="S2907" s="18"/>
      <c r="T2907" s="18"/>
      <c r="U2907" s="18"/>
      <c r="V2907" s="18"/>
      <c r="W2907" s="18"/>
      <c r="X2907" s="18"/>
      <c r="Y2907" s="18"/>
      <c r="Z2907" s="18"/>
      <c r="AA2907" s="18"/>
      <c r="AC2907" s="10">
        <f t="shared" si="390"/>
        <v>28.930000000001723</v>
      </c>
      <c r="AD2907" s="18">
        <f t="shared" si="388"/>
        <v>886.46662957733417</v>
      </c>
      <c r="AE2907" s="18">
        <f t="shared" si="389"/>
        <v>-3357.1961880711815</v>
      </c>
      <c r="AF2907" s="2">
        <f t="shared" si="391"/>
        <v>0</v>
      </c>
    </row>
    <row r="2908" spans="18:32">
      <c r="R2908" s="18"/>
      <c r="S2908" s="18"/>
      <c r="T2908" s="18"/>
      <c r="U2908" s="18"/>
      <c r="V2908" s="18"/>
      <c r="W2908" s="18"/>
      <c r="X2908" s="18"/>
      <c r="Y2908" s="18"/>
      <c r="Z2908" s="18"/>
      <c r="AA2908" s="18"/>
      <c r="AC2908" s="10">
        <f t="shared" si="390"/>
        <v>28.940000000001724</v>
      </c>
      <c r="AD2908" s="18">
        <f t="shared" si="388"/>
        <v>886.77304735458176</v>
      </c>
      <c r="AE2908" s="18">
        <f t="shared" si="389"/>
        <v>-3359.7747030273072</v>
      </c>
      <c r="AF2908" s="2">
        <f t="shared" si="391"/>
        <v>0</v>
      </c>
    </row>
    <row r="2909" spans="18:32">
      <c r="R2909" s="18"/>
      <c r="S2909" s="18"/>
      <c r="T2909" s="18"/>
      <c r="U2909" s="18"/>
      <c r="V2909" s="18"/>
      <c r="W2909" s="18"/>
      <c r="X2909" s="18"/>
      <c r="Y2909" s="18"/>
      <c r="Z2909" s="18"/>
      <c r="AA2909" s="18"/>
      <c r="AC2909" s="10">
        <f t="shared" si="390"/>
        <v>28.950000000001726</v>
      </c>
      <c r="AD2909" s="18">
        <f t="shared" si="388"/>
        <v>887.07946513182935</v>
      </c>
      <c r="AE2909" s="18">
        <f t="shared" si="389"/>
        <v>-3362.3541979834326</v>
      </c>
      <c r="AF2909" s="2">
        <f t="shared" si="391"/>
        <v>0</v>
      </c>
    </row>
    <row r="2910" spans="18:32">
      <c r="R2910" s="18"/>
      <c r="S2910" s="18"/>
      <c r="T2910" s="18"/>
      <c r="U2910" s="18"/>
      <c r="V2910" s="18"/>
      <c r="W2910" s="18"/>
      <c r="X2910" s="18"/>
      <c r="Y2910" s="18"/>
      <c r="Z2910" s="18"/>
      <c r="AA2910" s="18"/>
      <c r="AC2910" s="10">
        <f t="shared" si="390"/>
        <v>28.960000000001727</v>
      </c>
      <c r="AD2910" s="18">
        <f t="shared" si="388"/>
        <v>887.38588290907705</v>
      </c>
      <c r="AE2910" s="18">
        <f t="shared" si="389"/>
        <v>-3364.9346729395593</v>
      </c>
      <c r="AF2910" s="2">
        <f t="shared" si="391"/>
        <v>0</v>
      </c>
    </row>
    <row r="2911" spans="18:32">
      <c r="R2911" s="18"/>
      <c r="S2911" s="18"/>
      <c r="T2911" s="18"/>
      <c r="U2911" s="18"/>
      <c r="V2911" s="18"/>
      <c r="W2911" s="18"/>
      <c r="X2911" s="18"/>
      <c r="Y2911" s="18"/>
      <c r="Z2911" s="18"/>
      <c r="AA2911" s="18"/>
      <c r="AC2911" s="10">
        <f t="shared" si="390"/>
        <v>28.970000000001729</v>
      </c>
      <c r="AD2911" s="18">
        <f t="shared" si="388"/>
        <v>887.69230068632464</v>
      </c>
      <c r="AE2911" s="18">
        <f t="shared" si="389"/>
        <v>-3367.5161278956853</v>
      </c>
      <c r="AF2911" s="2">
        <f t="shared" si="391"/>
        <v>0</v>
      </c>
    </row>
    <row r="2912" spans="18:32">
      <c r="R2912" s="18"/>
      <c r="S2912" s="18"/>
      <c r="T2912" s="18"/>
      <c r="U2912" s="18"/>
      <c r="V2912" s="18"/>
      <c r="W2912" s="18"/>
      <c r="X2912" s="18"/>
      <c r="Y2912" s="18"/>
      <c r="Z2912" s="18"/>
      <c r="AA2912" s="18"/>
      <c r="AC2912" s="10">
        <f t="shared" si="390"/>
        <v>28.980000000001731</v>
      </c>
      <c r="AD2912" s="18">
        <f t="shared" si="388"/>
        <v>887.99871846357235</v>
      </c>
      <c r="AE2912" s="18">
        <f t="shared" si="389"/>
        <v>-3370.098562851811</v>
      </c>
      <c r="AF2912" s="2">
        <f t="shared" si="391"/>
        <v>0</v>
      </c>
    </row>
    <row r="2913" spans="18:32">
      <c r="R2913" s="18"/>
      <c r="S2913" s="18"/>
      <c r="T2913" s="18"/>
      <c r="U2913" s="18"/>
      <c r="V2913" s="18"/>
      <c r="W2913" s="18"/>
      <c r="X2913" s="18"/>
      <c r="Y2913" s="18"/>
      <c r="Z2913" s="18"/>
      <c r="AA2913" s="18"/>
      <c r="AC2913" s="10">
        <f t="shared" si="390"/>
        <v>28.990000000001732</v>
      </c>
      <c r="AD2913" s="18">
        <f t="shared" si="388"/>
        <v>888.30513624081993</v>
      </c>
      <c r="AE2913" s="18">
        <f t="shared" si="389"/>
        <v>-3372.6819778079371</v>
      </c>
      <c r="AF2913" s="2">
        <f t="shared" si="391"/>
        <v>0</v>
      </c>
    </row>
    <row r="2914" spans="18:32">
      <c r="R2914" s="18"/>
      <c r="S2914" s="18"/>
      <c r="T2914" s="18"/>
      <c r="U2914" s="18"/>
      <c r="V2914" s="18"/>
      <c r="W2914" s="18"/>
      <c r="X2914" s="18"/>
      <c r="Y2914" s="18"/>
      <c r="Z2914" s="18"/>
      <c r="AA2914" s="18"/>
      <c r="AC2914" s="10">
        <f t="shared" si="390"/>
        <v>29.000000000001734</v>
      </c>
      <c r="AD2914" s="18">
        <f t="shared" si="388"/>
        <v>888.61155401806764</v>
      </c>
      <c r="AE2914" s="18">
        <f t="shared" si="389"/>
        <v>-3375.2663727640625</v>
      </c>
      <c r="AF2914" s="2">
        <f t="shared" si="391"/>
        <v>0</v>
      </c>
    </row>
    <row r="2915" spans="18:32">
      <c r="R2915" s="18"/>
      <c r="S2915" s="18"/>
      <c r="T2915" s="18"/>
      <c r="U2915" s="18"/>
      <c r="V2915" s="18"/>
      <c r="W2915" s="18"/>
      <c r="X2915" s="18"/>
      <c r="Y2915" s="18"/>
      <c r="Z2915" s="18"/>
      <c r="AA2915" s="18"/>
      <c r="AC2915" s="10">
        <f t="shared" si="390"/>
        <v>29.010000000001735</v>
      </c>
      <c r="AD2915" s="18">
        <f t="shared" si="388"/>
        <v>888.91797179531522</v>
      </c>
      <c r="AE2915" s="18">
        <f t="shared" si="389"/>
        <v>-3377.8517477201885</v>
      </c>
      <c r="AF2915" s="2">
        <f t="shared" si="391"/>
        <v>0</v>
      </c>
    </row>
    <row r="2916" spans="18:32">
      <c r="R2916" s="18"/>
      <c r="S2916" s="18"/>
      <c r="T2916" s="18"/>
      <c r="U2916" s="18"/>
      <c r="V2916" s="18"/>
      <c r="W2916" s="18"/>
      <c r="X2916" s="18"/>
      <c r="Y2916" s="18"/>
      <c r="Z2916" s="18"/>
      <c r="AA2916" s="18"/>
      <c r="AC2916" s="10">
        <f t="shared" si="390"/>
        <v>29.020000000001737</v>
      </c>
      <c r="AD2916" s="18">
        <f t="shared" si="388"/>
        <v>889.22438957256293</v>
      </c>
      <c r="AE2916" s="18">
        <f t="shared" si="389"/>
        <v>-3380.4381026763149</v>
      </c>
      <c r="AF2916" s="2">
        <f t="shared" si="391"/>
        <v>0</v>
      </c>
    </row>
    <row r="2917" spans="18:32">
      <c r="R2917" s="18"/>
      <c r="S2917" s="18"/>
      <c r="T2917" s="18"/>
      <c r="U2917" s="18"/>
      <c r="V2917" s="18"/>
      <c r="W2917" s="18"/>
      <c r="X2917" s="18"/>
      <c r="Y2917" s="18"/>
      <c r="Z2917" s="18"/>
      <c r="AA2917" s="18"/>
      <c r="AC2917" s="10">
        <f t="shared" si="390"/>
        <v>29.030000000001738</v>
      </c>
      <c r="AD2917" s="18">
        <f t="shared" si="388"/>
        <v>889.53080734981052</v>
      </c>
      <c r="AE2917" s="18">
        <f t="shared" si="389"/>
        <v>-3383.0254376324406</v>
      </c>
      <c r="AF2917" s="2">
        <f t="shared" si="391"/>
        <v>0</v>
      </c>
    </row>
    <row r="2918" spans="18:32">
      <c r="R2918" s="18"/>
      <c r="S2918" s="18"/>
      <c r="T2918" s="18"/>
      <c r="U2918" s="18"/>
      <c r="V2918" s="18"/>
      <c r="W2918" s="18"/>
      <c r="X2918" s="18"/>
      <c r="Y2918" s="18"/>
      <c r="Z2918" s="18"/>
      <c r="AA2918" s="18"/>
      <c r="AC2918" s="10">
        <f t="shared" si="390"/>
        <v>29.04000000000174</v>
      </c>
      <c r="AD2918" s="18">
        <f t="shared" si="388"/>
        <v>889.8372251270581</v>
      </c>
      <c r="AE2918" s="18">
        <f t="shared" si="389"/>
        <v>-3385.613752588567</v>
      </c>
      <c r="AF2918" s="2">
        <f t="shared" si="391"/>
        <v>0</v>
      </c>
    </row>
    <row r="2919" spans="18:32">
      <c r="R2919" s="18"/>
      <c r="S2919" s="18"/>
      <c r="T2919" s="18"/>
      <c r="U2919" s="18"/>
      <c r="V2919" s="18"/>
      <c r="W2919" s="18"/>
      <c r="X2919" s="18"/>
      <c r="Y2919" s="18"/>
      <c r="Z2919" s="18"/>
      <c r="AA2919" s="18"/>
      <c r="AC2919" s="10">
        <f t="shared" si="390"/>
        <v>29.050000000001742</v>
      </c>
      <c r="AD2919" s="18">
        <f t="shared" si="388"/>
        <v>890.14364290430581</v>
      </c>
      <c r="AE2919" s="18">
        <f t="shared" si="389"/>
        <v>-3388.2030475446927</v>
      </c>
      <c r="AF2919" s="2">
        <f t="shared" si="391"/>
        <v>0</v>
      </c>
    </row>
    <row r="2920" spans="18:32">
      <c r="R2920" s="18"/>
      <c r="S2920" s="18"/>
      <c r="T2920" s="18"/>
      <c r="U2920" s="18"/>
      <c r="V2920" s="18"/>
      <c r="W2920" s="18"/>
      <c r="X2920" s="18"/>
      <c r="Y2920" s="18"/>
      <c r="Z2920" s="18"/>
      <c r="AA2920" s="18"/>
      <c r="AC2920" s="10">
        <f t="shared" si="390"/>
        <v>29.060000000001743</v>
      </c>
      <c r="AD2920" s="18">
        <f t="shared" si="388"/>
        <v>890.4500606815534</v>
      </c>
      <c r="AE2920" s="18">
        <f t="shared" si="389"/>
        <v>-3390.7933225008187</v>
      </c>
      <c r="AF2920" s="2">
        <f t="shared" si="391"/>
        <v>0</v>
      </c>
    </row>
    <row r="2921" spans="18:32">
      <c r="R2921" s="18"/>
      <c r="S2921" s="18"/>
      <c r="T2921" s="18"/>
      <c r="U2921" s="18"/>
      <c r="V2921" s="18"/>
      <c r="W2921" s="18"/>
      <c r="X2921" s="18"/>
      <c r="Y2921" s="18"/>
      <c r="Z2921" s="18"/>
      <c r="AA2921" s="18"/>
      <c r="AC2921" s="10">
        <f t="shared" si="390"/>
        <v>29.070000000001745</v>
      </c>
      <c r="AD2921" s="18">
        <f t="shared" si="388"/>
        <v>890.7564784588011</v>
      </c>
      <c r="AE2921" s="18">
        <f t="shared" si="389"/>
        <v>-3393.3845774569445</v>
      </c>
      <c r="AF2921" s="2">
        <f t="shared" si="391"/>
        <v>0</v>
      </c>
    </row>
    <row r="2922" spans="18:32">
      <c r="R2922" s="18"/>
      <c r="S2922" s="18"/>
      <c r="T2922" s="18"/>
      <c r="U2922" s="18"/>
      <c r="V2922" s="18"/>
      <c r="W2922" s="18"/>
      <c r="X2922" s="18"/>
      <c r="Y2922" s="18"/>
      <c r="Z2922" s="18"/>
      <c r="AA2922" s="18"/>
      <c r="AC2922" s="10">
        <f t="shared" si="390"/>
        <v>29.080000000001746</v>
      </c>
      <c r="AD2922" s="18">
        <f t="shared" si="388"/>
        <v>891.06289623604869</v>
      </c>
      <c r="AE2922" s="18">
        <f t="shared" si="389"/>
        <v>-3395.9768124130705</v>
      </c>
      <c r="AF2922" s="2">
        <f t="shared" si="391"/>
        <v>0</v>
      </c>
    </row>
    <row r="2923" spans="18:32">
      <c r="R2923" s="18"/>
      <c r="S2923" s="18"/>
      <c r="T2923" s="18"/>
      <c r="U2923" s="18"/>
      <c r="V2923" s="18"/>
      <c r="W2923" s="18"/>
      <c r="X2923" s="18"/>
      <c r="Y2923" s="18"/>
      <c r="Z2923" s="18"/>
      <c r="AA2923" s="18"/>
      <c r="AC2923" s="10">
        <f t="shared" si="390"/>
        <v>29.090000000001748</v>
      </c>
      <c r="AD2923" s="18">
        <f t="shared" si="388"/>
        <v>891.36931401329639</v>
      </c>
      <c r="AE2923" s="18">
        <f t="shared" si="389"/>
        <v>-3398.5700273691959</v>
      </c>
      <c r="AF2923" s="2">
        <f t="shared" si="391"/>
        <v>0</v>
      </c>
    </row>
    <row r="2924" spans="18:32">
      <c r="R2924" s="18"/>
      <c r="S2924" s="18"/>
      <c r="T2924" s="18"/>
      <c r="U2924" s="18"/>
      <c r="V2924" s="18"/>
      <c r="W2924" s="18"/>
      <c r="X2924" s="18"/>
      <c r="Y2924" s="18"/>
      <c r="Z2924" s="18"/>
      <c r="AA2924" s="18"/>
      <c r="AC2924" s="10">
        <f t="shared" si="390"/>
        <v>29.100000000001749</v>
      </c>
      <c r="AD2924" s="18">
        <f t="shared" si="388"/>
        <v>891.67573179054398</v>
      </c>
      <c r="AE2924" s="18">
        <f t="shared" si="389"/>
        <v>-3401.1642223253225</v>
      </c>
      <c r="AF2924" s="2">
        <f t="shared" si="391"/>
        <v>0</v>
      </c>
    </row>
    <row r="2925" spans="18:32">
      <c r="R2925" s="18"/>
      <c r="S2925" s="18"/>
      <c r="T2925" s="18"/>
      <c r="U2925" s="18"/>
      <c r="V2925" s="18"/>
      <c r="W2925" s="18"/>
      <c r="X2925" s="18"/>
      <c r="Y2925" s="18"/>
      <c r="Z2925" s="18"/>
      <c r="AA2925" s="18"/>
      <c r="AC2925" s="10">
        <f t="shared" si="390"/>
        <v>29.110000000001751</v>
      </c>
      <c r="AD2925" s="18">
        <f t="shared" si="388"/>
        <v>891.98214956779168</v>
      </c>
      <c r="AE2925" s="18">
        <f t="shared" si="389"/>
        <v>-3403.7593972814484</v>
      </c>
      <c r="AF2925" s="2">
        <f t="shared" si="391"/>
        <v>0</v>
      </c>
    </row>
    <row r="2926" spans="18:32">
      <c r="R2926" s="18"/>
      <c r="S2926" s="18"/>
      <c r="T2926" s="18"/>
      <c r="U2926" s="18"/>
      <c r="V2926" s="18"/>
      <c r="W2926" s="18"/>
      <c r="X2926" s="18"/>
      <c r="Y2926" s="18"/>
      <c r="Z2926" s="18"/>
      <c r="AA2926" s="18"/>
      <c r="AC2926" s="10">
        <f t="shared" si="390"/>
        <v>29.120000000001752</v>
      </c>
      <c r="AD2926" s="18">
        <f t="shared" si="388"/>
        <v>892.28856734503927</v>
      </c>
      <c r="AE2926" s="18">
        <f t="shared" si="389"/>
        <v>-3406.3555522375741</v>
      </c>
      <c r="AF2926" s="2">
        <f t="shared" si="391"/>
        <v>0</v>
      </c>
    </row>
    <row r="2927" spans="18:32">
      <c r="R2927" s="18"/>
      <c r="S2927" s="18"/>
      <c r="T2927" s="18"/>
      <c r="U2927" s="18"/>
      <c r="V2927" s="18"/>
      <c r="W2927" s="18"/>
      <c r="X2927" s="18"/>
      <c r="Y2927" s="18"/>
      <c r="Z2927" s="18"/>
      <c r="AA2927" s="18"/>
      <c r="AC2927" s="10">
        <f t="shared" si="390"/>
        <v>29.130000000001754</v>
      </c>
      <c r="AD2927" s="18">
        <f t="shared" si="388"/>
        <v>892.59498512228686</v>
      </c>
      <c r="AE2927" s="18">
        <f t="shared" si="389"/>
        <v>-3408.952687193701</v>
      </c>
      <c r="AF2927" s="2">
        <f t="shared" si="391"/>
        <v>0</v>
      </c>
    </row>
    <row r="2928" spans="18:32">
      <c r="R2928" s="18"/>
      <c r="S2928" s="18"/>
      <c r="T2928" s="18"/>
      <c r="U2928" s="18"/>
      <c r="V2928" s="18"/>
      <c r="W2928" s="18"/>
      <c r="X2928" s="18"/>
      <c r="Y2928" s="18"/>
      <c r="Z2928" s="18"/>
      <c r="AA2928" s="18"/>
      <c r="AC2928" s="10">
        <f t="shared" si="390"/>
        <v>29.140000000001756</v>
      </c>
      <c r="AD2928" s="18">
        <f t="shared" si="388"/>
        <v>892.90140289953456</v>
      </c>
      <c r="AE2928" s="18">
        <f t="shared" si="389"/>
        <v>-3411.5508021498263</v>
      </c>
      <c r="AF2928" s="2">
        <f t="shared" si="391"/>
        <v>0</v>
      </c>
    </row>
    <row r="2929" spans="18:32">
      <c r="R2929" s="18"/>
      <c r="S2929" s="18"/>
      <c r="T2929" s="18"/>
      <c r="U2929" s="18"/>
      <c r="V2929" s="18"/>
      <c r="W2929" s="18"/>
      <c r="X2929" s="18"/>
      <c r="Y2929" s="18"/>
      <c r="Z2929" s="18"/>
      <c r="AA2929" s="18"/>
      <c r="AC2929" s="10">
        <f t="shared" si="390"/>
        <v>29.150000000001757</v>
      </c>
      <c r="AD2929" s="18">
        <f t="shared" si="388"/>
        <v>893.20782067678215</v>
      </c>
      <c r="AE2929" s="18">
        <f t="shared" si="389"/>
        <v>-3414.1498971059527</v>
      </c>
      <c r="AF2929" s="2">
        <f t="shared" si="391"/>
        <v>0</v>
      </c>
    </row>
    <row r="2930" spans="18:32">
      <c r="R2930" s="18"/>
      <c r="S2930" s="18"/>
      <c r="T2930" s="18"/>
      <c r="U2930" s="18"/>
      <c r="V2930" s="18"/>
      <c r="W2930" s="18"/>
      <c r="X2930" s="18"/>
      <c r="Y2930" s="18"/>
      <c r="Z2930" s="18"/>
      <c r="AA2930" s="18"/>
      <c r="AC2930" s="10">
        <f t="shared" si="390"/>
        <v>29.160000000001759</v>
      </c>
      <c r="AD2930" s="18">
        <f t="shared" si="388"/>
        <v>893.51423845402985</v>
      </c>
      <c r="AE2930" s="18">
        <f t="shared" si="389"/>
        <v>-3416.7499720620785</v>
      </c>
      <c r="AF2930" s="2">
        <f t="shared" si="391"/>
        <v>0</v>
      </c>
    </row>
    <row r="2931" spans="18:32">
      <c r="R2931" s="18"/>
      <c r="S2931" s="18"/>
      <c r="T2931" s="18"/>
      <c r="U2931" s="18"/>
      <c r="V2931" s="18"/>
      <c r="W2931" s="18"/>
      <c r="X2931" s="18"/>
      <c r="Y2931" s="18"/>
      <c r="Z2931" s="18"/>
      <c r="AA2931" s="18"/>
      <c r="AC2931" s="10">
        <f t="shared" si="390"/>
        <v>29.17000000000176</v>
      </c>
      <c r="AD2931" s="18">
        <f t="shared" si="388"/>
        <v>893.82065623127744</v>
      </c>
      <c r="AE2931" s="18">
        <f t="shared" si="389"/>
        <v>-3419.3510270182041</v>
      </c>
      <c r="AF2931" s="2">
        <f t="shared" si="391"/>
        <v>0</v>
      </c>
    </row>
    <row r="2932" spans="18:32">
      <c r="R2932" s="18"/>
      <c r="S2932" s="18"/>
      <c r="T2932" s="18"/>
      <c r="U2932" s="18"/>
      <c r="V2932" s="18"/>
      <c r="W2932" s="18"/>
      <c r="X2932" s="18"/>
      <c r="Y2932" s="18"/>
      <c r="Z2932" s="18"/>
      <c r="AA2932" s="18"/>
      <c r="AC2932" s="10">
        <f t="shared" si="390"/>
        <v>29.180000000001762</v>
      </c>
      <c r="AD2932" s="18">
        <f t="shared" si="388"/>
        <v>894.12707400852514</v>
      </c>
      <c r="AE2932" s="18">
        <f t="shared" si="389"/>
        <v>-3421.95306197433</v>
      </c>
      <c r="AF2932" s="2">
        <f t="shared" si="391"/>
        <v>0</v>
      </c>
    </row>
    <row r="2933" spans="18:32">
      <c r="R2933" s="18"/>
      <c r="S2933" s="18"/>
      <c r="T2933" s="18"/>
      <c r="U2933" s="18"/>
      <c r="V2933" s="18"/>
      <c r="W2933" s="18"/>
      <c r="X2933" s="18"/>
      <c r="Y2933" s="18"/>
      <c r="Z2933" s="18"/>
      <c r="AA2933" s="18"/>
      <c r="AC2933" s="10">
        <f t="shared" si="390"/>
        <v>29.190000000001763</v>
      </c>
      <c r="AD2933" s="18">
        <f t="shared" si="388"/>
        <v>894.43349178577273</v>
      </c>
      <c r="AE2933" s="18">
        <f t="shared" si="389"/>
        <v>-3424.5560769304561</v>
      </c>
      <c r="AF2933" s="2">
        <f t="shared" si="391"/>
        <v>0</v>
      </c>
    </row>
    <row r="2934" spans="18:32">
      <c r="R2934" s="18"/>
      <c r="S2934" s="18"/>
      <c r="T2934" s="18"/>
      <c r="U2934" s="18"/>
      <c r="V2934" s="18"/>
      <c r="W2934" s="18"/>
      <c r="X2934" s="18"/>
      <c r="Y2934" s="18"/>
      <c r="Z2934" s="18"/>
      <c r="AA2934" s="18"/>
      <c r="AC2934" s="10">
        <f t="shared" si="390"/>
        <v>29.200000000001765</v>
      </c>
      <c r="AD2934" s="18">
        <f t="shared" si="388"/>
        <v>894.73990956302043</v>
      </c>
      <c r="AE2934" s="18">
        <f t="shared" si="389"/>
        <v>-3427.160071886582</v>
      </c>
      <c r="AF2934" s="2">
        <f t="shared" si="391"/>
        <v>0</v>
      </c>
    </row>
    <row r="2935" spans="18:32">
      <c r="R2935" s="18"/>
      <c r="S2935" s="18"/>
      <c r="T2935" s="18"/>
      <c r="U2935" s="18"/>
      <c r="V2935" s="18"/>
      <c r="W2935" s="18"/>
      <c r="X2935" s="18"/>
      <c r="Y2935" s="18"/>
      <c r="Z2935" s="18"/>
      <c r="AA2935" s="18"/>
      <c r="AC2935" s="10">
        <f t="shared" si="390"/>
        <v>29.210000000001767</v>
      </c>
      <c r="AD2935" s="18">
        <f t="shared" si="388"/>
        <v>895.04632734026802</v>
      </c>
      <c r="AE2935" s="18">
        <f t="shared" si="389"/>
        <v>-3429.7650468427082</v>
      </c>
      <c r="AF2935" s="2">
        <f t="shared" si="391"/>
        <v>0</v>
      </c>
    </row>
    <row r="2936" spans="18:32">
      <c r="R2936" s="18"/>
      <c r="S2936" s="18"/>
      <c r="T2936" s="18"/>
      <c r="U2936" s="18"/>
      <c r="V2936" s="18"/>
      <c r="W2936" s="18"/>
      <c r="X2936" s="18"/>
      <c r="Y2936" s="18"/>
      <c r="Z2936" s="18"/>
      <c r="AA2936" s="18"/>
      <c r="AC2936" s="10">
        <f t="shared" si="390"/>
        <v>29.220000000001768</v>
      </c>
      <c r="AD2936" s="18">
        <f t="shared" si="388"/>
        <v>895.35274511751561</v>
      </c>
      <c r="AE2936" s="18">
        <f t="shared" si="389"/>
        <v>-3432.3710017988346</v>
      </c>
      <c r="AF2936" s="2">
        <f t="shared" si="391"/>
        <v>0</v>
      </c>
    </row>
    <row r="2937" spans="18:32">
      <c r="R2937" s="18"/>
      <c r="S2937" s="18"/>
      <c r="T2937" s="18"/>
      <c r="U2937" s="18"/>
      <c r="V2937" s="18"/>
      <c r="W2937" s="18"/>
      <c r="X2937" s="18"/>
      <c r="Y2937" s="18"/>
      <c r="Z2937" s="18"/>
      <c r="AA2937" s="18"/>
      <c r="AC2937" s="10">
        <f t="shared" si="390"/>
        <v>29.23000000000177</v>
      </c>
      <c r="AD2937" s="18">
        <f t="shared" si="388"/>
        <v>895.65916289476331</v>
      </c>
      <c r="AE2937" s="18">
        <f t="shared" si="389"/>
        <v>-3434.97793675496</v>
      </c>
      <c r="AF2937" s="2">
        <f t="shared" si="391"/>
        <v>0</v>
      </c>
    </row>
    <row r="2938" spans="18:32">
      <c r="R2938" s="18"/>
      <c r="S2938" s="18"/>
      <c r="T2938" s="18"/>
      <c r="U2938" s="18"/>
      <c r="V2938" s="18"/>
      <c r="W2938" s="18"/>
      <c r="X2938" s="18"/>
      <c r="Y2938" s="18"/>
      <c r="Z2938" s="18"/>
      <c r="AA2938" s="18"/>
      <c r="AC2938" s="10">
        <f t="shared" si="390"/>
        <v>29.240000000001771</v>
      </c>
      <c r="AD2938" s="18">
        <f t="shared" si="388"/>
        <v>895.9655806720109</v>
      </c>
      <c r="AE2938" s="18">
        <f t="shared" si="389"/>
        <v>-3437.5858517110864</v>
      </c>
      <c r="AF2938" s="2">
        <f t="shared" si="391"/>
        <v>0</v>
      </c>
    </row>
    <row r="2939" spans="18:32">
      <c r="R2939" s="18"/>
      <c r="S2939" s="18"/>
      <c r="T2939" s="18"/>
      <c r="U2939" s="18"/>
      <c r="V2939" s="18"/>
      <c r="W2939" s="18"/>
      <c r="X2939" s="18"/>
      <c r="Y2939" s="18"/>
      <c r="Z2939" s="18"/>
      <c r="AA2939" s="18"/>
      <c r="AC2939" s="10">
        <f t="shared" si="390"/>
        <v>29.250000000001773</v>
      </c>
      <c r="AD2939" s="18">
        <f t="shared" si="388"/>
        <v>896.2719984492586</v>
      </c>
      <c r="AE2939" s="18">
        <f t="shared" si="389"/>
        <v>-3440.1947466672123</v>
      </c>
      <c r="AF2939" s="2">
        <f t="shared" si="391"/>
        <v>0</v>
      </c>
    </row>
    <row r="2940" spans="18:32">
      <c r="R2940" s="18"/>
      <c r="S2940" s="18"/>
      <c r="T2940" s="18"/>
      <c r="U2940" s="18"/>
      <c r="V2940" s="18"/>
      <c r="W2940" s="18"/>
      <c r="X2940" s="18"/>
      <c r="Y2940" s="18"/>
      <c r="Z2940" s="18"/>
      <c r="AA2940" s="18"/>
      <c r="AC2940" s="10">
        <f t="shared" si="390"/>
        <v>29.260000000001774</v>
      </c>
      <c r="AD2940" s="18">
        <f t="shared" si="388"/>
        <v>896.57841622650619</v>
      </c>
      <c r="AE2940" s="18">
        <f t="shared" si="389"/>
        <v>-3442.8046216233379</v>
      </c>
      <c r="AF2940" s="2">
        <f t="shared" si="391"/>
        <v>0</v>
      </c>
    </row>
    <row r="2941" spans="18:32">
      <c r="R2941" s="18"/>
      <c r="S2941" s="18"/>
      <c r="T2941" s="18"/>
      <c r="U2941" s="18"/>
      <c r="V2941" s="18"/>
      <c r="W2941" s="18"/>
      <c r="X2941" s="18"/>
      <c r="Y2941" s="18"/>
      <c r="Z2941" s="18"/>
      <c r="AA2941" s="18"/>
      <c r="AC2941" s="10">
        <f t="shared" si="390"/>
        <v>29.270000000001776</v>
      </c>
      <c r="AD2941" s="18">
        <f t="shared" si="388"/>
        <v>896.88483400375389</v>
      </c>
      <c r="AE2941" s="18">
        <f t="shared" si="389"/>
        <v>-3445.4154765794638</v>
      </c>
      <c r="AF2941" s="2">
        <f t="shared" si="391"/>
        <v>0</v>
      </c>
    </row>
    <row r="2942" spans="18:32">
      <c r="R2942" s="18"/>
      <c r="S2942" s="18"/>
      <c r="T2942" s="18"/>
      <c r="U2942" s="18"/>
      <c r="V2942" s="18"/>
      <c r="W2942" s="18"/>
      <c r="X2942" s="18"/>
      <c r="Y2942" s="18"/>
      <c r="Z2942" s="18"/>
      <c r="AA2942" s="18"/>
      <c r="AC2942" s="10">
        <f t="shared" si="390"/>
        <v>29.280000000001777</v>
      </c>
      <c r="AD2942" s="18">
        <f t="shared" si="388"/>
        <v>897.19125178100148</v>
      </c>
      <c r="AE2942" s="18">
        <f t="shared" si="389"/>
        <v>-3448.0273115355899</v>
      </c>
      <c r="AF2942" s="2">
        <f t="shared" si="391"/>
        <v>0</v>
      </c>
    </row>
    <row r="2943" spans="18:32">
      <c r="R2943" s="18"/>
      <c r="S2943" s="18"/>
      <c r="T2943" s="18"/>
      <c r="U2943" s="18"/>
      <c r="V2943" s="18"/>
      <c r="W2943" s="18"/>
      <c r="X2943" s="18"/>
      <c r="Y2943" s="18"/>
      <c r="Z2943" s="18"/>
      <c r="AA2943" s="18"/>
      <c r="AC2943" s="10">
        <f t="shared" si="390"/>
        <v>29.290000000001779</v>
      </c>
      <c r="AD2943" s="18">
        <f t="shared" si="388"/>
        <v>897.49766955824907</v>
      </c>
      <c r="AE2943" s="18">
        <f t="shared" si="389"/>
        <v>-3450.6401264917158</v>
      </c>
      <c r="AF2943" s="2">
        <f t="shared" si="391"/>
        <v>0</v>
      </c>
    </row>
    <row r="2944" spans="18:32">
      <c r="R2944" s="18"/>
      <c r="S2944" s="18"/>
      <c r="T2944" s="18"/>
      <c r="U2944" s="18"/>
      <c r="V2944" s="18"/>
      <c r="W2944" s="18"/>
      <c r="X2944" s="18"/>
      <c r="Y2944" s="18"/>
      <c r="Z2944" s="18"/>
      <c r="AA2944" s="18"/>
      <c r="AC2944" s="10">
        <f t="shared" si="390"/>
        <v>29.300000000001781</v>
      </c>
      <c r="AD2944" s="18">
        <f t="shared" si="388"/>
        <v>897.80408733549677</v>
      </c>
      <c r="AE2944" s="18">
        <f t="shared" si="389"/>
        <v>-3453.253921447842</v>
      </c>
      <c r="AF2944" s="2">
        <f t="shared" si="391"/>
        <v>0</v>
      </c>
    </row>
    <row r="2945" spans="18:32">
      <c r="R2945" s="18"/>
      <c r="S2945" s="18"/>
      <c r="T2945" s="18"/>
      <c r="U2945" s="18"/>
      <c r="V2945" s="18"/>
      <c r="W2945" s="18"/>
      <c r="X2945" s="18"/>
      <c r="Y2945" s="18"/>
      <c r="Z2945" s="18"/>
      <c r="AA2945" s="18"/>
      <c r="AC2945" s="10">
        <f t="shared" si="390"/>
        <v>29.310000000001782</v>
      </c>
      <c r="AD2945" s="18">
        <f t="shared" si="388"/>
        <v>898.11050511274436</v>
      </c>
      <c r="AE2945" s="18">
        <f t="shared" si="389"/>
        <v>-3455.8686964039675</v>
      </c>
      <c r="AF2945" s="2">
        <f t="shared" si="391"/>
        <v>0</v>
      </c>
    </row>
    <row r="2946" spans="18:32">
      <c r="R2946" s="18"/>
      <c r="S2946" s="18"/>
      <c r="T2946" s="18"/>
      <c r="U2946" s="18"/>
      <c r="V2946" s="18"/>
      <c r="W2946" s="18"/>
      <c r="X2946" s="18"/>
      <c r="Y2946" s="18"/>
      <c r="Z2946" s="18"/>
      <c r="AA2946" s="18"/>
      <c r="AC2946" s="10">
        <f t="shared" si="390"/>
        <v>29.320000000001784</v>
      </c>
      <c r="AD2946" s="18">
        <f t="shared" si="388"/>
        <v>898.41692288999207</v>
      </c>
      <c r="AE2946" s="18">
        <f t="shared" si="389"/>
        <v>-3458.4844513600938</v>
      </c>
      <c r="AF2946" s="2">
        <f t="shared" si="391"/>
        <v>0</v>
      </c>
    </row>
    <row r="2947" spans="18:32">
      <c r="R2947" s="18"/>
      <c r="S2947" s="18"/>
      <c r="T2947" s="18"/>
      <c r="U2947" s="18"/>
      <c r="V2947" s="18"/>
      <c r="W2947" s="18"/>
      <c r="X2947" s="18"/>
      <c r="Y2947" s="18"/>
      <c r="Z2947" s="18"/>
      <c r="AA2947" s="18"/>
      <c r="AC2947" s="10">
        <f t="shared" si="390"/>
        <v>29.330000000001785</v>
      </c>
      <c r="AD2947" s="18">
        <f t="shared" si="388"/>
        <v>898.72334066723965</v>
      </c>
      <c r="AE2947" s="18">
        <f t="shared" si="389"/>
        <v>-3461.1011863162203</v>
      </c>
      <c r="AF2947" s="2">
        <f t="shared" si="391"/>
        <v>0</v>
      </c>
    </row>
    <row r="2948" spans="18:32">
      <c r="R2948" s="18"/>
      <c r="S2948" s="18"/>
      <c r="T2948" s="18"/>
      <c r="U2948" s="18"/>
      <c r="V2948" s="18"/>
      <c r="W2948" s="18"/>
      <c r="X2948" s="18"/>
      <c r="Y2948" s="18"/>
      <c r="Z2948" s="18"/>
      <c r="AA2948" s="18"/>
      <c r="AC2948" s="10">
        <f t="shared" si="390"/>
        <v>29.340000000001787</v>
      </c>
      <c r="AD2948" s="18">
        <f t="shared" si="388"/>
        <v>899.02975844448736</v>
      </c>
      <c r="AE2948" s="18">
        <f t="shared" si="389"/>
        <v>-3463.7189012723452</v>
      </c>
      <c r="AF2948" s="2">
        <f t="shared" si="391"/>
        <v>0</v>
      </c>
    </row>
    <row r="2949" spans="18:32">
      <c r="R2949" s="18"/>
      <c r="S2949" s="18"/>
      <c r="T2949" s="18"/>
      <c r="U2949" s="18"/>
      <c r="V2949" s="18"/>
      <c r="W2949" s="18"/>
      <c r="X2949" s="18"/>
      <c r="Y2949" s="18"/>
      <c r="Z2949" s="18"/>
      <c r="AA2949" s="18"/>
      <c r="AC2949" s="10">
        <f t="shared" si="390"/>
        <v>29.350000000001788</v>
      </c>
      <c r="AD2949" s="18">
        <f t="shared" si="388"/>
        <v>899.33617622173495</v>
      </c>
      <c r="AE2949" s="18">
        <f t="shared" si="389"/>
        <v>-3466.3375962284708</v>
      </c>
      <c r="AF2949" s="2">
        <f t="shared" si="391"/>
        <v>0</v>
      </c>
    </row>
    <row r="2950" spans="18:32">
      <c r="R2950" s="18"/>
      <c r="S2950" s="18"/>
      <c r="T2950" s="18"/>
      <c r="U2950" s="18"/>
      <c r="V2950" s="18"/>
      <c r="W2950" s="18"/>
      <c r="X2950" s="18"/>
      <c r="Y2950" s="18"/>
      <c r="Z2950" s="18"/>
      <c r="AA2950" s="18"/>
      <c r="AC2950" s="10">
        <f t="shared" si="390"/>
        <v>29.36000000000179</v>
      </c>
      <c r="AD2950" s="18">
        <f t="shared" si="388"/>
        <v>899.64259399898265</v>
      </c>
      <c r="AE2950" s="18">
        <f t="shared" si="389"/>
        <v>-3468.9572711845976</v>
      </c>
      <c r="AF2950" s="2">
        <f t="shared" si="391"/>
        <v>0</v>
      </c>
    </row>
    <row r="2951" spans="18:32">
      <c r="R2951" s="18"/>
      <c r="S2951" s="18"/>
      <c r="T2951" s="18"/>
      <c r="U2951" s="18"/>
      <c r="V2951" s="18"/>
      <c r="W2951" s="18"/>
      <c r="X2951" s="18"/>
      <c r="Y2951" s="18"/>
      <c r="Z2951" s="18"/>
      <c r="AA2951" s="18"/>
      <c r="AC2951" s="10">
        <f t="shared" si="390"/>
        <v>29.370000000001792</v>
      </c>
      <c r="AD2951" s="18">
        <f t="shared" si="388"/>
        <v>899.94901177623024</v>
      </c>
      <c r="AE2951" s="18">
        <f t="shared" si="389"/>
        <v>-3471.5779261407238</v>
      </c>
      <c r="AF2951" s="2">
        <f t="shared" si="391"/>
        <v>0</v>
      </c>
    </row>
    <row r="2952" spans="18:32">
      <c r="R2952" s="18"/>
      <c r="S2952" s="18"/>
      <c r="T2952" s="18"/>
      <c r="U2952" s="18"/>
      <c r="V2952" s="18"/>
      <c r="W2952" s="18"/>
      <c r="X2952" s="18"/>
      <c r="Y2952" s="18"/>
      <c r="Z2952" s="18"/>
      <c r="AA2952" s="18"/>
      <c r="AC2952" s="10">
        <f t="shared" si="390"/>
        <v>29.380000000001793</v>
      </c>
      <c r="AD2952" s="18">
        <f t="shared" si="388"/>
        <v>900.25542955347782</v>
      </c>
      <c r="AE2952" s="18">
        <f t="shared" si="389"/>
        <v>-3474.1995610968502</v>
      </c>
      <c r="AF2952" s="2">
        <f t="shared" si="391"/>
        <v>0</v>
      </c>
    </row>
    <row r="2953" spans="18:32">
      <c r="R2953" s="18"/>
      <c r="S2953" s="18"/>
      <c r="T2953" s="18"/>
      <c r="U2953" s="18"/>
      <c r="V2953" s="18"/>
      <c r="W2953" s="18"/>
      <c r="X2953" s="18"/>
      <c r="Y2953" s="18"/>
      <c r="Z2953" s="18"/>
      <c r="AA2953" s="18"/>
      <c r="AC2953" s="10">
        <f t="shared" si="390"/>
        <v>29.390000000001795</v>
      </c>
      <c r="AD2953" s="18">
        <f t="shared" si="388"/>
        <v>900.56184733072553</v>
      </c>
      <c r="AE2953" s="18">
        <f t="shared" si="389"/>
        <v>-3476.8221760529759</v>
      </c>
      <c r="AF2953" s="2">
        <f t="shared" si="391"/>
        <v>0</v>
      </c>
    </row>
    <row r="2954" spans="18:32">
      <c r="R2954" s="18"/>
      <c r="S2954" s="18"/>
      <c r="T2954" s="18"/>
      <c r="U2954" s="18"/>
      <c r="V2954" s="18"/>
      <c r="W2954" s="18"/>
      <c r="X2954" s="18"/>
      <c r="Y2954" s="18"/>
      <c r="Z2954" s="18"/>
      <c r="AA2954" s="18"/>
      <c r="AC2954" s="10">
        <f t="shared" si="390"/>
        <v>29.400000000001796</v>
      </c>
      <c r="AD2954" s="18">
        <f t="shared" si="388"/>
        <v>900.86826510797312</v>
      </c>
      <c r="AE2954" s="18">
        <f t="shared" si="389"/>
        <v>-3479.4457710091019</v>
      </c>
      <c r="AF2954" s="2">
        <f t="shared" si="391"/>
        <v>0</v>
      </c>
    </row>
    <row r="2955" spans="18:32">
      <c r="R2955" s="18"/>
      <c r="S2955" s="18"/>
      <c r="T2955" s="18"/>
      <c r="U2955" s="18"/>
      <c r="V2955" s="18"/>
      <c r="W2955" s="18"/>
      <c r="X2955" s="18"/>
      <c r="Y2955" s="18"/>
      <c r="Z2955" s="18"/>
      <c r="AA2955" s="18"/>
      <c r="AC2955" s="10">
        <f t="shared" si="390"/>
        <v>29.410000000001798</v>
      </c>
      <c r="AD2955" s="18">
        <f t="shared" si="388"/>
        <v>901.17468288522082</v>
      </c>
      <c r="AE2955" s="18">
        <f t="shared" si="389"/>
        <v>-3482.0703459652282</v>
      </c>
      <c r="AF2955" s="2">
        <f t="shared" si="391"/>
        <v>0</v>
      </c>
    </row>
    <row r="2956" spans="18:32">
      <c r="R2956" s="18"/>
      <c r="S2956" s="18"/>
      <c r="T2956" s="18"/>
      <c r="U2956" s="18"/>
      <c r="V2956" s="18"/>
      <c r="W2956" s="18"/>
      <c r="X2956" s="18"/>
      <c r="Y2956" s="18"/>
      <c r="Z2956" s="18"/>
      <c r="AA2956" s="18"/>
      <c r="AC2956" s="10">
        <f t="shared" si="390"/>
        <v>29.420000000001799</v>
      </c>
      <c r="AD2956" s="18">
        <f t="shared" si="388"/>
        <v>901.48110066246841</v>
      </c>
      <c r="AE2956" s="18">
        <f t="shared" si="389"/>
        <v>-3484.6959009213533</v>
      </c>
      <c r="AF2956" s="2">
        <f t="shared" si="391"/>
        <v>0</v>
      </c>
    </row>
    <row r="2957" spans="18:32">
      <c r="R2957" s="18"/>
      <c r="S2957" s="18"/>
      <c r="T2957" s="18"/>
      <c r="U2957" s="18"/>
      <c r="V2957" s="18"/>
      <c r="W2957" s="18"/>
      <c r="X2957" s="18"/>
      <c r="Y2957" s="18"/>
      <c r="Z2957" s="18"/>
      <c r="AA2957" s="18"/>
      <c r="AC2957" s="10">
        <f t="shared" si="390"/>
        <v>29.430000000001801</v>
      </c>
      <c r="AD2957" s="18">
        <f t="shared" si="388"/>
        <v>901.78751843971611</v>
      </c>
      <c r="AE2957" s="18">
        <f t="shared" si="389"/>
        <v>-3487.3224358774796</v>
      </c>
      <c r="AF2957" s="2">
        <f t="shared" si="391"/>
        <v>0</v>
      </c>
    </row>
    <row r="2958" spans="18:32">
      <c r="R2958" s="18"/>
      <c r="S2958" s="18"/>
      <c r="T2958" s="18"/>
      <c r="U2958" s="18"/>
      <c r="V2958" s="18"/>
      <c r="W2958" s="18"/>
      <c r="X2958" s="18"/>
      <c r="Y2958" s="18"/>
      <c r="Z2958" s="18"/>
      <c r="AA2958" s="18"/>
      <c r="AC2958" s="10">
        <f t="shared" si="390"/>
        <v>29.440000000001803</v>
      </c>
      <c r="AD2958" s="18">
        <f t="shared" si="388"/>
        <v>902.0939362169637</v>
      </c>
      <c r="AE2958" s="18">
        <f t="shared" si="389"/>
        <v>-3489.9499508336053</v>
      </c>
      <c r="AF2958" s="2">
        <f t="shared" si="391"/>
        <v>0</v>
      </c>
    </row>
    <row r="2959" spans="18:32">
      <c r="R2959" s="18"/>
      <c r="S2959" s="18"/>
      <c r="T2959" s="18"/>
      <c r="U2959" s="18"/>
      <c r="V2959" s="18"/>
      <c r="W2959" s="18"/>
      <c r="X2959" s="18"/>
      <c r="Y2959" s="18"/>
      <c r="Z2959" s="18"/>
      <c r="AA2959" s="18"/>
      <c r="AC2959" s="10">
        <f t="shared" si="390"/>
        <v>29.450000000001804</v>
      </c>
      <c r="AD2959" s="18">
        <f t="shared" ref="AD2959:AD3022" si="392">$AD$14+$S$14*AC2959</f>
        <v>902.4003539942114</v>
      </c>
      <c r="AE2959" s="18">
        <f t="shared" ref="AE2959:AE3022" si="393">$AE$14+$T$14*AC2959-0.5*$B$35*AC2959^2</f>
        <v>-3492.5784457897316</v>
      </c>
      <c r="AF2959" s="2">
        <f t="shared" si="391"/>
        <v>0</v>
      </c>
    </row>
    <row r="2960" spans="18:32">
      <c r="R2960" s="18"/>
      <c r="S2960" s="18"/>
      <c r="T2960" s="18"/>
      <c r="U2960" s="18"/>
      <c r="V2960" s="18"/>
      <c r="W2960" s="18"/>
      <c r="X2960" s="18"/>
      <c r="Y2960" s="18"/>
      <c r="Z2960" s="18"/>
      <c r="AA2960" s="18"/>
      <c r="AC2960" s="10">
        <f t="shared" ref="AC2960:AC3023" si="394">AC2959+$AD$10</f>
        <v>29.460000000001806</v>
      </c>
      <c r="AD2960" s="18">
        <f t="shared" si="392"/>
        <v>902.70677177145899</v>
      </c>
      <c r="AE2960" s="18">
        <f t="shared" si="393"/>
        <v>-3495.2079207458573</v>
      </c>
      <c r="AF2960" s="2">
        <f t="shared" ref="AF2960:AF3023" si="395">IF(AE2960&lt;0,IF(AE2959&gt;=0,1,0),0)</f>
        <v>0</v>
      </c>
    </row>
    <row r="2961" spans="18:32">
      <c r="R2961" s="18"/>
      <c r="S2961" s="18"/>
      <c r="T2961" s="18"/>
      <c r="U2961" s="18"/>
      <c r="V2961" s="18"/>
      <c r="W2961" s="18"/>
      <c r="X2961" s="18"/>
      <c r="Y2961" s="18"/>
      <c r="Z2961" s="18"/>
      <c r="AA2961" s="18"/>
      <c r="AC2961" s="10">
        <f t="shared" si="394"/>
        <v>29.470000000001807</v>
      </c>
      <c r="AD2961" s="18">
        <f t="shared" si="392"/>
        <v>903.01318954870658</v>
      </c>
      <c r="AE2961" s="18">
        <f t="shared" si="393"/>
        <v>-3497.8383757019833</v>
      </c>
      <c r="AF2961" s="2">
        <f t="shared" si="395"/>
        <v>0</v>
      </c>
    </row>
    <row r="2962" spans="18:32">
      <c r="R2962" s="18"/>
      <c r="S2962" s="18"/>
      <c r="T2962" s="18"/>
      <c r="U2962" s="18"/>
      <c r="V2962" s="18"/>
      <c r="W2962" s="18"/>
      <c r="X2962" s="18"/>
      <c r="Y2962" s="18"/>
      <c r="Z2962" s="18"/>
      <c r="AA2962" s="18"/>
      <c r="AC2962" s="10">
        <f t="shared" si="394"/>
        <v>29.480000000001809</v>
      </c>
      <c r="AD2962" s="18">
        <f t="shared" si="392"/>
        <v>903.31960732595428</v>
      </c>
      <c r="AE2962" s="18">
        <f t="shared" si="393"/>
        <v>-3500.4698106581091</v>
      </c>
      <c r="AF2962" s="2">
        <f t="shared" si="395"/>
        <v>0</v>
      </c>
    </row>
    <row r="2963" spans="18:32">
      <c r="R2963" s="18"/>
      <c r="S2963" s="18"/>
      <c r="T2963" s="18"/>
      <c r="U2963" s="18"/>
      <c r="V2963" s="18"/>
      <c r="W2963" s="18"/>
      <c r="X2963" s="18"/>
      <c r="Y2963" s="18"/>
      <c r="Z2963" s="18"/>
      <c r="AA2963" s="18"/>
      <c r="AC2963" s="10">
        <f t="shared" si="394"/>
        <v>29.49000000000181</v>
      </c>
      <c r="AD2963" s="18">
        <f t="shared" si="392"/>
        <v>903.62602510320187</v>
      </c>
      <c r="AE2963" s="18">
        <f t="shared" si="393"/>
        <v>-3503.102225614236</v>
      </c>
      <c r="AF2963" s="2">
        <f t="shared" si="395"/>
        <v>0</v>
      </c>
    </row>
    <row r="2964" spans="18:32">
      <c r="R2964" s="18"/>
      <c r="S2964" s="18"/>
      <c r="T2964" s="18"/>
      <c r="U2964" s="18"/>
      <c r="V2964" s="18"/>
      <c r="W2964" s="18"/>
      <c r="X2964" s="18"/>
      <c r="Y2964" s="18"/>
      <c r="Z2964" s="18"/>
      <c r="AA2964" s="18"/>
      <c r="AC2964" s="10">
        <f t="shared" si="394"/>
        <v>29.500000000001812</v>
      </c>
      <c r="AD2964" s="18">
        <f t="shared" si="392"/>
        <v>903.93244288044957</v>
      </c>
      <c r="AE2964" s="18">
        <f t="shared" si="393"/>
        <v>-3505.7356205703613</v>
      </c>
      <c r="AF2964" s="2">
        <f t="shared" si="395"/>
        <v>0</v>
      </c>
    </row>
    <row r="2965" spans="18:32">
      <c r="R2965" s="18"/>
      <c r="S2965" s="18"/>
      <c r="T2965" s="18"/>
      <c r="U2965" s="18"/>
      <c r="V2965" s="18"/>
      <c r="W2965" s="18"/>
      <c r="X2965" s="18"/>
      <c r="Y2965" s="18"/>
      <c r="Z2965" s="18"/>
      <c r="AA2965" s="18"/>
      <c r="AC2965" s="10">
        <f t="shared" si="394"/>
        <v>29.510000000001813</v>
      </c>
      <c r="AD2965" s="18">
        <f t="shared" si="392"/>
        <v>904.23886065769716</v>
      </c>
      <c r="AE2965" s="18">
        <f t="shared" si="393"/>
        <v>-3508.3699955264865</v>
      </c>
      <c r="AF2965" s="2">
        <f t="shared" si="395"/>
        <v>0</v>
      </c>
    </row>
    <row r="2966" spans="18:32">
      <c r="R2966" s="18"/>
      <c r="S2966" s="18"/>
      <c r="T2966" s="18"/>
      <c r="U2966" s="18"/>
      <c r="V2966" s="18"/>
      <c r="W2966" s="18"/>
      <c r="X2966" s="18"/>
      <c r="Y2966" s="18"/>
      <c r="Z2966" s="18"/>
      <c r="AA2966" s="18"/>
      <c r="AC2966" s="10">
        <f t="shared" si="394"/>
        <v>29.520000000001815</v>
      </c>
      <c r="AD2966" s="18">
        <f t="shared" si="392"/>
        <v>904.54527843494486</v>
      </c>
      <c r="AE2966" s="18">
        <f t="shared" si="393"/>
        <v>-3511.0053504826137</v>
      </c>
      <c r="AF2966" s="2">
        <f t="shared" si="395"/>
        <v>0</v>
      </c>
    </row>
    <row r="2967" spans="18:32">
      <c r="R2967" s="18"/>
      <c r="S2967" s="18"/>
      <c r="T2967" s="18"/>
      <c r="U2967" s="18"/>
      <c r="V2967" s="18"/>
      <c r="W2967" s="18"/>
      <c r="X2967" s="18"/>
      <c r="Y2967" s="18"/>
      <c r="Z2967" s="18"/>
      <c r="AA2967" s="18"/>
      <c r="AC2967" s="10">
        <f t="shared" si="394"/>
        <v>29.530000000001817</v>
      </c>
      <c r="AD2967" s="18">
        <f t="shared" si="392"/>
        <v>904.85169621219245</v>
      </c>
      <c r="AE2967" s="18">
        <f t="shared" si="393"/>
        <v>-3513.6416854387394</v>
      </c>
      <c r="AF2967" s="2">
        <f t="shared" si="395"/>
        <v>0</v>
      </c>
    </row>
    <row r="2968" spans="18:32">
      <c r="R2968" s="18"/>
      <c r="S2968" s="18"/>
      <c r="T2968" s="18"/>
      <c r="U2968" s="18"/>
      <c r="V2968" s="18"/>
      <c r="W2968" s="18"/>
      <c r="X2968" s="18"/>
      <c r="Y2968" s="18"/>
      <c r="Z2968" s="18"/>
      <c r="AA2968" s="18"/>
      <c r="AC2968" s="10">
        <f t="shared" si="394"/>
        <v>29.540000000001818</v>
      </c>
      <c r="AD2968" s="18">
        <f t="shared" si="392"/>
        <v>905.15811398944015</v>
      </c>
      <c r="AE2968" s="18">
        <f t="shared" si="393"/>
        <v>-3516.2790003948649</v>
      </c>
      <c r="AF2968" s="2">
        <f t="shared" si="395"/>
        <v>0</v>
      </c>
    </row>
    <row r="2969" spans="18:32">
      <c r="R2969" s="18"/>
      <c r="S2969" s="18"/>
      <c r="T2969" s="18"/>
      <c r="U2969" s="18"/>
      <c r="V2969" s="18"/>
      <c r="W2969" s="18"/>
      <c r="X2969" s="18"/>
      <c r="Y2969" s="18"/>
      <c r="Z2969" s="18"/>
      <c r="AA2969" s="18"/>
      <c r="AC2969" s="10">
        <f t="shared" si="394"/>
        <v>29.55000000000182</v>
      </c>
      <c r="AD2969" s="18">
        <f t="shared" si="392"/>
        <v>905.46453176668774</v>
      </c>
      <c r="AE2969" s="18">
        <f t="shared" si="393"/>
        <v>-3518.9172953509915</v>
      </c>
      <c r="AF2969" s="2">
        <f t="shared" si="395"/>
        <v>0</v>
      </c>
    </row>
    <row r="2970" spans="18:32">
      <c r="R2970" s="18"/>
      <c r="S2970" s="18"/>
      <c r="T2970" s="18"/>
      <c r="U2970" s="18"/>
      <c r="V2970" s="18"/>
      <c r="W2970" s="18"/>
      <c r="X2970" s="18"/>
      <c r="Y2970" s="18"/>
      <c r="Z2970" s="18"/>
      <c r="AA2970" s="18"/>
      <c r="AC2970" s="10">
        <f t="shared" si="394"/>
        <v>29.560000000001821</v>
      </c>
      <c r="AD2970" s="18">
        <f t="shared" si="392"/>
        <v>905.77094954393533</v>
      </c>
      <c r="AE2970" s="18">
        <f t="shared" si="393"/>
        <v>-3521.5565703071165</v>
      </c>
      <c r="AF2970" s="2">
        <f t="shared" si="395"/>
        <v>0</v>
      </c>
    </row>
    <row r="2971" spans="18:32">
      <c r="R2971" s="18"/>
      <c r="S2971" s="18"/>
      <c r="T2971" s="18"/>
      <c r="U2971" s="18"/>
      <c r="V2971" s="18"/>
      <c r="W2971" s="18"/>
      <c r="X2971" s="18"/>
      <c r="Y2971" s="18"/>
      <c r="Z2971" s="18"/>
      <c r="AA2971" s="18"/>
      <c r="AC2971" s="10">
        <f t="shared" si="394"/>
        <v>29.570000000001823</v>
      </c>
      <c r="AD2971" s="18">
        <f t="shared" si="392"/>
        <v>906.07736732118303</v>
      </c>
      <c r="AE2971" s="18">
        <f t="shared" si="393"/>
        <v>-3524.1968252632423</v>
      </c>
      <c r="AF2971" s="2">
        <f t="shared" si="395"/>
        <v>0</v>
      </c>
    </row>
    <row r="2972" spans="18:32">
      <c r="R2972" s="18"/>
      <c r="S2972" s="18"/>
      <c r="T2972" s="18"/>
      <c r="U2972" s="18"/>
      <c r="V2972" s="18"/>
      <c r="W2972" s="18"/>
      <c r="X2972" s="18"/>
      <c r="Y2972" s="18"/>
      <c r="Z2972" s="18"/>
      <c r="AA2972" s="18"/>
      <c r="AC2972" s="10">
        <f t="shared" si="394"/>
        <v>29.580000000001824</v>
      </c>
      <c r="AD2972" s="18">
        <f t="shared" si="392"/>
        <v>906.38378509843062</v>
      </c>
      <c r="AE2972" s="18">
        <f t="shared" si="393"/>
        <v>-3526.8380602193693</v>
      </c>
      <c r="AF2972" s="2">
        <f t="shared" si="395"/>
        <v>0</v>
      </c>
    </row>
    <row r="2973" spans="18:32">
      <c r="R2973" s="18"/>
      <c r="S2973" s="18"/>
      <c r="T2973" s="18"/>
      <c r="U2973" s="18"/>
      <c r="V2973" s="18"/>
      <c r="W2973" s="18"/>
      <c r="X2973" s="18"/>
      <c r="Y2973" s="18"/>
      <c r="Z2973" s="18"/>
      <c r="AA2973" s="18"/>
      <c r="AC2973" s="10">
        <f t="shared" si="394"/>
        <v>29.590000000001826</v>
      </c>
      <c r="AD2973" s="18">
        <f t="shared" si="392"/>
        <v>906.69020287567832</v>
      </c>
      <c r="AE2973" s="18">
        <f t="shared" si="393"/>
        <v>-3529.4802751754946</v>
      </c>
      <c r="AF2973" s="2">
        <f t="shared" si="395"/>
        <v>0</v>
      </c>
    </row>
    <row r="2974" spans="18:32">
      <c r="R2974" s="18"/>
      <c r="S2974" s="18"/>
      <c r="T2974" s="18"/>
      <c r="U2974" s="18"/>
      <c r="V2974" s="18"/>
      <c r="W2974" s="18"/>
      <c r="X2974" s="18"/>
      <c r="Y2974" s="18"/>
      <c r="Z2974" s="18"/>
      <c r="AA2974" s="18"/>
      <c r="AC2974" s="10">
        <f t="shared" si="394"/>
        <v>29.600000000001828</v>
      </c>
      <c r="AD2974" s="18">
        <f t="shared" si="392"/>
        <v>906.99662065292591</v>
      </c>
      <c r="AE2974" s="18">
        <f t="shared" si="393"/>
        <v>-3532.1234701316207</v>
      </c>
      <c r="AF2974" s="2">
        <f t="shared" si="395"/>
        <v>0</v>
      </c>
    </row>
    <row r="2975" spans="18:32">
      <c r="R2975" s="18"/>
      <c r="S2975" s="18"/>
      <c r="T2975" s="18"/>
      <c r="U2975" s="18"/>
      <c r="V2975" s="18"/>
      <c r="W2975" s="18"/>
      <c r="X2975" s="18"/>
      <c r="Y2975" s="18"/>
      <c r="Z2975" s="18"/>
      <c r="AA2975" s="18"/>
      <c r="AC2975" s="10">
        <f t="shared" si="394"/>
        <v>29.610000000001829</v>
      </c>
      <c r="AD2975" s="18">
        <f t="shared" si="392"/>
        <v>907.30303843017361</v>
      </c>
      <c r="AE2975" s="18">
        <f t="shared" si="393"/>
        <v>-3534.767645087747</v>
      </c>
      <c r="AF2975" s="2">
        <f t="shared" si="395"/>
        <v>0</v>
      </c>
    </row>
    <row r="2976" spans="18:32">
      <c r="R2976" s="18"/>
      <c r="S2976" s="18"/>
      <c r="T2976" s="18"/>
      <c r="U2976" s="18"/>
      <c r="V2976" s="18"/>
      <c r="W2976" s="18"/>
      <c r="X2976" s="18"/>
      <c r="Y2976" s="18"/>
      <c r="Z2976" s="18"/>
      <c r="AA2976" s="18"/>
      <c r="AC2976" s="10">
        <f t="shared" si="394"/>
        <v>29.620000000001831</v>
      </c>
      <c r="AD2976" s="18">
        <f t="shared" si="392"/>
        <v>907.6094562074212</v>
      </c>
      <c r="AE2976" s="18">
        <f t="shared" si="393"/>
        <v>-3537.4128000438727</v>
      </c>
      <c r="AF2976" s="2">
        <f t="shared" si="395"/>
        <v>0</v>
      </c>
    </row>
    <row r="2977" spans="18:32">
      <c r="R2977" s="18"/>
      <c r="S2977" s="18"/>
      <c r="T2977" s="18"/>
      <c r="U2977" s="18"/>
      <c r="V2977" s="18"/>
      <c r="W2977" s="18"/>
      <c r="X2977" s="18"/>
      <c r="Y2977" s="18"/>
      <c r="Z2977" s="18"/>
      <c r="AA2977" s="18"/>
      <c r="AC2977" s="10">
        <f t="shared" si="394"/>
        <v>29.630000000001832</v>
      </c>
      <c r="AD2977" s="18">
        <f t="shared" si="392"/>
        <v>907.91587398466891</v>
      </c>
      <c r="AE2977" s="18">
        <f t="shared" si="393"/>
        <v>-3540.0589349999996</v>
      </c>
      <c r="AF2977" s="2">
        <f t="shared" si="395"/>
        <v>0</v>
      </c>
    </row>
    <row r="2978" spans="18:32">
      <c r="R2978" s="18"/>
      <c r="S2978" s="18"/>
      <c r="T2978" s="18"/>
      <c r="U2978" s="18"/>
      <c r="V2978" s="18"/>
      <c r="W2978" s="18"/>
      <c r="X2978" s="18"/>
      <c r="Y2978" s="18"/>
      <c r="Z2978" s="18"/>
      <c r="AA2978" s="18"/>
      <c r="AC2978" s="10">
        <f t="shared" si="394"/>
        <v>29.640000000001834</v>
      </c>
      <c r="AD2978" s="18">
        <f t="shared" si="392"/>
        <v>908.22229176191649</v>
      </c>
      <c r="AE2978" s="18">
        <f t="shared" si="393"/>
        <v>-3542.7060499561248</v>
      </c>
      <c r="AF2978" s="2">
        <f t="shared" si="395"/>
        <v>0</v>
      </c>
    </row>
    <row r="2979" spans="18:32">
      <c r="R2979" s="18"/>
      <c r="S2979" s="18"/>
      <c r="T2979" s="18"/>
      <c r="U2979" s="18"/>
      <c r="V2979" s="18"/>
      <c r="W2979" s="18"/>
      <c r="X2979" s="18"/>
      <c r="Y2979" s="18"/>
      <c r="Z2979" s="18"/>
      <c r="AA2979" s="18"/>
      <c r="AC2979" s="10">
        <f t="shared" si="394"/>
        <v>29.650000000001835</v>
      </c>
      <c r="AD2979" s="18">
        <f t="shared" si="392"/>
        <v>908.52870953916408</v>
      </c>
      <c r="AE2979" s="18">
        <f t="shared" si="393"/>
        <v>-3545.3541449122508</v>
      </c>
      <c r="AF2979" s="2">
        <f t="shared" si="395"/>
        <v>0</v>
      </c>
    </row>
    <row r="2980" spans="18:32">
      <c r="R2980" s="18"/>
      <c r="S2980" s="18"/>
      <c r="T2980" s="18"/>
      <c r="U2980" s="18"/>
      <c r="V2980" s="18"/>
      <c r="W2980" s="18"/>
      <c r="X2980" s="18"/>
      <c r="Y2980" s="18"/>
      <c r="Z2980" s="18"/>
      <c r="AA2980" s="18"/>
      <c r="AC2980" s="10">
        <f t="shared" si="394"/>
        <v>29.660000000001837</v>
      </c>
      <c r="AD2980" s="18">
        <f t="shared" si="392"/>
        <v>908.83512731641179</v>
      </c>
      <c r="AE2980" s="18">
        <f t="shared" si="393"/>
        <v>-3548.0032198683771</v>
      </c>
      <c r="AF2980" s="2">
        <f t="shared" si="395"/>
        <v>0</v>
      </c>
    </row>
    <row r="2981" spans="18:32">
      <c r="R2981" s="18"/>
      <c r="S2981" s="18"/>
      <c r="T2981" s="18"/>
      <c r="U2981" s="18"/>
      <c r="V2981" s="18"/>
      <c r="W2981" s="18"/>
      <c r="X2981" s="18"/>
      <c r="Y2981" s="18"/>
      <c r="Z2981" s="18"/>
      <c r="AA2981" s="18"/>
      <c r="AC2981" s="10">
        <f t="shared" si="394"/>
        <v>29.670000000001838</v>
      </c>
      <c r="AD2981" s="18">
        <f t="shared" si="392"/>
        <v>909.14154509365937</v>
      </c>
      <c r="AE2981" s="18">
        <f t="shared" si="393"/>
        <v>-3550.6532748245027</v>
      </c>
      <c r="AF2981" s="2">
        <f t="shared" si="395"/>
        <v>0</v>
      </c>
    </row>
    <row r="2982" spans="18:32">
      <c r="R2982" s="18"/>
      <c r="S2982" s="18"/>
      <c r="T2982" s="18"/>
      <c r="U2982" s="18"/>
      <c r="V2982" s="18"/>
      <c r="W2982" s="18"/>
      <c r="X2982" s="18"/>
      <c r="Y2982" s="18"/>
      <c r="Z2982" s="18"/>
      <c r="AA2982" s="18"/>
      <c r="AC2982" s="10">
        <f t="shared" si="394"/>
        <v>29.68000000000184</v>
      </c>
      <c r="AD2982" s="18">
        <f t="shared" si="392"/>
        <v>909.44796287090708</v>
      </c>
      <c r="AE2982" s="18">
        <f t="shared" si="393"/>
        <v>-3553.3043097806285</v>
      </c>
      <c r="AF2982" s="2">
        <f t="shared" si="395"/>
        <v>0</v>
      </c>
    </row>
    <row r="2983" spans="18:32">
      <c r="R2983" s="18"/>
      <c r="S2983" s="18"/>
      <c r="T2983" s="18"/>
      <c r="U2983" s="18"/>
      <c r="V2983" s="18"/>
      <c r="W2983" s="18"/>
      <c r="X2983" s="18"/>
      <c r="Y2983" s="18"/>
      <c r="Z2983" s="18"/>
      <c r="AA2983" s="18"/>
      <c r="AC2983" s="10">
        <f t="shared" si="394"/>
        <v>29.690000000001842</v>
      </c>
      <c r="AD2983" s="18">
        <f t="shared" si="392"/>
        <v>909.75438064815467</v>
      </c>
      <c r="AE2983" s="18">
        <f t="shared" si="393"/>
        <v>-3555.9563247367546</v>
      </c>
      <c r="AF2983" s="2">
        <f t="shared" si="395"/>
        <v>0</v>
      </c>
    </row>
    <row r="2984" spans="18:32">
      <c r="R2984" s="18"/>
      <c r="S2984" s="18"/>
      <c r="T2984" s="18"/>
      <c r="U2984" s="18"/>
      <c r="V2984" s="18"/>
      <c r="W2984" s="18"/>
      <c r="X2984" s="18"/>
      <c r="Y2984" s="18"/>
      <c r="Z2984" s="18"/>
      <c r="AA2984" s="18"/>
      <c r="AC2984" s="10">
        <f t="shared" si="394"/>
        <v>29.700000000001843</v>
      </c>
      <c r="AD2984" s="18">
        <f t="shared" si="392"/>
        <v>910.06079842540237</v>
      </c>
      <c r="AE2984" s="18">
        <f t="shared" si="393"/>
        <v>-3558.6093196928805</v>
      </c>
      <c r="AF2984" s="2">
        <f t="shared" si="395"/>
        <v>0</v>
      </c>
    </row>
    <row r="2985" spans="18:32">
      <c r="R2985" s="18"/>
      <c r="S2985" s="18"/>
      <c r="T2985" s="18"/>
      <c r="U2985" s="18"/>
      <c r="V2985" s="18"/>
      <c r="W2985" s="18"/>
      <c r="X2985" s="18"/>
      <c r="Y2985" s="18"/>
      <c r="Z2985" s="18"/>
      <c r="AA2985" s="18"/>
      <c r="AC2985" s="10">
        <f t="shared" si="394"/>
        <v>29.710000000001845</v>
      </c>
      <c r="AD2985" s="18">
        <f t="shared" si="392"/>
        <v>910.36721620264996</v>
      </c>
      <c r="AE2985" s="18">
        <f t="shared" si="393"/>
        <v>-3561.2632946490075</v>
      </c>
      <c r="AF2985" s="2">
        <f t="shared" si="395"/>
        <v>0</v>
      </c>
    </row>
    <row r="2986" spans="18:32">
      <c r="R2986" s="18"/>
      <c r="S2986" s="18"/>
      <c r="T2986" s="18"/>
      <c r="U2986" s="18"/>
      <c r="V2986" s="18"/>
      <c r="W2986" s="18"/>
      <c r="X2986" s="18"/>
      <c r="Y2986" s="18"/>
      <c r="Z2986" s="18"/>
      <c r="AA2986" s="18"/>
      <c r="AC2986" s="10">
        <f t="shared" si="394"/>
        <v>29.720000000001846</v>
      </c>
      <c r="AD2986" s="18">
        <f t="shared" si="392"/>
        <v>910.67363397989766</v>
      </c>
      <c r="AE2986" s="18">
        <f t="shared" si="393"/>
        <v>-3563.918249605133</v>
      </c>
      <c r="AF2986" s="2">
        <f t="shared" si="395"/>
        <v>0</v>
      </c>
    </row>
    <row r="2987" spans="18:32">
      <c r="R2987" s="18"/>
      <c r="S2987" s="18"/>
      <c r="T2987" s="18"/>
      <c r="U2987" s="18"/>
      <c r="V2987" s="18"/>
      <c r="W2987" s="18"/>
      <c r="X2987" s="18"/>
      <c r="Y2987" s="18"/>
      <c r="Z2987" s="18"/>
      <c r="AA2987" s="18"/>
      <c r="AC2987" s="10">
        <f t="shared" si="394"/>
        <v>29.730000000001848</v>
      </c>
      <c r="AD2987" s="18">
        <f t="shared" si="392"/>
        <v>910.98005175714525</v>
      </c>
      <c r="AE2987" s="18">
        <f t="shared" si="393"/>
        <v>-3566.5741845612583</v>
      </c>
      <c r="AF2987" s="2">
        <f t="shared" si="395"/>
        <v>0</v>
      </c>
    </row>
    <row r="2988" spans="18:32">
      <c r="R2988" s="18"/>
      <c r="S2988" s="18"/>
      <c r="T2988" s="18"/>
      <c r="U2988" s="18"/>
      <c r="V2988" s="18"/>
      <c r="W2988" s="18"/>
      <c r="X2988" s="18"/>
      <c r="Y2988" s="18"/>
      <c r="Z2988" s="18"/>
      <c r="AA2988" s="18"/>
      <c r="AC2988" s="10">
        <f t="shared" si="394"/>
        <v>29.740000000001849</v>
      </c>
      <c r="AD2988" s="18">
        <f t="shared" si="392"/>
        <v>911.28646953439284</v>
      </c>
      <c r="AE2988" s="18">
        <f t="shared" si="393"/>
        <v>-3569.2310995173848</v>
      </c>
      <c r="AF2988" s="2">
        <f t="shared" si="395"/>
        <v>0</v>
      </c>
    </row>
    <row r="2989" spans="18:32">
      <c r="R2989" s="18"/>
      <c r="S2989" s="18"/>
      <c r="T2989" s="18"/>
      <c r="U2989" s="18"/>
      <c r="V2989" s="18"/>
      <c r="W2989" s="18"/>
      <c r="X2989" s="18"/>
      <c r="Y2989" s="18"/>
      <c r="Z2989" s="18"/>
      <c r="AA2989" s="18"/>
      <c r="AC2989" s="10">
        <f t="shared" si="394"/>
        <v>29.750000000001851</v>
      </c>
      <c r="AD2989" s="18">
        <f t="shared" si="392"/>
        <v>911.59288731164054</v>
      </c>
      <c r="AE2989" s="18">
        <f t="shared" si="393"/>
        <v>-3571.8889944735106</v>
      </c>
      <c r="AF2989" s="2">
        <f t="shared" si="395"/>
        <v>0</v>
      </c>
    </row>
    <row r="2990" spans="18:32">
      <c r="R2990" s="18"/>
      <c r="S2990" s="18"/>
      <c r="T2990" s="18"/>
      <c r="U2990" s="18"/>
      <c r="V2990" s="18"/>
      <c r="W2990" s="18"/>
      <c r="X2990" s="18"/>
      <c r="Y2990" s="18"/>
      <c r="Z2990" s="18"/>
      <c r="AA2990" s="18"/>
      <c r="AC2990" s="10">
        <f t="shared" si="394"/>
        <v>29.760000000001853</v>
      </c>
      <c r="AD2990" s="18">
        <f t="shared" si="392"/>
        <v>911.89930508888813</v>
      </c>
      <c r="AE2990" s="18">
        <f t="shared" si="393"/>
        <v>-3574.5478694296362</v>
      </c>
      <c r="AF2990" s="2">
        <f t="shared" si="395"/>
        <v>0</v>
      </c>
    </row>
    <row r="2991" spans="18:32">
      <c r="R2991" s="18"/>
      <c r="S2991" s="18"/>
      <c r="T2991" s="18"/>
      <c r="U2991" s="18"/>
      <c r="V2991" s="18"/>
      <c r="W2991" s="18"/>
      <c r="X2991" s="18"/>
      <c r="Y2991" s="18"/>
      <c r="Z2991" s="18"/>
      <c r="AA2991" s="18"/>
      <c r="AC2991" s="10">
        <f t="shared" si="394"/>
        <v>29.770000000001854</v>
      </c>
      <c r="AD2991" s="18">
        <f t="shared" si="392"/>
        <v>912.20572286613583</v>
      </c>
      <c r="AE2991" s="18">
        <f t="shared" si="393"/>
        <v>-3577.207724385763</v>
      </c>
      <c r="AF2991" s="2">
        <f t="shared" si="395"/>
        <v>0</v>
      </c>
    </row>
    <row r="2992" spans="18:32">
      <c r="R2992" s="18"/>
      <c r="S2992" s="18"/>
      <c r="T2992" s="18"/>
      <c r="U2992" s="18"/>
      <c r="V2992" s="18"/>
      <c r="W2992" s="18"/>
      <c r="X2992" s="18"/>
      <c r="Y2992" s="18"/>
      <c r="Z2992" s="18"/>
      <c r="AA2992" s="18"/>
      <c r="AC2992" s="10">
        <f t="shared" si="394"/>
        <v>29.780000000001856</v>
      </c>
      <c r="AD2992" s="18">
        <f t="shared" si="392"/>
        <v>912.51214064338342</v>
      </c>
      <c r="AE2992" s="18">
        <f t="shared" si="393"/>
        <v>-3579.8685593418882</v>
      </c>
      <c r="AF2992" s="2">
        <f t="shared" si="395"/>
        <v>0</v>
      </c>
    </row>
    <row r="2993" spans="18:32">
      <c r="R2993" s="18"/>
      <c r="S2993" s="18"/>
      <c r="T2993" s="18"/>
      <c r="U2993" s="18"/>
      <c r="V2993" s="18"/>
      <c r="W2993" s="18"/>
      <c r="X2993" s="18"/>
      <c r="Y2993" s="18"/>
      <c r="Z2993" s="18"/>
      <c r="AA2993" s="18"/>
      <c r="AC2993" s="10">
        <f t="shared" si="394"/>
        <v>29.790000000001857</v>
      </c>
      <c r="AD2993" s="18">
        <f t="shared" si="392"/>
        <v>912.81855842063112</v>
      </c>
      <c r="AE2993" s="18">
        <f t="shared" si="393"/>
        <v>-3582.5303742980141</v>
      </c>
      <c r="AF2993" s="2">
        <f t="shared" si="395"/>
        <v>0</v>
      </c>
    </row>
    <row r="2994" spans="18:32">
      <c r="R2994" s="18"/>
      <c r="S2994" s="18"/>
      <c r="T2994" s="18"/>
      <c r="U2994" s="18"/>
      <c r="V2994" s="18"/>
      <c r="W2994" s="18"/>
      <c r="X2994" s="18"/>
      <c r="Y2994" s="18"/>
      <c r="Z2994" s="18"/>
      <c r="AA2994" s="18"/>
      <c r="AC2994" s="10">
        <f t="shared" si="394"/>
        <v>29.800000000001859</v>
      </c>
      <c r="AD2994" s="18">
        <f t="shared" si="392"/>
        <v>913.12497619787871</v>
      </c>
      <c r="AE2994" s="18">
        <f t="shared" si="393"/>
        <v>-3585.1931692541411</v>
      </c>
      <c r="AF2994" s="2">
        <f t="shared" si="395"/>
        <v>0</v>
      </c>
    </row>
    <row r="2995" spans="18:32">
      <c r="R2995" s="18"/>
      <c r="S2995" s="18"/>
      <c r="T2995" s="18"/>
      <c r="U2995" s="18"/>
      <c r="V2995" s="18"/>
      <c r="W2995" s="18"/>
      <c r="X2995" s="18"/>
      <c r="Y2995" s="18"/>
      <c r="Z2995" s="18"/>
      <c r="AA2995" s="18"/>
      <c r="AC2995" s="10">
        <f t="shared" si="394"/>
        <v>29.81000000000186</v>
      </c>
      <c r="AD2995" s="18">
        <f t="shared" si="392"/>
        <v>913.43139397512641</v>
      </c>
      <c r="AE2995" s="18">
        <f t="shared" si="393"/>
        <v>-3587.8569442102666</v>
      </c>
      <c r="AF2995" s="2">
        <f t="shared" si="395"/>
        <v>0</v>
      </c>
    </row>
    <row r="2996" spans="18:32">
      <c r="R2996" s="18"/>
      <c r="S2996" s="18"/>
      <c r="T2996" s="18"/>
      <c r="U2996" s="18"/>
      <c r="V2996" s="18"/>
      <c r="W2996" s="18"/>
      <c r="X2996" s="18"/>
      <c r="Y2996" s="18"/>
      <c r="Z2996" s="18"/>
      <c r="AA2996" s="18"/>
      <c r="AC2996" s="10">
        <f t="shared" si="394"/>
        <v>29.820000000001862</v>
      </c>
      <c r="AD2996" s="18">
        <f t="shared" si="392"/>
        <v>913.737811752374</v>
      </c>
      <c r="AE2996" s="18">
        <f t="shared" si="393"/>
        <v>-3590.521699166392</v>
      </c>
      <c r="AF2996" s="2">
        <f t="shared" si="395"/>
        <v>0</v>
      </c>
    </row>
    <row r="2997" spans="18:32">
      <c r="R2997" s="18"/>
      <c r="S2997" s="18"/>
      <c r="T2997" s="18"/>
      <c r="U2997" s="18"/>
      <c r="V2997" s="18"/>
      <c r="W2997" s="18"/>
      <c r="X2997" s="18"/>
      <c r="Y2997" s="18"/>
      <c r="Z2997" s="18"/>
      <c r="AA2997" s="18"/>
      <c r="AC2997" s="10">
        <f t="shared" si="394"/>
        <v>29.830000000001863</v>
      </c>
      <c r="AD2997" s="18">
        <f t="shared" si="392"/>
        <v>914.04422952962159</v>
      </c>
      <c r="AE2997" s="18">
        <f t="shared" si="393"/>
        <v>-3593.1874341225184</v>
      </c>
      <c r="AF2997" s="2">
        <f t="shared" si="395"/>
        <v>0</v>
      </c>
    </row>
    <row r="2998" spans="18:32">
      <c r="R2998" s="18"/>
      <c r="S2998" s="18"/>
      <c r="T2998" s="18"/>
      <c r="U2998" s="18"/>
      <c r="V2998" s="18"/>
      <c r="W2998" s="18"/>
      <c r="X2998" s="18"/>
      <c r="Y2998" s="18"/>
      <c r="Z2998" s="18"/>
      <c r="AA2998" s="18"/>
      <c r="AC2998" s="10">
        <f t="shared" si="394"/>
        <v>29.840000000001865</v>
      </c>
      <c r="AD2998" s="18">
        <f t="shared" si="392"/>
        <v>914.35064730686929</v>
      </c>
      <c r="AE2998" s="18">
        <f t="shared" si="393"/>
        <v>-3595.8541490786442</v>
      </c>
      <c r="AF2998" s="2">
        <f t="shared" si="395"/>
        <v>0</v>
      </c>
    </row>
    <row r="2999" spans="18:32">
      <c r="R2999" s="18"/>
      <c r="S2999" s="18"/>
      <c r="T2999" s="18"/>
      <c r="U2999" s="18"/>
      <c r="V2999" s="18"/>
      <c r="W2999" s="18"/>
      <c r="X2999" s="18"/>
      <c r="Y2999" s="18"/>
      <c r="Z2999" s="18"/>
      <c r="AA2999" s="18"/>
      <c r="AC2999" s="10">
        <f t="shared" si="394"/>
        <v>29.850000000001867</v>
      </c>
      <c r="AD2999" s="18">
        <f t="shared" si="392"/>
        <v>914.65706508411688</v>
      </c>
      <c r="AE2999" s="18">
        <f t="shared" si="393"/>
        <v>-3598.5218440347699</v>
      </c>
      <c r="AF2999" s="2">
        <f t="shared" si="395"/>
        <v>0</v>
      </c>
    </row>
    <row r="3000" spans="18:32">
      <c r="R3000" s="18"/>
      <c r="S3000" s="18"/>
      <c r="T3000" s="18"/>
      <c r="U3000" s="18"/>
      <c r="V3000" s="18"/>
      <c r="W3000" s="18"/>
      <c r="X3000" s="18"/>
      <c r="Y3000" s="18"/>
      <c r="Z3000" s="18"/>
      <c r="AA3000" s="18"/>
      <c r="AC3000" s="10">
        <f t="shared" si="394"/>
        <v>29.860000000001868</v>
      </c>
      <c r="AD3000" s="18">
        <f t="shared" si="392"/>
        <v>914.96348286136458</v>
      </c>
      <c r="AE3000" s="18">
        <f t="shared" si="393"/>
        <v>-3601.1905189908966</v>
      </c>
      <c r="AF3000" s="2">
        <f t="shared" si="395"/>
        <v>0</v>
      </c>
    </row>
    <row r="3001" spans="18:32">
      <c r="R3001" s="18"/>
      <c r="S3001" s="18"/>
      <c r="T3001" s="18"/>
      <c r="U3001" s="18"/>
      <c r="V3001" s="18"/>
      <c r="W3001" s="18"/>
      <c r="X3001" s="18"/>
      <c r="Y3001" s="18"/>
      <c r="Z3001" s="18"/>
      <c r="AA3001" s="18"/>
      <c r="AC3001" s="10">
        <f t="shared" si="394"/>
        <v>29.87000000000187</v>
      </c>
      <c r="AD3001" s="18">
        <f t="shared" si="392"/>
        <v>915.26990063861217</v>
      </c>
      <c r="AE3001" s="18">
        <f t="shared" si="393"/>
        <v>-3603.8601739470218</v>
      </c>
      <c r="AF3001" s="2">
        <f t="shared" si="395"/>
        <v>0</v>
      </c>
    </row>
    <row r="3002" spans="18:32">
      <c r="R3002" s="18"/>
      <c r="S3002" s="18"/>
      <c r="T3002" s="18"/>
      <c r="U3002" s="18"/>
      <c r="V3002" s="18"/>
      <c r="W3002" s="18"/>
      <c r="X3002" s="18"/>
      <c r="Y3002" s="18"/>
      <c r="Z3002" s="18"/>
      <c r="AA3002" s="18"/>
      <c r="AC3002" s="10">
        <f t="shared" si="394"/>
        <v>29.880000000001871</v>
      </c>
      <c r="AD3002" s="18">
        <f t="shared" si="392"/>
        <v>915.57631841585987</v>
      </c>
      <c r="AE3002" s="18">
        <f t="shared" si="393"/>
        <v>-3606.5308089031491</v>
      </c>
      <c r="AF3002" s="2">
        <f t="shared" si="395"/>
        <v>0</v>
      </c>
    </row>
    <row r="3003" spans="18:32">
      <c r="R3003" s="18"/>
      <c r="S3003" s="18"/>
      <c r="T3003" s="18"/>
      <c r="U3003" s="18"/>
      <c r="V3003" s="18"/>
      <c r="W3003" s="18"/>
      <c r="X3003" s="18"/>
      <c r="Y3003" s="18"/>
      <c r="Z3003" s="18"/>
      <c r="AA3003" s="18"/>
      <c r="AC3003" s="10">
        <f t="shared" si="394"/>
        <v>29.890000000001873</v>
      </c>
      <c r="AD3003" s="18">
        <f t="shared" si="392"/>
        <v>915.88273619310746</v>
      </c>
      <c r="AE3003" s="18">
        <f t="shared" si="393"/>
        <v>-3609.2024238592749</v>
      </c>
      <c r="AF3003" s="2">
        <f t="shared" si="395"/>
        <v>0</v>
      </c>
    </row>
    <row r="3004" spans="18:32">
      <c r="R3004" s="18"/>
      <c r="S3004" s="18"/>
      <c r="T3004" s="18"/>
      <c r="U3004" s="18"/>
      <c r="V3004" s="18"/>
      <c r="W3004" s="18"/>
      <c r="X3004" s="18"/>
      <c r="Y3004" s="18"/>
      <c r="Z3004" s="18"/>
      <c r="AA3004" s="18"/>
      <c r="AC3004" s="10">
        <f t="shared" si="394"/>
        <v>29.900000000001874</v>
      </c>
      <c r="AD3004" s="18">
        <f t="shared" si="392"/>
        <v>916.18915397035516</v>
      </c>
      <c r="AE3004" s="18">
        <f t="shared" si="393"/>
        <v>-3611.8750188154004</v>
      </c>
      <c r="AF3004" s="2">
        <f t="shared" si="395"/>
        <v>0</v>
      </c>
    </row>
    <row r="3005" spans="18:32">
      <c r="R3005" s="18"/>
      <c r="S3005" s="18"/>
      <c r="T3005" s="18"/>
      <c r="U3005" s="18"/>
      <c r="V3005" s="18"/>
      <c r="W3005" s="18"/>
      <c r="X3005" s="18"/>
      <c r="Y3005" s="18"/>
      <c r="Z3005" s="18"/>
      <c r="AA3005" s="18"/>
      <c r="AC3005" s="10">
        <f t="shared" si="394"/>
        <v>29.910000000001876</v>
      </c>
      <c r="AD3005" s="18">
        <f t="shared" si="392"/>
        <v>916.49557174760275</v>
      </c>
      <c r="AE3005" s="18">
        <f t="shared" si="393"/>
        <v>-3614.5485937715271</v>
      </c>
      <c r="AF3005" s="2">
        <f t="shared" si="395"/>
        <v>0</v>
      </c>
    </row>
    <row r="3006" spans="18:32">
      <c r="R3006" s="18"/>
      <c r="S3006" s="18"/>
      <c r="T3006" s="18"/>
      <c r="U3006" s="18"/>
      <c r="V3006" s="18"/>
      <c r="W3006" s="18"/>
      <c r="X3006" s="18"/>
      <c r="Y3006" s="18"/>
      <c r="Z3006" s="18"/>
      <c r="AA3006" s="18"/>
      <c r="AC3006" s="10">
        <f t="shared" si="394"/>
        <v>29.920000000001878</v>
      </c>
      <c r="AD3006" s="18">
        <f t="shared" si="392"/>
        <v>916.80198952485034</v>
      </c>
      <c r="AE3006" s="18">
        <f t="shared" si="393"/>
        <v>-3617.2231487276522</v>
      </c>
      <c r="AF3006" s="2">
        <f t="shared" si="395"/>
        <v>0</v>
      </c>
    </row>
    <row r="3007" spans="18:32">
      <c r="R3007" s="18"/>
      <c r="S3007" s="18"/>
      <c r="T3007" s="18"/>
      <c r="U3007" s="18"/>
      <c r="V3007" s="18"/>
      <c r="W3007" s="18"/>
      <c r="X3007" s="18"/>
      <c r="Y3007" s="18"/>
      <c r="Z3007" s="18"/>
      <c r="AA3007" s="18"/>
      <c r="AC3007" s="10">
        <f t="shared" si="394"/>
        <v>29.930000000001879</v>
      </c>
      <c r="AD3007" s="18">
        <f t="shared" si="392"/>
        <v>917.10840730209804</v>
      </c>
      <c r="AE3007" s="18">
        <f t="shared" si="393"/>
        <v>-3619.8986836837785</v>
      </c>
      <c r="AF3007" s="2">
        <f t="shared" si="395"/>
        <v>0</v>
      </c>
    </row>
    <row r="3008" spans="18:32">
      <c r="R3008" s="18"/>
      <c r="S3008" s="18"/>
      <c r="T3008" s="18"/>
      <c r="U3008" s="18"/>
      <c r="V3008" s="18"/>
      <c r="W3008" s="18"/>
      <c r="X3008" s="18"/>
      <c r="Y3008" s="18"/>
      <c r="Z3008" s="18"/>
      <c r="AA3008" s="18"/>
      <c r="AC3008" s="10">
        <f t="shared" si="394"/>
        <v>29.940000000001881</v>
      </c>
      <c r="AD3008" s="18">
        <f t="shared" si="392"/>
        <v>917.41482507934563</v>
      </c>
      <c r="AE3008" s="18">
        <f t="shared" si="393"/>
        <v>-3622.575198639905</v>
      </c>
      <c r="AF3008" s="2">
        <f t="shared" si="395"/>
        <v>0</v>
      </c>
    </row>
    <row r="3009" spans="18:32">
      <c r="R3009" s="18"/>
      <c r="S3009" s="18"/>
      <c r="T3009" s="18"/>
      <c r="U3009" s="18"/>
      <c r="V3009" s="18"/>
      <c r="W3009" s="18"/>
      <c r="X3009" s="18"/>
      <c r="Y3009" s="18"/>
      <c r="Z3009" s="18"/>
      <c r="AA3009" s="18"/>
      <c r="AC3009" s="10">
        <f t="shared" si="394"/>
        <v>29.950000000001882</v>
      </c>
      <c r="AD3009" s="18">
        <f t="shared" si="392"/>
        <v>917.72124285659334</v>
      </c>
      <c r="AE3009" s="18">
        <f t="shared" si="393"/>
        <v>-3625.2526935960304</v>
      </c>
      <c r="AF3009" s="2">
        <f t="shared" si="395"/>
        <v>0</v>
      </c>
    </row>
    <row r="3010" spans="18:32">
      <c r="R3010" s="18"/>
      <c r="S3010" s="18"/>
      <c r="T3010" s="18"/>
      <c r="U3010" s="18"/>
      <c r="V3010" s="18"/>
      <c r="W3010" s="18"/>
      <c r="X3010" s="18"/>
      <c r="Y3010" s="18"/>
      <c r="Z3010" s="18"/>
      <c r="AA3010" s="18"/>
      <c r="AC3010" s="10">
        <f t="shared" si="394"/>
        <v>29.960000000001884</v>
      </c>
      <c r="AD3010" s="18">
        <f t="shared" si="392"/>
        <v>918.02766063384092</v>
      </c>
      <c r="AE3010" s="18">
        <f t="shared" si="393"/>
        <v>-3627.9311685521561</v>
      </c>
      <c r="AF3010" s="2">
        <f t="shared" si="395"/>
        <v>0</v>
      </c>
    </row>
    <row r="3011" spans="18:32">
      <c r="R3011" s="18"/>
      <c r="S3011" s="18"/>
      <c r="T3011" s="18"/>
      <c r="U3011" s="18"/>
      <c r="V3011" s="18"/>
      <c r="W3011" s="18"/>
      <c r="X3011" s="18"/>
      <c r="Y3011" s="18"/>
      <c r="Z3011" s="18"/>
      <c r="AA3011" s="18"/>
      <c r="AC3011" s="10">
        <f t="shared" si="394"/>
        <v>29.970000000001885</v>
      </c>
      <c r="AD3011" s="18">
        <f t="shared" si="392"/>
        <v>918.33407841108863</v>
      </c>
      <c r="AE3011" s="18">
        <f t="shared" si="393"/>
        <v>-3630.610623508283</v>
      </c>
      <c r="AF3011" s="2">
        <f t="shared" si="395"/>
        <v>0</v>
      </c>
    </row>
    <row r="3012" spans="18:32">
      <c r="R3012" s="18"/>
      <c r="S3012" s="18"/>
      <c r="T3012" s="18"/>
      <c r="U3012" s="18"/>
      <c r="V3012" s="18"/>
      <c r="W3012" s="18"/>
      <c r="X3012" s="18"/>
      <c r="Y3012" s="18"/>
      <c r="Z3012" s="18"/>
      <c r="AA3012" s="18"/>
      <c r="AC3012" s="10">
        <f t="shared" si="394"/>
        <v>29.980000000001887</v>
      </c>
      <c r="AD3012" s="18">
        <f t="shared" si="392"/>
        <v>918.64049618833621</v>
      </c>
      <c r="AE3012" s="18">
        <f t="shared" si="393"/>
        <v>-3633.2910584644078</v>
      </c>
      <c r="AF3012" s="2">
        <f t="shared" si="395"/>
        <v>0</v>
      </c>
    </row>
    <row r="3013" spans="18:32">
      <c r="R3013" s="18"/>
      <c r="S3013" s="18"/>
      <c r="T3013" s="18"/>
      <c r="U3013" s="18"/>
      <c r="V3013" s="18"/>
      <c r="W3013" s="18"/>
      <c r="X3013" s="18"/>
      <c r="Y3013" s="18"/>
      <c r="Z3013" s="18"/>
      <c r="AA3013" s="18"/>
      <c r="AC3013" s="10">
        <f t="shared" si="394"/>
        <v>29.990000000001888</v>
      </c>
      <c r="AD3013" s="18">
        <f t="shared" si="392"/>
        <v>918.94691396558392</v>
      </c>
      <c r="AE3013" s="18">
        <f t="shared" si="393"/>
        <v>-3635.9724734205347</v>
      </c>
      <c r="AF3013" s="2">
        <f t="shared" si="395"/>
        <v>0</v>
      </c>
    </row>
    <row r="3014" spans="18:32">
      <c r="R3014" s="18"/>
      <c r="S3014" s="18"/>
      <c r="T3014" s="18"/>
      <c r="U3014" s="18"/>
      <c r="V3014" s="18"/>
      <c r="W3014" s="18"/>
      <c r="X3014" s="18"/>
      <c r="Y3014" s="18"/>
      <c r="Z3014" s="18"/>
      <c r="AA3014" s="18"/>
      <c r="AC3014" s="10">
        <f t="shared" si="394"/>
        <v>30.00000000000189</v>
      </c>
      <c r="AD3014" s="18">
        <f t="shared" si="392"/>
        <v>919.25333174283151</v>
      </c>
      <c r="AE3014" s="18">
        <f t="shared" si="393"/>
        <v>-3638.6548683766609</v>
      </c>
      <c r="AF3014" s="2">
        <f t="shared" si="395"/>
        <v>0</v>
      </c>
    </row>
    <row r="3015" spans="18:32">
      <c r="R3015" s="18"/>
      <c r="S3015" s="18"/>
      <c r="T3015" s="18"/>
      <c r="U3015" s="18"/>
      <c r="V3015" s="18"/>
      <c r="W3015" s="18"/>
      <c r="X3015" s="18"/>
      <c r="Y3015" s="18"/>
      <c r="Z3015" s="18"/>
      <c r="AA3015" s="18"/>
      <c r="AC3015" s="10">
        <f t="shared" si="394"/>
        <v>30.010000000001892</v>
      </c>
      <c r="AD3015" s="18">
        <f t="shared" si="392"/>
        <v>919.55974952007909</v>
      </c>
      <c r="AE3015" s="18">
        <f t="shared" si="393"/>
        <v>-3641.3382433327861</v>
      </c>
      <c r="AF3015" s="2">
        <f t="shared" si="395"/>
        <v>0</v>
      </c>
    </row>
    <row r="3016" spans="18:32">
      <c r="R3016" s="18"/>
      <c r="S3016" s="18"/>
      <c r="T3016" s="18"/>
      <c r="U3016" s="18"/>
      <c r="V3016" s="18"/>
      <c r="W3016" s="18"/>
      <c r="X3016" s="18"/>
      <c r="Y3016" s="18"/>
      <c r="Z3016" s="18"/>
      <c r="AA3016" s="18"/>
      <c r="AC3016" s="10">
        <f t="shared" si="394"/>
        <v>30.020000000001893</v>
      </c>
      <c r="AD3016" s="18">
        <f t="shared" si="392"/>
        <v>919.8661672973268</v>
      </c>
      <c r="AE3016" s="18">
        <f t="shared" si="393"/>
        <v>-3644.0225982889124</v>
      </c>
      <c r="AF3016" s="2">
        <f t="shared" si="395"/>
        <v>0</v>
      </c>
    </row>
    <row r="3017" spans="18:32">
      <c r="R3017" s="18"/>
      <c r="S3017" s="18"/>
      <c r="T3017" s="18"/>
      <c r="U3017" s="18"/>
      <c r="V3017" s="18"/>
      <c r="W3017" s="18"/>
      <c r="X3017" s="18"/>
      <c r="Y3017" s="18"/>
      <c r="Z3017" s="18"/>
      <c r="AA3017" s="18"/>
      <c r="AC3017" s="10">
        <f t="shared" si="394"/>
        <v>30.030000000001895</v>
      </c>
      <c r="AD3017" s="18">
        <f t="shared" si="392"/>
        <v>920.17258507457439</v>
      </c>
      <c r="AE3017" s="18">
        <f t="shared" si="393"/>
        <v>-3646.707933245038</v>
      </c>
      <c r="AF3017" s="2">
        <f t="shared" si="395"/>
        <v>0</v>
      </c>
    </row>
    <row r="3018" spans="18:32">
      <c r="R3018" s="18"/>
      <c r="S3018" s="18"/>
      <c r="T3018" s="18"/>
      <c r="U3018" s="18"/>
      <c r="V3018" s="18"/>
      <c r="W3018" s="18"/>
      <c r="X3018" s="18"/>
      <c r="Y3018" s="18"/>
      <c r="Z3018" s="18"/>
      <c r="AA3018" s="18"/>
      <c r="AC3018" s="10">
        <f t="shared" si="394"/>
        <v>30.040000000001896</v>
      </c>
      <c r="AD3018" s="18">
        <f t="shared" si="392"/>
        <v>920.47900285182209</v>
      </c>
      <c r="AE3018" s="18">
        <f t="shared" si="393"/>
        <v>-3649.3942482011644</v>
      </c>
      <c r="AF3018" s="2">
        <f t="shared" si="395"/>
        <v>0</v>
      </c>
    </row>
    <row r="3019" spans="18:32">
      <c r="R3019" s="18"/>
      <c r="S3019" s="18"/>
      <c r="T3019" s="18"/>
      <c r="U3019" s="18"/>
      <c r="V3019" s="18"/>
      <c r="W3019" s="18"/>
      <c r="X3019" s="18"/>
      <c r="Y3019" s="18"/>
      <c r="Z3019" s="18"/>
      <c r="AA3019" s="18"/>
      <c r="AC3019" s="10">
        <f t="shared" si="394"/>
        <v>30.050000000001898</v>
      </c>
      <c r="AD3019" s="18">
        <f t="shared" si="392"/>
        <v>920.78542062906968</v>
      </c>
      <c r="AE3019" s="18">
        <f t="shared" si="393"/>
        <v>-3652.0815431572901</v>
      </c>
      <c r="AF3019" s="2">
        <f t="shared" si="395"/>
        <v>0</v>
      </c>
    </row>
    <row r="3020" spans="18:32">
      <c r="R3020" s="18"/>
      <c r="S3020" s="18"/>
      <c r="T3020" s="18"/>
      <c r="U3020" s="18"/>
      <c r="V3020" s="18"/>
      <c r="W3020" s="18"/>
      <c r="X3020" s="18"/>
      <c r="Y3020" s="18"/>
      <c r="Z3020" s="18"/>
      <c r="AA3020" s="18"/>
      <c r="AC3020" s="10">
        <f t="shared" si="394"/>
        <v>30.060000000001899</v>
      </c>
      <c r="AD3020" s="18">
        <f t="shared" si="392"/>
        <v>921.09183840631738</v>
      </c>
      <c r="AE3020" s="18">
        <f t="shared" si="393"/>
        <v>-3654.769818113416</v>
      </c>
      <c r="AF3020" s="2">
        <f t="shared" si="395"/>
        <v>0</v>
      </c>
    </row>
    <row r="3021" spans="18:32">
      <c r="R3021" s="18"/>
      <c r="S3021" s="18"/>
      <c r="T3021" s="18"/>
      <c r="U3021" s="18"/>
      <c r="V3021" s="18"/>
      <c r="W3021" s="18"/>
      <c r="X3021" s="18"/>
      <c r="Y3021" s="18"/>
      <c r="Z3021" s="18"/>
      <c r="AA3021" s="18"/>
      <c r="AC3021" s="10">
        <f t="shared" si="394"/>
        <v>30.070000000001901</v>
      </c>
      <c r="AD3021" s="18">
        <f t="shared" si="392"/>
        <v>921.39825618356497</v>
      </c>
      <c r="AE3021" s="18">
        <f t="shared" si="393"/>
        <v>-3657.4590730695418</v>
      </c>
      <c r="AF3021" s="2">
        <f t="shared" si="395"/>
        <v>0</v>
      </c>
    </row>
    <row r="3022" spans="18:32">
      <c r="R3022" s="18"/>
      <c r="S3022" s="18"/>
      <c r="T3022" s="18"/>
      <c r="U3022" s="18"/>
      <c r="V3022" s="18"/>
      <c r="W3022" s="18"/>
      <c r="X3022" s="18"/>
      <c r="Y3022" s="18"/>
      <c r="Z3022" s="18"/>
      <c r="AA3022" s="18"/>
      <c r="AC3022" s="10">
        <f t="shared" si="394"/>
        <v>30.080000000001903</v>
      </c>
      <c r="AD3022" s="18">
        <f t="shared" si="392"/>
        <v>921.70467396081267</v>
      </c>
      <c r="AE3022" s="18">
        <f t="shared" si="393"/>
        <v>-3660.1493080256678</v>
      </c>
      <c r="AF3022" s="2">
        <f t="shared" si="395"/>
        <v>0</v>
      </c>
    </row>
    <row r="3023" spans="18:32">
      <c r="R3023" s="18"/>
      <c r="S3023" s="18"/>
      <c r="T3023" s="18"/>
      <c r="U3023" s="18"/>
      <c r="V3023" s="18"/>
      <c r="W3023" s="18"/>
      <c r="X3023" s="18"/>
      <c r="Y3023" s="18"/>
      <c r="Z3023" s="18"/>
      <c r="AA3023" s="18"/>
      <c r="AC3023" s="10">
        <f t="shared" si="394"/>
        <v>30.090000000001904</v>
      </c>
      <c r="AD3023" s="18">
        <f t="shared" ref="AD3023:AD3086" si="396">$AD$14+$S$14*AC3023</f>
        <v>922.01109173806026</v>
      </c>
      <c r="AE3023" s="18">
        <f t="shared" ref="AE3023:AE3086" si="397">$AE$14+$T$14*AC3023-0.5*$B$35*AC3023^2</f>
        <v>-3662.840522981794</v>
      </c>
      <c r="AF3023" s="2">
        <f t="shared" si="395"/>
        <v>0</v>
      </c>
    </row>
    <row r="3024" spans="18:32">
      <c r="R3024" s="18"/>
      <c r="S3024" s="18"/>
      <c r="T3024" s="18"/>
      <c r="U3024" s="18"/>
      <c r="V3024" s="18"/>
      <c r="W3024" s="18"/>
      <c r="X3024" s="18"/>
      <c r="Y3024" s="18"/>
      <c r="Z3024" s="18"/>
      <c r="AA3024" s="18"/>
      <c r="AC3024" s="10">
        <f t="shared" ref="AC3024:AC3087" si="398">AC3023+$AD$10</f>
        <v>30.100000000001906</v>
      </c>
      <c r="AD3024" s="18">
        <f t="shared" si="396"/>
        <v>922.31750951530785</v>
      </c>
      <c r="AE3024" s="18">
        <f t="shared" si="397"/>
        <v>-3665.5327179379201</v>
      </c>
      <c r="AF3024" s="2">
        <f t="shared" ref="AF3024:AF3087" si="399">IF(AE3024&lt;0,IF(AE3023&gt;=0,1,0),0)</f>
        <v>0</v>
      </c>
    </row>
    <row r="3025" spans="18:32">
      <c r="R3025" s="18"/>
      <c r="S3025" s="18"/>
      <c r="T3025" s="18"/>
      <c r="U3025" s="18"/>
      <c r="V3025" s="18"/>
      <c r="W3025" s="18"/>
      <c r="X3025" s="18"/>
      <c r="Y3025" s="18"/>
      <c r="Z3025" s="18"/>
      <c r="AA3025" s="18"/>
      <c r="AC3025" s="10">
        <f t="shared" si="398"/>
        <v>30.110000000001907</v>
      </c>
      <c r="AD3025" s="18">
        <f t="shared" si="396"/>
        <v>922.62392729255555</v>
      </c>
      <c r="AE3025" s="18">
        <f t="shared" si="397"/>
        <v>-3668.2258928940464</v>
      </c>
      <c r="AF3025" s="2">
        <f t="shared" si="399"/>
        <v>0</v>
      </c>
    </row>
    <row r="3026" spans="18:32">
      <c r="R3026" s="18"/>
      <c r="S3026" s="18"/>
      <c r="T3026" s="18"/>
      <c r="U3026" s="18"/>
      <c r="V3026" s="18"/>
      <c r="W3026" s="18"/>
      <c r="X3026" s="18"/>
      <c r="Y3026" s="18"/>
      <c r="Z3026" s="18"/>
      <c r="AA3026" s="18"/>
      <c r="AC3026" s="10">
        <f t="shared" si="398"/>
        <v>30.120000000001909</v>
      </c>
      <c r="AD3026" s="18">
        <f t="shared" si="396"/>
        <v>922.93034506980314</v>
      </c>
      <c r="AE3026" s="18">
        <f t="shared" si="397"/>
        <v>-3670.9200478501721</v>
      </c>
      <c r="AF3026" s="2">
        <f t="shared" si="399"/>
        <v>0</v>
      </c>
    </row>
    <row r="3027" spans="18:32">
      <c r="R3027" s="18"/>
      <c r="S3027" s="18"/>
      <c r="T3027" s="18"/>
      <c r="U3027" s="18"/>
      <c r="V3027" s="18"/>
      <c r="W3027" s="18"/>
      <c r="X3027" s="18"/>
      <c r="Y3027" s="18"/>
      <c r="Z3027" s="18"/>
      <c r="AA3027" s="18"/>
      <c r="AC3027" s="10">
        <f t="shared" si="398"/>
        <v>30.13000000000191</v>
      </c>
      <c r="AD3027" s="18">
        <f t="shared" si="396"/>
        <v>923.23676284705084</v>
      </c>
      <c r="AE3027" s="18">
        <f t="shared" si="397"/>
        <v>-3673.6151828062975</v>
      </c>
      <c r="AF3027" s="2">
        <f t="shared" si="399"/>
        <v>0</v>
      </c>
    </row>
    <row r="3028" spans="18:32">
      <c r="R3028" s="18"/>
      <c r="S3028" s="18"/>
      <c r="T3028" s="18"/>
      <c r="U3028" s="18"/>
      <c r="V3028" s="18"/>
      <c r="W3028" s="18"/>
      <c r="X3028" s="18"/>
      <c r="Y3028" s="18"/>
      <c r="Z3028" s="18"/>
      <c r="AA3028" s="18"/>
      <c r="AC3028" s="10">
        <f t="shared" si="398"/>
        <v>30.140000000001912</v>
      </c>
      <c r="AD3028" s="18">
        <f t="shared" si="396"/>
        <v>923.54318062429843</v>
      </c>
      <c r="AE3028" s="18">
        <f t="shared" si="397"/>
        <v>-3676.3112977624241</v>
      </c>
      <c r="AF3028" s="2">
        <f t="shared" si="399"/>
        <v>0</v>
      </c>
    </row>
    <row r="3029" spans="18:32">
      <c r="R3029" s="18"/>
      <c r="S3029" s="18"/>
      <c r="T3029" s="18"/>
      <c r="U3029" s="18"/>
      <c r="V3029" s="18"/>
      <c r="W3029" s="18"/>
      <c r="X3029" s="18"/>
      <c r="Y3029" s="18"/>
      <c r="Z3029" s="18"/>
      <c r="AA3029" s="18"/>
      <c r="AC3029" s="10">
        <f t="shared" si="398"/>
        <v>30.150000000001913</v>
      </c>
      <c r="AD3029" s="18">
        <f t="shared" si="396"/>
        <v>923.84959840154613</v>
      </c>
      <c r="AE3029" s="18">
        <f t="shared" si="397"/>
        <v>-3679.0083927185501</v>
      </c>
      <c r="AF3029" s="2">
        <f t="shared" si="399"/>
        <v>0</v>
      </c>
    </row>
    <row r="3030" spans="18:32">
      <c r="R3030" s="18"/>
      <c r="S3030" s="18"/>
      <c r="T3030" s="18"/>
      <c r="U3030" s="18"/>
      <c r="V3030" s="18"/>
      <c r="W3030" s="18"/>
      <c r="X3030" s="18"/>
      <c r="Y3030" s="18"/>
      <c r="Z3030" s="18"/>
      <c r="AA3030" s="18"/>
      <c r="AC3030" s="10">
        <f t="shared" si="398"/>
        <v>30.160000000001915</v>
      </c>
      <c r="AD3030" s="18">
        <f t="shared" si="396"/>
        <v>924.15601617879372</v>
      </c>
      <c r="AE3030" s="18">
        <f t="shared" si="397"/>
        <v>-3681.7064676746763</v>
      </c>
      <c r="AF3030" s="2">
        <f t="shared" si="399"/>
        <v>0</v>
      </c>
    </row>
    <row r="3031" spans="18:32">
      <c r="R3031" s="18"/>
      <c r="S3031" s="18"/>
      <c r="T3031" s="18"/>
      <c r="U3031" s="18"/>
      <c r="V3031" s="18"/>
      <c r="W3031" s="18"/>
      <c r="X3031" s="18"/>
      <c r="Y3031" s="18"/>
      <c r="Z3031" s="18"/>
      <c r="AA3031" s="18"/>
      <c r="AC3031" s="10">
        <f t="shared" si="398"/>
        <v>30.170000000001917</v>
      </c>
      <c r="AD3031" s="18">
        <f t="shared" si="396"/>
        <v>924.46243395604142</v>
      </c>
      <c r="AE3031" s="18">
        <f t="shared" si="397"/>
        <v>-3684.4055226308019</v>
      </c>
      <c r="AF3031" s="2">
        <f t="shared" si="399"/>
        <v>0</v>
      </c>
    </row>
    <row r="3032" spans="18:32">
      <c r="R3032" s="18"/>
      <c r="S3032" s="18"/>
      <c r="T3032" s="18"/>
      <c r="U3032" s="18"/>
      <c r="V3032" s="18"/>
      <c r="W3032" s="18"/>
      <c r="X3032" s="18"/>
      <c r="Y3032" s="18"/>
      <c r="Z3032" s="18"/>
      <c r="AA3032" s="18"/>
      <c r="AC3032" s="10">
        <f t="shared" si="398"/>
        <v>30.180000000001918</v>
      </c>
      <c r="AD3032" s="18">
        <f t="shared" si="396"/>
        <v>924.76885173328901</v>
      </c>
      <c r="AE3032" s="18">
        <f t="shared" si="397"/>
        <v>-3687.1055575869286</v>
      </c>
      <c r="AF3032" s="2">
        <f t="shared" si="399"/>
        <v>0</v>
      </c>
    </row>
    <row r="3033" spans="18:32">
      <c r="R3033" s="18"/>
      <c r="S3033" s="18"/>
      <c r="T3033" s="18"/>
      <c r="U3033" s="18"/>
      <c r="V3033" s="18"/>
      <c r="W3033" s="18"/>
      <c r="X3033" s="18"/>
      <c r="Y3033" s="18"/>
      <c r="Z3033" s="18"/>
      <c r="AA3033" s="18"/>
      <c r="AC3033" s="10">
        <f t="shared" si="398"/>
        <v>30.19000000000192</v>
      </c>
      <c r="AD3033" s="18">
        <f t="shared" si="396"/>
        <v>925.0752695105366</v>
      </c>
      <c r="AE3033" s="18">
        <f t="shared" si="397"/>
        <v>-3689.8065725430547</v>
      </c>
      <c r="AF3033" s="2">
        <f t="shared" si="399"/>
        <v>0</v>
      </c>
    </row>
    <row r="3034" spans="18:32">
      <c r="R3034" s="18"/>
      <c r="S3034" s="18"/>
      <c r="T3034" s="18"/>
      <c r="U3034" s="18"/>
      <c r="V3034" s="18"/>
      <c r="W3034" s="18"/>
      <c r="X3034" s="18"/>
      <c r="Y3034" s="18"/>
      <c r="Z3034" s="18"/>
      <c r="AA3034" s="18"/>
      <c r="AC3034" s="10">
        <f t="shared" si="398"/>
        <v>30.200000000001921</v>
      </c>
      <c r="AD3034" s="18">
        <f t="shared" si="396"/>
        <v>925.3816872877843</v>
      </c>
      <c r="AE3034" s="18">
        <f t="shared" si="397"/>
        <v>-3692.5085674991797</v>
      </c>
      <c r="AF3034" s="2">
        <f t="shared" si="399"/>
        <v>0</v>
      </c>
    </row>
    <row r="3035" spans="18:32">
      <c r="R3035" s="18"/>
      <c r="S3035" s="18"/>
      <c r="T3035" s="18"/>
      <c r="U3035" s="18"/>
      <c r="V3035" s="18"/>
      <c r="W3035" s="18"/>
      <c r="X3035" s="18"/>
      <c r="Y3035" s="18"/>
      <c r="Z3035" s="18"/>
      <c r="AA3035" s="18"/>
      <c r="AC3035" s="10">
        <f t="shared" si="398"/>
        <v>30.210000000001923</v>
      </c>
      <c r="AD3035" s="18">
        <f t="shared" si="396"/>
        <v>925.68810506503189</v>
      </c>
      <c r="AE3035" s="18">
        <f t="shared" si="397"/>
        <v>-3695.2115424553067</v>
      </c>
      <c r="AF3035" s="2">
        <f t="shared" si="399"/>
        <v>0</v>
      </c>
    </row>
    <row r="3036" spans="18:32">
      <c r="R3036" s="18"/>
      <c r="S3036" s="18"/>
      <c r="T3036" s="18"/>
      <c r="U3036" s="18"/>
      <c r="V3036" s="18"/>
      <c r="W3036" s="18"/>
      <c r="X3036" s="18"/>
      <c r="Y3036" s="18"/>
      <c r="Z3036" s="18"/>
      <c r="AA3036" s="18"/>
      <c r="AC3036" s="10">
        <f t="shared" si="398"/>
        <v>30.220000000001924</v>
      </c>
      <c r="AD3036" s="18">
        <f t="shared" si="396"/>
        <v>925.99452284227959</v>
      </c>
      <c r="AE3036" s="18">
        <f t="shared" si="397"/>
        <v>-3697.9154974114322</v>
      </c>
      <c r="AF3036" s="2">
        <f t="shared" si="399"/>
        <v>0</v>
      </c>
    </row>
    <row r="3037" spans="18:32">
      <c r="R3037" s="18"/>
      <c r="S3037" s="18"/>
      <c r="T3037" s="18"/>
      <c r="U3037" s="18"/>
      <c r="V3037" s="18"/>
      <c r="W3037" s="18"/>
      <c r="X3037" s="18"/>
      <c r="Y3037" s="18"/>
      <c r="Z3037" s="18"/>
      <c r="AA3037" s="18"/>
      <c r="AC3037" s="10">
        <f t="shared" si="398"/>
        <v>30.230000000001926</v>
      </c>
      <c r="AD3037" s="18">
        <f t="shared" si="396"/>
        <v>926.30094061952718</v>
      </c>
      <c r="AE3037" s="18">
        <f t="shared" si="397"/>
        <v>-3700.6204323675574</v>
      </c>
      <c r="AF3037" s="2">
        <f t="shared" si="399"/>
        <v>0</v>
      </c>
    </row>
    <row r="3038" spans="18:32">
      <c r="R3038" s="18"/>
      <c r="S3038" s="18"/>
      <c r="T3038" s="18"/>
      <c r="U3038" s="18"/>
      <c r="V3038" s="18"/>
      <c r="W3038" s="18"/>
      <c r="X3038" s="18"/>
      <c r="Y3038" s="18"/>
      <c r="Z3038" s="18"/>
      <c r="AA3038" s="18"/>
      <c r="AC3038" s="10">
        <f t="shared" si="398"/>
        <v>30.240000000001928</v>
      </c>
      <c r="AD3038" s="18">
        <f t="shared" si="396"/>
        <v>926.60735839677488</v>
      </c>
      <c r="AE3038" s="18">
        <f t="shared" si="397"/>
        <v>-3703.3263473236848</v>
      </c>
      <c r="AF3038" s="2">
        <f t="shared" si="399"/>
        <v>0</v>
      </c>
    </row>
    <row r="3039" spans="18:32">
      <c r="R3039" s="18"/>
      <c r="S3039" s="18"/>
      <c r="T3039" s="18"/>
      <c r="U3039" s="18"/>
      <c r="V3039" s="18"/>
      <c r="W3039" s="18"/>
      <c r="X3039" s="18"/>
      <c r="Y3039" s="18"/>
      <c r="Z3039" s="18"/>
      <c r="AA3039" s="18"/>
      <c r="AC3039" s="10">
        <f t="shared" si="398"/>
        <v>30.250000000001929</v>
      </c>
      <c r="AD3039" s="18">
        <f t="shared" si="396"/>
        <v>926.91377617402247</v>
      </c>
      <c r="AE3039" s="18">
        <f t="shared" si="397"/>
        <v>-3706.0332422798106</v>
      </c>
      <c r="AF3039" s="2">
        <f t="shared" si="399"/>
        <v>0</v>
      </c>
    </row>
    <row r="3040" spans="18:32">
      <c r="R3040" s="18"/>
      <c r="S3040" s="18"/>
      <c r="T3040" s="18"/>
      <c r="U3040" s="18"/>
      <c r="V3040" s="18"/>
      <c r="W3040" s="18"/>
      <c r="X3040" s="18"/>
      <c r="Y3040" s="18"/>
      <c r="Z3040" s="18"/>
      <c r="AA3040" s="18"/>
      <c r="AC3040" s="10">
        <f t="shared" si="398"/>
        <v>30.260000000001931</v>
      </c>
      <c r="AD3040" s="18">
        <f t="shared" si="396"/>
        <v>927.22019395127018</v>
      </c>
      <c r="AE3040" s="18">
        <f t="shared" si="397"/>
        <v>-3708.7411172359361</v>
      </c>
      <c r="AF3040" s="2">
        <f t="shared" si="399"/>
        <v>0</v>
      </c>
    </row>
    <row r="3041" spans="18:32">
      <c r="R3041" s="18"/>
      <c r="S3041" s="18"/>
      <c r="T3041" s="18"/>
      <c r="U3041" s="18"/>
      <c r="V3041" s="18"/>
      <c r="W3041" s="18"/>
      <c r="X3041" s="18"/>
      <c r="Y3041" s="18"/>
      <c r="Z3041" s="18"/>
      <c r="AA3041" s="18"/>
      <c r="AC3041" s="10">
        <f t="shared" si="398"/>
        <v>30.270000000001932</v>
      </c>
      <c r="AD3041" s="18">
        <f t="shared" si="396"/>
        <v>927.52661172851776</v>
      </c>
      <c r="AE3041" s="18">
        <f t="shared" si="397"/>
        <v>-3711.4499721920629</v>
      </c>
      <c r="AF3041" s="2">
        <f t="shared" si="399"/>
        <v>0</v>
      </c>
    </row>
    <row r="3042" spans="18:32">
      <c r="R3042" s="18"/>
      <c r="S3042" s="18"/>
      <c r="T3042" s="18"/>
      <c r="U3042" s="18"/>
      <c r="V3042" s="18"/>
      <c r="W3042" s="18"/>
      <c r="X3042" s="18"/>
      <c r="Y3042" s="18"/>
      <c r="Z3042" s="18"/>
      <c r="AA3042" s="18"/>
      <c r="AC3042" s="10">
        <f t="shared" si="398"/>
        <v>30.280000000001934</v>
      </c>
      <c r="AD3042" s="18">
        <f t="shared" si="396"/>
        <v>927.83302950576535</v>
      </c>
      <c r="AE3042" s="18">
        <f t="shared" si="397"/>
        <v>-3714.1598071481881</v>
      </c>
      <c r="AF3042" s="2">
        <f t="shared" si="399"/>
        <v>0</v>
      </c>
    </row>
    <row r="3043" spans="18:32">
      <c r="R3043" s="18"/>
      <c r="S3043" s="18"/>
      <c r="T3043" s="18"/>
      <c r="U3043" s="18"/>
      <c r="V3043" s="18"/>
      <c r="W3043" s="18"/>
      <c r="X3043" s="18"/>
      <c r="Y3043" s="18"/>
      <c r="Z3043" s="18"/>
      <c r="AA3043" s="18"/>
      <c r="AC3043" s="10">
        <f t="shared" si="398"/>
        <v>30.290000000001935</v>
      </c>
      <c r="AD3043" s="18">
        <f t="shared" si="396"/>
        <v>928.13944728301306</v>
      </c>
      <c r="AE3043" s="18">
        <f t="shared" si="397"/>
        <v>-3716.870622104314</v>
      </c>
      <c r="AF3043" s="2">
        <f t="shared" si="399"/>
        <v>0</v>
      </c>
    </row>
    <row r="3044" spans="18:32">
      <c r="R3044" s="18"/>
      <c r="S3044" s="18"/>
      <c r="T3044" s="18"/>
      <c r="U3044" s="18"/>
      <c r="V3044" s="18"/>
      <c r="W3044" s="18"/>
      <c r="X3044" s="18"/>
      <c r="Y3044" s="18"/>
      <c r="Z3044" s="18"/>
      <c r="AA3044" s="18"/>
      <c r="AC3044" s="10">
        <f t="shared" si="398"/>
        <v>30.300000000001937</v>
      </c>
      <c r="AD3044" s="18">
        <f t="shared" si="396"/>
        <v>928.44586506026064</v>
      </c>
      <c r="AE3044" s="18">
        <f t="shared" si="397"/>
        <v>-3719.5824170604401</v>
      </c>
      <c r="AF3044" s="2">
        <f t="shared" si="399"/>
        <v>0</v>
      </c>
    </row>
    <row r="3045" spans="18:32">
      <c r="R3045" s="18"/>
      <c r="S3045" s="18"/>
      <c r="T3045" s="18"/>
      <c r="U3045" s="18"/>
      <c r="V3045" s="18"/>
      <c r="W3045" s="18"/>
      <c r="X3045" s="18"/>
      <c r="Y3045" s="18"/>
      <c r="Z3045" s="18"/>
      <c r="AA3045" s="18"/>
      <c r="AC3045" s="10">
        <f t="shared" si="398"/>
        <v>30.310000000001939</v>
      </c>
      <c r="AD3045" s="18">
        <f t="shared" si="396"/>
        <v>928.75228283750835</v>
      </c>
      <c r="AE3045" s="18">
        <f t="shared" si="397"/>
        <v>-3722.2951920165665</v>
      </c>
      <c r="AF3045" s="2">
        <f t="shared" si="399"/>
        <v>0</v>
      </c>
    </row>
    <row r="3046" spans="18:32">
      <c r="R3046" s="18"/>
      <c r="S3046" s="18"/>
      <c r="T3046" s="18"/>
      <c r="U3046" s="18"/>
      <c r="V3046" s="18"/>
      <c r="W3046" s="18"/>
      <c r="X3046" s="18"/>
      <c r="Y3046" s="18"/>
      <c r="Z3046" s="18"/>
      <c r="AA3046" s="18"/>
      <c r="AC3046" s="10">
        <f t="shared" si="398"/>
        <v>30.32000000000194</v>
      </c>
      <c r="AD3046" s="18">
        <f t="shared" si="396"/>
        <v>929.05870061475594</v>
      </c>
      <c r="AE3046" s="18">
        <f t="shared" si="397"/>
        <v>-3725.0089469726918</v>
      </c>
      <c r="AF3046" s="2">
        <f t="shared" si="399"/>
        <v>0</v>
      </c>
    </row>
    <row r="3047" spans="18:32">
      <c r="R3047" s="18"/>
      <c r="S3047" s="18"/>
      <c r="T3047" s="18"/>
      <c r="U3047" s="18"/>
      <c r="V3047" s="18"/>
      <c r="W3047" s="18"/>
      <c r="X3047" s="18"/>
      <c r="Y3047" s="18"/>
      <c r="Z3047" s="18"/>
      <c r="AA3047" s="18"/>
      <c r="AC3047" s="10">
        <f t="shared" si="398"/>
        <v>30.330000000001942</v>
      </c>
      <c r="AD3047" s="18">
        <f t="shared" si="396"/>
        <v>929.36511839200364</v>
      </c>
      <c r="AE3047" s="18">
        <f t="shared" si="397"/>
        <v>-3727.7236819288182</v>
      </c>
      <c r="AF3047" s="2">
        <f t="shared" si="399"/>
        <v>0</v>
      </c>
    </row>
    <row r="3048" spans="18:32">
      <c r="R3048" s="18"/>
      <c r="S3048" s="18"/>
      <c r="T3048" s="18"/>
      <c r="U3048" s="18"/>
      <c r="V3048" s="18"/>
      <c r="W3048" s="18"/>
      <c r="X3048" s="18"/>
      <c r="Y3048" s="18"/>
      <c r="Z3048" s="18"/>
      <c r="AA3048" s="18"/>
      <c r="AC3048" s="10">
        <f t="shared" si="398"/>
        <v>30.340000000001943</v>
      </c>
      <c r="AD3048" s="18">
        <f t="shared" si="396"/>
        <v>929.67153616925123</v>
      </c>
      <c r="AE3048" s="18">
        <f t="shared" si="397"/>
        <v>-3730.439396884944</v>
      </c>
      <c r="AF3048" s="2">
        <f t="shared" si="399"/>
        <v>0</v>
      </c>
    </row>
    <row r="3049" spans="18:32">
      <c r="R3049" s="18"/>
      <c r="S3049" s="18"/>
      <c r="T3049" s="18"/>
      <c r="U3049" s="18"/>
      <c r="V3049" s="18"/>
      <c r="W3049" s="18"/>
      <c r="X3049" s="18"/>
      <c r="Y3049" s="18"/>
      <c r="Z3049" s="18"/>
      <c r="AA3049" s="18"/>
      <c r="AC3049" s="10">
        <f t="shared" si="398"/>
        <v>30.350000000001945</v>
      </c>
      <c r="AD3049" s="18">
        <f t="shared" si="396"/>
        <v>929.97795394649893</v>
      </c>
      <c r="AE3049" s="18">
        <f t="shared" si="397"/>
        <v>-3733.1560918410696</v>
      </c>
      <c r="AF3049" s="2">
        <f t="shared" si="399"/>
        <v>0</v>
      </c>
    </row>
    <row r="3050" spans="18:32">
      <c r="R3050" s="18"/>
      <c r="S3050" s="18"/>
      <c r="T3050" s="18"/>
      <c r="U3050" s="18"/>
      <c r="V3050" s="18"/>
      <c r="W3050" s="18"/>
      <c r="X3050" s="18"/>
      <c r="Y3050" s="18"/>
      <c r="Z3050" s="18"/>
      <c r="AA3050" s="18"/>
      <c r="AC3050" s="10">
        <f t="shared" si="398"/>
        <v>30.360000000001946</v>
      </c>
      <c r="AD3050" s="18">
        <f t="shared" si="396"/>
        <v>930.28437172374652</v>
      </c>
      <c r="AE3050" s="18">
        <f t="shared" si="397"/>
        <v>-3735.8737667971955</v>
      </c>
      <c r="AF3050" s="2">
        <f t="shared" si="399"/>
        <v>0</v>
      </c>
    </row>
    <row r="3051" spans="18:32">
      <c r="R3051" s="18"/>
      <c r="S3051" s="18"/>
      <c r="T3051" s="18"/>
      <c r="U3051" s="18"/>
      <c r="V3051" s="18"/>
      <c r="W3051" s="18"/>
      <c r="X3051" s="18"/>
      <c r="Y3051" s="18"/>
      <c r="Z3051" s="18"/>
      <c r="AA3051" s="18"/>
      <c r="AC3051" s="10">
        <f t="shared" si="398"/>
        <v>30.370000000001948</v>
      </c>
      <c r="AD3051" s="18">
        <f t="shared" si="396"/>
        <v>930.59078950099411</v>
      </c>
      <c r="AE3051" s="18">
        <f t="shared" si="397"/>
        <v>-3738.5924217533225</v>
      </c>
      <c r="AF3051" s="2">
        <f t="shared" si="399"/>
        <v>0</v>
      </c>
    </row>
    <row r="3052" spans="18:32">
      <c r="R3052" s="18"/>
      <c r="S3052" s="18"/>
      <c r="T3052" s="18"/>
      <c r="U3052" s="18"/>
      <c r="V3052" s="18"/>
      <c r="W3052" s="18"/>
      <c r="X3052" s="18"/>
      <c r="Y3052" s="18"/>
      <c r="Z3052" s="18"/>
      <c r="AA3052" s="18"/>
      <c r="AC3052" s="10">
        <f t="shared" si="398"/>
        <v>30.380000000001949</v>
      </c>
      <c r="AD3052" s="18">
        <f t="shared" si="396"/>
        <v>930.89720727824181</v>
      </c>
      <c r="AE3052" s="18">
        <f t="shared" si="397"/>
        <v>-3741.3120567094475</v>
      </c>
      <c r="AF3052" s="2">
        <f t="shared" si="399"/>
        <v>0</v>
      </c>
    </row>
    <row r="3053" spans="18:32">
      <c r="R3053" s="18"/>
      <c r="S3053" s="18"/>
      <c r="T3053" s="18"/>
      <c r="U3053" s="18"/>
      <c r="V3053" s="18"/>
      <c r="W3053" s="18"/>
      <c r="X3053" s="18"/>
      <c r="Y3053" s="18"/>
      <c r="Z3053" s="18"/>
      <c r="AA3053" s="18"/>
      <c r="AC3053" s="10">
        <f t="shared" si="398"/>
        <v>30.390000000001951</v>
      </c>
      <c r="AD3053" s="18">
        <f t="shared" si="396"/>
        <v>931.2036250554894</v>
      </c>
      <c r="AE3053" s="18">
        <f t="shared" si="397"/>
        <v>-3744.0326716655745</v>
      </c>
      <c r="AF3053" s="2">
        <f t="shared" si="399"/>
        <v>0</v>
      </c>
    </row>
    <row r="3054" spans="18:32">
      <c r="R3054" s="18"/>
      <c r="S3054" s="18"/>
      <c r="T3054" s="18"/>
      <c r="U3054" s="18"/>
      <c r="V3054" s="18"/>
      <c r="W3054" s="18"/>
      <c r="X3054" s="18"/>
      <c r="Y3054" s="18"/>
      <c r="Z3054" s="18"/>
      <c r="AA3054" s="18"/>
      <c r="AC3054" s="10">
        <f t="shared" si="398"/>
        <v>30.400000000001953</v>
      </c>
      <c r="AD3054" s="18">
        <f t="shared" si="396"/>
        <v>931.5100428327371</v>
      </c>
      <c r="AE3054" s="18">
        <f t="shared" si="397"/>
        <v>-3746.7542666217</v>
      </c>
      <c r="AF3054" s="2">
        <f t="shared" si="399"/>
        <v>0</v>
      </c>
    </row>
    <row r="3055" spans="18:32">
      <c r="R3055" s="18"/>
      <c r="S3055" s="18"/>
      <c r="T3055" s="18"/>
      <c r="U3055" s="18"/>
      <c r="V3055" s="18"/>
      <c r="W3055" s="18"/>
      <c r="X3055" s="18"/>
      <c r="Y3055" s="18"/>
      <c r="Z3055" s="18"/>
      <c r="AA3055" s="18"/>
      <c r="AC3055" s="10">
        <f t="shared" si="398"/>
        <v>30.410000000001954</v>
      </c>
      <c r="AD3055" s="18">
        <f t="shared" si="396"/>
        <v>931.81646060998469</v>
      </c>
      <c r="AE3055" s="18">
        <f t="shared" si="397"/>
        <v>-3749.4768415778258</v>
      </c>
      <c r="AF3055" s="2">
        <f t="shared" si="399"/>
        <v>0</v>
      </c>
    </row>
    <row r="3056" spans="18:32">
      <c r="R3056" s="18"/>
      <c r="S3056" s="18"/>
      <c r="T3056" s="18"/>
      <c r="U3056" s="18"/>
      <c r="V3056" s="18"/>
      <c r="W3056" s="18"/>
      <c r="X3056" s="18"/>
      <c r="Y3056" s="18"/>
      <c r="Z3056" s="18"/>
      <c r="AA3056" s="18"/>
      <c r="AC3056" s="10">
        <f t="shared" si="398"/>
        <v>30.420000000001956</v>
      </c>
      <c r="AD3056" s="18">
        <f t="shared" si="396"/>
        <v>932.12287838723239</v>
      </c>
      <c r="AE3056" s="18">
        <f t="shared" si="397"/>
        <v>-3752.2003965339527</v>
      </c>
      <c r="AF3056" s="2">
        <f t="shared" si="399"/>
        <v>0</v>
      </c>
    </row>
    <row r="3057" spans="18:32">
      <c r="R3057" s="18"/>
      <c r="S3057" s="18"/>
      <c r="T3057" s="18"/>
      <c r="U3057" s="18"/>
      <c r="V3057" s="18"/>
      <c r="W3057" s="18"/>
      <c r="X3057" s="18"/>
      <c r="Y3057" s="18"/>
      <c r="Z3057" s="18"/>
      <c r="AA3057" s="18"/>
      <c r="AC3057" s="10">
        <f t="shared" si="398"/>
        <v>30.430000000001957</v>
      </c>
      <c r="AD3057" s="18">
        <f t="shared" si="396"/>
        <v>932.42929616447998</v>
      </c>
      <c r="AE3057" s="18">
        <f t="shared" si="397"/>
        <v>-3754.9249314900776</v>
      </c>
      <c r="AF3057" s="2">
        <f t="shared" si="399"/>
        <v>0</v>
      </c>
    </row>
    <row r="3058" spans="18:32">
      <c r="R3058" s="18"/>
      <c r="S3058" s="18"/>
      <c r="T3058" s="18"/>
      <c r="U3058" s="18"/>
      <c r="V3058" s="18"/>
      <c r="W3058" s="18"/>
      <c r="X3058" s="18"/>
      <c r="Y3058" s="18"/>
      <c r="Z3058" s="18"/>
      <c r="AA3058" s="18"/>
      <c r="AC3058" s="10">
        <f t="shared" si="398"/>
        <v>30.440000000001959</v>
      </c>
      <c r="AD3058" s="18">
        <f t="shared" si="396"/>
        <v>932.73571394172757</v>
      </c>
      <c r="AE3058" s="18">
        <f t="shared" si="397"/>
        <v>-3757.6504464462046</v>
      </c>
      <c r="AF3058" s="2">
        <f t="shared" si="399"/>
        <v>0</v>
      </c>
    </row>
    <row r="3059" spans="18:32">
      <c r="R3059" s="18"/>
      <c r="S3059" s="18"/>
      <c r="T3059" s="18"/>
      <c r="U3059" s="18"/>
      <c r="V3059" s="18"/>
      <c r="W3059" s="18"/>
      <c r="X3059" s="18"/>
      <c r="Y3059" s="18"/>
      <c r="Z3059" s="18"/>
      <c r="AA3059" s="18"/>
      <c r="AC3059" s="10">
        <f t="shared" si="398"/>
        <v>30.45000000000196</v>
      </c>
      <c r="AD3059" s="18">
        <f t="shared" si="396"/>
        <v>933.04213171897527</v>
      </c>
      <c r="AE3059" s="18">
        <f t="shared" si="397"/>
        <v>-3760.37694140233</v>
      </c>
      <c r="AF3059" s="2">
        <f t="shared" si="399"/>
        <v>0</v>
      </c>
    </row>
    <row r="3060" spans="18:32">
      <c r="R3060" s="18"/>
      <c r="S3060" s="18"/>
      <c r="T3060" s="18"/>
      <c r="U3060" s="18"/>
      <c r="V3060" s="18"/>
      <c r="W3060" s="18"/>
      <c r="X3060" s="18"/>
      <c r="Y3060" s="18"/>
      <c r="Z3060" s="18"/>
      <c r="AA3060" s="18"/>
      <c r="AC3060" s="10">
        <f t="shared" si="398"/>
        <v>30.460000000001962</v>
      </c>
      <c r="AD3060" s="18">
        <f t="shared" si="396"/>
        <v>933.34854949622286</v>
      </c>
      <c r="AE3060" s="18">
        <f t="shared" si="397"/>
        <v>-3763.1044163584565</v>
      </c>
      <c r="AF3060" s="2">
        <f t="shared" si="399"/>
        <v>0</v>
      </c>
    </row>
    <row r="3061" spans="18:32">
      <c r="R3061" s="18"/>
      <c r="S3061" s="18"/>
      <c r="T3061" s="18"/>
      <c r="U3061" s="18"/>
      <c r="V3061" s="18"/>
      <c r="W3061" s="18"/>
      <c r="X3061" s="18"/>
      <c r="Y3061" s="18"/>
      <c r="Z3061" s="18"/>
      <c r="AA3061" s="18"/>
      <c r="AC3061" s="10">
        <f t="shared" si="398"/>
        <v>30.470000000001964</v>
      </c>
      <c r="AD3061" s="18">
        <f t="shared" si="396"/>
        <v>933.65496727347056</v>
      </c>
      <c r="AE3061" s="18">
        <f t="shared" si="397"/>
        <v>-3765.8328713145825</v>
      </c>
      <c r="AF3061" s="2">
        <f t="shared" si="399"/>
        <v>0</v>
      </c>
    </row>
    <row r="3062" spans="18:32">
      <c r="R3062" s="18"/>
      <c r="S3062" s="18"/>
      <c r="T3062" s="18"/>
      <c r="U3062" s="18"/>
      <c r="V3062" s="18"/>
      <c r="W3062" s="18"/>
      <c r="X3062" s="18"/>
      <c r="Y3062" s="18"/>
      <c r="Z3062" s="18"/>
      <c r="AA3062" s="18"/>
      <c r="AC3062" s="10">
        <f t="shared" si="398"/>
        <v>30.480000000001965</v>
      </c>
      <c r="AD3062" s="18">
        <f t="shared" si="396"/>
        <v>933.96138505071815</v>
      </c>
      <c r="AE3062" s="18">
        <f t="shared" si="397"/>
        <v>-3768.5623062707082</v>
      </c>
      <c r="AF3062" s="2">
        <f t="shared" si="399"/>
        <v>0</v>
      </c>
    </row>
    <row r="3063" spans="18:32">
      <c r="R3063" s="18"/>
      <c r="S3063" s="18"/>
      <c r="T3063" s="18"/>
      <c r="U3063" s="18"/>
      <c r="V3063" s="18"/>
      <c r="W3063" s="18"/>
      <c r="X3063" s="18"/>
      <c r="Y3063" s="18"/>
      <c r="Z3063" s="18"/>
      <c r="AA3063" s="18"/>
      <c r="AC3063" s="10">
        <f t="shared" si="398"/>
        <v>30.490000000001967</v>
      </c>
      <c r="AD3063" s="18">
        <f t="shared" si="396"/>
        <v>934.26780282796585</v>
      </c>
      <c r="AE3063" s="18">
        <f t="shared" si="397"/>
        <v>-3771.2927212268341</v>
      </c>
      <c r="AF3063" s="2">
        <f t="shared" si="399"/>
        <v>0</v>
      </c>
    </row>
    <row r="3064" spans="18:32">
      <c r="R3064" s="18"/>
      <c r="S3064" s="18"/>
      <c r="T3064" s="18"/>
      <c r="U3064" s="18"/>
      <c r="V3064" s="18"/>
      <c r="W3064" s="18"/>
      <c r="X3064" s="18"/>
      <c r="Y3064" s="18"/>
      <c r="Z3064" s="18"/>
      <c r="AA3064" s="18"/>
      <c r="AC3064" s="10">
        <f t="shared" si="398"/>
        <v>30.500000000001968</v>
      </c>
      <c r="AD3064" s="18">
        <f t="shared" si="396"/>
        <v>934.57422060521344</v>
      </c>
      <c r="AE3064" s="18">
        <f t="shared" si="397"/>
        <v>-3774.0241161829604</v>
      </c>
      <c r="AF3064" s="2">
        <f t="shared" si="399"/>
        <v>0</v>
      </c>
    </row>
    <row r="3065" spans="18:32">
      <c r="R3065" s="18"/>
      <c r="S3065" s="18"/>
      <c r="T3065" s="18"/>
      <c r="U3065" s="18"/>
      <c r="V3065" s="18"/>
      <c r="W3065" s="18"/>
      <c r="X3065" s="18"/>
      <c r="Y3065" s="18"/>
      <c r="Z3065" s="18"/>
      <c r="AA3065" s="18"/>
      <c r="AC3065" s="10">
        <f t="shared" si="398"/>
        <v>30.51000000000197</v>
      </c>
      <c r="AD3065" s="18">
        <f t="shared" si="396"/>
        <v>934.88063838246114</v>
      </c>
      <c r="AE3065" s="18">
        <f t="shared" si="397"/>
        <v>-3776.7564911390855</v>
      </c>
      <c r="AF3065" s="2">
        <f t="shared" si="399"/>
        <v>0</v>
      </c>
    </row>
    <row r="3066" spans="18:32">
      <c r="R3066" s="18"/>
      <c r="S3066" s="18"/>
      <c r="T3066" s="18"/>
      <c r="U3066" s="18"/>
      <c r="V3066" s="18"/>
      <c r="W3066" s="18"/>
      <c r="X3066" s="18"/>
      <c r="Y3066" s="18"/>
      <c r="Z3066" s="18"/>
      <c r="AA3066" s="18"/>
      <c r="AC3066" s="10">
        <f t="shared" si="398"/>
        <v>30.520000000001971</v>
      </c>
      <c r="AD3066" s="18">
        <f t="shared" si="396"/>
        <v>935.18705615970873</v>
      </c>
      <c r="AE3066" s="18">
        <f t="shared" si="397"/>
        <v>-3779.4898460952127</v>
      </c>
      <c r="AF3066" s="2">
        <f t="shared" si="399"/>
        <v>0</v>
      </c>
    </row>
    <row r="3067" spans="18:32">
      <c r="R3067" s="18"/>
      <c r="S3067" s="18"/>
      <c r="T3067" s="18"/>
      <c r="U3067" s="18"/>
      <c r="V3067" s="18"/>
      <c r="W3067" s="18"/>
      <c r="X3067" s="18"/>
      <c r="Y3067" s="18"/>
      <c r="Z3067" s="18"/>
      <c r="AA3067" s="18"/>
      <c r="AC3067" s="10">
        <f t="shared" si="398"/>
        <v>30.530000000001973</v>
      </c>
      <c r="AD3067" s="18">
        <f t="shared" si="396"/>
        <v>935.49347393695632</v>
      </c>
      <c r="AE3067" s="18">
        <f t="shared" si="397"/>
        <v>-3782.2241810513383</v>
      </c>
      <c r="AF3067" s="2">
        <f t="shared" si="399"/>
        <v>0</v>
      </c>
    </row>
    <row r="3068" spans="18:32">
      <c r="R3068" s="18"/>
      <c r="S3068" s="18"/>
      <c r="T3068" s="18"/>
      <c r="U3068" s="18"/>
      <c r="V3068" s="18"/>
      <c r="W3068" s="18"/>
      <c r="X3068" s="18"/>
      <c r="Y3068" s="18"/>
      <c r="Z3068" s="18"/>
      <c r="AA3068" s="18"/>
      <c r="AC3068" s="10">
        <f t="shared" si="398"/>
        <v>30.540000000001974</v>
      </c>
      <c r="AD3068" s="18">
        <f t="shared" si="396"/>
        <v>935.79989171420402</v>
      </c>
      <c r="AE3068" s="18">
        <f t="shared" si="397"/>
        <v>-3784.9594960074637</v>
      </c>
      <c r="AF3068" s="2">
        <f t="shared" si="399"/>
        <v>0</v>
      </c>
    </row>
    <row r="3069" spans="18:32">
      <c r="R3069" s="18"/>
      <c r="S3069" s="18"/>
      <c r="T3069" s="18"/>
      <c r="U3069" s="18"/>
      <c r="V3069" s="18"/>
      <c r="W3069" s="18"/>
      <c r="X3069" s="18"/>
      <c r="Y3069" s="18"/>
      <c r="Z3069" s="18"/>
      <c r="AA3069" s="18"/>
      <c r="AC3069" s="10">
        <f t="shared" si="398"/>
        <v>30.550000000001976</v>
      </c>
      <c r="AD3069" s="18">
        <f t="shared" si="396"/>
        <v>936.10630949145161</v>
      </c>
      <c r="AE3069" s="18">
        <f t="shared" si="397"/>
        <v>-3787.6957909635903</v>
      </c>
      <c r="AF3069" s="2">
        <f t="shared" si="399"/>
        <v>0</v>
      </c>
    </row>
    <row r="3070" spans="18:32">
      <c r="R3070" s="18"/>
      <c r="S3070" s="18"/>
      <c r="T3070" s="18"/>
      <c r="U3070" s="18"/>
      <c r="V3070" s="18"/>
      <c r="W3070" s="18"/>
      <c r="X3070" s="18"/>
      <c r="Y3070" s="18"/>
      <c r="Z3070" s="18"/>
      <c r="AA3070" s="18"/>
      <c r="AC3070" s="10">
        <f t="shared" si="398"/>
        <v>30.560000000001978</v>
      </c>
      <c r="AD3070" s="18">
        <f t="shared" si="396"/>
        <v>936.41272726869931</v>
      </c>
      <c r="AE3070" s="18">
        <f t="shared" si="397"/>
        <v>-3790.4330659197162</v>
      </c>
      <c r="AF3070" s="2">
        <f t="shared" si="399"/>
        <v>0</v>
      </c>
    </row>
    <row r="3071" spans="18:32">
      <c r="R3071" s="18"/>
      <c r="S3071" s="18"/>
      <c r="T3071" s="18"/>
      <c r="U3071" s="18"/>
      <c r="V3071" s="18"/>
      <c r="W3071" s="18"/>
      <c r="X3071" s="18"/>
      <c r="Y3071" s="18"/>
      <c r="Z3071" s="18"/>
      <c r="AA3071" s="18"/>
      <c r="AC3071" s="10">
        <f t="shared" si="398"/>
        <v>30.570000000001979</v>
      </c>
      <c r="AD3071" s="18">
        <f t="shared" si="396"/>
        <v>936.7191450459469</v>
      </c>
      <c r="AE3071" s="18">
        <f t="shared" si="397"/>
        <v>-3793.171320875842</v>
      </c>
      <c r="AF3071" s="2">
        <f t="shared" si="399"/>
        <v>0</v>
      </c>
    </row>
    <row r="3072" spans="18:32">
      <c r="R3072" s="18"/>
      <c r="S3072" s="18"/>
      <c r="T3072" s="18"/>
      <c r="U3072" s="18"/>
      <c r="V3072" s="18"/>
      <c r="W3072" s="18"/>
      <c r="X3072" s="18"/>
      <c r="Y3072" s="18"/>
      <c r="Z3072" s="18"/>
      <c r="AA3072" s="18"/>
      <c r="AC3072" s="10">
        <f t="shared" si="398"/>
        <v>30.580000000001981</v>
      </c>
      <c r="AD3072" s="18">
        <f t="shared" si="396"/>
        <v>937.0255628231946</v>
      </c>
      <c r="AE3072" s="18">
        <f t="shared" si="397"/>
        <v>-3795.9105558319688</v>
      </c>
      <c r="AF3072" s="2">
        <f t="shared" si="399"/>
        <v>0</v>
      </c>
    </row>
    <row r="3073" spans="18:32">
      <c r="R3073" s="18"/>
      <c r="S3073" s="18"/>
      <c r="T3073" s="18"/>
      <c r="U3073" s="18"/>
      <c r="V3073" s="18"/>
      <c r="W3073" s="18"/>
      <c r="X3073" s="18"/>
      <c r="Y3073" s="18"/>
      <c r="Z3073" s="18"/>
      <c r="AA3073" s="18"/>
      <c r="AC3073" s="10">
        <f t="shared" si="398"/>
        <v>30.590000000001982</v>
      </c>
      <c r="AD3073" s="18">
        <f t="shared" si="396"/>
        <v>937.33198060044219</v>
      </c>
      <c r="AE3073" s="18">
        <f t="shared" si="397"/>
        <v>-3798.6507707880942</v>
      </c>
      <c r="AF3073" s="2">
        <f t="shared" si="399"/>
        <v>0</v>
      </c>
    </row>
    <row r="3074" spans="18:32">
      <c r="R3074" s="18"/>
      <c r="S3074" s="18"/>
      <c r="T3074" s="18"/>
      <c r="U3074" s="18"/>
      <c r="V3074" s="18"/>
      <c r="W3074" s="18"/>
      <c r="X3074" s="18"/>
      <c r="Y3074" s="18"/>
      <c r="Z3074" s="18"/>
      <c r="AA3074" s="18"/>
      <c r="AC3074" s="10">
        <f t="shared" si="398"/>
        <v>30.600000000001984</v>
      </c>
      <c r="AD3074" s="18">
        <f t="shared" si="396"/>
        <v>937.6383983776899</v>
      </c>
      <c r="AE3074" s="18">
        <f t="shared" si="397"/>
        <v>-3801.3919657442202</v>
      </c>
      <c r="AF3074" s="2">
        <f t="shared" si="399"/>
        <v>0</v>
      </c>
    </row>
    <row r="3075" spans="18:32">
      <c r="R3075" s="18"/>
      <c r="S3075" s="18"/>
      <c r="T3075" s="18"/>
      <c r="U3075" s="18"/>
      <c r="V3075" s="18"/>
      <c r="W3075" s="18"/>
      <c r="X3075" s="18"/>
      <c r="Y3075" s="18"/>
      <c r="Z3075" s="18"/>
      <c r="AA3075" s="18"/>
      <c r="AC3075" s="10">
        <f t="shared" si="398"/>
        <v>30.610000000001985</v>
      </c>
      <c r="AD3075" s="18">
        <f t="shared" si="396"/>
        <v>937.94481615493748</v>
      </c>
      <c r="AE3075" s="18">
        <f t="shared" si="397"/>
        <v>-3804.1341407003465</v>
      </c>
      <c r="AF3075" s="2">
        <f t="shared" si="399"/>
        <v>0</v>
      </c>
    </row>
    <row r="3076" spans="18:32">
      <c r="R3076" s="18"/>
      <c r="S3076" s="18"/>
      <c r="T3076" s="18"/>
      <c r="U3076" s="18"/>
      <c r="V3076" s="18"/>
      <c r="W3076" s="18"/>
      <c r="X3076" s="18"/>
      <c r="Y3076" s="18"/>
      <c r="Z3076" s="18"/>
      <c r="AA3076" s="18"/>
      <c r="AC3076" s="10">
        <f t="shared" si="398"/>
        <v>30.620000000001987</v>
      </c>
      <c r="AD3076" s="18">
        <f t="shared" si="396"/>
        <v>938.25123393218507</v>
      </c>
      <c r="AE3076" s="18">
        <f t="shared" si="397"/>
        <v>-3806.8772956564721</v>
      </c>
      <c r="AF3076" s="2">
        <f t="shared" si="399"/>
        <v>0</v>
      </c>
    </row>
    <row r="3077" spans="18:32">
      <c r="R3077" s="18"/>
      <c r="S3077" s="18"/>
      <c r="T3077" s="18"/>
      <c r="U3077" s="18"/>
      <c r="V3077" s="18"/>
      <c r="W3077" s="18"/>
      <c r="X3077" s="18"/>
      <c r="Y3077" s="18"/>
      <c r="Z3077" s="18"/>
      <c r="AA3077" s="18"/>
      <c r="AC3077" s="10">
        <f t="shared" si="398"/>
        <v>30.630000000001989</v>
      </c>
      <c r="AD3077" s="18">
        <f t="shared" si="396"/>
        <v>938.55765170943278</v>
      </c>
      <c r="AE3077" s="18">
        <f t="shared" si="397"/>
        <v>-3809.6214306125976</v>
      </c>
      <c r="AF3077" s="2">
        <f t="shared" si="399"/>
        <v>0</v>
      </c>
    </row>
    <row r="3078" spans="18:32">
      <c r="R3078" s="18"/>
      <c r="S3078" s="18"/>
      <c r="T3078" s="18"/>
      <c r="U3078" s="18"/>
      <c r="V3078" s="18"/>
      <c r="W3078" s="18"/>
      <c r="X3078" s="18"/>
      <c r="Y3078" s="18"/>
      <c r="Z3078" s="18"/>
      <c r="AA3078" s="18"/>
      <c r="AC3078" s="10">
        <f t="shared" si="398"/>
        <v>30.64000000000199</v>
      </c>
      <c r="AD3078" s="18">
        <f t="shared" si="396"/>
        <v>938.86406948668036</v>
      </c>
      <c r="AE3078" s="18">
        <f t="shared" si="397"/>
        <v>-3812.3665455687242</v>
      </c>
      <c r="AF3078" s="2">
        <f t="shared" si="399"/>
        <v>0</v>
      </c>
    </row>
    <row r="3079" spans="18:32">
      <c r="R3079" s="18"/>
      <c r="S3079" s="18"/>
      <c r="T3079" s="18"/>
      <c r="U3079" s="18"/>
      <c r="V3079" s="18"/>
      <c r="W3079" s="18"/>
      <c r="X3079" s="18"/>
      <c r="Y3079" s="18"/>
      <c r="Z3079" s="18"/>
      <c r="AA3079" s="18"/>
      <c r="AC3079" s="10">
        <f t="shared" si="398"/>
        <v>30.650000000001992</v>
      </c>
      <c r="AD3079" s="18">
        <f t="shared" si="396"/>
        <v>939.17048726392807</v>
      </c>
      <c r="AE3079" s="18">
        <f t="shared" si="397"/>
        <v>-3815.1126405248501</v>
      </c>
      <c r="AF3079" s="2">
        <f t="shared" si="399"/>
        <v>0</v>
      </c>
    </row>
    <row r="3080" spans="18:32">
      <c r="R3080" s="18"/>
      <c r="S3080" s="18"/>
      <c r="T3080" s="18"/>
      <c r="U3080" s="18"/>
      <c r="V3080" s="18"/>
      <c r="W3080" s="18"/>
      <c r="X3080" s="18"/>
      <c r="Y3080" s="18"/>
      <c r="Z3080" s="18"/>
      <c r="AA3080" s="18"/>
      <c r="AC3080" s="10">
        <f t="shared" si="398"/>
        <v>30.660000000001993</v>
      </c>
      <c r="AD3080" s="18">
        <f t="shared" si="396"/>
        <v>939.47690504117566</v>
      </c>
      <c r="AE3080" s="18">
        <f t="shared" si="397"/>
        <v>-3817.8597154809759</v>
      </c>
      <c r="AF3080" s="2">
        <f t="shared" si="399"/>
        <v>0</v>
      </c>
    </row>
    <row r="3081" spans="18:32">
      <c r="R3081" s="18"/>
      <c r="S3081" s="18"/>
      <c r="T3081" s="18"/>
      <c r="U3081" s="18"/>
      <c r="V3081" s="18"/>
      <c r="W3081" s="18"/>
      <c r="X3081" s="18"/>
      <c r="Y3081" s="18"/>
      <c r="Z3081" s="18"/>
      <c r="AA3081" s="18"/>
      <c r="AC3081" s="10">
        <f t="shared" si="398"/>
        <v>30.670000000001995</v>
      </c>
      <c r="AD3081" s="18">
        <f t="shared" si="396"/>
        <v>939.78332281842336</v>
      </c>
      <c r="AE3081" s="18">
        <f t="shared" si="397"/>
        <v>-3820.6077704371019</v>
      </c>
      <c r="AF3081" s="2">
        <f t="shared" si="399"/>
        <v>0</v>
      </c>
    </row>
    <row r="3082" spans="18:32">
      <c r="R3082" s="18"/>
      <c r="S3082" s="18"/>
      <c r="T3082" s="18"/>
      <c r="U3082" s="18"/>
      <c r="V3082" s="18"/>
      <c r="W3082" s="18"/>
      <c r="X3082" s="18"/>
      <c r="Y3082" s="18"/>
      <c r="Z3082" s="18"/>
      <c r="AA3082" s="18"/>
      <c r="AC3082" s="10">
        <f t="shared" si="398"/>
        <v>30.680000000001996</v>
      </c>
      <c r="AD3082" s="18">
        <f t="shared" si="396"/>
        <v>940.08974059567095</v>
      </c>
      <c r="AE3082" s="18">
        <f t="shared" si="397"/>
        <v>-3823.3568053932281</v>
      </c>
      <c r="AF3082" s="2">
        <f t="shared" si="399"/>
        <v>0</v>
      </c>
    </row>
    <row r="3083" spans="18:32">
      <c r="R3083" s="18"/>
      <c r="S3083" s="18"/>
      <c r="T3083" s="18"/>
      <c r="U3083" s="18"/>
      <c r="V3083" s="18"/>
      <c r="W3083" s="18"/>
      <c r="X3083" s="18"/>
      <c r="Y3083" s="18"/>
      <c r="Z3083" s="18"/>
      <c r="AA3083" s="18"/>
      <c r="AC3083" s="10">
        <f t="shared" si="398"/>
        <v>30.690000000001998</v>
      </c>
      <c r="AD3083" s="18">
        <f t="shared" si="396"/>
        <v>940.39615837291865</v>
      </c>
      <c r="AE3083" s="18">
        <f t="shared" si="397"/>
        <v>-3826.1068203493546</v>
      </c>
      <c r="AF3083" s="2">
        <f t="shared" si="399"/>
        <v>0</v>
      </c>
    </row>
    <row r="3084" spans="18:32">
      <c r="R3084" s="18"/>
      <c r="S3084" s="18"/>
      <c r="T3084" s="18"/>
      <c r="U3084" s="18"/>
      <c r="V3084" s="18"/>
      <c r="W3084" s="18"/>
      <c r="X3084" s="18"/>
      <c r="Y3084" s="18"/>
      <c r="Z3084" s="18"/>
      <c r="AA3084" s="18"/>
      <c r="AC3084" s="10">
        <f t="shared" si="398"/>
        <v>30.700000000001999</v>
      </c>
      <c r="AD3084" s="18">
        <f t="shared" si="396"/>
        <v>940.70257615016624</v>
      </c>
      <c r="AE3084" s="18">
        <f t="shared" si="397"/>
        <v>-3828.8578153054805</v>
      </c>
      <c r="AF3084" s="2">
        <f t="shared" si="399"/>
        <v>0</v>
      </c>
    </row>
    <row r="3085" spans="18:32">
      <c r="R3085" s="18"/>
      <c r="S3085" s="18"/>
      <c r="T3085" s="18"/>
      <c r="U3085" s="18"/>
      <c r="V3085" s="18"/>
      <c r="W3085" s="18"/>
      <c r="X3085" s="18"/>
      <c r="Y3085" s="18"/>
      <c r="Z3085" s="18"/>
      <c r="AA3085" s="18"/>
      <c r="AC3085" s="10">
        <f t="shared" si="398"/>
        <v>30.710000000002001</v>
      </c>
      <c r="AD3085" s="18">
        <f t="shared" si="396"/>
        <v>941.00899392741383</v>
      </c>
      <c r="AE3085" s="18">
        <f t="shared" si="397"/>
        <v>-3831.6097902616066</v>
      </c>
      <c r="AF3085" s="2">
        <f t="shared" si="399"/>
        <v>0</v>
      </c>
    </row>
    <row r="3086" spans="18:32">
      <c r="R3086" s="18"/>
      <c r="S3086" s="18"/>
      <c r="T3086" s="18"/>
      <c r="U3086" s="18"/>
      <c r="V3086" s="18"/>
      <c r="W3086" s="18"/>
      <c r="X3086" s="18"/>
      <c r="Y3086" s="18"/>
      <c r="Z3086" s="18"/>
      <c r="AA3086" s="18"/>
      <c r="AC3086" s="10">
        <f t="shared" si="398"/>
        <v>30.720000000002003</v>
      </c>
      <c r="AD3086" s="18">
        <f t="shared" si="396"/>
        <v>941.31541170466153</v>
      </c>
      <c r="AE3086" s="18">
        <f t="shared" si="397"/>
        <v>-3834.362745217732</v>
      </c>
      <c r="AF3086" s="2">
        <f t="shared" si="399"/>
        <v>0</v>
      </c>
    </row>
    <row r="3087" spans="18:32">
      <c r="R3087" s="18"/>
      <c r="S3087" s="18"/>
      <c r="T3087" s="18"/>
      <c r="U3087" s="18"/>
      <c r="V3087" s="18"/>
      <c r="W3087" s="18"/>
      <c r="X3087" s="18"/>
      <c r="Y3087" s="18"/>
      <c r="Z3087" s="18"/>
      <c r="AA3087" s="18"/>
      <c r="AC3087" s="10">
        <f t="shared" si="398"/>
        <v>30.730000000002004</v>
      </c>
      <c r="AD3087" s="18">
        <f t="shared" ref="AD3087:AD3118" si="400">$AD$14+$S$14*AC3087</f>
        <v>941.62182948190912</v>
      </c>
      <c r="AE3087" s="18">
        <f t="shared" ref="AE3087:AE3118" si="401">$AE$14+$T$14*AC3087-0.5*$B$35*AC3087^2</f>
        <v>-3837.1166801738582</v>
      </c>
      <c r="AF3087" s="2">
        <f t="shared" si="399"/>
        <v>0</v>
      </c>
    </row>
    <row r="3088" spans="18:32">
      <c r="R3088" s="18"/>
      <c r="S3088" s="18"/>
      <c r="T3088" s="18"/>
      <c r="U3088" s="18"/>
      <c r="V3088" s="18"/>
      <c r="W3088" s="18"/>
      <c r="X3088" s="18"/>
      <c r="Y3088" s="18"/>
      <c r="Z3088" s="18"/>
      <c r="AA3088" s="18"/>
      <c r="AC3088" s="10">
        <f t="shared" ref="AC3088:AC3118" si="402">AC3087+$AD$10</f>
        <v>30.740000000002006</v>
      </c>
      <c r="AD3088" s="18">
        <f t="shared" si="400"/>
        <v>941.92824725915682</v>
      </c>
      <c r="AE3088" s="18">
        <f t="shared" si="401"/>
        <v>-3839.8715951299846</v>
      </c>
      <c r="AF3088" s="2">
        <f t="shared" ref="AF3088:AF3118" si="403">IF(AE3088&lt;0,IF(AE3087&gt;=0,1,0),0)</f>
        <v>0</v>
      </c>
    </row>
    <row r="3089" spans="18:32">
      <c r="R3089" s="18"/>
      <c r="S3089" s="18"/>
      <c r="T3089" s="18"/>
      <c r="U3089" s="18"/>
      <c r="V3089" s="18"/>
      <c r="W3089" s="18"/>
      <c r="X3089" s="18"/>
      <c r="Y3089" s="18"/>
      <c r="Z3089" s="18"/>
      <c r="AA3089" s="18"/>
      <c r="AC3089" s="10">
        <f t="shared" si="402"/>
        <v>30.750000000002007</v>
      </c>
      <c r="AD3089" s="18">
        <f t="shared" si="400"/>
        <v>942.23466503640441</v>
      </c>
      <c r="AE3089" s="18">
        <f t="shared" si="401"/>
        <v>-3842.6274900861104</v>
      </c>
      <c r="AF3089" s="2">
        <f t="shared" si="403"/>
        <v>0</v>
      </c>
    </row>
    <row r="3090" spans="18:32">
      <c r="R3090" s="18"/>
      <c r="S3090" s="18"/>
      <c r="T3090" s="18"/>
      <c r="U3090" s="18"/>
      <c r="V3090" s="18"/>
      <c r="W3090" s="18"/>
      <c r="X3090" s="18"/>
      <c r="Y3090" s="18"/>
      <c r="Z3090" s="18"/>
      <c r="AA3090" s="18"/>
      <c r="AC3090" s="10">
        <f t="shared" si="402"/>
        <v>30.760000000002009</v>
      </c>
      <c r="AD3090" s="18">
        <f t="shared" si="400"/>
        <v>942.54108281365211</v>
      </c>
      <c r="AE3090" s="18">
        <f t="shared" si="401"/>
        <v>-3845.3843650422359</v>
      </c>
      <c r="AF3090" s="2">
        <f t="shared" si="403"/>
        <v>0</v>
      </c>
    </row>
    <row r="3091" spans="18:32">
      <c r="R3091" s="18"/>
      <c r="S3091" s="18"/>
      <c r="T3091" s="18"/>
      <c r="U3091" s="18"/>
      <c r="V3091" s="18"/>
      <c r="W3091" s="18"/>
      <c r="X3091" s="18"/>
      <c r="Y3091" s="18"/>
      <c r="Z3091" s="18"/>
      <c r="AA3091" s="18"/>
      <c r="AC3091" s="10">
        <f t="shared" si="402"/>
        <v>30.77000000000201</v>
      </c>
      <c r="AD3091" s="18">
        <f t="shared" si="400"/>
        <v>942.8475005908997</v>
      </c>
      <c r="AE3091" s="18">
        <f t="shared" si="401"/>
        <v>-3848.1422199983626</v>
      </c>
      <c r="AF3091" s="2">
        <f t="shared" si="403"/>
        <v>0</v>
      </c>
    </row>
    <row r="3092" spans="18:32">
      <c r="R3092" s="18"/>
      <c r="S3092" s="18"/>
      <c r="T3092" s="18"/>
      <c r="U3092" s="18"/>
      <c r="V3092" s="18"/>
      <c r="W3092" s="18"/>
      <c r="X3092" s="18"/>
      <c r="Y3092" s="18"/>
      <c r="Z3092" s="18"/>
      <c r="AA3092" s="18"/>
      <c r="AC3092" s="10">
        <f t="shared" si="402"/>
        <v>30.780000000002012</v>
      </c>
      <c r="AD3092" s="18">
        <f t="shared" si="400"/>
        <v>943.1539183681474</v>
      </c>
      <c r="AE3092" s="18">
        <f t="shared" si="401"/>
        <v>-3850.9010549544887</v>
      </c>
      <c r="AF3092" s="2">
        <f t="shared" si="403"/>
        <v>0</v>
      </c>
    </row>
    <row r="3093" spans="18:32">
      <c r="R3093" s="18"/>
      <c r="S3093" s="18"/>
      <c r="T3093" s="18"/>
      <c r="U3093" s="18"/>
      <c r="V3093" s="18"/>
      <c r="W3093" s="18"/>
      <c r="X3093" s="18"/>
      <c r="Y3093" s="18"/>
      <c r="Z3093" s="18"/>
      <c r="AA3093" s="18"/>
      <c r="AC3093" s="10">
        <f t="shared" si="402"/>
        <v>30.790000000002014</v>
      </c>
      <c r="AD3093" s="18">
        <f t="shared" si="400"/>
        <v>943.46033614539499</v>
      </c>
      <c r="AE3093" s="18">
        <f t="shared" si="401"/>
        <v>-3853.6608699106146</v>
      </c>
      <c r="AF3093" s="2">
        <f t="shared" si="403"/>
        <v>0</v>
      </c>
    </row>
    <row r="3094" spans="18:32">
      <c r="R3094" s="18"/>
      <c r="S3094" s="18"/>
      <c r="T3094" s="18"/>
      <c r="U3094" s="18"/>
      <c r="V3094" s="18"/>
      <c r="W3094" s="18"/>
      <c r="X3094" s="18"/>
      <c r="Y3094" s="18"/>
      <c r="Z3094" s="18"/>
      <c r="AA3094" s="18"/>
      <c r="AC3094" s="10">
        <f t="shared" si="402"/>
        <v>30.800000000002015</v>
      </c>
      <c r="AD3094" s="18">
        <f t="shared" si="400"/>
        <v>943.76675392264258</v>
      </c>
      <c r="AE3094" s="18">
        <f t="shared" si="401"/>
        <v>-3856.4216648667407</v>
      </c>
      <c r="AF3094" s="2">
        <f t="shared" si="403"/>
        <v>0</v>
      </c>
    </row>
    <row r="3095" spans="18:32">
      <c r="R3095" s="18"/>
      <c r="S3095" s="18"/>
      <c r="T3095" s="18"/>
      <c r="U3095" s="18"/>
      <c r="V3095" s="18"/>
      <c r="W3095" s="18"/>
      <c r="X3095" s="18"/>
      <c r="Y3095" s="18"/>
      <c r="Z3095" s="18"/>
      <c r="AA3095" s="18"/>
      <c r="AC3095" s="10">
        <f t="shared" si="402"/>
        <v>30.810000000002017</v>
      </c>
      <c r="AD3095" s="18">
        <f t="shared" si="400"/>
        <v>944.07317169989028</v>
      </c>
      <c r="AE3095" s="18">
        <f t="shared" si="401"/>
        <v>-3859.1834398228671</v>
      </c>
      <c r="AF3095" s="2">
        <f t="shared" si="403"/>
        <v>0</v>
      </c>
    </row>
    <row r="3096" spans="18:32">
      <c r="R3096" s="18"/>
      <c r="S3096" s="18"/>
      <c r="T3096" s="18"/>
      <c r="U3096" s="18"/>
      <c r="V3096" s="18"/>
      <c r="W3096" s="18"/>
      <c r="X3096" s="18"/>
      <c r="Y3096" s="18"/>
      <c r="Z3096" s="18"/>
      <c r="AA3096" s="18"/>
      <c r="AC3096" s="10">
        <f t="shared" si="402"/>
        <v>30.820000000002018</v>
      </c>
      <c r="AD3096" s="18">
        <f t="shared" si="400"/>
        <v>944.37958947713787</v>
      </c>
      <c r="AE3096" s="18">
        <f t="shared" si="401"/>
        <v>-3861.9461947789923</v>
      </c>
      <c r="AF3096" s="2">
        <f t="shared" si="403"/>
        <v>0</v>
      </c>
    </row>
    <row r="3097" spans="18:32">
      <c r="R3097" s="18"/>
      <c r="S3097" s="18"/>
      <c r="T3097" s="18"/>
      <c r="U3097" s="18"/>
      <c r="V3097" s="18"/>
      <c r="W3097" s="18"/>
      <c r="X3097" s="18"/>
      <c r="Y3097" s="18"/>
      <c r="Z3097" s="18"/>
      <c r="AA3097" s="18"/>
      <c r="AC3097" s="10">
        <f t="shared" si="402"/>
        <v>30.83000000000202</v>
      </c>
      <c r="AD3097" s="18">
        <f t="shared" si="400"/>
        <v>944.68600725438557</v>
      </c>
      <c r="AE3097" s="18">
        <f t="shared" si="401"/>
        <v>-3864.7099297351187</v>
      </c>
      <c r="AF3097" s="2">
        <f t="shared" si="403"/>
        <v>0</v>
      </c>
    </row>
    <row r="3098" spans="18:32">
      <c r="R3098" s="18"/>
      <c r="S3098" s="18"/>
      <c r="T3098" s="18"/>
      <c r="U3098" s="18"/>
      <c r="V3098" s="18"/>
      <c r="W3098" s="18"/>
      <c r="X3098" s="18"/>
      <c r="Y3098" s="18"/>
      <c r="Z3098" s="18"/>
      <c r="AA3098" s="18"/>
      <c r="AC3098" s="10">
        <f t="shared" si="402"/>
        <v>30.840000000002021</v>
      </c>
      <c r="AD3098" s="18">
        <f t="shared" si="400"/>
        <v>944.99242503163316</v>
      </c>
      <c r="AE3098" s="18">
        <f t="shared" si="401"/>
        <v>-3867.4746446912445</v>
      </c>
      <c r="AF3098" s="2">
        <f t="shared" si="403"/>
        <v>0</v>
      </c>
    </row>
    <row r="3099" spans="18:32">
      <c r="R3099" s="18"/>
      <c r="S3099" s="18"/>
      <c r="T3099" s="18"/>
      <c r="U3099" s="18"/>
      <c r="V3099" s="18"/>
      <c r="W3099" s="18"/>
      <c r="X3099" s="18"/>
      <c r="Y3099" s="18"/>
      <c r="Z3099" s="18"/>
      <c r="AA3099" s="18"/>
      <c r="AC3099" s="10">
        <f t="shared" si="402"/>
        <v>30.850000000002023</v>
      </c>
      <c r="AD3099" s="18">
        <f t="shared" si="400"/>
        <v>945.29884280888086</v>
      </c>
      <c r="AE3099" s="18">
        <f t="shared" si="401"/>
        <v>-3870.2403396473701</v>
      </c>
      <c r="AF3099" s="2">
        <f t="shared" si="403"/>
        <v>0</v>
      </c>
    </row>
    <row r="3100" spans="18:32">
      <c r="R3100" s="18"/>
      <c r="S3100" s="18"/>
      <c r="T3100" s="18"/>
      <c r="U3100" s="18"/>
      <c r="V3100" s="18"/>
      <c r="W3100" s="18"/>
      <c r="X3100" s="18"/>
      <c r="Y3100" s="18"/>
      <c r="Z3100" s="18"/>
      <c r="AA3100" s="18"/>
      <c r="AC3100" s="10">
        <f t="shared" si="402"/>
        <v>30.860000000002024</v>
      </c>
      <c r="AD3100" s="18">
        <f t="shared" si="400"/>
        <v>945.60526058612845</v>
      </c>
      <c r="AE3100" s="18">
        <f t="shared" si="401"/>
        <v>-3873.0070146034968</v>
      </c>
      <c r="AF3100" s="2">
        <f t="shared" si="403"/>
        <v>0</v>
      </c>
    </row>
    <row r="3101" spans="18:32">
      <c r="R3101" s="18"/>
      <c r="S3101" s="18"/>
      <c r="T3101" s="18"/>
      <c r="U3101" s="18"/>
      <c r="V3101" s="18"/>
      <c r="W3101" s="18"/>
      <c r="X3101" s="18"/>
      <c r="Y3101" s="18"/>
      <c r="Z3101" s="18"/>
      <c r="AA3101" s="18"/>
      <c r="AC3101" s="10">
        <f t="shared" si="402"/>
        <v>30.870000000002026</v>
      </c>
      <c r="AD3101" s="18">
        <f t="shared" si="400"/>
        <v>945.91167836337615</v>
      </c>
      <c r="AE3101" s="18">
        <f t="shared" si="401"/>
        <v>-3875.774669559622</v>
      </c>
      <c r="AF3101" s="2">
        <f t="shared" si="403"/>
        <v>0</v>
      </c>
    </row>
    <row r="3102" spans="18:32">
      <c r="R3102" s="18"/>
      <c r="S3102" s="18"/>
      <c r="T3102" s="18"/>
      <c r="U3102" s="18"/>
      <c r="V3102" s="18"/>
      <c r="W3102" s="18"/>
      <c r="X3102" s="18"/>
      <c r="Y3102" s="18"/>
      <c r="Z3102" s="18"/>
      <c r="AA3102" s="18"/>
      <c r="AC3102" s="10">
        <f t="shared" si="402"/>
        <v>30.880000000002028</v>
      </c>
      <c r="AD3102" s="18">
        <f t="shared" si="400"/>
        <v>946.21809614062374</v>
      </c>
      <c r="AE3102" s="18">
        <f t="shared" si="401"/>
        <v>-3878.5433045157488</v>
      </c>
      <c r="AF3102" s="2">
        <f t="shared" si="403"/>
        <v>0</v>
      </c>
    </row>
    <row r="3103" spans="18:32">
      <c r="R3103" s="18"/>
      <c r="S3103" s="18"/>
      <c r="T3103" s="18"/>
      <c r="U3103" s="18"/>
      <c r="V3103" s="18"/>
      <c r="W3103" s="18"/>
      <c r="X3103" s="18"/>
      <c r="Y3103" s="18"/>
      <c r="Z3103" s="18"/>
      <c r="AA3103" s="18"/>
      <c r="AC3103" s="10">
        <f t="shared" si="402"/>
        <v>30.890000000002029</v>
      </c>
      <c r="AD3103" s="18">
        <f t="shared" si="400"/>
        <v>946.52451391787133</v>
      </c>
      <c r="AE3103" s="18">
        <f t="shared" si="401"/>
        <v>-3881.3129194718749</v>
      </c>
      <c r="AF3103" s="2">
        <f t="shared" si="403"/>
        <v>0</v>
      </c>
    </row>
    <row r="3104" spans="18:32">
      <c r="R3104" s="18"/>
      <c r="S3104" s="18"/>
      <c r="T3104" s="18"/>
      <c r="U3104" s="18"/>
      <c r="V3104" s="18"/>
      <c r="W3104" s="18"/>
      <c r="X3104" s="18"/>
      <c r="Y3104" s="18"/>
      <c r="Z3104" s="18"/>
      <c r="AA3104" s="18"/>
      <c r="AC3104" s="10">
        <f t="shared" si="402"/>
        <v>30.900000000002031</v>
      </c>
      <c r="AD3104" s="18">
        <f t="shared" si="400"/>
        <v>946.83093169511903</v>
      </c>
      <c r="AE3104" s="18">
        <f t="shared" si="401"/>
        <v>-3884.0835144280004</v>
      </c>
      <c r="AF3104" s="2">
        <f t="shared" si="403"/>
        <v>0</v>
      </c>
    </row>
    <row r="3105" spans="18:32">
      <c r="R3105" s="18"/>
      <c r="S3105" s="18"/>
      <c r="T3105" s="18"/>
      <c r="U3105" s="18"/>
      <c r="V3105" s="18"/>
      <c r="W3105" s="18"/>
      <c r="X3105" s="18"/>
      <c r="Y3105" s="18"/>
      <c r="Z3105" s="18"/>
      <c r="AA3105" s="18"/>
      <c r="AC3105" s="10">
        <f t="shared" si="402"/>
        <v>30.910000000002032</v>
      </c>
      <c r="AD3105" s="18">
        <f t="shared" si="400"/>
        <v>947.13734947236662</v>
      </c>
      <c r="AE3105" s="18">
        <f t="shared" si="401"/>
        <v>-3886.8550893841257</v>
      </c>
      <c r="AF3105" s="2">
        <f t="shared" si="403"/>
        <v>0</v>
      </c>
    </row>
    <row r="3106" spans="18:32">
      <c r="R3106" s="18"/>
      <c r="S3106" s="18"/>
      <c r="T3106" s="18"/>
      <c r="U3106" s="18"/>
      <c r="V3106" s="18"/>
      <c r="W3106" s="18"/>
      <c r="X3106" s="18"/>
      <c r="Y3106" s="18"/>
      <c r="Z3106" s="18"/>
      <c r="AA3106" s="18"/>
      <c r="AC3106" s="10">
        <f t="shared" si="402"/>
        <v>30.920000000002034</v>
      </c>
      <c r="AD3106" s="18">
        <f t="shared" si="400"/>
        <v>947.44376724961433</v>
      </c>
      <c r="AE3106" s="18">
        <f t="shared" si="401"/>
        <v>-3889.627644340253</v>
      </c>
      <c r="AF3106" s="2">
        <f t="shared" si="403"/>
        <v>0</v>
      </c>
    </row>
    <row r="3107" spans="18:32">
      <c r="R3107" s="18"/>
      <c r="S3107" s="18"/>
      <c r="T3107" s="18"/>
      <c r="U3107" s="18"/>
      <c r="V3107" s="18"/>
      <c r="W3107" s="18"/>
      <c r="X3107" s="18"/>
      <c r="Y3107" s="18"/>
      <c r="Z3107" s="18"/>
      <c r="AA3107" s="18"/>
      <c r="AC3107" s="10">
        <f t="shared" si="402"/>
        <v>30.930000000002035</v>
      </c>
      <c r="AD3107" s="18">
        <f t="shared" si="400"/>
        <v>947.75018502686191</v>
      </c>
      <c r="AE3107" s="18">
        <f t="shared" si="401"/>
        <v>-3892.4011792963788</v>
      </c>
      <c r="AF3107" s="2">
        <f t="shared" si="403"/>
        <v>0</v>
      </c>
    </row>
    <row r="3108" spans="18:32">
      <c r="R3108" s="18"/>
      <c r="S3108" s="18"/>
      <c r="T3108" s="18"/>
      <c r="U3108" s="18"/>
      <c r="V3108" s="18"/>
      <c r="W3108" s="18"/>
      <c r="X3108" s="18"/>
      <c r="Y3108" s="18"/>
      <c r="Z3108" s="18"/>
      <c r="AA3108" s="18"/>
      <c r="AC3108" s="10">
        <f t="shared" si="402"/>
        <v>30.940000000002037</v>
      </c>
      <c r="AD3108" s="18">
        <f t="shared" si="400"/>
        <v>948.05660280410962</v>
      </c>
      <c r="AE3108" s="18">
        <f t="shared" si="401"/>
        <v>-3895.1756942525049</v>
      </c>
      <c r="AF3108" s="2">
        <f t="shared" si="403"/>
        <v>0</v>
      </c>
    </row>
    <row r="3109" spans="18:32">
      <c r="R3109" s="18"/>
      <c r="S3109" s="18"/>
      <c r="T3109" s="18"/>
      <c r="U3109" s="18"/>
      <c r="V3109" s="18"/>
      <c r="W3109" s="18"/>
      <c r="X3109" s="18"/>
      <c r="Y3109" s="18"/>
      <c r="Z3109" s="18"/>
      <c r="AA3109" s="18"/>
      <c r="AC3109" s="10">
        <f t="shared" si="402"/>
        <v>30.950000000002039</v>
      </c>
      <c r="AD3109" s="18">
        <f t="shared" si="400"/>
        <v>948.3630205813572</v>
      </c>
      <c r="AE3109" s="18">
        <f t="shared" si="401"/>
        <v>-3897.9511892086311</v>
      </c>
      <c r="AF3109" s="2">
        <f t="shared" si="403"/>
        <v>0</v>
      </c>
    </row>
    <row r="3110" spans="18:32">
      <c r="R3110" s="18"/>
      <c r="S3110" s="18"/>
      <c r="T3110" s="18"/>
      <c r="U3110" s="18"/>
      <c r="V3110" s="18"/>
      <c r="W3110" s="18"/>
      <c r="X3110" s="18"/>
      <c r="Y3110" s="18"/>
      <c r="Z3110" s="18"/>
      <c r="AA3110" s="18"/>
      <c r="AC3110" s="10">
        <f t="shared" si="402"/>
        <v>30.96000000000204</v>
      </c>
      <c r="AD3110" s="18">
        <f t="shared" si="400"/>
        <v>948.66943835860491</v>
      </c>
      <c r="AE3110" s="18">
        <f t="shared" si="401"/>
        <v>-3900.7276641647568</v>
      </c>
      <c r="AF3110" s="2">
        <f t="shared" si="403"/>
        <v>0</v>
      </c>
    </row>
    <row r="3111" spans="18:32">
      <c r="R3111" s="18"/>
      <c r="S3111" s="18"/>
      <c r="T3111" s="18"/>
      <c r="U3111" s="18"/>
      <c r="V3111" s="18"/>
      <c r="W3111" s="18"/>
      <c r="X3111" s="18"/>
      <c r="Y3111" s="18"/>
      <c r="Z3111" s="18"/>
      <c r="AA3111" s="18"/>
      <c r="AC3111" s="10">
        <f t="shared" si="402"/>
        <v>30.970000000002042</v>
      </c>
      <c r="AD3111" s="18">
        <f t="shared" si="400"/>
        <v>948.9758561358525</v>
      </c>
      <c r="AE3111" s="18">
        <f t="shared" si="401"/>
        <v>-3903.5051191208827</v>
      </c>
      <c r="AF3111" s="2">
        <f t="shared" si="403"/>
        <v>0</v>
      </c>
    </row>
    <row r="3112" spans="18:32">
      <c r="R3112" s="18"/>
      <c r="S3112" s="18"/>
      <c r="T3112" s="18"/>
      <c r="U3112" s="18"/>
      <c r="V3112" s="18"/>
      <c r="W3112" s="18"/>
      <c r="X3112" s="18"/>
      <c r="Y3112" s="18"/>
      <c r="Z3112" s="18"/>
      <c r="AA3112" s="18"/>
      <c r="AC3112" s="10">
        <f t="shared" si="402"/>
        <v>30.980000000002043</v>
      </c>
      <c r="AD3112" s="18">
        <f t="shared" si="400"/>
        <v>949.28227391310008</v>
      </c>
      <c r="AE3112" s="18">
        <f t="shared" si="401"/>
        <v>-3906.2835540770093</v>
      </c>
      <c r="AF3112" s="2">
        <f t="shared" si="403"/>
        <v>0</v>
      </c>
    </row>
    <row r="3113" spans="18:32">
      <c r="R3113" s="18"/>
      <c r="S3113" s="18"/>
      <c r="T3113" s="18"/>
      <c r="U3113" s="18"/>
      <c r="V3113" s="18"/>
      <c r="W3113" s="18"/>
      <c r="X3113" s="18"/>
      <c r="Y3113" s="18"/>
      <c r="Z3113" s="18"/>
      <c r="AA3113" s="18"/>
      <c r="AC3113" s="10">
        <f t="shared" si="402"/>
        <v>30.990000000002045</v>
      </c>
      <c r="AD3113" s="18">
        <f t="shared" si="400"/>
        <v>949.58869169034779</v>
      </c>
      <c r="AE3113" s="18">
        <f t="shared" si="401"/>
        <v>-3909.0629690331352</v>
      </c>
      <c r="AF3113" s="2">
        <f t="shared" si="403"/>
        <v>0</v>
      </c>
    </row>
    <row r="3114" spans="18:32">
      <c r="R3114" s="18"/>
      <c r="S3114" s="18"/>
      <c r="T3114" s="18"/>
      <c r="U3114" s="18"/>
      <c r="V3114" s="18"/>
      <c r="W3114" s="18"/>
      <c r="X3114" s="18"/>
      <c r="Y3114" s="18"/>
      <c r="Z3114" s="18"/>
      <c r="AA3114" s="18"/>
      <c r="AC3114" s="10">
        <f t="shared" si="402"/>
        <v>31.000000000002046</v>
      </c>
      <c r="AD3114" s="18">
        <f t="shared" si="400"/>
        <v>949.89510946759538</v>
      </c>
      <c r="AE3114" s="18">
        <f t="shared" si="401"/>
        <v>-3911.8433639892605</v>
      </c>
      <c r="AF3114" s="2">
        <f t="shared" si="403"/>
        <v>0</v>
      </c>
    </row>
    <row r="3115" spans="18:32">
      <c r="R3115" s="18"/>
      <c r="S3115" s="18"/>
      <c r="T3115" s="18"/>
      <c r="U3115" s="18"/>
      <c r="V3115" s="18"/>
      <c r="W3115" s="18"/>
      <c r="X3115" s="18"/>
      <c r="Y3115" s="18"/>
      <c r="Z3115" s="18"/>
      <c r="AA3115" s="18"/>
      <c r="AC3115" s="10">
        <f t="shared" si="402"/>
        <v>31.010000000002048</v>
      </c>
      <c r="AD3115" s="18">
        <f t="shared" si="400"/>
        <v>950.20152724484308</v>
      </c>
      <c r="AE3115" s="18">
        <f t="shared" si="401"/>
        <v>-3914.6247389453865</v>
      </c>
      <c r="AF3115" s="2">
        <f t="shared" si="403"/>
        <v>0</v>
      </c>
    </row>
    <row r="3116" spans="18:32">
      <c r="R3116" s="18"/>
      <c r="S3116" s="18"/>
      <c r="T3116" s="18"/>
      <c r="U3116" s="18"/>
      <c r="V3116" s="18"/>
      <c r="W3116" s="18"/>
      <c r="X3116" s="18"/>
      <c r="Y3116" s="18"/>
      <c r="Z3116" s="18"/>
      <c r="AA3116" s="18"/>
      <c r="AC3116" s="10">
        <f t="shared" si="402"/>
        <v>31.020000000002049</v>
      </c>
      <c r="AD3116" s="18">
        <f t="shared" si="400"/>
        <v>950.50794502209067</v>
      </c>
      <c r="AE3116" s="18">
        <f t="shared" si="401"/>
        <v>-3917.4070939015128</v>
      </c>
      <c r="AF3116" s="2">
        <f t="shared" si="403"/>
        <v>0</v>
      </c>
    </row>
    <row r="3117" spans="18:32">
      <c r="R3117" s="18"/>
      <c r="S3117" s="18"/>
      <c r="T3117" s="18"/>
      <c r="U3117" s="18"/>
      <c r="V3117" s="18"/>
      <c r="W3117" s="18"/>
      <c r="X3117" s="18"/>
      <c r="Y3117" s="18"/>
      <c r="Z3117" s="18"/>
      <c r="AA3117" s="18"/>
      <c r="AC3117" s="10">
        <f t="shared" si="402"/>
        <v>31.030000000002051</v>
      </c>
      <c r="AD3117" s="18">
        <f t="shared" si="400"/>
        <v>950.81436279933837</v>
      </c>
      <c r="AE3117" s="18">
        <f t="shared" si="401"/>
        <v>-3920.1904288576393</v>
      </c>
      <c r="AF3117" s="2">
        <f t="shared" si="403"/>
        <v>0</v>
      </c>
    </row>
    <row r="3118" spans="18:32">
      <c r="R3118" s="18"/>
      <c r="S3118" s="18"/>
      <c r="T3118" s="18"/>
      <c r="U3118" s="18"/>
      <c r="V3118" s="18"/>
      <c r="W3118" s="18"/>
      <c r="X3118" s="18"/>
      <c r="Y3118" s="18"/>
      <c r="Z3118" s="18"/>
      <c r="AA3118" s="18"/>
      <c r="AC3118" s="10">
        <f t="shared" si="402"/>
        <v>31.040000000002053</v>
      </c>
      <c r="AD3118" s="18">
        <f t="shared" si="400"/>
        <v>951.12078057658596</v>
      </c>
      <c r="AE3118" s="18">
        <f t="shared" si="401"/>
        <v>-3922.9747438137647</v>
      </c>
      <c r="AF3118" s="2">
        <f t="shared" si="403"/>
        <v>0</v>
      </c>
    </row>
    <row r="3119" spans="18:32">
      <c r="R3119" s="18"/>
      <c r="S3119" s="18"/>
      <c r="T3119" s="18"/>
      <c r="U3119" s="18"/>
      <c r="V3119" s="18"/>
      <c r="W3119" s="18"/>
      <c r="X3119" s="18"/>
      <c r="Y3119" s="18"/>
      <c r="Z3119" s="18"/>
      <c r="AA3119" s="18"/>
    </row>
    <row r="3120" spans="18:32">
      <c r="R3120" s="18"/>
      <c r="S3120" s="18"/>
      <c r="T3120" s="18"/>
      <c r="U3120" s="18"/>
      <c r="V3120" s="18"/>
      <c r="W3120" s="18"/>
      <c r="X3120" s="18"/>
      <c r="Y3120" s="18"/>
      <c r="Z3120" s="18"/>
      <c r="AA3120" s="18"/>
    </row>
    <row r="3121" spans="18:27">
      <c r="R3121" s="18"/>
      <c r="S3121" s="18"/>
      <c r="T3121" s="18"/>
      <c r="U3121" s="18"/>
      <c r="V3121" s="18"/>
      <c r="W3121" s="18"/>
      <c r="X3121" s="18"/>
      <c r="Y3121" s="18"/>
      <c r="Z3121" s="18"/>
      <c r="AA3121" s="18"/>
    </row>
    <row r="3122" spans="18:27">
      <c r="R3122" s="18"/>
      <c r="S3122" s="18"/>
      <c r="T3122" s="18"/>
      <c r="U3122" s="18"/>
      <c r="V3122" s="18"/>
      <c r="W3122" s="18"/>
      <c r="X3122" s="18"/>
      <c r="Y3122" s="18"/>
      <c r="Z3122" s="18"/>
      <c r="AA3122" s="18"/>
    </row>
    <row r="3123" spans="18:27">
      <c r="R3123" s="18"/>
      <c r="S3123" s="18"/>
      <c r="T3123" s="18"/>
      <c r="U3123" s="18"/>
      <c r="V3123" s="18"/>
      <c r="W3123" s="18"/>
      <c r="X3123" s="18"/>
      <c r="Y3123" s="18"/>
      <c r="Z3123" s="18"/>
      <c r="AA3123" s="18"/>
    </row>
    <row r="3124" spans="18:27">
      <c r="R3124" s="18"/>
      <c r="S3124" s="18"/>
      <c r="T3124" s="18"/>
      <c r="U3124" s="18"/>
      <c r="V3124" s="18"/>
      <c r="W3124" s="18"/>
      <c r="X3124" s="18"/>
      <c r="Y3124" s="18"/>
      <c r="Z3124" s="18"/>
      <c r="AA3124" s="18"/>
    </row>
    <row r="3125" spans="18:27">
      <c r="R3125" s="18"/>
      <c r="S3125" s="18"/>
      <c r="T3125" s="18"/>
      <c r="U3125" s="18"/>
      <c r="V3125" s="18"/>
      <c r="W3125" s="18"/>
      <c r="X3125" s="18"/>
      <c r="Y3125" s="18"/>
      <c r="Z3125" s="18"/>
      <c r="AA3125" s="18"/>
    </row>
    <row r="3126" spans="18:27">
      <c r="R3126" s="18"/>
      <c r="S3126" s="18"/>
      <c r="T3126" s="18"/>
      <c r="U3126" s="18"/>
      <c r="V3126" s="18"/>
      <c r="W3126" s="18"/>
      <c r="X3126" s="18"/>
      <c r="Y3126" s="18"/>
      <c r="Z3126" s="18"/>
      <c r="AA3126" s="18"/>
    </row>
    <row r="3127" spans="18:27">
      <c r="R3127" s="18"/>
      <c r="S3127" s="18"/>
      <c r="T3127" s="18"/>
      <c r="U3127" s="18"/>
      <c r="V3127" s="18"/>
      <c r="W3127" s="18"/>
      <c r="X3127" s="18"/>
      <c r="Y3127" s="18"/>
      <c r="Z3127" s="18"/>
      <c r="AA3127" s="18"/>
    </row>
    <row r="3128" spans="18:27">
      <c r="R3128" s="18"/>
      <c r="S3128" s="18"/>
      <c r="T3128" s="18"/>
      <c r="U3128" s="18"/>
      <c r="V3128" s="18"/>
      <c r="W3128" s="18"/>
      <c r="X3128" s="18"/>
      <c r="Y3128" s="18"/>
      <c r="Z3128" s="18"/>
      <c r="AA3128" s="18"/>
    </row>
    <row r="3129" spans="18:27">
      <c r="R3129" s="18"/>
      <c r="S3129" s="18"/>
      <c r="T3129" s="18"/>
      <c r="U3129" s="18"/>
      <c r="V3129" s="18"/>
      <c r="W3129" s="18"/>
      <c r="X3129" s="18"/>
      <c r="Y3129" s="18"/>
      <c r="Z3129" s="18"/>
      <c r="AA3129" s="18"/>
    </row>
    <row r="3130" spans="18:27">
      <c r="R3130" s="18"/>
      <c r="S3130" s="18"/>
      <c r="T3130" s="18"/>
      <c r="U3130" s="18"/>
      <c r="V3130" s="18"/>
      <c r="W3130" s="18"/>
      <c r="X3130" s="18"/>
      <c r="Y3130" s="18"/>
      <c r="Z3130" s="18"/>
      <c r="AA3130" s="18"/>
    </row>
    <row r="3131" spans="18:27">
      <c r="R3131" s="18"/>
      <c r="S3131" s="18"/>
      <c r="T3131" s="18"/>
      <c r="U3131" s="18"/>
      <c r="V3131" s="18"/>
      <c r="W3131" s="18"/>
      <c r="X3131" s="18"/>
      <c r="Y3131" s="18"/>
      <c r="Z3131" s="18"/>
      <c r="AA3131" s="18"/>
    </row>
    <row r="3132" spans="18:27">
      <c r="R3132" s="18"/>
      <c r="S3132" s="18"/>
      <c r="T3132" s="18"/>
      <c r="U3132" s="18"/>
      <c r="V3132" s="18"/>
      <c r="W3132" s="18"/>
      <c r="X3132" s="18"/>
      <c r="Y3132" s="18"/>
      <c r="Z3132" s="18"/>
      <c r="AA3132" s="18"/>
    </row>
    <row r="3133" spans="18:27">
      <c r="R3133" s="18"/>
      <c r="S3133" s="18"/>
      <c r="T3133" s="18"/>
      <c r="U3133" s="18"/>
      <c r="V3133" s="18"/>
      <c r="W3133" s="18"/>
      <c r="X3133" s="18"/>
      <c r="Y3133" s="18"/>
      <c r="Z3133" s="18"/>
      <c r="AA3133" s="18"/>
    </row>
    <row r="3134" spans="18:27">
      <c r="R3134" s="18"/>
      <c r="S3134" s="18"/>
      <c r="T3134" s="18"/>
      <c r="U3134" s="18"/>
      <c r="V3134" s="18"/>
      <c r="W3134" s="18"/>
      <c r="X3134" s="18"/>
      <c r="Y3134" s="18"/>
      <c r="Z3134" s="18"/>
      <c r="AA3134" s="18"/>
    </row>
    <row r="3135" spans="18:27">
      <c r="R3135" s="18"/>
      <c r="S3135" s="18"/>
      <c r="T3135" s="18"/>
      <c r="U3135" s="18"/>
      <c r="V3135" s="18"/>
      <c r="W3135" s="18"/>
      <c r="X3135" s="18"/>
      <c r="Y3135" s="18"/>
      <c r="Z3135" s="18"/>
      <c r="AA3135" s="18"/>
    </row>
    <row r="3136" spans="18:27">
      <c r="R3136" s="18"/>
      <c r="S3136" s="18"/>
      <c r="T3136" s="18"/>
      <c r="U3136" s="18"/>
      <c r="V3136" s="18"/>
      <c r="W3136" s="18"/>
      <c r="X3136" s="18"/>
      <c r="Y3136" s="18"/>
      <c r="Z3136" s="18"/>
      <c r="AA3136" s="18"/>
    </row>
    <row r="3137" spans="18:27">
      <c r="R3137" s="18"/>
      <c r="S3137" s="18"/>
      <c r="T3137" s="18"/>
      <c r="U3137" s="18"/>
      <c r="V3137" s="18"/>
      <c r="W3137" s="18"/>
      <c r="X3137" s="18"/>
      <c r="Y3137" s="18"/>
      <c r="Z3137" s="18"/>
      <c r="AA3137" s="18"/>
    </row>
    <row r="3138" spans="18:27">
      <c r="R3138" s="18"/>
      <c r="S3138" s="18"/>
      <c r="T3138" s="18"/>
      <c r="U3138" s="18"/>
      <c r="V3138" s="18"/>
      <c r="W3138" s="18"/>
      <c r="X3138" s="18"/>
      <c r="Y3138" s="18"/>
      <c r="Z3138" s="18"/>
      <c r="AA3138" s="18"/>
    </row>
    <row r="3139" spans="18:27">
      <c r="R3139" s="18"/>
      <c r="S3139" s="18"/>
      <c r="T3139" s="18"/>
      <c r="U3139" s="18"/>
      <c r="V3139" s="18"/>
      <c r="W3139" s="18"/>
      <c r="X3139" s="18"/>
      <c r="Y3139" s="18"/>
      <c r="Z3139" s="18"/>
      <c r="AA3139" s="18"/>
    </row>
    <row r="3140" spans="18:27">
      <c r="R3140" s="18"/>
      <c r="S3140" s="18"/>
      <c r="T3140" s="18"/>
      <c r="U3140" s="18"/>
      <c r="V3140" s="18"/>
      <c r="W3140" s="18"/>
      <c r="X3140" s="18"/>
      <c r="Y3140" s="18"/>
      <c r="Z3140" s="18"/>
      <c r="AA3140" s="18"/>
    </row>
    <row r="3141" spans="18:27">
      <c r="R3141" s="18"/>
      <c r="S3141" s="18"/>
      <c r="T3141" s="18"/>
      <c r="U3141" s="18"/>
      <c r="V3141" s="18"/>
      <c r="W3141" s="18"/>
      <c r="X3141" s="18"/>
      <c r="Y3141" s="18"/>
      <c r="Z3141" s="18"/>
      <c r="AA3141" s="18"/>
    </row>
    <row r="3142" spans="18:27">
      <c r="R3142" s="18"/>
      <c r="S3142" s="18"/>
      <c r="T3142" s="18"/>
      <c r="U3142" s="18"/>
      <c r="V3142" s="18"/>
      <c r="W3142" s="18"/>
      <c r="X3142" s="18"/>
      <c r="Y3142" s="18"/>
      <c r="Z3142" s="18"/>
      <c r="AA3142" s="18"/>
    </row>
    <row r="3143" spans="18:27">
      <c r="R3143" s="18"/>
      <c r="S3143" s="18"/>
      <c r="T3143" s="18"/>
      <c r="U3143" s="18"/>
      <c r="V3143" s="18"/>
      <c r="W3143" s="18"/>
      <c r="X3143" s="18"/>
      <c r="Y3143" s="18"/>
      <c r="Z3143" s="18"/>
      <c r="AA3143" s="18"/>
    </row>
    <row r="3144" spans="18:27">
      <c r="R3144" s="18"/>
      <c r="S3144" s="18"/>
      <c r="T3144" s="18"/>
      <c r="U3144" s="18"/>
      <c r="V3144" s="18"/>
      <c r="W3144" s="18"/>
      <c r="X3144" s="18"/>
      <c r="Y3144" s="18"/>
      <c r="Z3144" s="18"/>
      <c r="AA3144" s="18"/>
    </row>
    <row r="3145" spans="18:27">
      <c r="R3145" s="18"/>
      <c r="S3145" s="18"/>
      <c r="T3145" s="18"/>
      <c r="U3145" s="18"/>
      <c r="V3145" s="18"/>
      <c r="W3145" s="18"/>
      <c r="X3145" s="18"/>
      <c r="Y3145" s="18"/>
      <c r="Z3145" s="18"/>
      <c r="AA3145" s="18"/>
    </row>
    <row r="3146" spans="18:27">
      <c r="R3146" s="18"/>
      <c r="S3146" s="18"/>
      <c r="T3146" s="18"/>
      <c r="U3146" s="18"/>
      <c r="V3146" s="18"/>
      <c r="W3146" s="18"/>
      <c r="X3146" s="18"/>
      <c r="Y3146" s="18"/>
      <c r="Z3146" s="18"/>
      <c r="AA3146" s="18"/>
    </row>
    <row r="3147" spans="18:27">
      <c r="R3147" s="18"/>
      <c r="S3147" s="18"/>
      <c r="T3147" s="18"/>
      <c r="U3147" s="18"/>
      <c r="V3147" s="18"/>
      <c r="W3147" s="18"/>
      <c r="X3147" s="18"/>
      <c r="Y3147" s="18"/>
      <c r="Z3147" s="18"/>
      <c r="AA3147" s="18"/>
    </row>
    <row r="3148" spans="18:27">
      <c r="R3148" s="18"/>
      <c r="S3148" s="18"/>
      <c r="T3148" s="18"/>
      <c r="U3148" s="18"/>
      <c r="V3148" s="18"/>
      <c r="W3148" s="18"/>
      <c r="X3148" s="18"/>
      <c r="Y3148" s="18"/>
      <c r="Z3148" s="18"/>
      <c r="AA3148" s="18"/>
    </row>
    <row r="3149" spans="18:27">
      <c r="R3149" s="18"/>
      <c r="S3149" s="18"/>
      <c r="T3149" s="18"/>
      <c r="U3149" s="18"/>
      <c r="V3149" s="18"/>
      <c r="W3149" s="18"/>
      <c r="X3149" s="18"/>
      <c r="Y3149" s="18"/>
      <c r="Z3149" s="18"/>
      <c r="AA3149" s="18"/>
    </row>
    <row r="3150" spans="18:27">
      <c r="R3150" s="18"/>
      <c r="S3150" s="18"/>
      <c r="T3150" s="18"/>
      <c r="U3150" s="18"/>
      <c r="V3150" s="18"/>
      <c r="W3150" s="18"/>
      <c r="X3150" s="18"/>
      <c r="Y3150" s="18"/>
      <c r="Z3150" s="18"/>
      <c r="AA3150" s="18"/>
    </row>
    <row r="3151" spans="18:27">
      <c r="R3151" s="18"/>
      <c r="S3151" s="18"/>
      <c r="T3151" s="18"/>
      <c r="U3151" s="18"/>
      <c r="V3151" s="18"/>
      <c r="W3151" s="18"/>
      <c r="X3151" s="18"/>
      <c r="Y3151" s="18"/>
      <c r="Z3151" s="18"/>
      <c r="AA3151" s="18"/>
    </row>
    <row r="3152" spans="18:27">
      <c r="R3152" s="18"/>
      <c r="S3152" s="18"/>
      <c r="T3152" s="18"/>
      <c r="U3152" s="18"/>
      <c r="V3152" s="18"/>
      <c r="W3152" s="18"/>
      <c r="X3152" s="18"/>
      <c r="Y3152" s="18"/>
      <c r="Z3152" s="18"/>
      <c r="AA3152" s="18"/>
    </row>
    <row r="3153" spans="18:27">
      <c r="R3153" s="18"/>
      <c r="S3153" s="18"/>
      <c r="T3153" s="18"/>
      <c r="U3153" s="18"/>
      <c r="V3153" s="18"/>
      <c r="W3153" s="18"/>
      <c r="X3153" s="18"/>
      <c r="Y3153" s="18"/>
      <c r="Z3153" s="18"/>
      <c r="AA3153" s="18"/>
    </row>
    <row r="3154" spans="18:27">
      <c r="R3154" s="18"/>
      <c r="S3154" s="18"/>
      <c r="T3154" s="18"/>
      <c r="U3154" s="18"/>
      <c r="V3154" s="18"/>
      <c r="W3154" s="18"/>
      <c r="X3154" s="18"/>
      <c r="Y3154" s="18"/>
      <c r="Z3154" s="18"/>
      <c r="AA3154" s="18"/>
    </row>
    <row r="3155" spans="18:27">
      <c r="R3155" s="18"/>
      <c r="S3155" s="18"/>
      <c r="T3155" s="18"/>
      <c r="U3155" s="18"/>
      <c r="V3155" s="18"/>
      <c r="W3155" s="18"/>
      <c r="X3155" s="18"/>
      <c r="Y3155" s="18"/>
      <c r="Z3155" s="18"/>
      <c r="AA3155" s="18"/>
    </row>
    <row r="3156" spans="18:27">
      <c r="R3156" s="18"/>
      <c r="S3156" s="18"/>
      <c r="T3156" s="18"/>
      <c r="U3156" s="18"/>
      <c r="V3156" s="18"/>
      <c r="W3156" s="18"/>
      <c r="X3156" s="18"/>
      <c r="Y3156" s="18"/>
      <c r="Z3156" s="18"/>
      <c r="AA3156" s="18"/>
    </row>
    <row r="3157" spans="18:27">
      <c r="R3157" s="18"/>
      <c r="S3157" s="18"/>
      <c r="T3157" s="18"/>
      <c r="U3157" s="18"/>
      <c r="V3157" s="18"/>
      <c r="W3157" s="18"/>
      <c r="X3157" s="18"/>
      <c r="Y3157" s="18"/>
      <c r="Z3157" s="18"/>
      <c r="AA3157" s="18"/>
    </row>
    <row r="3158" spans="18:27">
      <c r="R3158" s="18"/>
      <c r="S3158" s="18"/>
      <c r="T3158" s="18"/>
      <c r="U3158" s="18"/>
      <c r="V3158" s="18"/>
      <c r="W3158" s="18"/>
      <c r="X3158" s="18"/>
      <c r="Y3158" s="18"/>
      <c r="Z3158" s="18"/>
      <c r="AA3158" s="18"/>
    </row>
    <row r="3159" spans="18:27">
      <c r="R3159" s="18"/>
      <c r="S3159" s="18"/>
      <c r="T3159" s="18"/>
      <c r="U3159" s="18"/>
      <c r="V3159" s="18"/>
      <c r="W3159" s="18"/>
      <c r="X3159" s="18"/>
      <c r="Y3159" s="18"/>
      <c r="Z3159" s="18"/>
      <c r="AA3159" s="18"/>
    </row>
    <row r="3160" spans="18:27">
      <c r="R3160" s="18"/>
      <c r="S3160" s="18"/>
      <c r="T3160" s="18"/>
      <c r="U3160" s="18"/>
      <c r="V3160" s="18"/>
      <c r="W3160" s="18"/>
      <c r="X3160" s="18"/>
      <c r="Y3160" s="18"/>
      <c r="Z3160" s="18"/>
      <c r="AA3160" s="18"/>
    </row>
    <row r="3161" spans="18:27">
      <c r="R3161" s="18"/>
      <c r="S3161" s="18"/>
      <c r="T3161" s="18"/>
      <c r="U3161" s="18"/>
      <c r="V3161" s="18"/>
      <c r="W3161" s="18"/>
      <c r="X3161" s="18"/>
      <c r="Y3161" s="18"/>
      <c r="Z3161" s="18"/>
      <c r="AA3161" s="18"/>
    </row>
    <row r="3162" spans="18:27">
      <c r="R3162" s="18"/>
      <c r="S3162" s="18"/>
      <c r="T3162" s="18"/>
      <c r="U3162" s="18"/>
      <c r="V3162" s="18"/>
      <c r="W3162" s="18"/>
      <c r="X3162" s="18"/>
      <c r="Y3162" s="18"/>
      <c r="Z3162" s="18"/>
      <c r="AA3162" s="18"/>
    </row>
    <row r="3163" spans="18:27">
      <c r="R3163" s="18"/>
      <c r="S3163" s="18"/>
      <c r="T3163" s="18"/>
      <c r="U3163" s="18"/>
      <c r="V3163" s="18"/>
      <c r="W3163" s="18"/>
      <c r="X3163" s="18"/>
      <c r="Y3163" s="18"/>
      <c r="Z3163" s="18"/>
      <c r="AA3163" s="18"/>
    </row>
    <row r="3164" spans="18:27">
      <c r="R3164" s="18"/>
      <c r="S3164" s="18"/>
      <c r="T3164" s="18"/>
      <c r="U3164" s="18"/>
      <c r="V3164" s="18"/>
      <c r="W3164" s="18"/>
      <c r="X3164" s="18"/>
      <c r="Y3164" s="18"/>
      <c r="Z3164" s="18"/>
      <c r="AA3164" s="18"/>
    </row>
    <row r="3165" spans="18:27">
      <c r="R3165" s="18"/>
      <c r="S3165" s="18"/>
      <c r="T3165" s="18"/>
      <c r="U3165" s="18"/>
      <c r="V3165" s="18"/>
      <c r="W3165" s="18"/>
      <c r="X3165" s="18"/>
      <c r="Y3165" s="18"/>
      <c r="Z3165" s="18"/>
      <c r="AA3165" s="18"/>
    </row>
    <row r="3166" spans="18:27">
      <c r="R3166" s="18"/>
      <c r="S3166" s="18"/>
      <c r="T3166" s="18"/>
      <c r="U3166" s="18"/>
      <c r="V3166" s="18"/>
      <c r="W3166" s="18"/>
      <c r="X3166" s="18"/>
      <c r="Y3166" s="18"/>
      <c r="Z3166" s="18"/>
      <c r="AA3166" s="18"/>
    </row>
    <row r="3167" spans="18:27">
      <c r="R3167" s="18"/>
      <c r="S3167" s="18"/>
      <c r="T3167" s="18"/>
      <c r="U3167" s="18"/>
      <c r="V3167" s="18"/>
      <c r="W3167" s="18"/>
      <c r="X3167" s="18"/>
      <c r="Y3167" s="18"/>
      <c r="Z3167" s="18"/>
      <c r="AA3167" s="18"/>
    </row>
    <row r="3168" spans="18:27">
      <c r="R3168" s="18"/>
      <c r="S3168" s="18"/>
      <c r="T3168" s="18"/>
      <c r="U3168" s="18"/>
      <c r="V3168" s="18"/>
      <c r="W3168" s="18"/>
      <c r="X3168" s="18"/>
      <c r="Y3168" s="18"/>
      <c r="Z3168" s="18"/>
      <c r="AA3168" s="18"/>
    </row>
    <row r="3169" spans="18:27">
      <c r="R3169" s="18"/>
      <c r="S3169" s="18"/>
      <c r="T3169" s="18"/>
      <c r="U3169" s="18"/>
      <c r="V3169" s="18"/>
      <c r="W3169" s="18"/>
      <c r="X3169" s="18"/>
      <c r="Y3169" s="18"/>
      <c r="Z3169" s="18"/>
      <c r="AA3169" s="18"/>
    </row>
    <row r="3170" spans="18:27">
      <c r="R3170" s="18"/>
      <c r="S3170" s="18"/>
      <c r="T3170" s="18"/>
      <c r="U3170" s="18"/>
      <c r="V3170" s="18"/>
      <c r="W3170" s="18"/>
      <c r="X3170" s="18"/>
      <c r="Y3170" s="18"/>
      <c r="Z3170" s="18"/>
      <c r="AA3170" s="18"/>
    </row>
    <row r="3171" spans="18:27">
      <c r="R3171" s="18"/>
      <c r="S3171" s="18"/>
      <c r="T3171" s="18"/>
      <c r="U3171" s="18"/>
      <c r="V3171" s="18"/>
      <c r="W3171" s="18"/>
      <c r="X3171" s="18"/>
      <c r="Y3171" s="18"/>
      <c r="Z3171" s="18"/>
      <c r="AA3171" s="18"/>
    </row>
    <row r="3172" spans="18:27">
      <c r="R3172" s="18"/>
      <c r="S3172" s="18"/>
      <c r="T3172" s="18"/>
      <c r="U3172" s="18"/>
      <c r="V3172" s="18"/>
      <c r="W3172" s="18"/>
      <c r="X3172" s="18"/>
      <c r="Y3172" s="18"/>
      <c r="Z3172" s="18"/>
      <c r="AA3172" s="18"/>
    </row>
    <row r="3173" spans="18:27">
      <c r="R3173" s="18"/>
      <c r="S3173" s="18"/>
      <c r="T3173" s="18"/>
      <c r="U3173" s="18"/>
      <c r="V3173" s="18"/>
      <c r="W3173" s="18"/>
      <c r="X3173" s="18"/>
      <c r="Y3173" s="18"/>
      <c r="Z3173" s="18"/>
      <c r="AA3173" s="18"/>
    </row>
    <row r="3174" spans="18:27">
      <c r="R3174" s="18"/>
      <c r="S3174" s="18"/>
      <c r="T3174" s="18"/>
      <c r="U3174" s="18"/>
      <c r="V3174" s="18"/>
      <c r="W3174" s="18"/>
      <c r="X3174" s="18"/>
      <c r="Y3174" s="18"/>
      <c r="Z3174" s="18"/>
      <c r="AA3174" s="18"/>
    </row>
    <row r="3175" spans="18:27">
      <c r="R3175" s="18"/>
      <c r="S3175" s="18"/>
      <c r="T3175" s="18"/>
      <c r="U3175" s="18"/>
      <c r="V3175" s="18"/>
      <c r="W3175" s="18"/>
      <c r="X3175" s="18"/>
      <c r="Y3175" s="18"/>
      <c r="Z3175" s="18"/>
      <c r="AA3175" s="18"/>
    </row>
    <row r="3176" spans="18:27">
      <c r="R3176" s="18"/>
      <c r="S3176" s="18"/>
      <c r="T3176" s="18"/>
      <c r="U3176" s="18"/>
      <c r="V3176" s="18"/>
      <c r="W3176" s="18"/>
      <c r="X3176" s="18"/>
      <c r="Y3176" s="18"/>
      <c r="Z3176" s="18"/>
      <c r="AA3176" s="18"/>
    </row>
    <row r="3177" spans="18:27">
      <c r="R3177" s="18"/>
      <c r="S3177" s="18"/>
      <c r="T3177" s="18"/>
      <c r="U3177" s="18"/>
      <c r="V3177" s="18"/>
      <c r="W3177" s="18"/>
      <c r="X3177" s="18"/>
      <c r="Y3177" s="18"/>
      <c r="Z3177" s="18"/>
      <c r="AA3177" s="18"/>
    </row>
    <row r="3178" spans="18:27">
      <c r="R3178" s="18"/>
      <c r="S3178" s="18"/>
      <c r="T3178" s="18"/>
      <c r="U3178" s="18"/>
      <c r="V3178" s="18"/>
      <c r="W3178" s="18"/>
      <c r="X3178" s="18"/>
      <c r="Y3178" s="18"/>
      <c r="Z3178" s="18"/>
      <c r="AA3178" s="18"/>
    </row>
    <row r="3179" spans="18:27">
      <c r="R3179" s="18"/>
      <c r="S3179" s="18"/>
      <c r="T3179" s="18"/>
      <c r="U3179" s="18"/>
      <c r="V3179" s="18"/>
      <c r="W3179" s="18"/>
      <c r="X3179" s="18"/>
      <c r="Y3179" s="18"/>
      <c r="Z3179" s="18"/>
      <c r="AA3179" s="18"/>
    </row>
    <row r="3180" spans="18:27">
      <c r="R3180" s="18"/>
      <c r="S3180" s="18"/>
      <c r="T3180" s="18"/>
      <c r="U3180" s="18"/>
      <c r="V3180" s="18"/>
      <c r="W3180" s="18"/>
      <c r="X3180" s="18"/>
      <c r="Y3180" s="18"/>
      <c r="Z3180" s="18"/>
      <c r="AA3180" s="18"/>
    </row>
    <row r="3181" spans="18:27">
      <c r="R3181" s="18"/>
      <c r="S3181" s="18"/>
      <c r="T3181" s="18"/>
      <c r="U3181" s="18"/>
      <c r="V3181" s="18"/>
      <c r="W3181" s="18"/>
      <c r="X3181" s="18"/>
      <c r="Y3181" s="18"/>
      <c r="Z3181" s="18"/>
      <c r="AA3181" s="18"/>
    </row>
    <row r="3182" spans="18:27">
      <c r="R3182" s="18"/>
      <c r="S3182" s="18"/>
      <c r="T3182" s="18"/>
      <c r="U3182" s="18"/>
      <c r="V3182" s="18"/>
      <c r="W3182" s="18"/>
      <c r="X3182" s="18"/>
      <c r="Y3182" s="18"/>
      <c r="Z3182" s="18"/>
      <c r="AA3182" s="18"/>
    </row>
    <row r="3183" spans="18:27">
      <c r="R3183" s="18"/>
      <c r="S3183" s="18"/>
      <c r="T3183" s="18"/>
      <c r="U3183" s="18"/>
      <c r="V3183" s="18"/>
      <c r="W3183" s="18"/>
      <c r="X3183" s="18"/>
      <c r="Y3183" s="18"/>
      <c r="Z3183" s="18"/>
      <c r="AA3183" s="18"/>
    </row>
    <row r="3184" spans="18:27">
      <c r="R3184" s="18"/>
      <c r="S3184" s="18"/>
      <c r="T3184" s="18"/>
      <c r="U3184" s="18"/>
      <c r="V3184" s="18"/>
      <c r="W3184" s="18"/>
      <c r="X3184" s="18"/>
      <c r="Y3184" s="18"/>
      <c r="Z3184" s="18"/>
      <c r="AA3184" s="18"/>
    </row>
    <row r="3185" spans="18:27">
      <c r="R3185" s="18"/>
      <c r="S3185" s="18"/>
      <c r="T3185" s="18"/>
      <c r="U3185" s="18"/>
      <c r="V3185" s="18"/>
      <c r="W3185" s="18"/>
      <c r="X3185" s="18"/>
      <c r="Y3185" s="18"/>
      <c r="Z3185" s="18"/>
      <c r="AA3185" s="18"/>
    </row>
    <row r="3186" spans="18:27">
      <c r="R3186" s="18"/>
      <c r="S3186" s="18"/>
      <c r="T3186" s="18"/>
      <c r="U3186" s="18"/>
      <c r="V3186" s="18"/>
      <c r="W3186" s="18"/>
      <c r="X3186" s="18"/>
      <c r="Y3186" s="18"/>
      <c r="Z3186" s="18"/>
      <c r="AA3186" s="18"/>
    </row>
    <row r="3187" spans="18:27">
      <c r="R3187" s="18"/>
      <c r="S3187" s="18"/>
      <c r="T3187" s="18"/>
      <c r="U3187" s="18"/>
      <c r="V3187" s="18"/>
      <c r="W3187" s="18"/>
      <c r="X3187" s="18"/>
      <c r="Y3187" s="18"/>
      <c r="Z3187" s="18"/>
      <c r="AA3187" s="18"/>
    </row>
    <row r="3188" spans="18:27">
      <c r="R3188" s="18"/>
      <c r="S3188" s="18"/>
      <c r="T3188" s="18"/>
      <c r="U3188" s="18"/>
      <c r="V3188" s="18"/>
      <c r="W3188" s="18"/>
      <c r="X3188" s="18"/>
      <c r="Y3188" s="18"/>
      <c r="Z3188" s="18"/>
      <c r="AA3188" s="18"/>
    </row>
    <row r="3189" spans="18:27">
      <c r="R3189" s="18"/>
      <c r="S3189" s="18"/>
      <c r="T3189" s="18"/>
      <c r="U3189" s="18"/>
      <c r="V3189" s="18"/>
      <c r="W3189" s="18"/>
      <c r="X3189" s="18"/>
      <c r="Y3189" s="18"/>
      <c r="Z3189" s="18"/>
      <c r="AA3189" s="18"/>
    </row>
    <row r="3190" spans="18:27">
      <c r="R3190" s="18"/>
      <c r="S3190" s="18"/>
      <c r="T3190" s="18"/>
      <c r="U3190" s="18"/>
      <c r="V3190" s="18"/>
      <c r="W3190" s="18"/>
      <c r="X3190" s="18"/>
      <c r="Y3190" s="18"/>
      <c r="Z3190" s="18"/>
      <c r="AA3190" s="18"/>
    </row>
    <row r="3191" spans="18:27">
      <c r="R3191" s="18"/>
      <c r="S3191" s="18"/>
      <c r="T3191" s="18"/>
      <c r="U3191" s="18"/>
      <c r="V3191" s="18"/>
      <c r="W3191" s="18"/>
      <c r="X3191" s="18"/>
      <c r="Y3191" s="18"/>
      <c r="Z3191" s="18"/>
      <c r="AA3191" s="18"/>
    </row>
    <row r="3192" spans="18:27">
      <c r="R3192" s="18"/>
      <c r="S3192" s="18"/>
      <c r="T3192" s="18"/>
      <c r="U3192" s="18"/>
      <c r="V3192" s="18"/>
      <c r="W3192" s="18"/>
      <c r="X3192" s="18"/>
      <c r="Y3192" s="18"/>
      <c r="Z3192" s="18"/>
      <c r="AA3192" s="18"/>
    </row>
    <row r="3193" spans="18:27">
      <c r="R3193" s="18"/>
      <c r="S3193" s="18"/>
      <c r="T3193" s="18"/>
      <c r="U3193" s="18"/>
      <c r="V3193" s="18"/>
      <c r="W3193" s="18"/>
      <c r="X3193" s="18"/>
      <c r="Y3193" s="18"/>
      <c r="Z3193" s="18"/>
      <c r="AA3193" s="18"/>
    </row>
    <row r="3194" spans="18:27">
      <c r="R3194" s="18"/>
      <c r="S3194" s="18"/>
      <c r="T3194" s="18"/>
      <c r="U3194" s="18"/>
      <c r="V3194" s="18"/>
      <c r="W3194" s="18"/>
      <c r="X3194" s="18"/>
      <c r="Y3194" s="18"/>
      <c r="Z3194" s="18"/>
      <c r="AA3194" s="18"/>
    </row>
    <row r="3195" spans="18:27">
      <c r="R3195" s="18"/>
      <c r="S3195" s="18"/>
      <c r="T3195" s="18"/>
      <c r="U3195" s="18"/>
      <c r="V3195" s="18"/>
      <c r="W3195" s="18"/>
      <c r="X3195" s="18"/>
      <c r="Y3195" s="18"/>
      <c r="Z3195" s="18"/>
      <c r="AA3195" s="18"/>
    </row>
    <row r="3196" spans="18:27">
      <c r="R3196" s="18"/>
      <c r="S3196" s="18"/>
      <c r="T3196" s="18"/>
      <c r="U3196" s="18"/>
      <c r="V3196" s="18"/>
      <c r="W3196" s="18"/>
      <c r="X3196" s="18"/>
      <c r="Y3196" s="18"/>
      <c r="Z3196" s="18"/>
      <c r="AA3196" s="18"/>
    </row>
    <row r="3197" spans="18:27">
      <c r="R3197" s="18"/>
      <c r="S3197" s="18"/>
      <c r="T3197" s="18"/>
      <c r="U3197" s="18"/>
      <c r="V3197" s="18"/>
      <c r="W3197" s="18"/>
      <c r="X3197" s="18"/>
      <c r="Y3197" s="18"/>
      <c r="Z3197" s="18"/>
      <c r="AA3197" s="18"/>
    </row>
    <row r="3198" spans="18:27">
      <c r="R3198" s="18"/>
      <c r="S3198" s="18"/>
      <c r="T3198" s="18"/>
      <c r="U3198" s="18"/>
      <c r="V3198" s="18"/>
      <c r="W3198" s="18"/>
      <c r="X3198" s="18"/>
      <c r="Y3198" s="18"/>
      <c r="Z3198" s="18"/>
      <c r="AA3198" s="18"/>
    </row>
    <row r="3199" spans="18:27">
      <c r="R3199" s="18"/>
      <c r="S3199" s="18"/>
      <c r="T3199" s="18"/>
      <c r="U3199" s="18"/>
      <c r="V3199" s="18"/>
      <c r="W3199" s="18"/>
      <c r="X3199" s="18"/>
      <c r="Y3199" s="18"/>
      <c r="Z3199" s="18"/>
      <c r="AA3199" s="18"/>
    </row>
    <row r="3200" spans="18:27">
      <c r="R3200" s="18"/>
      <c r="S3200" s="18"/>
      <c r="T3200" s="18"/>
      <c r="U3200" s="18"/>
      <c r="V3200" s="18"/>
      <c r="W3200" s="18"/>
      <c r="X3200" s="18"/>
      <c r="Y3200" s="18"/>
      <c r="Z3200" s="18"/>
      <c r="AA3200" s="18"/>
    </row>
    <row r="3201" spans="18:27">
      <c r="R3201" s="18"/>
      <c r="S3201" s="18"/>
      <c r="T3201" s="18"/>
      <c r="U3201" s="18"/>
      <c r="V3201" s="18"/>
      <c r="W3201" s="18"/>
      <c r="X3201" s="18"/>
      <c r="Y3201" s="18"/>
      <c r="Z3201" s="18"/>
      <c r="AA3201" s="18"/>
    </row>
    <row r="3202" spans="18:27">
      <c r="R3202" s="18"/>
      <c r="S3202" s="18"/>
      <c r="T3202" s="18"/>
      <c r="U3202" s="18"/>
      <c r="V3202" s="18"/>
      <c r="W3202" s="18"/>
      <c r="X3202" s="18"/>
      <c r="Y3202" s="18"/>
      <c r="Z3202" s="18"/>
      <c r="AA3202" s="18"/>
    </row>
    <row r="3203" spans="18:27">
      <c r="R3203" s="18"/>
      <c r="S3203" s="18"/>
      <c r="T3203" s="18"/>
      <c r="U3203" s="18"/>
      <c r="V3203" s="18"/>
      <c r="W3203" s="18"/>
      <c r="X3203" s="18"/>
      <c r="Y3203" s="18"/>
      <c r="Z3203" s="18"/>
      <c r="AA3203" s="18"/>
    </row>
    <row r="3204" spans="18:27">
      <c r="R3204" s="18"/>
      <c r="S3204" s="18"/>
      <c r="T3204" s="18"/>
      <c r="U3204" s="18"/>
      <c r="V3204" s="18"/>
      <c r="W3204" s="18"/>
      <c r="X3204" s="18"/>
      <c r="Y3204" s="18"/>
      <c r="Z3204" s="18"/>
      <c r="AA3204" s="18"/>
    </row>
    <row r="3205" spans="18:27">
      <c r="R3205" s="18"/>
      <c r="S3205" s="18"/>
      <c r="T3205" s="18"/>
      <c r="U3205" s="18"/>
      <c r="V3205" s="18"/>
      <c r="W3205" s="18"/>
      <c r="X3205" s="18"/>
      <c r="Y3205" s="18"/>
      <c r="Z3205" s="18"/>
      <c r="AA3205" s="18"/>
    </row>
    <row r="3206" spans="18:27">
      <c r="R3206" s="18"/>
      <c r="S3206" s="18"/>
      <c r="T3206" s="18"/>
      <c r="U3206" s="18"/>
      <c r="V3206" s="18"/>
      <c r="W3206" s="18"/>
      <c r="X3206" s="18"/>
      <c r="Y3206" s="18"/>
      <c r="Z3206" s="18"/>
      <c r="AA3206" s="18"/>
    </row>
    <row r="3207" spans="18:27">
      <c r="R3207" s="18"/>
      <c r="S3207" s="18"/>
      <c r="T3207" s="18"/>
      <c r="U3207" s="18"/>
      <c r="V3207" s="18"/>
      <c r="W3207" s="18"/>
      <c r="X3207" s="18"/>
      <c r="Y3207" s="18"/>
      <c r="Z3207" s="18"/>
      <c r="AA3207" s="18"/>
    </row>
    <row r="3208" spans="18:27">
      <c r="R3208" s="18"/>
      <c r="S3208" s="18"/>
      <c r="T3208" s="18"/>
      <c r="U3208" s="18"/>
      <c r="V3208" s="18"/>
      <c r="W3208" s="18"/>
      <c r="X3208" s="18"/>
      <c r="Y3208" s="18"/>
      <c r="Z3208" s="18"/>
      <c r="AA3208" s="18"/>
    </row>
    <row r="3209" spans="18:27">
      <c r="R3209" s="18"/>
      <c r="S3209" s="18"/>
      <c r="T3209" s="18"/>
      <c r="U3209" s="18"/>
      <c r="V3209" s="18"/>
      <c r="W3209" s="18"/>
      <c r="X3209" s="18"/>
      <c r="Y3209" s="18"/>
      <c r="Z3209" s="18"/>
      <c r="AA3209" s="18"/>
    </row>
    <row r="3210" spans="18:27">
      <c r="R3210" s="18"/>
      <c r="S3210" s="18"/>
      <c r="T3210" s="18"/>
      <c r="U3210" s="18"/>
      <c r="V3210" s="18"/>
      <c r="W3210" s="18"/>
      <c r="X3210" s="18"/>
      <c r="Y3210" s="18"/>
      <c r="Z3210" s="18"/>
      <c r="AA3210" s="18"/>
    </row>
    <row r="3211" spans="18:27">
      <c r="R3211" s="18"/>
      <c r="S3211" s="18"/>
      <c r="T3211" s="18"/>
      <c r="U3211" s="18"/>
      <c r="V3211" s="18"/>
      <c r="W3211" s="18"/>
      <c r="X3211" s="18"/>
      <c r="Y3211" s="18"/>
      <c r="Z3211" s="18"/>
      <c r="AA3211" s="18"/>
    </row>
    <row r="3212" spans="18:27">
      <c r="R3212" s="18"/>
      <c r="S3212" s="18"/>
      <c r="T3212" s="18"/>
      <c r="U3212" s="18"/>
      <c r="V3212" s="18"/>
      <c r="W3212" s="18"/>
      <c r="X3212" s="18"/>
      <c r="Y3212" s="18"/>
      <c r="Z3212" s="18"/>
      <c r="AA3212" s="18"/>
    </row>
    <row r="3213" spans="18:27">
      <c r="R3213" s="18"/>
      <c r="S3213" s="18"/>
      <c r="T3213" s="18"/>
      <c r="U3213" s="18"/>
      <c r="V3213" s="18"/>
      <c r="W3213" s="18"/>
      <c r="X3213" s="18"/>
      <c r="Y3213" s="18"/>
      <c r="Z3213" s="18"/>
      <c r="AA3213" s="18"/>
    </row>
    <row r="3214" spans="18:27">
      <c r="R3214" s="18"/>
      <c r="S3214" s="18"/>
      <c r="T3214" s="18"/>
      <c r="U3214" s="18"/>
      <c r="V3214" s="18"/>
      <c r="W3214" s="18"/>
      <c r="X3214" s="18"/>
      <c r="Y3214" s="18"/>
      <c r="Z3214" s="18"/>
      <c r="AA3214" s="18"/>
    </row>
    <row r="3215" spans="18:27">
      <c r="R3215" s="18"/>
      <c r="S3215" s="18"/>
      <c r="T3215" s="18"/>
      <c r="U3215" s="18"/>
      <c r="V3215" s="18"/>
      <c r="W3215" s="18"/>
      <c r="X3215" s="18"/>
      <c r="Y3215" s="18"/>
      <c r="Z3215" s="18"/>
      <c r="AA3215" s="18"/>
    </row>
    <row r="3216" spans="18:27">
      <c r="R3216" s="18"/>
      <c r="S3216" s="18"/>
      <c r="T3216" s="18"/>
      <c r="U3216" s="18"/>
      <c r="V3216" s="18"/>
      <c r="W3216" s="18"/>
      <c r="X3216" s="18"/>
      <c r="Y3216" s="18"/>
      <c r="Z3216" s="18"/>
      <c r="AA3216" s="18"/>
    </row>
    <row r="3217" spans="18:27">
      <c r="R3217" s="18"/>
      <c r="S3217" s="18"/>
      <c r="T3217" s="18"/>
      <c r="U3217" s="18"/>
      <c r="V3217" s="18"/>
      <c r="W3217" s="18"/>
      <c r="X3217" s="18"/>
      <c r="Y3217" s="18"/>
      <c r="Z3217" s="18"/>
      <c r="AA3217" s="18"/>
    </row>
    <row r="3218" spans="18:27">
      <c r="R3218" s="18"/>
      <c r="S3218" s="18"/>
      <c r="T3218" s="18"/>
      <c r="U3218" s="18"/>
      <c r="V3218" s="18"/>
      <c r="W3218" s="18"/>
      <c r="X3218" s="18"/>
      <c r="Y3218" s="18"/>
      <c r="Z3218" s="18"/>
      <c r="AA3218" s="18"/>
    </row>
    <row r="3219" spans="18:27">
      <c r="R3219" s="18"/>
      <c r="S3219" s="18"/>
      <c r="T3219" s="18"/>
      <c r="U3219" s="18"/>
      <c r="V3219" s="18"/>
      <c r="W3219" s="18"/>
      <c r="X3219" s="18"/>
      <c r="Y3219" s="18"/>
      <c r="Z3219" s="18"/>
      <c r="AA3219" s="18"/>
    </row>
    <row r="3220" spans="18:27">
      <c r="R3220" s="18"/>
      <c r="S3220" s="18"/>
      <c r="T3220" s="18"/>
      <c r="U3220" s="18"/>
      <c r="V3220" s="18"/>
      <c r="W3220" s="18"/>
      <c r="X3220" s="18"/>
      <c r="Y3220" s="18"/>
      <c r="Z3220" s="18"/>
      <c r="AA3220" s="18"/>
    </row>
    <row r="3221" spans="18:27">
      <c r="R3221" s="18"/>
      <c r="S3221" s="18"/>
      <c r="T3221" s="18"/>
      <c r="U3221" s="18"/>
      <c r="V3221" s="18"/>
      <c r="W3221" s="18"/>
      <c r="X3221" s="18"/>
      <c r="Y3221" s="18"/>
      <c r="Z3221" s="18"/>
      <c r="AA3221" s="18"/>
    </row>
    <row r="3222" spans="18:27">
      <c r="R3222" s="18"/>
      <c r="S3222" s="18"/>
      <c r="T3222" s="18"/>
      <c r="U3222" s="18"/>
      <c r="V3222" s="18"/>
      <c r="W3222" s="18"/>
      <c r="X3222" s="18"/>
      <c r="Y3222" s="18"/>
      <c r="Z3222" s="18"/>
      <c r="AA3222" s="18"/>
    </row>
    <row r="3223" spans="18:27">
      <c r="R3223" s="18"/>
      <c r="S3223" s="18"/>
      <c r="T3223" s="18"/>
      <c r="U3223" s="18"/>
      <c r="V3223" s="18"/>
      <c r="W3223" s="18"/>
      <c r="X3223" s="18"/>
      <c r="Y3223" s="18"/>
      <c r="Z3223" s="18"/>
      <c r="AA3223" s="18"/>
    </row>
    <row r="3224" spans="18:27">
      <c r="R3224" s="18"/>
      <c r="S3224" s="18"/>
      <c r="T3224" s="18"/>
      <c r="U3224" s="18"/>
      <c r="V3224" s="18"/>
      <c r="W3224" s="18"/>
      <c r="X3224" s="18"/>
      <c r="Y3224" s="18"/>
      <c r="Z3224" s="18"/>
      <c r="AA3224" s="18"/>
    </row>
    <row r="3225" spans="18:27">
      <c r="R3225" s="18"/>
      <c r="S3225" s="18"/>
      <c r="T3225" s="18"/>
      <c r="U3225" s="18"/>
      <c r="V3225" s="18"/>
      <c r="W3225" s="18"/>
      <c r="X3225" s="18"/>
      <c r="Y3225" s="18"/>
      <c r="Z3225" s="18"/>
      <c r="AA3225" s="18"/>
    </row>
    <row r="3226" spans="18:27">
      <c r="R3226" s="18"/>
      <c r="S3226" s="18"/>
      <c r="T3226" s="18"/>
      <c r="U3226" s="18"/>
      <c r="V3226" s="18"/>
      <c r="W3226" s="18"/>
      <c r="X3226" s="18"/>
      <c r="Y3226" s="18"/>
      <c r="Z3226" s="18"/>
      <c r="AA3226" s="18"/>
    </row>
    <row r="3227" spans="18:27">
      <c r="R3227" s="18"/>
      <c r="S3227" s="18"/>
      <c r="T3227" s="18"/>
      <c r="U3227" s="18"/>
      <c r="V3227" s="18"/>
      <c r="W3227" s="18"/>
      <c r="X3227" s="18"/>
      <c r="Y3227" s="18"/>
      <c r="Z3227" s="18"/>
      <c r="AA3227" s="18"/>
    </row>
    <row r="3228" spans="18:27">
      <c r="R3228" s="18"/>
      <c r="S3228" s="18"/>
      <c r="T3228" s="18"/>
      <c r="U3228" s="18"/>
      <c r="V3228" s="18"/>
      <c r="W3228" s="18"/>
      <c r="X3228" s="18"/>
      <c r="Y3228" s="18"/>
      <c r="Z3228" s="18"/>
      <c r="AA3228" s="18"/>
    </row>
    <row r="3229" spans="18:27">
      <c r="R3229" s="18"/>
      <c r="S3229" s="18"/>
      <c r="T3229" s="18"/>
      <c r="U3229" s="18"/>
      <c r="V3229" s="18"/>
      <c r="W3229" s="18"/>
      <c r="X3229" s="18"/>
      <c r="Y3229" s="18"/>
      <c r="Z3229" s="18"/>
      <c r="AA3229" s="18"/>
    </row>
    <row r="3230" spans="18:27">
      <c r="R3230" s="18"/>
      <c r="S3230" s="18"/>
      <c r="T3230" s="18"/>
      <c r="U3230" s="18"/>
      <c r="V3230" s="18"/>
      <c r="W3230" s="18"/>
      <c r="X3230" s="18"/>
      <c r="Y3230" s="18"/>
      <c r="Z3230" s="18"/>
      <c r="AA3230" s="18"/>
    </row>
    <row r="3231" spans="18:27">
      <c r="R3231" s="18"/>
      <c r="S3231" s="18"/>
      <c r="T3231" s="18"/>
      <c r="U3231" s="18"/>
      <c r="V3231" s="18"/>
      <c r="W3231" s="18"/>
      <c r="X3231" s="18"/>
      <c r="Y3231" s="18"/>
      <c r="Z3231" s="18"/>
      <c r="AA3231" s="18"/>
    </row>
    <row r="3232" spans="18:27">
      <c r="R3232" s="18"/>
      <c r="S3232" s="18"/>
      <c r="T3232" s="18"/>
      <c r="U3232" s="18"/>
      <c r="V3232" s="18"/>
      <c r="W3232" s="18"/>
      <c r="X3232" s="18"/>
      <c r="Y3232" s="18"/>
      <c r="Z3232" s="18"/>
      <c r="AA3232" s="18"/>
    </row>
    <row r="3233" spans="18:27">
      <c r="R3233" s="18"/>
      <c r="S3233" s="18"/>
      <c r="T3233" s="18"/>
      <c r="U3233" s="18"/>
      <c r="V3233" s="18"/>
      <c r="W3233" s="18"/>
      <c r="X3233" s="18"/>
      <c r="Y3233" s="18"/>
      <c r="Z3233" s="18"/>
      <c r="AA3233" s="18"/>
    </row>
    <row r="3234" spans="18:27">
      <c r="R3234" s="18"/>
      <c r="S3234" s="18"/>
      <c r="T3234" s="18"/>
      <c r="U3234" s="18"/>
      <c r="V3234" s="18"/>
      <c r="W3234" s="18"/>
      <c r="X3234" s="18"/>
      <c r="Y3234" s="18"/>
      <c r="Z3234" s="18"/>
      <c r="AA3234" s="18"/>
    </row>
    <row r="3235" spans="18:27">
      <c r="R3235" s="18"/>
      <c r="S3235" s="18"/>
      <c r="T3235" s="18"/>
      <c r="U3235" s="18"/>
      <c r="V3235" s="18"/>
      <c r="W3235" s="18"/>
      <c r="X3235" s="18"/>
      <c r="Y3235" s="18"/>
      <c r="Z3235" s="18"/>
      <c r="AA3235" s="18"/>
    </row>
    <row r="3236" spans="18:27">
      <c r="R3236" s="18"/>
      <c r="S3236" s="18"/>
      <c r="T3236" s="18"/>
      <c r="U3236" s="18"/>
      <c r="V3236" s="18"/>
      <c r="W3236" s="18"/>
      <c r="X3236" s="18"/>
      <c r="Y3236" s="18"/>
      <c r="Z3236" s="18"/>
      <c r="AA3236" s="18"/>
    </row>
    <row r="3237" spans="18:27">
      <c r="R3237" s="18"/>
      <c r="S3237" s="18"/>
      <c r="T3237" s="18"/>
      <c r="U3237" s="18"/>
      <c r="V3237" s="18"/>
      <c r="W3237" s="18"/>
      <c r="X3237" s="18"/>
      <c r="Y3237" s="18"/>
      <c r="Z3237" s="18"/>
      <c r="AA3237" s="18"/>
    </row>
    <row r="3238" spans="18:27">
      <c r="R3238" s="18"/>
      <c r="S3238" s="18"/>
      <c r="T3238" s="18"/>
      <c r="U3238" s="18"/>
      <c r="V3238" s="18"/>
      <c r="W3238" s="18"/>
      <c r="X3238" s="18"/>
      <c r="Y3238" s="18"/>
      <c r="Z3238" s="18"/>
      <c r="AA3238" s="18"/>
    </row>
    <row r="3239" spans="18:27">
      <c r="R3239" s="18"/>
      <c r="S3239" s="18"/>
      <c r="T3239" s="18"/>
      <c r="U3239" s="18"/>
      <c r="V3239" s="18"/>
      <c r="W3239" s="18"/>
      <c r="X3239" s="18"/>
      <c r="Y3239" s="18"/>
      <c r="Z3239" s="18"/>
      <c r="AA3239" s="18"/>
    </row>
    <row r="3240" spans="18:27">
      <c r="R3240" s="18"/>
      <c r="S3240" s="18"/>
      <c r="T3240" s="18"/>
      <c r="U3240" s="18"/>
      <c r="V3240" s="18"/>
      <c r="W3240" s="18"/>
      <c r="X3240" s="18"/>
      <c r="Y3240" s="18"/>
      <c r="Z3240" s="18"/>
      <c r="AA3240" s="18"/>
    </row>
    <row r="3241" spans="18:27">
      <c r="R3241" s="18"/>
      <c r="S3241" s="18"/>
      <c r="T3241" s="18"/>
      <c r="U3241" s="18"/>
      <c r="V3241" s="18"/>
      <c r="W3241" s="18"/>
      <c r="X3241" s="18"/>
      <c r="Y3241" s="18"/>
      <c r="Z3241" s="18"/>
      <c r="AA3241" s="18"/>
    </row>
    <row r="3242" spans="18:27">
      <c r="R3242" s="18"/>
      <c r="S3242" s="18"/>
      <c r="T3242" s="18"/>
      <c r="U3242" s="18"/>
      <c r="V3242" s="18"/>
      <c r="W3242" s="18"/>
      <c r="X3242" s="18"/>
      <c r="Y3242" s="18"/>
      <c r="Z3242" s="18"/>
      <c r="AA3242" s="18"/>
    </row>
    <row r="3243" spans="18:27">
      <c r="R3243" s="18"/>
      <c r="S3243" s="18"/>
      <c r="T3243" s="18"/>
      <c r="U3243" s="18"/>
      <c r="V3243" s="18"/>
      <c r="W3243" s="18"/>
      <c r="X3243" s="18"/>
      <c r="Y3243" s="18"/>
      <c r="Z3243" s="18"/>
      <c r="AA3243" s="18"/>
    </row>
    <row r="3244" spans="18:27">
      <c r="R3244" s="18"/>
      <c r="S3244" s="18"/>
      <c r="T3244" s="18"/>
      <c r="U3244" s="18"/>
      <c r="V3244" s="18"/>
      <c r="W3244" s="18"/>
      <c r="X3244" s="18"/>
      <c r="Y3244" s="18"/>
      <c r="Z3244" s="18"/>
      <c r="AA3244" s="18"/>
    </row>
    <row r="3245" spans="18:27">
      <c r="R3245" s="18"/>
      <c r="S3245" s="18"/>
      <c r="T3245" s="18"/>
      <c r="U3245" s="18"/>
      <c r="V3245" s="18"/>
      <c r="W3245" s="18"/>
      <c r="X3245" s="18"/>
      <c r="Y3245" s="18"/>
      <c r="Z3245" s="18"/>
      <c r="AA3245" s="18"/>
    </row>
    <row r="3246" spans="18:27">
      <c r="R3246" s="18"/>
      <c r="S3246" s="18"/>
      <c r="T3246" s="18"/>
      <c r="U3246" s="18"/>
      <c r="V3246" s="18"/>
      <c r="W3246" s="18"/>
      <c r="X3246" s="18"/>
      <c r="Y3246" s="18"/>
      <c r="Z3246" s="18"/>
      <c r="AA3246" s="18"/>
    </row>
    <row r="3247" spans="18:27">
      <c r="R3247" s="18"/>
      <c r="S3247" s="18"/>
      <c r="T3247" s="18"/>
      <c r="U3247" s="18"/>
      <c r="V3247" s="18"/>
      <c r="W3247" s="18"/>
      <c r="X3247" s="18"/>
      <c r="Y3247" s="18"/>
      <c r="Z3247" s="18"/>
      <c r="AA3247" s="18"/>
    </row>
    <row r="3248" spans="18:27">
      <c r="R3248" s="18"/>
      <c r="S3248" s="18"/>
      <c r="T3248" s="18"/>
      <c r="U3248" s="18"/>
      <c r="V3248" s="18"/>
      <c r="W3248" s="18"/>
      <c r="X3248" s="18"/>
      <c r="Y3248" s="18"/>
      <c r="Z3248" s="18"/>
      <c r="AA3248" s="18"/>
    </row>
    <row r="3249" spans="18:27">
      <c r="R3249" s="18"/>
      <c r="S3249" s="18"/>
      <c r="T3249" s="18"/>
      <c r="U3249" s="18"/>
      <c r="V3249" s="18"/>
      <c r="W3249" s="18"/>
      <c r="X3249" s="18"/>
      <c r="Y3249" s="18"/>
      <c r="Z3249" s="18"/>
      <c r="AA3249" s="18"/>
    </row>
    <row r="3250" spans="18:27">
      <c r="R3250" s="18"/>
      <c r="S3250" s="18"/>
      <c r="T3250" s="18"/>
      <c r="U3250" s="18"/>
      <c r="V3250" s="18"/>
      <c r="W3250" s="18"/>
      <c r="X3250" s="18"/>
      <c r="Y3250" s="18"/>
      <c r="Z3250" s="18"/>
      <c r="AA3250" s="18"/>
    </row>
    <row r="3251" spans="18:27">
      <c r="R3251" s="18"/>
      <c r="S3251" s="18"/>
      <c r="T3251" s="18"/>
      <c r="U3251" s="18"/>
      <c r="V3251" s="18"/>
      <c r="W3251" s="18"/>
      <c r="X3251" s="18"/>
      <c r="Y3251" s="18"/>
      <c r="Z3251" s="18"/>
      <c r="AA3251" s="18"/>
    </row>
    <row r="3252" spans="18:27">
      <c r="R3252" s="18"/>
      <c r="S3252" s="18"/>
      <c r="T3252" s="18"/>
      <c r="U3252" s="18"/>
      <c r="V3252" s="18"/>
      <c r="W3252" s="18"/>
      <c r="X3252" s="18"/>
      <c r="Y3252" s="18"/>
      <c r="Z3252" s="18"/>
      <c r="AA3252" s="18"/>
    </row>
    <row r="3253" spans="18:27">
      <c r="R3253" s="18"/>
      <c r="S3253" s="18"/>
      <c r="T3253" s="18"/>
      <c r="U3253" s="18"/>
      <c r="V3253" s="18"/>
      <c r="W3253" s="18"/>
      <c r="X3253" s="18"/>
      <c r="Y3253" s="18"/>
      <c r="Z3253" s="18"/>
      <c r="AA3253" s="18"/>
    </row>
    <row r="3254" spans="18:27">
      <c r="R3254" s="18"/>
      <c r="S3254" s="18"/>
      <c r="T3254" s="18"/>
      <c r="U3254" s="18"/>
      <c r="V3254" s="18"/>
      <c r="W3254" s="18"/>
      <c r="X3254" s="18"/>
      <c r="Y3254" s="18"/>
      <c r="Z3254" s="18"/>
      <c r="AA3254" s="18"/>
    </row>
    <row r="3255" spans="18:27">
      <c r="R3255" s="18"/>
      <c r="S3255" s="18"/>
      <c r="T3255" s="18"/>
      <c r="U3255" s="18"/>
      <c r="V3255" s="18"/>
      <c r="W3255" s="18"/>
      <c r="X3255" s="18"/>
      <c r="Y3255" s="18"/>
      <c r="Z3255" s="18"/>
      <c r="AA3255" s="18"/>
    </row>
    <row r="3256" spans="18:27">
      <c r="R3256" s="18"/>
      <c r="S3256" s="18"/>
      <c r="T3256" s="18"/>
      <c r="U3256" s="18"/>
      <c r="V3256" s="18"/>
      <c r="W3256" s="18"/>
      <c r="X3256" s="18"/>
      <c r="Y3256" s="18"/>
      <c r="Z3256" s="18"/>
      <c r="AA3256" s="18"/>
    </row>
    <row r="3257" spans="18:27">
      <c r="R3257" s="18"/>
      <c r="S3257" s="18"/>
      <c r="T3257" s="18"/>
      <c r="U3257" s="18"/>
      <c r="V3257" s="18"/>
      <c r="W3257" s="18"/>
      <c r="X3257" s="18"/>
      <c r="Y3257" s="18"/>
      <c r="Z3257" s="18"/>
      <c r="AA3257" s="18"/>
    </row>
    <row r="3258" spans="18:27">
      <c r="R3258" s="18"/>
      <c r="S3258" s="18"/>
      <c r="T3258" s="18"/>
      <c r="U3258" s="18"/>
      <c r="V3258" s="18"/>
      <c r="W3258" s="18"/>
      <c r="X3258" s="18"/>
      <c r="Y3258" s="18"/>
      <c r="Z3258" s="18"/>
      <c r="AA3258" s="18"/>
    </row>
    <row r="3259" spans="18:27">
      <c r="R3259" s="18"/>
      <c r="S3259" s="18"/>
      <c r="T3259" s="18"/>
      <c r="U3259" s="18"/>
      <c r="V3259" s="18"/>
      <c r="W3259" s="18"/>
      <c r="X3259" s="18"/>
      <c r="Y3259" s="18"/>
      <c r="Z3259" s="18"/>
      <c r="AA3259" s="18"/>
    </row>
    <row r="3260" spans="18:27">
      <c r="R3260" s="18"/>
      <c r="S3260" s="18"/>
      <c r="T3260" s="18"/>
      <c r="U3260" s="18"/>
      <c r="V3260" s="18"/>
      <c r="W3260" s="18"/>
      <c r="X3260" s="18"/>
      <c r="Y3260" s="18"/>
      <c r="Z3260" s="18"/>
      <c r="AA3260" s="18"/>
    </row>
    <row r="3261" spans="18:27">
      <c r="R3261" s="18"/>
      <c r="S3261" s="18"/>
      <c r="T3261" s="18"/>
      <c r="U3261" s="18"/>
      <c r="V3261" s="18"/>
      <c r="W3261" s="18"/>
      <c r="X3261" s="18"/>
      <c r="Y3261" s="18"/>
      <c r="Z3261" s="18"/>
      <c r="AA3261" s="18"/>
    </row>
    <row r="3262" spans="18:27">
      <c r="R3262" s="18"/>
      <c r="S3262" s="18"/>
      <c r="T3262" s="18"/>
      <c r="U3262" s="18"/>
      <c r="V3262" s="18"/>
      <c r="W3262" s="18"/>
      <c r="X3262" s="18"/>
      <c r="Y3262" s="18"/>
      <c r="Z3262" s="18"/>
      <c r="AA3262" s="18"/>
    </row>
    <row r="3263" spans="18:27">
      <c r="R3263" s="18"/>
      <c r="S3263" s="18"/>
      <c r="T3263" s="18"/>
      <c r="U3263" s="18"/>
      <c r="V3263" s="18"/>
      <c r="W3263" s="18"/>
      <c r="X3263" s="18"/>
      <c r="Y3263" s="18"/>
      <c r="Z3263" s="18"/>
      <c r="AA3263" s="18"/>
    </row>
    <row r="3264" spans="18:27">
      <c r="R3264" s="18"/>
      <c r="S3264" s="18"/>
      <c r="T3264" s="18"/>
      <c r="U3264" s="18"/>
      <c r="V3264" s="18"/>
      <c r="W3264" s="18"/>
      <c r="X3264" s="18"/>
      <c r="Y3264" s="18"/>
      <c r="Z3264" s="18"/>
      <c r="AA3264" s="18"/>
    </row>
    <row r="3265" spans="18:27">
      <c r="R3265" s="18"/>
      <c r="S3265" s="18"/>
      <c r="T3265" s="18"/>
      <c r="U3265" s="18"/>
      <c r="V3265" s="18"/>
      <c r="W3265" s="18"/>
      <c r="X3265" s="18"/>
      <c r="Y3265" s="18"/>
      <c r="Z3265" s="18"/>
      <c r="AA3265" s="18"/>
    </row>
    <row r="3266" spans="18:27">
      <c r="R3266" s="18"/>
      <c r="S3266" s="18"/>
      <c r="T3266" s="18"/>
      <c r="U3266" s="18"/>
      <c r="V3266" s="18"/>
      <c r="W3266" s="18"/>
      <c r="X3266" s="18"/>
      <c r="Y3266" s="18"/>
      <c r="Z3266" s="18"/>
      <c r="AA3266" s="18"/>
    </row>
    <row r="3267" spans="18:27">
      <c r="R3267" s="18"/>
      <c r="S3267" s="18"/>
      <c r="T3267" s="18"/>
      <c r="U3267" s="18"/>
      <c r="V3267" s="18"/>
      <c r="W3267" s="18"/>
      <c r="X3267" s="18"/>
      <c r="Y3267" s="18"/>
      <c r="Z3267" s="18"/>
      <c r="AA3267" s="18"/>
    </row>
    <row r="3268" spans="18:27">
      <c r="R3268" s="18"/>
      <c r="S3268" s="18"/>
      <c r="T3268" s="18"/>
      <c r="U3268" s="18"/>
      <c r="V3268" s="18"/>
      <c r="W3268" s="18"/>
      <c r="X3268" s="18"/>
      <c r="Y3268" s="18"/>
      <c r="Z3268" s="18"/>
      <c r="AA3268" s="18"/>
    </row>
    <row r="3269" spans="18:27">
      <c r="R3269" s="18"/>
      <c r="S3269" s="18"/>
      <c r="T3269" s="18"/>
      <c r="U3269" s="18"/>
      <c r="V3269" s="18"/>
      <c r="W3269" s="18"/>
      <c r="X3269" s="18"/>
      <c r="Y3269" s="18"/>
      <c r="Z3269" s="18"/>
      <c r="AA3269" s="18"/>
    </row>
    <row r="3270" spans="18:27">
      <c r="R3270" s="18"/>
      <c r="S3270" s="18"/>
      <c r="T3270" s="18"/>
      <c r="U3270" s="18"/>
      <c r="V3270" s="18"/>
      <c r="W3270" s="18"/>
      <c r="X3270" s="18"/>
      <c r="Y3270" s="18"/>
      <c r="Z3270" s="18"/>
      <c r="AA3270" s="18"/>
    </row>
    <row r="3271" spans="18:27">
      <c r="R3271" s="18"/>
      <c r="S3271" s="18"/>
      <c r="T3271" s="18"/>
      <c r="U3271" s="18"/>
      <c r="V3271" s="18"/>
      <c r="W3271" s="18"/>
      <c r="X3271" s="18"/>
      <c r="Y3271" s="18"/>
      <c r="Z3271" s="18"/>
      <c r="AA3271" s="18"/>
    </row>
    <row r="3272" spans="18:27">
      <c r="R3272" s="18"/>
      <c r="S3272" s="18"/>
      <c r="T3272" s="18"/>
      <c r="U3272" s="18"/>
      <c r="V3272" s="18"/>
      <c r="W3272" s="18"/>
      <c r="X3272" s="18"/>
      <c r="Y3272" s="18"/>
      <c r="Z3272" s="18"/>
      <c r="AA3272" s="18"/>
    </row>
    <row r="3273" spans="18:27">
      <c r="R3273" s="18"/>
      <c r="S3273" s="18"/>
      <c r="T3273" s="18"/>
      <c r="U3273" s="18"/>
      <c r="V3273" s="18"/>
      <c r="W3273" s="18"/>
      <c r="X3273" s="18"/>
      <c r="Y3273" s="18"/>
      <c r="Z3273" s="18"/>
      <c r="AA3273" s="18"/>
    </row>
    <row r="3274" spans="18:27">
      <c r="R3274" s="18"/>
      <c r="S3274" s="18"/>
      <c r="T3274" s="18"/>
      <c r="U3274" s="18"/>
      <c r="V3274" s="18"/>
      <c r="W3274" s="18"/>
      <c r="X3274" s="18"/>
      <c r="Y3274" s="18"/>
      <c r="Z3274" s="18"/>
      <c r="AA3274" s="18"/>
    </row>
    <row r="3275" spans="18:27">
      <c r="R3275" s="18"/>
      <c r="S3275" s="18"/>
      <c r="T3275" s="18"/>
      <c r="U3275" s="18"/>
      <c r="V3275" s="18"/>
      <c r="W3275" s="18"/>
      <c r="X3275" s="18"/>
      <c r="Y3275" s="18"/>
      <c r="Z3275" s="18"/>
      <c r="AA3275" s="18"/>
    </row>
    <row r="3276" spans="18:27">
      <c r="R3276" s="18"/>
      <c r="S3276" s="18"/>
      <c r="T3276" s="18"/>
      <c r="U3276" s="18"/>
      <c r="V3276" s="18"/>
      <c r="W3276" s="18"/>
      <c r="X3276" s="18"/>
      <c r="Y3276" s="18"/>
      <c r="Z3276" s="18"/>
      <c r="AA3276" s="18"/>
    </row>
    <row r="3277" spans="18:27">
      <c r="R3277" s="18"/>
      <c r="S3277" s="18"/>
      <c r="T3277" s="18"/>
      <c r="U3277" s="18"/>
      <c r="V3277" s="18"/>
      <c r="W3277" s="18"/>
      <c r="X3277" s="18"/>
      <c r="Y3277" s="18"/>
      <c r="Z3277" s="18"/>
      <c r="AA3277" s="18"/>
    </row>
    <row r="3278" spans="18:27">
      <c r="R3278" s="18"/>
      <c r="S3278" s="18"/>
      <c r="T3278" s="18"/>
      <c r="U3278" s="18"/>
      <c r="V3278" s="18"/>
      <c r="W3278" s="18"/>
      <c r="X3278" s="18"/>
      <c r="Y3278" s="18"/>
      <c r="Z3278" s="18"/>
      <c r="AA3278" s="18"/>
    </row>
    <row r="3279" spans="18:27">
      <c r="R3279" s="18"/>
      <c r="S3279" s="18"/>
      <c r="T3279" s="18"/>
      <c r="U3279" s="18"/>
      <c r="V3279" s="18"/>
      <c r="W3279" s="18"/>
      <c r="X3279" s="18"/>
      <c r="Y3279" s="18"/>
      <c r="Z3279" s="18"/>
      <c r="AA3279" s="18"/>
    </row>
    <row r="3280" spans="18:27">
      <c r="R3280" s="18"/>
      <c r="S3280" s="18"/>
      <c r="T3280" s="18"/>
      <c r="U3280" s="18"/>
      <c r="V3280" s="18"/>
      <c r="W3280" s="18"/>
      <c r="X3280" s="18"/>
      <c r="Y3280" s="18"/>
      <c r="Z3280" s="18"/>
      <c r="AA3280" s="18"/>
    </row>
    <row r="3281" spans="18:27">
      <c r="R3281" s="18"/>
      <c r="S3281" s="18"/>
      <c r="T3281" s="18"/>
      <c r="U3281" s="18"/>
      <c r="V3281" s="18"/>
      <c r="W3281" s="18"/>
      <c r="X3281" s="18"/>
      <c r="Y3281" s="18"/>
      <c r="Z3281" s="18"/>
      <c r="AA3281" s="18"/>
    </row>
    <row r="3282" spans="18:27">
      <c r="R3282" s="18"/>
      <c r="S3282" s="18"/>
      <c r="T3282" s="18"/>
      <c r="U3282" s="18"/>
      <c r="V3282" s="18"/>
      <c r="W3282" s="18"/>
      <c r="X3282" s="18"/>
      <c r="Y3282" s="18"/>
      <c r="Z3282" s="18"/>
      <c r="AA3282" s="18"/>
    </row>
    <row r="3283" spans="18:27">
      <c r="R3283" s="18"/>
      <c r="S3283" s="18"/>
      <c r="T3283" s="18"/>
      <c r="U3283" s="18"/>
      <c r="V3283" s="18"/>
      <c r="W3283" s="18"/>
      <c r="X3283" s="18"/>
      <c r="Y3283" s="18"/>
      <c r="Z3283" s="18"/>
      <c r="AA3283" s="18"/>
    </row>
    <row r="3284" spans="18:27">
      <c r="R3284" s="18"/>
      <c r="S3284" s="18"/>
      <c r="T3284" s="18"/>
      <c r="U3284" s="18"/>
      <c r="V3284" s="18"/>
      <c r="W3284" s="18"/>
      <c r="X3284" s="18"/>
      <c r="Y3284" s="18"/>
      <c r="Z3284" s="18"/>
      <c r="AA3284" s="18"/>
    </row>
    <row r="3285" spans="18:27">
      <c r="R3285" s="18"/>
      <c r="S3285" s="18"/>
      <c r="T3285" s="18"/>
      <c r="U3285" s="18"/>
      <c r="V3285" s="18"/>
      <c r="W3285" s="18"/>
      <c r="X3285" s="18"/>
      <c r="Y3285" s="18"/>
      <c r="Z3285" s="18"/>
      <c r="AA3285" s="18"/>
    </row>
    <row r="3286" spans="18:27">
      <c r="R3286" s="18"/>
      <c r="S3286" s="18"/>
      <c r="T3286" s="18"/>
      <c r="U3286" s="18"/>
      <c r="V3286" s="18"/>
      <c r="W3286" s="18"/>
      <c r="X3286" s="18"/>
      <c r="Y3286" s="18"/>
      <c r="Z3286" s="18"/>
      <c r="AA3286" s="18"/>
    </row>
    <row r="3287" spans="18:27">
      <c r="R3287" s="18"/>
      <c r="S3287" s="18"/>
      <c r="T3287" s="18"/>
      <c r="U3287" s="18"/>
      <c r="V3287" s="18"/>
      <c r="W3287" s="18"/>
      <c r="X3287" s="18"/>
      <c r="Y3287" s="18"/>
      <c r="Z3287" s="18"/>
      <c r="AA3287" s="18"/>
    </row>
    <row r="3288" spans="18:27">
      <c r="R3288" s="18"/>
      <c r="S3288" s="18"/>
      <c r="T3288" s="18"/>
      <c r="U3288" s="18"/>
      <c r="V3288" s="18"/>
      <c r="W3288" s="18"/>
      <c r="X3288" s="18"/>
      <c r="Y3288" s="18"/>
      <c r="Z3288" s="18"/>
      <c r="AA3288" s="18"/>
    </row>
    <row r="3289" spans="18:27">
      <c r="R3289" s="18"/>
      <c r="S3289" s="18"/>
      <c r="T3289" s="18"/>
      <c r="U3289" s="18"/>
      <c r="V3289" s="18"/>
      <c r="W3289" s="18"/>
      <c r="X3289" s="18"/>
      <c r="Y3289" s="18"/>
      <c r="Z3289" s="18"/>
      <c r="AA3289" s="18"/>
    </row>
    <row r="3290" spans="18:27">
      <c r="R3290" s="18"/>
      <c r="S3290" s="18"/>
      <c r="T3290" s="18"/>
      <c r="U3290" s="18"/>
      <c r="V3290" s="18"/>
      <c r="W3290" s="18"/>
      <c r="X3290" s="18"/>
      <c r="Y3290" s="18"/>
      <c r="Z3290" s="18"/>
      <c r="AA3290" s="18"/>
    </row>
    <row r="3291" spans="18:27">
      <c r="R3291" s="18"/>
      <c r="S3291" s="18"/>
      <c r="T3291" s="18"/>
      <c r="U3291" s="18"/>
      <c r="V3291" s="18"/>
      <c r="W3291" s="18"/>
      <c r="X3291" s="18"/>
      <c r="Y3291" s="18"/>
      <c r="Z3291" s="18"/>
      <c r="AA3291" s="18"/>
    </row>
    <row r="3292" spans="18:27">
      <c r="R3292" s="18"/>
      <c r="S3292" s="18"/>
      <c r="T3292" s="18"/>
      <c r="U3292" s="18"/>
      <c r="V3292" s="18"/>
      <c r="W3292" s="18"/>
      <c r="X3292" s="18"/>
      <c r="Y3292" s="18"/>
      <c r="Z3292" s="18"/>
      <c r="AA3292" s="18"/>
    </row>
    <row r="3293" spans="18:27">
      <c r="R3293" s="18"/>
      <c r="S3293" s="18"/>
      <c r="T3293" s="18"/>
      <c r="U3293" s="18"/>
      <c r="V3293" s="18"/>
      <c r="W3293" s="18"/>
      <c r="X3293" s="18"/>
      <c r="Y3293" s="18"/>
      <c r="Z3293" s="18"/>
      <c r="AA3293" s="18"/>
    </row>
    <row r="3294" spans="18:27">
      <c r="R3294" s="18"/>
      <c r="S3294" s="18"/>
      <c r="T3294" s="18"/>
      <c r="U3294" s="18"/>
      <c r="V3294" s="18"/>
      <c r="W3294" s="18"/>
      <c r="X3294" s="18"/>
      <c r="Y3294" s="18"/>
      <c r="Z3294" s="18"/>
      <c r="AA3294" s="18"/>
    </row>
    <row r="3295" spans="18:27">
      <c r="R3295" s="18"/>
      <c r="S3295" s="18"/>
      <c r="T3295" s="18"/>
      <c r="U3295" s="18"/>
      <c r="V3295" s="18"/>
      <c r="W3295" s="18"/>
      <c r="X3295" s="18"/>
      <c r="Y3295" s="18"/>
      <c r="Z3295" s="18"/>
      <c r="AA3295" s="18"/>
    </row>
    <row r="3296" spans="18:27">
      <c r="R3296" s="18"/>
      <c r="S3296" s="18"/>
      <c r="T3296" s="18"/>
      <c r="U3296" s="18"/>
      <c r="V3296" s="18"/>
      <c r="W3296" s="18"/>
      <c r="X3296" s="18"/>
      <c r="Y3296" s="18"/>
      <c r="Z3296" s="18"/>
      <c r="AA3296" s="18"/>
    </row>
    <row r="3297" spans="18:27">
      <c r="R3297" s="18"/>
      <c r="S3297" s="18"/>
      <c r="T3297" s="18"/>
      <c r="U3297" s="18"/>
      <c r="V3297" s="18"/>
      <c r="W3297" s="18"/>
      <c r="X3297" s="18"/>
      <c r="Y3297" s="18"/>
      <c r="Z3297" s="18"/>
      <c r="AA3297" s="18"/>
    </row>
    <row r="3298" spans="18:27">
      <c r="R3298" s="18"/>
      <c r="S3298" s="18"/>
      <c r="T3298" s="18"/>
      <c r="U3298" s="18"/>
      <c r="V3298" s="18"/>
      <c r="W3298" s="18"/>
      <c r="X3298" s="18"/>
      <c r="Y3298" s="18"/>
      <c r="Z3298" s="18"/>
      <c r="AA3298" s="18"/>
    </row>
    <row r="3299" spans="18:27">
      <c r="R3299" s="18"/>
      <c r="S3299" s="18"/>
      <c r="T3299" s="18"/>
      <c r="U3299" s="18"/>
      <c r="V3299" s="18"/>
      <c r="W3299" s="18"/>
      <c r="X3299" s="18"/>
      <c r="Y3299" s="18"/>
      <c r="Z3299" s="18"/>
      <c r="AA3299" s="18"/>
    </row>
    <row r="3300" spans="18:27">
      <c r="R3300" s="18"/>
      <c r="S3300" s="18"/>
      <c r="T3300" s="18"/>
      <c r="U3300" s="18"/>
      <c r="V3300" s="18"/>
      <c r="W3300" s="18"/>
      <c r="X3300" s="18"/>
      <c r="Y3300" s="18"/>
      <c r="Z3300" s="18"/>
      <c r="AA3300" s="18"/>
    </row>
    <row r="3301" spans="18:27">
      <c r="R3301" s="18"/>
      <c r="S3301" s="18"/>
      <c r="T3301" s="18"/>
      <c r="U3301" s="18"/>
      <c r="V3301" s="18"/>
      <c r="W3301" s="18"/>
      <c r="X3301" s="18"/>
      <c r="Y3301" s="18"/>
      <c r="Z3301" s="18"/>
      <c r="AA3301" s="18"/>
    </row>
    <row r="3302" spans="18:27">
      <c r="R3302" s="18"/>
      <c r="S3302" s="18"/>
      <c r="T3302" s="18"/>
      <c r="U3302" s="18"/>
      <c r="V3302" s="18"/>
      <c r="W3302" s="18"/>
      <c r="X3302" s="18"/>
      <c r="Y3302" s="18"/>
      <c r="Z3302" s="18"/>
      <c r="AA3302" s="18"/>
    </row>
    <row r="3303" spans="18:27">
      <c r="R3303" s="18"/>
      <c r="S3303" s="18"/>
      <c r="T3303" s="18"/>
      <c r="U3303" s="18"/>
      <c r="V3303" s="18"/>
      <c r="W3303" s="18"/>
      <c r="X3303" s="18"/>
      <c r="Y3303" s="18"/>
      <c r="Z3303" s="18"/>
      <c r="AA3303" s="18"/>
    </row>
    <row r="3304" spans="18:27">
      <c r="R3304" s="18"/>
      <c r="S3304" s="18"/>
      <c r="T3304" s="18"/>
      <c r="U3304" s="18"/>
      <c r="V3304" s="18"/>
      <c r="W3304" s="18"/>
      <c r="X3304" s="18"/>
      <c r="Y3304" s="18"/>
      <c r="Z3304" s="18"/>
      <c r="AA3304" s="18"/>
    </row>
    <row r="3305" spans="18:27">
      <c r="R3305" s="18"/>
      <c r="S3305" s="18"/>
      <c r="T3305" s="18"/>
      <c r="U3305" s="18"/>
      <c r="V3305" s="18"/>
      <c r="W3305" s="18"/>
      <c r="X3305" s="18"/>
      <c r="Y3305" s="18"/>
      <c r="Z3305" s="18"/>
      <c r="AA3305" s="18"/>
    </row>
    <row r="3306" spans="18:27">
      <c r="R3306" s="18"/>
      <c r="S3306" s="18"/>
      <c r="T3306" s="18"/>
      <c r="U3306" s="18"/>
      <c r="V3306" s="18"/>
      <c r="W3306" s="18"/>
      <c r="X3306" s="18"/>
      <c r="Y3306" s="18"/>
      <c r="Z3306" s="18"/>
      <c r="AA3306" s="18"/>
    </row>
    <row r="3307" spans="18:27">
      <c r="R3307" s="18"/>
      <c r="S3307" s="18"/>
      <c r="T3307" s="18"/>
      <c r="U3307" s="18"/>
      <c r="V3307" s="18"/>
      <c r="W3307" s="18"/>
      <c r="X3307" s="18"/>
      <c r="Y3307" s="18"/>
      <c r="Z3307" s="18"/>
      <c r="AA3307" s="18"/>
    </row>
    <row r="3308" spans="18:27">
      <c r="R3308" s="18"/>
      <c r="S3308" s="18"/>
      <c r="T3308" s="18"/>
      <c r="U3308" s="18"/>
      <c r="V3308" s="18"/>
      <c r="W3308" s="18"/>
      <c r="X3308" s="18"/>
      <c r="Y3308" s="18"/>
      <c r="Z3308" s="18"/>
      <c r="AA3308" s="18"/>
    </row>
    <row r="3309" spans="18:27">
      <c r="R3309" s="18"/>
      <c r="S3309" s="18"/>
      <c r="T3309" s="18"/>
      <c r="U3309" s="18"/>
      <c r="V3309" s="18"/>
      <c r="W3309" s="18"/>
      <c r="X3309" s="18"/>
      <c r="Y3309" s="18"/>
      <c r="Z3309" s="18"/>
      <c r="AA3309" s="18"/>
    </row>
    <row r="3310" spans="18:27">
      <c r="R3310" s="18"/>
      <c r="S3310" s="18"/>
      <c r="T3310" s="18"/>
      <c r="U3310" s="18"/>
      <c r="V3310" s="18"/>
      <c r="W3310" s="18"/>
      <c r="X3310" s="18"/>
      <c r="Y3310" s="18"/>
      <c r="Z3310" s="18"/>
      <c r="AA3310" s="18"/>
    </row>
    <row r="3311" spans="18:27">
      <c r="R3311" s="18"/>
      <c r="S3311" s="18"/>
      <c r="T3311" s="18"/>
      <c r="U3311" s="18"/>
      <c r="V3311" s="18"/>
      <c r="W3311" s="18"/>
      <c r="X3311" s="18"/>
      <c r="Y3311" s="18"/>
      <c r="Z3311" s="18"/>
      <c r="AA3311" s="18"/>
    </row>
    <row r="3312" spans="18:27">
      <c r="R3312" s="18"/>
      <c r="S3312" s="18"/>
      <c r="T3312" s="18"/>
      <c r="U3312" s="18"/>
      <c r="V3312" s="18"/>
      <c r="W3312" s="18"/>
      <c r="X3312" s="18"/>
      <c r="Y3312" s="18"/>
      <c r="Z3312" s="18"/>
      <c r="AA3312" s="18"/>
    </row>
    <row r="3313" spans="18:27">
      <c r="R3313" s="18"/>
      <c r="S3313" s="18"/>
      <c r="T3313" s="18"/>
      <c r="U3313" s="18"/>
      <c r="V3313" s="18"/>
      <c r="W3313" s="18"/>
      <c r="X3313" s="18"/>
      <c r="Y3313" s="18"/>
      <c r="Z3313" s="18"/>
      <c r="AA3313" s="18"/>
    </row>
    <row r="3314" spans="18:27">
      <c r="R3314" s="18"/>
      <c r="S3314" s="18"/>
      <c r="T3314" s="18"/>
      <c r="U3314" s="18"/>
      <c r="V3314" s="18"/>
      <c r="W3314" s="18"/>
      <c r="X3314" s="18"/>
      <c r="Y3314" s="18"/>
      <c r="Z3314" s="18"/>
      <c r="AA3314" s="18"/>
    </row>
    <row r="3315" spans="18:27">
      <c r="R3315" s="18"/>
      <c r="S3315" s="18"/>
      <c r="T3315" s="18"/>
      <c r="U3315" s="18"/>
      <c r="V3315" s="18"/>
      <c r="W3315" s="18"/>
      <c r="X3315" s="18"/>
      <c r="Y3315" s="18"/>
      <c r="Z3315" s="18"/>
      <c r="AA3315" s="18"/>
    </row>
    <row r="3316" spans="18:27">
      <c r="R3316" s="18"/>
      <c r="S3316" s="18"/>
      <c r="T3316" s="18"/>
      <c r="U3316" s="18"/>
      <c r="V3316" s="18"/>
      <c r="W3316" s="18"/>
      <c r="X3316" s="18"/>
      <c r="Y3316" s="18"/>
      <c r="Z3316" s="18"/>
      <c r="AA3316" s="18"/>
    </row>
    <row r="3317" spans="18:27">
      <c r="R3317" s="18"/>
      <c r="S3317" s="18"/>
      <c r="T3317" s="18"/>
      <c r="U3317" s="18"/>
      <c r="V3317" s="18"/>
      <c r="W3317" s="18"/>
      <c r="X3317" s="18"/>
      <c r="Y3317" s="18"/>
      <c r="Z3317" s="18"/>
      <c r="AA3317" s="18"/>
    </row>
    <row r="3318" spans="18:27">
      <c r="R3318" s="18"/>
      <c r="S3318" s="18"/>
      <c r="T3318" s="18"/>
      <c r="U3318" s="18"/>
      <c r="V3318" s="18"/>
      <c r="W3318" s="18"/>
      <c r="X3318" s="18"/>
      <c r="Y3318" s="18"/>
      <c r="Z3318" s="18"/>
      <c r="AA3318" s="18"/>
    </row>
    <row r="3319" spans="18:27">
      <c r="R3319" s="18"/>
      <c r="S3319" s="18"/>
      <c r="T3319" s="18"/>
      <c r="U3319" s="18"/>
      <c r="V3319" s="18"/>
      <c r="W3319" s="18"/>
      <c r="X3319" s="18"/>
      <c r="Y3319" s="18"/>
      <c r="Z3319" s="18"/>
      <c r="AA3319" s="18"/>
    </row>
    <row r="3320" spans="18:27">
      <c r="R3320" s="18"/>
      <c r="S3320" s="18"/>
      <c r="T3320" s="18"/>
      <c r="U3320" s="18"/>
      <c r="V3320" s="18"/>
      <c r="W3320" s="18"/>
      <c r="X3320" s="18"/>
      <c r="Y3320" s="18"/>
      <c r="Z3320" s="18"/>
      <c r="AA3320" s="18"/>
    </row>
    <row r="3321" spans="18:27">
      <c r="R3321" s="18"/>
      <c r="S3321" s="18"/>
      <c r="T3321" s="18"/>
      <c r="U3321" s="18"/>
      <c r="V3321" s="18"/>
      <c r="W3321" s="18"/>
      <c r="X3321" s="18"/>
      <c r="Y3321" s="18"/>
      <c r="Z3321" s="18"/>
      <c r="AA3321" s="18"/>
    </row>
    <row r="3322" spans="18:27">
      <c r="R3322" s="18"/>
      <c r="S3322" s="18"/>
      <c r="T3322" s="18"/>
      <c r="U3322" s="18"/>
      <c r="V3322" s="18"/>
      <c r="W3322" s="18"/>
      <c r="X3322" s="18"/>
      <c r="Y3322" s="18"/>
      <c r="Z3322" s="18"/>
      <c r="AA3322" s="18"/>
    </row>
    <row r="3323" spans="18:27">
      <c r="R3323" s="18"/>
      <c r="S3323" s="18"/>
      <c r="T3323" s="18"/>
      <c r="U3323" s="18"/>
      <c r="V3323" s="18"/>
      <c r="W3323" s="18"/>
      <c r="X3323" s="18"/>
      <c r="Y3323" s="18"/>
      <c r="Z3323" s="18"/>
      <c r="AA3323" s="18"/>
    </row>
    <row r="3324" spans="18:27">
      <c r="R3324" s="18"/>
      <c r="S3324" s="18"/>
      <c r="T3324" s="18"/>
      <c r="U3324" s="18"/>
      <c r="V3324" s="18"/>
      <c r="W3324" s="18"/>
      <c r="X3324" s="18"/>
      <c r="Y3324" s="18"/>
      <c r="Z3324" s="18"/>
      <c r="AA3324" s="18"/>
    </row>
    <row r="3325" spans="18:27">
      <c r="R3325" s="18"/>
      <c r="S3325" s="18"/>
      <c r="T3325" s="18"/>
      <c r="U3325" s="18"/>
      <c r="V3325" s="18"/>
      <c r="W3325" s="18"/>
      <c r="X3325" s="18"/>
      <c r="Y3325" s="18"/>
      <c r="Z3325" s="18"/>
      <c r="AA3325" s="18"/>
    </row>
    <row r="3326" spans="18:27">
      <c r="R3326" s="18"/>
      <c r="S3326" s="18"/>
      <c r="T3326" s="18"/>
      <c r="U3326" s="18"/>
      <c r="V3326" s="18"/>
      <c r="W3326" s="18"/>
      <c r="X3326" s="18"/>
      <c r="Y3326" s="18"/>
      <c r="Z3326" s="18"/>
      <c r="AA3326" s="18"/>
    </row>
    <row r="3327" spans="18:27">
      <c r="R3327" s="18"/>
      <c r="S3327" s="18"/>
      <c r="T3327" s="18"/>
      <c r="U3327" s="18"/>
      <c r="V3327" s="18"/>
      <c r="W3327" s="18"/>
      <c r="X3327" s="18"/>
      <c r="Y3327" s="18"/>
      <c r="Z3327" s="18"/>
      <c r="AA3327" s="18"/>
    </row>
    <row r="3328" spans="18:27">
      <c r="R3328" s="18"/>
      <c r="S3328" s="18"/>
      <c r="T3328" s="18"/>
      <c r="U3328" s="18"/>
      <c r="V3328" s="18"/>
      <c r="W3328" s="18"/>
      <c r="X3328" s="18"/>
      <c r="Y3328" s="18"/>
      <c r="Z3328" s="18"/>
      <c r="AA3328" s="18"/>
    </row>
    <row r="3329" spans="18:27">
      <c r="R3329" s="18"/>
      <c r="S3329" s="18"/>
      <c r="T3329" s="18"/>
      <c r="U3329" s="18"/>
      <c r="V3329" s="18"/>
      <c r="W3329" s="18"/>
      <c r="X3329" s="18"/>
      <c r="Y3329" s="18"/>
      <c r="Z3329" s="18"/>
      <c r="AA3329" s="18"/>
    </row>
    <row r="3330" spans="18:27">
      <c r="R3330" s="18"/>
      <c r="S3330" s="18"/>
      <c r="T3330" s="18"/>
      <c r="U3330" s="18"/>
      <c r="V3330" s="18"/>
      <c r="W3330" s="18"/>
      <c r="X3330" s="18"/>
      <c r="Y3330" s="18"/>
      <c r="Z3330" s="18"/>
      <c r="AA3330" s="18"/>
    </row>
    <row r="3331" spans="18:27">
      <c r="R3331" s="18"/>
      <c r="S3331" s="18"/>
      <c r="T3331" s="18"/>
      <c r="U3331" s="18"/>
      <c r="V3331" s="18"/>
      <c r="W3331" s="18"/>
      <c r="X3331" s="18"/>
      <c r="Y3331" s="18"/>
      <c r="Z3331" s="18"/>
      <c r="AA3331" s="18"/>
    </row>
    <row r="3332" spans="18:27">
      <c r="R3332" s="18"/>
      <c r="S3332" s="18"/>
      <c r="T3332" s="18"/>
      <c r="U3332" s="18"/>
      <c r="V3332" s="18"/>
      <c r="W3332" s="18"/>
      <c r="X3332" s="18"/>
      <c r="Y3332" s="18"/>
      <c r="Z3332" s="18"/>
      <c r="AA3332" s="18"/>
    </row>
    <row r="3333" spans="18:27">
      <c r="R3333" s="18"/>
      <c r="S3333" s="18"/>
      <c r="T3333" s="18"/>
      <c r="U3333" s="18"/>
      <c r="V3333" s="18"/>
      <c r="W3333" s="18"/>
      <c r="X3333" s="18"/>
      <c r="Y3333" s="18"/>
      <c r="Z3333" s="18"/>
      <c r="AA3333" s="18"/>
    </row>
    <row r="3334" spans="18:27">
      <c r="R3334" s="18"/>
      <c r="S3334" s="18"/>
      <c r="T3334" s="18"/>
      <c r="U3334" s="18"/>
      <c r="V3334" s="18"/>
      <c r="W3334" s="18"/>
      <c r="X3334" s="18"/>
      <c r="Y3334" s="18"/>
      <c r="Z3334" s="18"/>
      <c r="AA3334" s="18"/>
    </row>
    <row r="3335" spans="18:27">
      <c r="R3335" s="18"/>
      <c r="S3335" s="18"/>
      <c r="T3335" s="18"/>
      <c r="U3335" s="18"/>
      <c r="V3335" s="18"/>
      <c r="W3335" s="18"/>
      <c r="X3335" s="18"/>
      <c r="Y3335" s="18"/>
      <c r="Z3335" s="18"/>
      <c r="AA3335" s="18"/>
    </row>
    <row r="3336" spans="18:27">
      <c r="R3336" s="18"/>
      <c r="S3336" s="18"/>
      <c r="T3336" s="18"/>
      <c r="U3336" s="18"/>
      <c r="V3336" s="18"/>
      <c r="W3336" s="18"/>
      <c r="X3336" s="18"/>
      <c r="Y3336" s="18"/>
      <c r="Z3336" s="18"/>
      <c r="AA3336" s="18"/>
    </row>
    <row r="3337" spans="18:27">
      <c r="R3337" s="18"/>
      <c r="S3337" s="18"/>
      <c r="T3337" s="18"/>
      <c r="U3337" s="18"/>
      <c r="V3337" s="18"/>
      <c r="W3337" s="18"/>
      <c r="X3337" s="18"/>
      <c r="Y3337" s="18"/>
      <c r="Z3337" s="18"/>
      <c r="AA3337" s="18"/>
    </row>
    <row r="3338" spans="18:27">
      <c r="R3338" s="18"/>
      <c r="S3338" s="18"/>
      <c r="T3338" s="18"/>
      <c r="U3338" s="18"/>
      <c r="V3338" s="18"/>
      <c r="W3338" s="18"/>
      <c r="X3338" s="18"/>
      <c r="Y3338" s="18"/>
      <c r="Z3338" s="18"/>
      <c r="AA3338" s="18"/>
    </row>
    <row r="3339" spans="18:27">
      <c r="R3339" s="18"/>
      <c r="S3339" s="18"/>
      <c r="T3339" s="18"/>
      <c r="U3339" s="18"/>
      <c r="V3339" s="18"/>
      <c r="W3339" s="18"/>
      <c r="X3339" s="18"/>
      <c r="Y3339" s="18"/>
      <c r="Z3339" s="18"/>
      <c r="AA3339" s="18"/>
    </row>
    <row r="3340" spans="18:27">
      <c r="R3340" s="18"/>
      <c r="S3340" s="18"/>
      <c r="T3340" s="18"/>
      <c r="U3340" s="18"/>
      <c r="V3340" s="18"/>
      <c r="W3340" s="18"/>
      <c r="X3340" s="18"/>
      <c r="Y3340" s="18"/>
      <c r="Z3340" s="18"/>
      <c r="AA3340" s="18"/>
    </row>
    <row r="3341" spans="18:27">
      <c r="R3341" s="18"/>
      <c r="S3341" s="18"/>
      <c r="T3341" s="18"/>
      <c r="U3341" s="18"/>
      <c r="V3341" s="18"/>
      <c r="W3341" s="18"/>
      <c r="X3341" s="18"/>
      <c r="Y3341" s="18"/>
      <c r="Z3341" s="18"/>
      <c r="AA3341" s="18"/>
    </row>
    <row r="3342" spans="18:27">
      <c r="R3342" s="18"/>
      <c r="S3342" s="18"/>
      <c r="T3342" s="18"/>
      <c r="U3342" s="18"/>
      <c r="V3342" s="18"/>
      <c r="W3342" s="18"/>
      <c r="X3342" s="18"/>
      <c r="Y3342" s="18"/>
      <c r="Z3342" s="18"/>
      <c r="AA3342" s="18"/>
    </row>
    <row r="3343" spans="18:27">
      <c r="R3343" s="18"/>
      <c r="S3343" s="18"/>
      <c r="T3343" s="18"/>
      <c r="U3343" s="18"/>
      <c r="V3343" s="18"/>
      <c r="W3343" s="18"/>
      <c r="X3343" s="18"/>
      <c r="Y3343" s="18"/>
      <c r="Z3343" s="18"/>
      <c r="AA3343" s="18"/>
    </row>
    <row r="3344" spans="18:27">
      <c r="R3344" s="18"/>
      <c r="S3344" s="18"/>
      <c r="T3344" s="18"/>
      <c r="U3344" s="18"/>
      <c r="V3344" s="18"/>
      <c r="W3344" s="18"/>
      <c r="X3344" s="18"/>
      <c r="Y3344" s="18"/>
      <c r="Z3344" s="18"/>
      <c r="AA3344" s="18"/>
    </row>
    <row r="3345" spans="18:27">
      <c r="R3345" s="18"/>
      <c r="S3345" s="18"/>
      <c r="T3345" s="18"/>
      <c r="U3345" s="18"/>
      <c r="V3345" s="18"/>
      <c r="W3345" s="18"/>
      <c r="X3345" s="18"/>
      <c r="Y3345" s="18"/>
      <c r="Z3345" s="18"/>
      <c r="AA3345" s="18"/>
    </row>
    <row r="3346" spans="18:27">
      <c r="R3346" s="18"/>
      <c r="S3346" s="18"/>
      <c r="T3346" s="18"/>
      <c r="U3346" s="18"/>
      <c r="V3346" s="18"/>
      <c r="W3346" s="18"/>
      <c r="X3346" s="18"/>
      <c r="Y3346" s="18"/>
      <c r="Z3346" s="18"/>
      <c r="AA3346" s="18"/>
    </row>
    <row r="3347" spans="18:27">
      <c r="R3347" s="18"/>
      <c r="S3347" s="18"/>
      <c r="T3347" s="18"/>
      <c r="U3347" s="18"/>
      <c r="V3347" s="18"/>
      <c r="W3347" s="18"/>
      <c r="X3347" s="18"/>
      <c r="Y3347" s="18"/>
      <c r="Z3347" s="18"/>
      <c r="AA3347" s="18"/>
    </row>
    <row r="3348" spans="18:27">
      <c r="R3348" s="18"/>
      <c r="S3348" s="18"/>
      <c r="T3348" s="18"/>
      <c r="U3348" s="18"/>
      <c r="V3348" s="18"/>
      <c r="W3348" s="18"/>
      <c r="X3348" s="18"/>
      <c r="Y3348" s="18"/>
      <c r="Z3348" s="18"/>
      <c r="AA3348" s="18"/>
    </row>
    <row r="3349" spans="18:27">
      <c r="R3349" s="18"/>
      <c r="S3349" s="18"/>
      <c r="T3349" s="18"/>
      <c r="U3349" s="18"/>
      <c r="V3349" s="18"/>
      <c r="W3349" s="18"/>
      <c r="X3349" s="18"/>
      <c r="Y3349" s="18"/>
      <c r="Z3349" s="18"/>
      <c r="AA3349" s="18"/>
    </row>
    <row r="3350" spans="18:27">
      <c r="R3350" s="18"/>
      <c r="S3350" s="18"/>
      <c r="T3350" s="18"/>
      <c r="U3350" s="18"/>
      <c r="V3350" s="18"/>
      <c r="W3350" s="18"/>
      <c r="X3350" s="18"/>
      <c r="Y3350" s="18"/>
      <c r="Z3350" s="18"/>
      <c r="AA3350" s="18"/>
    </row>
    <row r="3351" spans="18:27">
      <c r="R3351" s="18"/>
      <c r="S3351" s="18"/>
      <c r="T3351" s="18"/>
      <c r="U3351" s="18"/>
      <c r="V3351" s="18"/>
      <c r="W3351" s="18"/>
      <c r="X3351" s="18"/>
      <c r="Y3351" s="18"/>
      <c r="Z3351" s="18"/>
      <c r="AA3351" s="18"/>
    </row>
    <row r="3352" spans="18:27">
      <c r="R3352" s="18"/>
      <c r="S3352" s="18"/>
      <c r="T3352" s="18"/>
      <c r="U3352" s="18"/>
      <c r="V3352" s="18"/>
      <c r="W3352" s="18"/>
      <c r="X3352" s="18"/>
      <c r="Y3352" s="18"/>
      <c r="Z3352" s="18"/>
      <c r="AA3352" s="18"/>
    </row>
    <row r="3353" spans="18:27">
      <c r="R3353" s="18"/>
      <c r="S3353" s="18"/>
      <c r="T3353" s="18"/>
      <c r="U3353" s="18"/>
      <c r="V3353" s="18"/>
      <c r="W3353" s="18"/>
      <c r="X3353" s="18"/>
      <c r="Y3353" s="18"/>
      <c r="Z3353" s="18"/>
      <c r="AA3353" s="18"/>
    </row>
    <row r="3354" spans="18:27">
      <c r="R3354" s="18"/>
      <c r="S3354" s="18"/>
      <c r="T3354" s="18"/>
      <c r="U3354" s="18"/>
      <c r="V3354" s="18"/>
      <c r="W3354" s="18"/>
      <c r="X3354" s="18"/>
      <c r="Y3354" s="18"/>
      <c r="Z3354" s="18"/>
      <c r="AA3354" s="18"/>
    </row>
    <row r="3355" spans="18:27">
      <c r="R3355" s="18"/>
      <c r="S3355" s="18"/>
      <c r="T3355" s="18"/>
      <c r="U3355" s="18"/>
      <c r="V3355" s="18"/>
      <c r="W3355" s="18"/>
      <c r="X3355" s="18"/>
      <c r="Y3355" s="18"/>
      <c r="Z3355" s="18"/>
      <c r="AA3355" s="18"/>
    </row>
    <row r="3356" spans="18:27">
      <c r="R3356" s="18"/>
      <c r="S3356" s="18"/>
      <c r="T3356" s="18"/>
      <c r="U3356" s="18"/>
      <c r="V3356" s="18"/>
      <c r="W3356" s="18"/>
      <c r="X3356" s="18"/>
      <c r="Y3356" s="18"/>
      <c r="Z3356" s="18"/>
      <c r="AA3356" s="18"/>
    </row>
    <row r="3357" spans="18:27">
      <c r="R3357" s="18"/>
      <c r="S3357" s="18"/>
      <c r="T3357" s="18"/>
      <c r="U3357" s="18"/>
      <c r="V3357" s="18"/>
      <c r="W3357" s="18"/>
      <c r="X3357" s="18"/>
      <c r="Y3357" s="18"/>
      <c r="Z3357" s="18"/>
      <c r="AA3357" s="18"/>
    </row>
    <row r="3358" spans="18:27">
      <c r="R3358" s="18"/>
      <c r="S3358" s="18"/>
      <c r="T3358" s="18"/>
      <c r="U3358" s="18"/>
      <c r="V3358" s="18"/>
      <c r="W3358" s="18"/>
      <c r="X3358" s="18"/>
      <c r="Y3358" s="18"/>
      <c r="Z3358" s="18"/>
      <c r="AA3358" s="18"/>
    </row>
    <row r="3359" spans="18:27">
      <c r="R3359" s="18"/>
      <c r="S3359" s="18"/>
      <c r="T3359" s="18"/>
      <c r="U3359" s="18"/>
      <c r="V3359" s="18"/>
      <c r="W3359" s="18"/>
      <c r="X3359" s="18"/>
      <c r="Y3359" s="18"/>
      <c r="Z3359" s="18"/>
      <c r="AA3359" s="18"/>
    </row>
    <row r="3360" spans="18:27">
      <c r="R3360" s="18"/>
      <c r="S3360" s="18"/>
      <c r="T3360" s="18"/>
      <c r="U3360" s="18"/>
      <c r="V3360" s="18"/>
      <c r="W3360" s="18"/>
      <c r="X3360" s="18"/>
      <c r="Y3360" s="18"/>
      <c r="Z3360" s="18"/>
      <c r="AA3360" s="18"/>
    </row>
    <row r="3361" spans="18:27">
      <c r="R3361" s="18"/>
      <c r="S3361" s="18"/>
      <c r="T3361" s="18"/>
      <c r="U3361" s="18"/>
      <c r="V3361" s="18"/>
      <c r="W3361" s="18"/>
      <c r="X3361" s="18"/>
      <c r="Y3361" s="18"/>
      <c r="Z3361" s="18"/>
      <c r="AA3361" s="18"/>
    </row>
    <row r="3362" spans="18:27">
      <c r="R3362" s="18"/>
      <c r="S3362" s="18"/>
      <c r="T3362" s="18"/>
      <c r="U3362" s="18"/>
      <c r="V3362" s="18"/>
      <c r="W3362" s="18"/>
      <c r="X3362" s="18"/>
      <c r="Y3362" s="18"/>
      <c r="Z3362" s="18"/>
      <c r="AA3362" s="18"/>
    </row>
    <row r="3363" spans="18:27">
      <c r="R3363" s="18"/>
      <c r="S3363" s="18"/>
      <c r="T3363" s="18"/>
      <c r="U3363" s="18"/>
      <c r="V3363" s="18"/>
      <c r="W3363" s="18"/>
      <c r="X3363" s="18"/>
      <c r="Y3363" s="18"/>
      <c r="Z3363" s="18"/>
      <c r="AA3363" s="18"/>
    </row>
    <row r="3364" spans="18:27">
      <c r="R3364" s="18"/>
      <c r="S3364" s="18"/>
      <c r="T3364" s="18"/>
      <c r="U3364" s="18"/>
      <c r="V3364" s="18"/>
      <c r="W3364" s="18"/>
      <c r="X3364" s="18"/>
      <c r="Y3364" s="18"/>
      <c r="Z3364" s="18"/>
      <c r="AA3364" s="18"/>
    </row>
    <row r="3365" spans="18:27">
      <c r="R3365" s="18"/>
      <c r="S3365" s="18"/>
      <c r="T3365" s="18"/>
      <c r="U3365" s="18"/>
      <c r="V3365" s="18"/>
      <c r="W3365" s="18"/>
      <c r="X3365" s="18"/>
      <c r="Y3365" s="18"/>
      <c r="Z3365" s="18"/>
      <c r="AA3365" s="18"/>
    </row>
    <row r="3366" spans="18:27">
      <c r="R3366" s="18"/>
      <c r="S3366" s="18"/>
      <c r="T3366" s="18"/>
      <c r="U3366" s="18"/>
      <c r="V3366" s="18"/>
      <c r="W3366" s="18"/>
      <c r="X3366" s="18"/>
      <c r="Y3366" s="18"/>
      <c r="Z3366" s="18"/>
      <c r="AA3366" s="18"/>
    </row>
    <row r="3367" spans="18:27">
      <c r="R3367" s="18"/>
      <c r="S3367" s="18"/>
      <c r="T3367" s="18"/>
      <c r="U3367" s="18"/>
      <c r="V3367" s="18"/>
      <c r="W3367" s="18"/>
      <c r="X3367" s="18"/>
      <c r="Y3367" s="18"/>
      <c r="Z3367" s="18"/>
      <c r="AA3367" s="18"/>
    </row>
    <row r="3368" spans="18:27">
      <c r="R3368" s="18"/>
      <c r="S3368" s="18"/>
      <c r="T3368" s="18"/>
      <c r="U3368" s="18"/>
      <c r="V3368" s="18"/>
      <c r="W3368" s="18"/>
      <c r="X3368" s="18"/>
      <c r="Y3368" s="18"/>
      <c r="Z3368" s="18"/>
      <c r="AA3368" s="18"/>
    </row>
    <row r="3369" spans="18:27">
      <c r="R3369" s="18"/>
      <c r="S3369" s="18"/>
      <c r="T3369" s="18"/>
      <c r="U3369" s="18"/>
      <c r="V3369" s="18"/>
      <c r="W3369" s="18"/>
      <c r="X3369" s="18"/>
      <c r="Y3369" s="18"/>
      <c r="Z3369" s="18"/>
      <c r="AA3369" s="18"/>
    </row>
    <row r="3370" spans="18:27">
      <c r="R3370" s="18"/>
      <c r="S3370" s="18"/>
      <c r="T3370" s="18"/>
      <c r="U3370" s="18"/>
      <c r="V3370" s="18"/>
      <c r="W3370" s="18"/>
      <c r="X3370" s="18"/>
      <c r="Y3370" s="18"/>
      <c r="Z3370" s="18"/>
      <c r="AA3370" s="18"/>
    </row>
    <row r="3371" spans="18:27">
      <c r="R3371" s="18"/>
      <c r="S3371" s="18"/>
      <c r="T3371" s="18"/>
      <c r="U3371" s="18"/>
      <c r="V3371" s="18"/>
      <c r="W3371" s="18"/>
      <c r="X3371" s="18"/>
      <c r="Y3371" s="18"/>
      <c r="Z3371" s="18"/>
      <c r="AA3371" s="18"/>
    </row>
    <row r="3372" spans="18:27">
      <c r="R3372" s="18"/>
      <c r="S3372" s="18"/>
      <c r="T3372" s="18"/>
      <c r="U3372" s="18"/>
      <c r="V3372" s="18"/>
      <c r="W3372" s="18"/>
      <c r="X3372" s="18"/>
      <c r="Y3372" s="18"/>
      <c r="Z3372" s="18"/>
      <c r="AA3372" s="18"/>
    </row>
    <row r="3373" spans="18:27">
      <c r="R3373" s="18"/>
      <c r="S3373" s="18"/>
      <c r="T3373" s="18"/>
      <c r="U3373" s="18"/>
      <c r="V3373" s="18"/>
      <c r="W3373" s="18"/>
      <c r="X3373" s="18"/>
      <c r="Y3373" s="18"/>
      <c r="Z3373" s="18"/>
      <c r="AA3373" s="18"/>
    </row>
    <row r="3374" spans="18:27">
      <c r="R3374" s="18"/>
      <c r="S3374" s="18"/>
      <c r="T3374" s="18"/>
      <c r="U3374" s="18"/>
      <c r="V3374" s="18"/>
      <c r="W3374" s="18"/>
      <c r="X3374" s="18"/>
      <c r="Y3374" s="18"/>
      <c r="Z3374" s="18"/>
      <c r="AA3374" s="18"/>
    </row>
    <row r="3375" spans="18:27">
      <c r="R3375" s="18"/>
      <c r="S3375" s="18"/>
      <c r="T3375" s="18"/>
      <c r="U3375" s="18"/>
      <c r="V3375" s="18"/>
      <c r="W3375" s="18"/>
      <c r="X3375" s="18"/>
      <c r="Y3375" s="18"/>
      <c r="Z3375" s="18"/>
      <c r="AA3375" s="18"/>
    </row>
    <row r="3376" spans="18:27">
      <c r="R3376" s="18"/>
      <c r="S3376" s="18"/>
      <c r="T3376" s="18"/>
      <c r="U3376" s="18"/>
      <c r="V3376" s="18"/>
      <c r="W3376" s="18"/>
      <c r="X3376" s="18"/>
      <c r="Y3376" s="18"/>
      <c r="Z3376" s="18"/>
      <c r="AA3376" s="18"/>
    </row>
    <row r="3377" spans="18:27">
      <c r="R3377" s="18"/>
      <c r="S3377" s="18"/>
      <c r="T3377" s="18"/>
      <c r="U3377" s="18"/>
      <c r="V3377" s="18"/>
      <c r="W3377" s="18"/>
      <c r="X3377" s="18"/>
      <c r="Y3377" s="18"/>
      <c r="Z3377" s="18"/>
      <c r="AA3377" s="18"/>
    </row>
    <row r="3378" spans="18:27">
      <c r="R3378" s="18"/>
      <c r="S3378" s="18"/>
      <c r="T3378" s="18"/>
      <c r="U3378" s="18"/>
      <c r="V3378" s="18"/>
      <c r="W3378" s="18"/>
      <c r="X3378" s="18"/>
      <c r="Y3378" s="18"/>
      <c r="Z3378" s="18"/>
      <c r="AA3378" s="18"/>
    </row>
    <row r="3379" spans="18:27">
      <c r="R3379" s="18"/>
      <c r="S3379" s="18"/>
      <c r="T3379" s="18"/>
      <c r="U3379" s="18"/>
      <c r="V3379" s="18"/>
      <c r="W3379" s="18"/>
      <c r="X3379" s="18"/>
      <c r="Y3379" s="18"/>
      <c r="Z3379" s="18"/>
      <c r="AA3379" s="18"/>
    </row>
    <row r="3380" spans="18:27">
      <c r="R3380" s="18"/>
      <c r="S3380" s="18"/>
      <c r="T3380" s="18"/>
      <c r="U3380" s="18"/>
      <c r="V3380" s="18"/>
      <c r="W3380" s="18"/>
      <c r="X3380" s="18"/>
      <c r="Y3380" s="18"/>
      <c r="Z3380" s="18"/>
      <c r="AA3380" s="18"/>
    </row>
    <row r="3381" spans="18:27">
      <c r="R3381" s="18"/>
      <c r="S3381" s="18"/>
      <c r="T3381" s="18"/>
      <c r="U3381" s="18"/>
      <c r="V3381" s="18"/>
      <c r="W3381" s="18"/>
      <c r="X3381" s="18"/>
      <c r="Y3381" s="18"/>
      <c r="Z3381" s="18"/>
      <c r="AA3381" s="18"/>
    </row>
    <row r="3382" spans="18:27">
      <c r="R3382" s="18"/>
      <c r="S3382" s="18"/>
      <c r="T3382" s="18"/>
      <c r="U3382" s="18"/>
      <c r="V3382" s="18"/>
      <c r="W3382" s="18"/>
      <c r="X3382" s="18"/>
      <c r="Y3382" s="18"/>
      <c r="Z3382" s="18"/>
      <c r="AA3382" s="18"/>
    </row>
    <row r="3383" spans="18:27">
      <c r="R3383" s="18"/>
      <c r="S3383" s="18"/>
      <c r="T3383" s="18"/>
      <c r="U3383" s="18"/>
      <c r="V3383" s="18"/>
      <c r="W3383" s="18"/>
      <c r="X3383" s="18"/>
      <c r="Y3383" s="18"/>
      <c r="Z3383" s="18"/>
      <c r="AA3383" s="18"/>
    </row>
    <row r="3384" spans="18:27">
      <c r="R3384" s="18"/>
      <c r="S3384" s="18"/>
      <c r="T3384" s="18"/>
      <c r="U3384" s="18"/>
      <c r="V3384" s="18"/>
      <c r="W3384" s="18"/>
      <c r="X3384" s="18"/>
      <c r="Y3384" s="18"/>
      <c r="Z3384" s="18"/>
      <c r="AA3384" s="18"/>
    </row>
    <row r="3385" spans="18:27">
      <c r="R3385" s="18"/>
      <c r="S3385" s="18"/>
      <c r="T3385" s="18"/>
      <c r="U3385" s="18"/>
      <c r="V3385" s="18"/>
      <c r="W3385" s="18"/>
      <c r="X3385" s="18"/>
      <c r="Y3385" s="18"/>
      <c r="Z3385" s="18"/>
      <c r="AA3385" s="18"/>
    </row>
    <row r="3386" spans="18:27">
      <c r="R3386" s="18"/>
      <c r="S3386" s="18"/>
      <c r="T3386" s="18"/>
      <c r="U3386" s="18"/>
      <c r="V3386" s="18"/>
      <c r="W3386" s="18"/>
      <c r="X3386" s="18"/>
      <c r="Y3386" s="18"/>
      <c r="Z3386" s="18"/>
      <c r="AA3386" s="18"/>
    </row>
    <row r="3387" spans="18:27">
      <c r="R3387" s="18"/>
      <c r="S3387" s="18"/>
      <c r="T3387" s="18"/>
      <c r="U3387" s="18"/>
      <c r="V3387" s="18"/>
      <c r="W3387" s="18"/>
      <c r="X3387" s="18"/>
      <c r="Y3387" s="18"/>
      <c r="Z3387" s="18"/>
      <c r="AA3387" s="18"/>
    </row>
    <row r="3388" spans="18:27">
      <c r="R3388" s="18"/>
      <c r="S3388" s="18"/>
      <c r="T3388" s="18"/>
      <c r="U3388" s="18"/>
      <c r="V3388" s="18"/>
      <c r="W3388" s="18"/>
      <c r="X3388" s="18"/>
      <c r="Y3388" s="18"/>
      <c r="Z3388" s="18"/>
      <c r="AA3388" s="18"/>
    </row>
    <row r="3389" spans="18:27">
      <c r="R3389" s="18"/>
      <c r="S3389" s="18"/>
      <c r="T3389" s="18"/>
      <c r="U3389" s="18"/>
      <c r="V3389" s="18"/>
      <c r="W3389" s="18"/>
      <c r="X3389" s="18"/>
      <c r="Y3389" s="18"/>
      <c r="Z3389" s="18"/>
      <c r="AA3389" s="18"/>
    </row>
    <row r="3390" spans="18:27">
      <c r="R3390" s="18"/>
      <c r="S3390" s="18"/>
      <c r="T3390" s="18"/>
      <c r="U3390" s="18"/>
      <c r="V3390" s="18"/>
      <c r="W3390" s="18"/>
      <c r="X3390" s="18"/>
      <c r="Y3390" s="18"/>
      <c r="Z3390" s="18"/>
      <c r="AA3390" s="18"/>
    </row>
    <row r="3391" spans="18:27">
      <c r="R3391" s="18"/>
      <c r="S3391" s="18"/>
      <c r="T3391" s="18"/>
      <c r="U3391" s="18"/>
      <c r="V3391" s="18"/>
      <c r="W3391" s="18"/>
      <c r="X3391" s="18"/>
      <c r="Y3391" s="18"/>
      <c r="Z3391" s="18"/>
      <c r="AA3391" s="18"/>
    </row>
    <row r="3392" spans="18:27">
      <c r="R3392" s="18"/>
      <c r="S3392" s="18"/>
      <c r="T3392" s="18"/>
      <c r="U3392" s="18"/>
      <c r="V3392" s="18"/>
      <c r="W3392" s="18"/>
      <c r="X3392" s="18"/>
      <c r="Y3392" s="18"/>
      <c r="Z3392" s="18"/>
      <c r="AA3392" s="18"/>
    </row>
    <row r="3393" spans="18:27">
      <c r="R3393" s="18"/>
      <c r="S3393" s="18"/>
      <c r="T3393" s="18"/>
      <c r="U3393" s="18"/>
      <c r="V3393" s="18"/>
      <c r="W3393" s="18"/>
      <c r="X3393" s="18"/>
      <c r="Y3393" s="18"/>
      <c r="Z3393" s="18"/>
      <c r="AA3393" s="18"/>
    </row>
    <row r="3394" spans="18:27">
      <c r="R3394" s="18"/>
      <c r="S3394" s="18"/>
      <c r="T3394" s="18"/>
      <c r="U3394" s="18"/>
      <c r="V3394" s="18"/>
      <c r="W3394" s="18"/>
      <c r="X3394" s="18"/>
      <c r="Y3394" s="18"/>
      <c r="Z3394" s="18"/>
      <c r="AA3394" s="18"/>
    </row>
    <row r="3395" spans="18:27">
      <c r="R3395" s="18"/>
      <c r="S3395" s="18"/>
      <c r="T3395" s="18"/>
      <c r="U3395" s="18"/>
      <c r="V3395" s="18"/>
      <c r="W3395" s="18"/>
      <c r="X3395" s="18"/>
      <c r="Y3395" s="18"/>
      <c r="Z3395" s="18"/>
      <c r="AA3395" s="18"/>
    </row>
    <row r="3396" spans="18:27">
      <c r="R3396" s="18"/>
      <c r="S3396" s="18"/>
      <c r="T3396" s="18"/>
      <c r="U3396" s="18"/>
      <c r="V3396" s="18"/>
      <c r="W3396" s="18"/>
      <c r="X3396" s="18"/>
      <c r="Y3396" s="18"/>
      <c r="Z3396" s="18"/>
      <c r="AA3396" s="18"/>
    </row>
    <row r="3397" spans="18:27">
      <c r="R3397" s="18"/>
      <c r="S3397" s="18"/>
      <c r="T3397" s="18"/>
      <c r="U3397" s="18"/>
      <c r="V3397" s="18"/>
      <c r="W3397" s="18"/>
      <c r="X3397" s="18"/>
      <c r="Y3397" s="18"/>
      <c r="Z3397" s="18"/>
      <c r="AA3397" s="18"/>
    </row>
    <row r="3398" spans="18:27">
      <c r="R3398" s="18"/>
      <c r="S3398" s="18"/>
      <c r="T3398" s="18"/>
      <c r="U3398" s="18"/>
      <c r="V3398" s="18"/>
      <c r="W3398" s="18"/>
      <c r="X3398" s="18"/>
      <c r="Y3398" s="18"/>
      <c r="Z3398" s="18"/>
      <c r="AA3398" s="18"/>
    </row>
    <row r="3399" spans="18:27">
      <c r="R3399" s="18"/>
      <c r="S3399" s="18"/>
      <c r="T3399" s="18"/>
      <c r="U3399" s="18"/>
      <c r="V3399" s="18"/>
      <c r="W3399" s="18"/>
      <c r="X3399" s="18"/>
      <c r="Y3399" s="18"/>
      <c r="Z3399" s="18"/>
      <c r="AA3399" s="18"/>
    </row>
    <row r="3400" spans="18:27">
      <c r="R3400" s="18"/>
      <c r="S3400" s="18"/>
      <c r="T3400" s="18"/>
      <c r="U3400" s="18"/>
      <c r="V3400" s="18"/>
      <c r="W3400" s="18"/>
      <c r="X3400" s="18"/>
      <c r="Y3400" s="18"/>
      <c r="Z3400" s="18"/>
      <c r="AA3400" s="18"/>
    </row>
    <row r="3401" spans="18:27">
      <c r="R3401" s="18"/>
      <c r="S3401" s="18"/>
      <c r="T3401" s="18"/>
      <c r="U3401" s="18"/>
      <c r="V3401" s="18"/>
      <c r="W3401" s="18"/>
      <c r="X3401" s="18"/>
      <c r="Y3401" s="18"/>
      <c r="Z3401" s="18"/>
      <c r="AA3401" s="18"/>
    </row>
    <row r="3402" spans="18:27">
      <c r="R3402" s="18"/>
      <c r="S3402" s="18"/>
      <c r="T3402" s="18"/>
      <c r="U3402" s="18"/>
      <c r="V3402" s="18"/>
      <c r="W3402" s="18"/>
      <c r="X3402" s="18"/>
      <c r="Y3402" s="18"/>
      <c r="Z3402" s="18"/>
      <c r="AA3402" s="18"/>
    </row>
    <row r="3403" spans="18:27">
      <c r="R3403" s="18"/>
      <c r="S3403" s="18"/>
      <c r="T3403" s="18"/>
      <c r="U3403" s="18"/>
      <c r="V3403" s="18"/>
      <c r="W3403" s="18"/>
      <c r="X3403" s="18"/>
      <c r="Y3403" s="18"/>
      <c r="Z3403" s="18"/>
      <c r="AA3403" s="18"/>
    </row>
    <row r="3404" spans="18:27">
      <c r="R3404" s="18"/>
      <c r="S3404" s="18"/>
      <c r="T3404" s="18"/>
      <c r="U3404" s="18"/>
      <c r="V3404" s="18"/>
      <c r="W3404" s="18"/>
      <c r="X3404" s="18"/>
      <c r="Y3404" s="18"/>
      <c r="Z3404" s="18"/>
      <c r="AA3404" s="18"/>
    </row>
    <row r="3405" spans="18:27">
      <c r="R3405" s="18"/>
      <c r="S3405" s="18"/>
      <c r="T3405" s="18"/>
      <c r="U3405" s="18"/>
      <c r="V3405" s="18"/>
      <c r="W3405" s="18"/>
      <c r="X3405" s="18"/>
      <c r="Y3405" s="18"/>
      <c r="Z3405" s="18"/>
      <c r="AA3405" s="18"/>
    </row>
    <row r="3406" spans="18:27">
      <c r="R3406" s="18"/>
      <c r="S3406" s="18"/>
      <c r="T3406" s="18"/>
      <c r="U3406" s="18"/>
      <c r="V3406" s="18"/>
      <c r="W3406" s="18"/>
      <c r="X3406" s="18"/>
      <c r="Y3406" s="18"/>
      <c r="Z3406" s="18"/>
      <c r="AA3406" s="18"/>
    </row>
    <row r="3407" spans="18:27">
      <c r="R3407" s="18"/>
      <c r="S3407" s="18"/>
      <c r="T3407" s="18"/>
      <c r="U3407" s="18"/>
      <c r="V3407" s="18"/>
      <c r="W3407" s="18"/>
      <c r="X3407" s="18"/>
      <c r="Y3407" s="18"/>
      <c r="Z3407" s="18"/>
      <c r="AA3407" s="18"/>
    </row>
    <row r="3408" spans="18:27">
      <c r="R3408" s="18"/>
      <c r="S3408" s="18"/>
      <c r="T3408" s="18"/>
      <c r="U3408" s="18"/>
      <c r="V3408" s="18"/>
      <c r="W3408" s="18"/>
      <c r="X3408" s="18"/>
      <c r="Y3408" s="18"/>
      <c r="Z3408" s="18"/>
      <c r="AA3408" s="18"/>
    </row>
    <row r="3409" spans="18:27">
      <c r="R3409" s="18"/>
      <c r="S3409" s="18"/>
      <c r="T3409" s="18"/>
      <c r="U3409" s="18"/>
      <c r="V3409" s="18"/>
      <c r="W3409" s="18"/>
      <c r="X3409" s="18"/>
      <c r="Y3409" s="18"/>
      <c r="Z3409" s="18"/>
      <c r="AA3409" s="18"/>
    </row>
    <row r="3410" spans="18:27">
      <c r="R3410" s="18"/>
      <c r="S3410" s="18"/>
      <c r="T3410" s="18"/>
      <c r="U3410" s="18"/>
      <c r="V3410" s="18"/>
      <c r="W3410" s="18"/>
      <c r="X3410" s="18"/>
      <c r="Y3410" s="18"/>
      <c r="Z3410" s="18"/>
      <c r="AA3410" s="18"/>
    </row>
    <row r="3411" spans="18:27">
      <c r="R3411" s="18"/>
      <c r="S3411" s="18"/>
      <c r="T3411" s="18"/>
      <c r="U3411" s="18"/>
      <c r="V3411" s="18"/>
      <c r="W3411" s="18"/>
      <c r="X3411" s="18"/>
      <c r="Y3411" s="18"/>
      <c r="Z3411" s="18"/>
      <c r="AA3411" s="18"/>
    </row>
    <row r="3412" spans="18:27">
      <c r="R3412" s="18"/>
      <c r="S3412" s="18"/>
      <c r="T3412" s="18"/>
      <c r="U3412" s="18"/>
      <c r="V3412" s="18"/>
      <c r="W3412" s="18"/>
      <c r="X3412" s="18"/>
      <c r="Y3412" s="18"/>
      <c r="Z3412" s="18"/>
      <c r="AA3412" s="18"/>
    </row>
    <row r="3413" spans="18:27">
      <c r="R3413" s="18"/>
      <c r="S3413" s="18"/>
      <c r="T3413" s="18"/>
      <c r="U3413" s="18"/>
      <c r="V3413" s="18"/>
      <c r="W3413" s="18"/>
      <c r="X3413" s="18"/>
      <c r="Y3413" s="18"/>
      <c r="Z3413" s="18"/>
      <c r="AA3413" s="18"/>
    </row>
    <row r="3414" spans="18:27">
      <c r="R3414" s="18"/>
      <c r="S3414" s="18"/>
      <c r="T3414" s="18"/>
      <c r="U3414" s="18"/>
      <c r="V3414" s="18"/>
      <c r="W3414" s="18"/>
      <c r="X3414" s="18"/>
      <c r="Y3414" s="18"/>
      <c r="Z3414" s="18"/>
      <c r="AA3414" s="18"/>
    </row>
    <row r="3415" spans="18:27">
      <c r="R3415" s="18"/>
      <c r="S3415" s="18"/>
      <c r="T3415" s="18"/>
      <c r="U3415" s="18"/>
      <c r="V3415" s="18"/>
      <c r="W3415" s="18"/>
      <c r="X3415" s="18"/>
      <c r="Y3415" s="18"/>
      <c r="Z3415" s="18"/>
      <c r="AA3415" s="18"/>
    </row>
    <row r="3416" spans="18:27">
      <c r="R3416" s="18"/>
      <c r="S3416" s="18"/>
      <c r="T3416" s="18"/>
      <c r="U3416" s="18"/>
      <c r="V3416" s="18"/>
      <c r="W3416" s="18"/>
      <c r="X3416" s="18"/>
      <c r="Y3416" s="18"/>
      <c r="Z3416" s="18"/>
      <c r="AA3416" s="18"/>
    </row>
    <row r="3417" spans="18:27">
      <c r="R3417" s="18"/>
      <c r="S3417" s="18"/>
      <c r="T3417" s="18"/>
      <c r="U3417" s="18"/>
      <c r="V3417" s="18"/>
      <c r="W3417" s="18"/>
      <c r="X3417" s="18"/>
      <c r="Y3417" s="18"/>
      <c r="Z3417" s="18"/>
      <c r="AA3417" s="18"/>
    </row>
    <row r="3418" spans="18:27">
      <c r="R3418" s="18"/>
      <c r="S3418" s="18"/>
      <c r="T3418" s="18"/>
      <c r="U3418" s="18"/>
      <c r="V3418" s="18"/>
      <c r="W3418" s="18"/>
      <c r="X3418" s="18"/>
      <c r="Y3418" s="18"/>
      <c r="Z3418" s="18"/>
      <c r="AA3418" s="18"/>
    </row>
    <row r="3419" spans="18:27">
      <c r="R3419" s="18"/>
      <c r="S3419" s="18"/>
      <c r="T3419" s="18"/>
      <c r="U3419" s="18"/>
      <c r="V3419" s="18"/>
      <c r="W3419" s="18"/>
      <c r="X3419" s="18"/>
      <c r="Y3419" s="18"/>
      <c r="Z3419" s="18"/>
      <c r="AA3419" s="18"/>
    </row>
    <row r="3420" spans="18:27">
      <c r="R3420" s="18"/>
      <c r="S3420" s="18"/>
      <c r="T3420" s="18"/>
      <c r="U3420" s="18"/>
      <c r="V3420" s="18"/>
      <c r="W3420" s="18"/>
      <c r="X3420" s="18"/>
      <c r="Y3420" s="18"/>
      <c r="Z3420" s="18"/>
      <c r="AA3420" s="18"/>
    </row>
    <row r="3421" spans="18:27">
      <c r="R3421" s="18"/>
      <c r="S3421" s="18"/>
      <c r="T3421" s="18"/>
      <c r="U3421" s="18"/>
      <c r="V3421" s="18"/>
      <c r="W3421" s="18"/>
      <c r="X3421" s="18"/>
      <c r="Y3421" s="18"/>
      <c r="Z3421" s="18"/>
      <c r="AA3421" s="18"/>
    </row>
    <row r="3422" spans="18:27">
      <c r="R3422" s="18"/>
      <c r="S3422" s="18"/>
      <c r="T3422" s="18"/>
      <c r="U3422" s="18"/>
      <c r="V3422" s="18"/>
      <c r="W3422" s="18"/>
      <c r="X3422" s="18"/>
      <c r="Y3422" s="18"/>
      <c r="Z3422" s="18"/>
      <c r="AA3422" s="18"/>
    </row>
    <row r="3423" spans="18:27">
      <c r="R3423" s="18"/>
      <c r="S3423" s="18"/>
      <c r="T3423" s="18"/>
      <c r="U3423" s="18"/>
      <c r="V3423" s="18"/>
      <c r="W3423" s="18"/>
      <c r="X3423" s="18"/>
      <c r="Y3423" s="18"/>
      <c r="Z3423" s="18"/>
      <c r="AA3423" s="18"/>
    </row>
    <row r="3424" spans="18:27">
      <c r="R3424" s="18"/>
      <c r="S3424" s="18"/>
      <c r="T3424" s="18"/>
      <c r="U3424" s="18"/>
      <c r="V3424" s="18"/>
      <c r="W3424" s="18"/>
      <c r="X3424" s="18"/>
      <c r="Y3424" s="18"/>
      <c r="Z3424" s="18"/>
      <c r="AA3424" s="18"/>
    </row>
    <row r="3425" spans="18:27">
      <c r="R3425" s="18"/>
      <c r="S3425" s="18"/>
      <c r="T3425" s="18"/>
      <c r="U3425" s="18"/>
      <c r="V3425" s="18"/>
      <c r="W3425" s="18"/>
      <c r="X3425" s="18"/>
      <c r="Y3425" s="18"/>
      <c r="Z3425" s="18"/>
      <c r="AA3425" s="18"/>
    </row>
    <row r="3426" spans="18:27">
      <c r="R3426" s="18"/>
      <c r="S3426" s="18"/>
      <c r="T3426" s="18"/>
      <c r="U3426" s="18"/>
      <c r="V3426" s="18"/>
      <c r="W3426" s="18"/>
      <c r="X3426" s="18"/>
      <c r="Y3426" s="18"/>
      <c r="Z3426" s="18"/>
      <c r="AA3426" s="18"/>
    </row>
    <row r="3427" spans="18:27">
      <c r="R3427" s="18"/>
      <c r="S3427" s="18"/>
      <c r="T3427" s="18"/>
      <c r="U3427" s="18"/>
      <c r="V3427" s="18"/>
      <c r="W3427" s="18"/>
      <c r="X3427" s="18"/>
      <c r="Y3427" s="18"/>
      <c r="Z3427" s="18"/>
      <c r="AA3427" s="18"/>
    </row>
    <row r="3428" spans="18:27">
      <c r="R3428" s="18"/>
      <c r="S3428" s="18"/>
      <c r="T3428" s="18"/>
      <c r="U3428" s="18"/>
      <c r="V3428" s="18"/>
      <c r="W3428" s="18"/>
      <c r="X3428" s="18"/>
      <c r="Y3428" s="18"/>
      <c r="Z3428" s="18"/>
      <c r="AA3428" s="18"/>
    </row>
    <row r="3429" spans="18:27">
      <c r="R3429" s="18"/>
      <c r="S3429" s="18"/>
      <c r="T3429" s="18"/>
      <c r="U3429" s="18"/>
      <c r="V3429" s="18"/>
      <c r="W3429" s="18"/>
      <c r="X3429" s="18"/>
      <c r="Y3429" s="18"/>
      <c r="Z3429" s="18"/>
      <c r="AA3429" s="18"/>
    </row>
    <row r="3430" spans="18:27">
      <c r="R3430" s="18"/>
      <c r="S3430" s="18"/>
      <c r="T3430" s="18"/>
      <c r="U3430" s="18"/>
      <c r="V3430" s="18"/>
      <c r="W3430" s="18"/>
      <c r="X3430" s="18"/>
      <c r="Y3430" s="18"/>
      <c r="Z3430" s="18"/>
      <c r="AA3430" s="18"/>
    </row>
    <row r="3431" spans="18:27">
      <c r="R3431" s="18"/>
      <c r="S3431" s="18"/>
      <c r="T3431" s="18"/>
      <c r="U3431" s="18"/>
      <c r="V3431" s="18"/>
      <c r="W3431" s="18"/>
      <c r="X3431" s="18"/>
      <c r="Y3431" s="18"/>
      <c r="Z3431" s="18"/>
      <c r="AA3431" s="18"/>
    </row>
    <row r="3432" spans="18:27">
      <c r="R3432" s="18"/>
      <c r="S3432" s="18"/>
      <c r="T3432" s="18"/>
      <c r="U3432" s="18"/>
      <c r="V3432" s="18"/>
      <c r="W3432" s="18"/>
      <c r="X3432" s="18"/>
      <c r="Y3432" s="18"/>
      <c r="Z3432" s="18"/>
      <c r="AA3432" s="18"/>
    </row>
    <row r="3433" spans="18:27">
      <c r="R3433" s="18"/>
      <c r="S3433" s="18"/>
      <c r="T3433" s="18"/>
      <c r="U3433" s="18"/>
      <c r="V3433" s="18"/>
      <c r="W3433" s="18"/>
      <c r="X3433" s="18"/>
      <c r="Y3433" s="18"/>
      <c r="Z3433" s="18"/>
      <c r="AA3433" s="18"/>
    </row>
    <row r="3434" spans="18:27">
      <c r="R3434" s="18"/>
      <c r="S3434" s="18"/>
      <c r="T3434" s="18"/>
      <c r="U3434" s="18"/>
      <c r="V3434" s="18"/>
      <c r="W3434" s="18"/>
      <c r="X3434" s="18"/>
      <c r="Y3434" s="18"/>
      <c r="Z3434" s="18"/>
      <c r="AA3434" s="18"/>
    </row>
    <row r="3435" spans="18:27">
      <c r="R3435" s="18"/>
      <c r="S3435" s="18"/>
      <c r="T3435" s="18"/>
      <c r="U3435" s="18"/>
      <c r="V3435" s="18"/>
      <c r="W3435" s="18"/>
      <c r="X3435" s="18"/>
      <c r="Y3435" s="18"/>
      <c r="Z3435" s="18"/>
      <c r="AA3435" s="18"/>
    </row>
    <row r="3436" spans="18:27">
      <c r="R3436" s="18"/>
      <c r="S3436" s="18"/>
      <c r="T3436" s="18"/>
      <c r="U3436" s="18"/>
      <c r="V3436" s="18"/>
      <c r="W3436" s="18"/>
      <c r="X3436" s="18"/>
      <c r="Y3436" s="18"/>
      <c r="Z3436" s="18"/>
      <c r="AA3436" s="18"/>
    </row>
    <row r="3437" spans="18:27">
      <c r="R3437" s="18"/>
      <c r="S3437" s="18"/>
      <c r="T3437" s="18"/>
      <c r="U3437" s="18"/>
      <c r="V3437" s="18"/>
      <c r="W3437" s="18"/>
      <c r="X3437" s="18"/>
      <c r="Y3437" s="18"/>
      <c r="Z3437" s="18"/>
      <c r="AA3437" s="18"/>
    </row>
    <row r="3438" spans="18:27">
      <c r="R3438" s="18"/>
      <c r="S3438" s="18"/>
      <c r="T3438" s="18"/>
      <c r="U3438" s="18"/>
      <c r="V3438" s="18"/>
      <c r="W3438" s="18"/>
      <c r="X3438" s="18"/>
      <c r="Y3438" s="18"/>
      <c r="Z3438" s="18"/>
      <c r="AA3438" s="18"/>
    </row>
    <row r="3439" spans="18:27">
      <c r="R3439" s="18"/>
      <c r="S3439" s="18"/>
      <c r="T3439" s="18"/>
      <c r="U3439" s="18"/>
      <c r="V3439" s="18"/>
      <c r="W3439" s="18"/>
      <c r="X3439" s="18"/>
      <c r="Y3439" s="18"/>
      <c r="Z3439" s="18"/>
      <c r="AA3439" s="18"/>
    </row>
    <row r="3440" spans="18:27">
      <c r="R3440" s="18"/>
      <c r="S3440" s="18"/>
      <c r="T3440" s="18"/>
      <c r="U3440" s="18"/>
      <c r="V3440" s="18"/>
      <c r="W3440" s="18"/>
      <c r="X3440" s="18"/>
      <c r="Y3440" s="18"/>
      <c r="Z3440" s="18"/>
      <c r="AA3440" s="18"/>
    </row>
    <row r="3441" spans="18:27">
      <c r="R3441" s="18"/>
      <c r="S3441" s="18"/>
      <c r="T3441" s="18"/>
      <c r="U3441" s="18"/>
      <c r="V3441" s="18"/>
      <c r="W3441" s="18"/>
      <c r="X3441" s="18"/>
      <c r="Y3441" s="18"/>
      <c r="Z3441" s="18"/>
      <c r="AA3441" s="18"/>
    </row>
    <row r="3442" spans="18:27">
      <c r="R3442" s="18"/>
      <c r="S3442" s="18"/>
      <c r="T3442" s="18"/>
      <c r="U3442" s="18"/>
      <c r="V3442" s="18"/>
      <c r="W3442" s="18"/>
      <c r="X3442" s="18"/>
      <c r="Y3442" s="18"/>
      <c r="Z3442" s="18"/>
      <c r="AA3442" s="18"/>
    </row>
    <row r="3443" spans="18:27">
      <c r="R3443" s="18"/>
      <c r="S3443" s="18"/>
      <c r="T3443" s="18"/>
      <c r="U3443" s="18"/>
      <c r="V3443" s="18"/>
      <c r="W3443" s="18"/>
      <c r="X3443" s="18"/>
      <c r="Y3443" s="18"/>
      <c r="Z3443" s="18"/>
      <c r="AA3443" s="18"/>
    </row>
    <row r="3444" spans="18:27">
      <c r="R3444" s="18"/>
      <c r="S3444" s="18"/>
      <c r="T3444" s="18"/>
      <c r="U3444" s="18"/>
      <c r="V3444" s="18"/>
      <c r="W3444" s="18"/>
      <c r="X3444" s="18"/>
      <c r="Y3444" s="18"/>
      <c r="Z3444" s="18"/>
      <c r="AA3444" s="18"/>
    </row>
    <row r="3445" spans="18:27">
      <c r="R3445" s="18"/>
      <c r="S3445" s="18"/>
      <c r="T3445" s="18"/>
      <c r="U3445" s="18"/>
      <c r="V3445" s="18"/>
      <c r="W3445" s="18"/>
      <c r="X3445" s="18"/>
      <c r="Y3445" s="18"/>
      <c r="Z3445" s="18"/>
      <c r="AA3445" s="18"/>
    </row>
    <row r="3446" spans="18:27">
      <c r="R3446" s="18"/>
      <c r="S3446" s="18"/>
      <c r="T3446" s="18"/>
      <c r="U3446" s="18"/>
      <c r="V3446" s="18"/>
      <c r="W3446" s="18"/>
      <c r="X3446" s="18"/>
      <c r="Y3446" s="18"/>
      <c r="Z3446" s="18"/>
      <c r="AA3446" s="18"/>
    </row>
    <row r="3447" spans="18:27">
      <c r="R3447" s="18"/>
      <c r="S3447" s="18"/>
      <c r="T3447" s="18"/>
      <c r="U3447" s="18"/>
      <c r="V3447" s="18"/>
      <c r="W3447" s="18"/>
      <c r="X3447" s="18"/>
      <c r="Y3447" s="18"/>
      <c r="Z3447" s="18"/>
      <c r="AA3447" s="18"/>
    </row>
    <row r="3448" spans="18:27">
      <c r="R3448" s="18"/>
      <c r="S3448" s="18"/>
      <c r="T3448" s="18"/>
      <c r="U3448" s="18"/>
      <c r="V3448" s="18"/>
      <c r="W3448" s="18"/>
      <c r="X3448" s="18"/>
      <c r="Y3448" s="18"/>
      <c r="Z3448" s="18"/>
      <c r="AA3448" s="18"/>
    </row>
    <row r="3449" spans="18:27">
      <c r="R3449" s="18"/>
      <c r="S3449" s="18"/>
      <c r="T3449" s="18"/>
      <c r="U3449" s="18"/>
      <c r="V3449" s="18"/>
      <c r="W3449" s="18"/>
      <c r="X3449" s="18"/>
      <c r="Y3449" s="18"/>
      <c r="Z3449" s="18"/>
      <c r="AA3449" s="18"/>
    </row>
    <row r="3450" spans="18:27">
      <c r="R3450" s="18"/>
      <c r="S3450" s="18"/>
      <c r="T3450" s="18"/>
      <c r="U3450" s="18"/>
      <c r="V3450" s="18"/>
      <c r="W3450" s="18"/>
      <c r="X3450" s="18"/>
      <c r="Y3450" s="18"/>
      <c r="Z3450" s="18"/>
      <c r="AA3450" s="18"/>
    </row>
    <row r="3451" spans="18:27">
      <c r="R3451" s="18"/>
      <c r="S3451" s="18"/>
      <c r="T3451" s="18"/>
      <c r="U3451" s="18"/>
      <c r="V3451" s="18"/>
      <c r="W3451" s="18"/>
      <c r="X3451" s="18"/>
      <c r="Y3451" s="18"/>
      <c r="Z3451" s="18"/>
      <c r="AA3451" s="18"/>
    </row>
    <row r="3452" spans="18:27">
      <c r="R3452" s="18"/>
      <c r="S3452" s="18"/>
      <c r="T3452" s="18"/>
      <c r="U3452" s="18"/>
      <c r="V3452" s="18"/>
      <c r="W3452" s="18"/>
      <c r="X3452" s="18"/>
      <c r="Y3452" s="18"/>
      <c r="Z3452" s="18"/>
      <c r="AA3452" s="18"/>
    </row>
    <row r="3453" spans="18:27">
      <c r="R3453" s="18"/>
      <c r="S3453" s="18"/>
      <c r="T3453" s="18"/>
      <c r="U3453" s="18"/>
      <c r="V3453" s="18"/>
      <c r="W3453" s="18"/>
      <c r="X3453" s="18"/>
      <c r="Y3453" s="18"/>
      <c r="Z3453" s="18"/>
      <c r="AA3453" s="18"/>
    </row>
    <row r="3454" spans="18:27">
      <c r="R3454" s="18"/>
      <c r="S3454" s="18"/>
      <c r="T3454" s="18"/>
      <c r="U3454" s="18"/>
      <c r="V3454" s="18"/>
      <c r="W3454" s="18"/>
      <c r="X3454" s="18"/>
      <c r="Y3454" s="18"/>
      <c r="Z3454" s="18"/>
      <c r="AA3454" s="18"/>
    </row>
    <row r="3455" spans="18:27">
      <c r="R3455" s="18"/>
      <c r="S3455" s="18"/>
      <c r="T3455" s="18"/>
      <c r="U3455" s="18"/>
      <c r="V3455" s="18"/>
      <c r="W3455" s="18"/>
      <c r="X3455" s="18"/>
      <c r="Y3455" s="18"/>
      <c r="Z3455" s="18"/>
      <c r="AA3455" s="18"/>
    </row>
    <row r="3456" spans="18:27">
      <c r="R3456" s="18"/>
      <c r="S3456" s="18"/>
      <c r="T3456" s="18"/>
      <c r="U3456" s="18"/>
      <c r="V3456" s="18"/>
      <c r="W3456" s="18"/>
      <c r="X3456" s="18"/>
      <c r="Y3456" s="18"/>
      <c r="Z3456" s="18"/>
      <c r="AA3456" s="18"/>
    </row>
    <row r="3457" spans="18:27">
      <c r="R3457" s="18"/>
      <c r="S3457" s="18"/>
      <c r="T3457" s="18"/>
      <c r="U3457" s="18"/>
      <c r="V3457" s="18"/>
      <c r="W3457" s="18"/>
      <c r="X3457" s="18"/>
      <c r="Y3457" s="18"/>
      <c r="Z3457" s="18"/>
      <c r="AA3457" s="18"/>
    </row>
    <row r="3458" spans="18:27">
      <c r="R3458" s="18"/>
      <c r="S3458" s="18"/>
      <c r="T3458" s="18"/>
      <c r="U3458" s="18"/>
      <c r="V3458" s="18"/>
      <c r="W3458" s="18"/>
      <c r="X3458" s="18"/>
      <c r="Y3458" s="18"/>
      <c r="Z3458" s="18"/>
      <c r="AA3458" s="18"/>
    </row>
    <row r="3459" spans="18:27">
      <c r="R3459" s="18"/>
      <c r="S3459" s="18"/>
      <c r="T3459" s="18"/>
      <c r="U3459" s="18"/>
      <c r="V3459" s="18"/>
      <c r="W3459" s="18"/>
      <c r="X3459" s="18"/>
      <c r="Y3459" s="18"/>
      <c r="Z3459" s="18"/>
      <c r="AA3459" s="18"/>
    </row>
    <row r="3460" spans="18:27">
      <c r="R3460" s="18"/>
      <c r="S3460" s="18"/>
      <c r="T3460" s="18"/>
      <c r="U3460" s="18"/>
      <c r="V3460" s="18"/>
      <c r="W3460" s="18"/>
      <c r="X3460" s="18"/>
      <c r="Y3460" s="18"/>
      <c r="Z3460" s="18"/>
      <c r="AA3460" s="18"/>
    </row>
    <row r="3461" spans="18:27">
      <c r="R3461" s="18"/>
      <c r="S3461" s="18"/>
      <c r="T3461" s="18"/>
      <c r="U3461" s="18"/>
      <c r="V3461" s="18"/>
      <c r="W3461" s="18"/>
      <c r="X3461" s="18"/>
      <c r="Y3461" s="18"/>
      <c r="Z3461" s="18"/>
      <c r="AA3461" s="18"/>
    </row>
    <row r="3462" spans="18:27">
      <c r="R3462" s="18"/>
      <c r="S3462" s="18"/>
      <c r="T3462" s="18"/>
      <c r="U3462" s="18"/>
      <c r="V3462" s="18"/>
      <c r="W3462" s="18"/>
      <c r="X3462" s="18"/>
      <c r="Y3462" s="18"/>
      <c r="Z3462" s="18"/>
      <c r="AA3462" s="18"/>
    </row>
    <row r="3463" spans="18:27">
      <c r="R3463" s="18"/>
      <c r="S3463" s="18"/>
      <c r="T3463" s="18"/>
      <c r="U3463" s="18"/>
      <c r="V3463" s="18"/>
      <c r="W3463" s="18"/>
      <c r="X3463" s="18"/>
      <c r="Y3463" s="18"/>
      <c r="Z3463" s="18"/>
      <c r="AA3463" s="18"/>
    </row>
    <row r="3464" spans="18:27">
      <c r="R3464" s="18"/>
      <c r="S3464" s="18"/>
      <c r="T3464" s="18"/>
      <c r="U3464" s="18"/>
      <c r="V3464" s="18"/>
      <c r="W3464" s="18"/>
      <c r="X3464" s="18"/>
      <c r="Y3464" s="18"/>
      <c r="Z3464" s="18"/>
      <c r="AA3464" s="18"/>
    </row>
    <row r="3465" spans="18:27">
      <c r="R3465" s="18"/>
      <c r="S3465" s="18"/>
      <c r="T3465" s="18"/>
      <c r="U3465" s="18"/>
      <c r="V3465" s="18"/>
      <c r="W3465" s="18"/>
      <c r="X3465" s="18"/>
      <c r="Y3465" s="18"/>
      <c r="Z3465" s="18"/>
      <c r="AA3465" s="18"/>
    </row>
    <row r="3466" spans="18:27">
      <c r="R3466" s="18"/>
      <c r="S3466" s="18"/>
      <c r="T3466" s="18"/>
      <c r="U3466" s="18"/>
      <c r="V3466" s="18"/>
      <c r="W3466" s="18"/>
      <c r="X3466" s="18"/>
      <c r="Y3466" s="18"/>
      <c r="Z3466" s="18"/>
      <c r="AA3466" s="18"/>
    </row>
    <row r="3467" spans="18:27">
      <c r="R3467" s="18"/>
      <c r="S3467" s="18"/>
      <c r="T3467" s="18"/>
      <c r="U3467" s="18"/>
      <c r="V3467" s="18"/>
      <c r="W3467" s="18"/>
      <c r="X3467" s="18"/>
      <c r="Y3467" s="18"/>
      <c r="Z3467" s="18"/>
      <c r="AA3467" s="18"/>
    </row>
    <row r="3468" spans="18:27">
      <c r="R3468" s="18"/>
      <c r="S3468" s="18"/>
      <c r="T3468" s="18"/>
      <c r="U3468" s="18"/>
      <c r="V3468" s="18"/>
      <c r="W3468" s="18"/>
      <c r="X3468" s="18"/>
      <c r="Y3468" s="18"/>
      <c r="Z3468" s="18"/>
      <c r="AA3468" s="18"/>
    </row>
    <row r="3469" spans="18:27">
      <c r="R3469" s="18"/>
      <c r="S3469" s="18"/>
      <c r="T3469" s="18"/>
      <c r="U3469" s="18"/>
      <c r="V3469" s="18"/>
      <c r="W3469" s="18"/>
      <c r="X3469" s="18"/>
      <c r="Y3469" s="18"/>
      <c r="Z3469" s="18"/>
      <c r="AA3469" s="18"/>
    </row>
    <row r="3470" spans="18:27">
      <c r="R3470" s="18"/>
      <c r="S3470" s="18"/>
      <c r="T3470" s="18"/>
      <c r="U3470" s="18"/>
      <c r="V3470" s="18"/>
      <c r="W3470" s="18"/>
      <c r="X3470" s="18"/>
      <c r="Y3470" s="18"/>
      <c r="Z3470" s="18"/>
      <c r="AA3470" s="18"/>
    </row>
    <row r="3471" spans="18:27">
      <c r="R3471" s="18"/>
      <c r="S3471" s="18"/>
      <c r="T3471" s="18"/>
      <c r="U3471" s="18"/>
      <c r="V3471" s="18"/>
      <c r="W3471" s="18"/>
      <c r="X3471" s="18"/>
      <c r="Y3471" s="18"/>
      <c r="Z3471" s="18"/>
      <c r="AA3471" s="18"/>
    </row>
    <row r="3472" spans="18:27">
      <c r="R3472" s="18"/>
      <c r="S3472" s="18"/>
      <c r="T3472" s="18"/>
      <c r="U3472" s="18"/>
      <c r="V3472" s="18"/>
      <c r="W3472" s="18"/>
      <c r="X3472" s="18"/>
      <c r="Y3472" s="18"/>
      <c r="Z3472" s="18"/>
      <c r="AA3472" s="18"/>
    </row>
    <row r="3473" spans="18:27">
      <c r="R3473" s="18"/>
      <c r="S3473" s="18"/>
      <c r="T3473" s="18"/>
      <c r="U3473" s="18"/>
      <c r="V3473" s="18"/>
      <c r="W3473" s="18"/>
      <c r="X3473" s="18"/>
      <c r="Y3473" s="18"/>
      <c r="Z3473" s="18"/>
      <c r="AA3473" s="18"/>
    </row>
    <row r="3474" spans="18:27">
      <c r="R3474" s="18"/>
      <c r="S3474" s="18"/>
      <c r="T3474" s="18"/>
      <c r="U3474" s="18"/>
      <c r="V3474" s="18"/>
      <c r="W3474" s="18"/>
      <c r="X3474" s="18"/>
      <c r="Y3474" s="18"/>
      <c r="Z3474" s="18"/>
      <c r="AA3474" s="18"/>
    </row>
    <row r="3475" spans="18:27">
      <c r="R3475" s="18"/>
      <c r="S3475" s="18"/>
      <c r="T3475" s="18"/>
      <c r="U3475" s="18"/>
      <c r="V3475" s="18"/>
      <c r="W3475" s="18"/>
      <c r="X3475" s="18"/>
      <c r="Y3475" s="18"/>
      <c r="Z3475" s="18"/>
      <c r="AA3475" s="18"/>
    </row>
    <row r="3476" spans="18:27">
      <c r="R3476" s="18"/>
      <c r="S3476" s="18"/>
      <c r="T3476" s="18"/>
      <c r="U3476" s="18"/>
      <c r="V3476" s="18"/>
      <c r="W3476" s="18"/>
      <c r="X3476" s="18"/>
      <c r="Y3476" s="18"/>
      <c r="Z3476" s="18"/>
      <c r="AA3476" s="18"/>
    </row>
    <row r="3477" spans="18:27">
      <c r="R3477" s="18"/>
      <c r="S3477" s="18"/>
      <c r="T3477" s="18"/>
      <c r="U3477" s="18"/>
      <c r="V3477" s="18"/>
      <c r="W3477" s="18"/>
      <c r="X3477" s="18"/>
      <c r="Y3477" s="18"/>
      <c r="Z3477" s="18"/>
      <c r="AA3477" s="18"/>
    </row>
    <row r="3478" spans="18:27">
      <c r="R3478" s="18"/>
      <c r="S3478" s="18"/>
      <c r="T3478" s="18"/>
      <c r="U3478" s="18"/>
      <c r="V3478" s="18"/>
      <c r="W3478" s="18"/>
      <c r="X3478" s="18"/>
      <c r="Y3478" s="18"/>
      <c r="Z3478" s="18"/>
      <c r="AA3478" s="18"/>
    </row>
    <row r="3479" spans="18:27">
      <c r="R3479" s="18"/>
      <c r="S3479" s="18"/>
      <c r="T3479" s="18"/>
      <c r="U3479" s="18"/>
      <c r="V3479" s="18"/>
      <c r="W3479" s="18"/>
      <c r="X3479" s="18"/>
      <c r="Y3479" s="18"/>
      <c r="Z3479" s="18"/>
      <c r="AA3479" s="18"/>
    </row>
    <row r="3480" spans="18:27">
      <c r="R3480" s="18"/>
      <c r="S3480" s="18"/>
      <c r="T3480" s="18"/>
      <c r="U3480" s="18"/>
      <c r="V3480" s="18"/>
      <c r="W3480" s="18"/>
      <c r="X3480" s="18"/>
      <c r="Y3480" s="18"/>
      <c r="Z3480" s="18"/>
      <c r="AA3480" s="18"/>
    </row>
    <row r="3481" spans="18:27">
      <c r="R3481" s="18"/>
      <c r="S3481" s="18"/>
      <c r="T3481" s="18"/>
      <c r="U3481" s="18"/>
      <c r="V3481" s="18"/>
      <c r="W3481" s="18"/>
      <c r="X3481" s="18"/>
      <c r="Y3481" s="18"/>
      <c r="Z3481" s="18"/>
      <c r="AA3481" s="18"/>
    </row>
    <row r="3482" spans="18:27">
      <c r="R3482" s="18"/>
      <c r="S3482" s="18"/>
      <c r="T3482" s="18"/>
      <c r="U3482" s="18"/>
      <c r="V3482" s="18"/>
      <c r="W3482" s="18"/>
      <c r="X3482" s="18"/>
      <c r="Y3482" s="18"/>
      <c r="Z3482" s="18"/>
      <c r="AA3482" s="18"/>
    </row>
    <row r="3483" spans="18:27">
      <c r="R3483" s="18"/>
      <c r="S3483" s="18"/>
      <c r="T3483" s="18"/>
      <c r="U3483" s="18"/>
      <c r="V3483" s="18"/>
      <c r="W3483" s="18"/>
      <c r="X3483" s="18"/>
      <c r="Y3483" s="18"/>
      <c r="Z3483" s="18"/>
      <c r="AA3483" s="18"/>
    </row>
    <row r="3484" spans="18:27">
      <c r="R3484" s="18"/>
      <c r="S3484" s="18"/>
      <c r="T3484" s="18"/>
      <c r="U3484" s="18"/>
      <c r="V3484" s="18"/>
      <c r="W3484" s="18"/>
      <c r="X3484" s="18"/>
      <c r="Y3484" s="18"/>
      <c r="Z3484" s="18"/>
      <c r="AA3484" s="18"/>
    </row>
    <row r="3485" spans="18:27">
      <c r="R3485" s="18"/>
      <c r="S3485" s="18"/>
      <c r="T3485" s="18"/>
      <c r="U3485" s="18"/>
      <c r="V3485" s="18"/>
      <c r="W3485" s="18"/>
      <c r="X3485" s="18"/>
      <c r="Y3485" s="18"/>
      <c r="Z3485" s="18"/>
      <c r="AA3485" s="18"/>
    </row>
    <row r="3486" spans="18:27">
      <c r="R3486" s="18"/>
      <c r="S3486" s="18"/>
      <c r="T3486" s="18"/>
      <c r="U3486" s="18"/>
      <c r="V3486" s="18"/>
      <c r="W3486" s="18"/>
      <c r="X3486" s="18"/>
      <c r="Y3486" s="18"/>
      <c r="Z3486" s="18"/>
      <c r="AA3486" s="18"/>
    </row>
    <row r="3487" spans="18:27">
      <c r="R3487" s="18"/>
      <c r="S3487" s="18"/>
      <c r="T3487" s="18"/>
      <c r="U3487" s="18"/>
      <c r="V3487" s="18"/>
      <c r="W3487" s="18"/>
      <c r="X3487" s="18"/>
      <c r="Y3487" s="18"/>
      <c r="Z3487" s="18"/>
      <c r="AA3487" s="18"/>
    </row>
    <row r="3488" spans="18:27">
      <c r="R3488" s="18"/>
      <c r="S3488" s="18"/>
      <c r="T3488" s="18"/>
      <c r="U3488" s="18"/>
      <c r="V3488" s="18"/>
      <c r="W3488" s="18"/>
      <c r="X3488" s="18"/>
      <c r="Y3488" s="18"/>
      <c r="Z3488" s="18"/>
      <c r="AA3488" s="18"/>
    </row>
    <row r="3489" spans="18:27">
      <c r="R3489" s="18"/>
      <c r="S3489" s="18"/>
      <c r="T3489" s="18"/>
      <c r="U3489" s="18"/>
      <c r="V3489" s="18"/>
      <c r="W3489" s="18"/>
      <c r="X3489" s="18"/>
      <c r="Y3489" s="18"/>
      <c r="Z3489" s="18"/>
      <c r="AA3489" s="18"/>
    </row>
    <row r="3490" spans="18:27">
      <c r="R3490" s="18"/>
      <c r="S3490" s="18"/>
      <c r="T3490" s="18"/>
      <c r="U3490" s="18"/>
      <c r="V3490" s="18"/>
      <c r="W3490" s="18"/>
      <c r="X3490" s="18"/>
      <c r="Y3490" s="18"/>
      <c r="Z3490" s="18"/>
      <c r="AA3490" s="18"/>
    </row>
    <row r="3491" spans="18:27">
      <c r="R3491" s="18"/>
      <c r="S3491" s="18"/>
      <c r="T3491" s="18"/>
      <c r="U3491" s="18"/>
      <c r="V3491" s="18"/>
      <c r="W3491" s="18"/>
      <c r="X3491" s="18"/>
      <c r="Y3491" s="18"/>
      <c r="Z3491" s="18"/>
      <c r="AA3491" s="18"/>
    </row>
    <row r="3492" spans="18:27">
      <c r="R3492" s="18"/>
      <c r="S3492" s="18"/>
      <c r="T3492" s="18"/>
      <c r="U3492" s="18"/>
      <c r="V3492" s="18"/>
      <c r="W3492" s="18"/>
      <c r="X3492" s="18"/>
      <c r="Y3492" s="18"/>
      <c r="Z3492" s="18"/>
      <c r="AA3492" s="18"/>
    </row>
    <row r="3493" spans="18:27">
      <c r="R3493" s="18"/>
      <c r="S3493" s="18"/>
      <c r="T3493" s="18"/>
      <c r="U3493" s="18"/>
      <c r="V3493" s="18"/>
      <c r="W3493" s="18"/>
      <c r="X3493" s="18"/>
      <c r="Y3493" s="18"/>
      <c r="Z3493" s="18"/>
      <c r="AA3493" s="18"/>
    </row>
    <row r="3494" spans="18:27">
      <c r="R3494" s="18"/>
      <c r="S3494" s="18"/>
      <c r="T3494" s="18"/>
      <c r="U3494" s="18"/>
      <c r="V3494" s="18"/>
      <c r="W3494" s="18"/>
      <c r="X3494" s="18"/>
      <c r="Y3494" s="18"/>
      <c r="Z3494" s="18"/>
      <c r="AA3494" s="18"/>
    </row>
    <row r="3495" spans="18:27">
      <c r="R3495" s="18"/>
      <c r="S3495" s="18"/>
      <c r="T3495" s="18"/>
      <c r="U3495" s="18"/>
      <c r="V3495" s="18"/>
      <c r="W3495" s="18"/>
      <c r="X3495" s="18"/>
      <c r="Y3495" s="18"/>
      <c r="Z3495" s="18"/>
      <c r="AA3495" s="18"/>
    </row>
    <row r="3496" spans="18:27">
      <c r="R3496" s="18"/>
      <c r="S3496" s="18"/>
      <c r="T3496" s="18"/>
      <c r="U3496" s="18"/>
      <c r="V3496" s="18"/>
      <c r="W3496" s="18"/>
      <c r="X3496" s="18"/>
      <c r="Y3496" s="18"/>
      <c r="Z3496" s="18"/>
      <c r="AA3496" s="18"/>
    </row>
    <row r="3497" spans="18:27">
      <c r="R3497" s="18"/>
      <c r="S3497" s="18"/>
      <c r="T3497" s="18"/>
      <c r="U3497" s="18"/>
      <c r="V3497" s="18"/>
      <c r="W3497" s="18"/>
      <c r="X3497" s="18"/>
      <c r="Y3497" s="18"/>
      <c r="Z3497" s="18"/>
      <c r="AA3497" s="18"/>
    </row>
    <row r="3498" spans="18:27">
      <c r="R3498" s="18"/>
      <c r="S3498" s="18"/>
      <c r="T3498" s="18"/>
      <c r="U3498" s="18"/>
      <c r="V3498" s="18"/>
      <c r="W3498" s="18"/>
      <c r="X3498" s="18"/>
      <c r="Y3498" s="18"/>
      <c r="Z3498" s="18"/>
      <c r="AA3498" s="18"/>
    </row>
    <row r="3499" spans="18:27">
      <c r="R3499" s="18"/>
      <c r="S3499" s="18"/>
      <c r="T3499" s="18"/>
      <c r="U3499" s="18"/>
      <c r="V3499" s="18"/>
      <c r="W3499" s="18"/>
      <c r="X3499" s="18"/>
      <c r="Y3499" s="18"/>
      <c r="Z3499" s="18"/>
      <c r="AA3499" s="18"/>
    </row>
    <row r="3500" spans="18:27">
      <c r="R3500" s="18"/>
      <c r="S3500" s="18"/>
      <c r="T3500" s="18"/>
      <c r="U3500" s="18"/>
      <c r="V3500" s="18"/>
      <c r="W3500" s="18"/>
      <c r="X3500" s="18"/>
      <c r="Y3500" s="18"/>
      <c r="Z3500" s="18"/>
      <c r="AA3500" s="18"/>
    </row>
    <row r="3501" spans="18:27">
      <c r="R3501" s="18"/>
      <c r="S3501" s="18"/>
      <c r="T3501" s="18"/>
      <c r="U3501" s="18"/>
      <c r="V3501" s="18"/>
      <c r="W3501" s="18"/>
      <c r="X3501" s="18"/>
      <c r="Y3501" s="18"/>
      <c r="Z3501" s="18"/>
      <c r="AA3501" s="18"/>
    </row>
    <row r="3502" spans="18:27">
      <c r="R3502" s="18"/>
      <c r="S3502" s="18"/>
      <c r="T3502" s="18"/>
      <c r="U3502" s="18"/>
      <c r="V3502" s="18"/>
      <c r="W3502" s="18"/>
      <c r="X3502" s="18"/>
      <c r="Y3502" s="18"/>
      <c r="Z3502" s="18"/>
      <c r="AA3502" s="18"/>
    </row>
    <row r="3503" spans="18:27">
      <c r="R3503" s="18"/>
      <c r="S3503" s="18"/>
      <c r="T3503" s="18"/>
      <c r="U3503" s="18"/>
      <c r="V3503" s="18"/>
      <c r="W3503" s="18"/>
      <c r="X3503" s="18"/>
      <c r="Y3503" s="18"/>
      <c r="Z3503" s="18"/>
      <c r="AA3503" s="18"/>
    </row>
    <row r="3504" spans="18:27">
      <c r="R3504" s="18"/>
      <c r="S3504" s="18"/>
      <c r="T3504" s="18"/>
      <c r="U3504" s="18"/>
      <c r="V3504" s="18"/>
      <c r="W3504" s="18"/>
      <c r="X3504" s="18"/>
      <c r="Y3504" s="18"/>
      <c r="Z3504" s="18"/>
      <c r="AA3504" s="18"/>
    </row>
    <row r="3505" spans="18:27">
      <c r="R3505" s="18"/>
      <c r="S3505" s="18"/>
      <c r="T3505" s="18"/>
      <c r="U3505" s="18"/>
      <c r="V3505" s="18"/>
      <c r="W3505" s="18"/>
      <c r="X3505" s="18"/>
      <c r="Y3505" s="18"/>
      <c r="Z3505" s="18"/>
      <c r="AA3505" s="18"/>
    </row>
    <row r="3506" spans="18:27">
      <c r="R3506" s="18"/>
      <c r="S3506" s="18"/>
      <c r="T3506" s="18"/>
      <c r="U3506" s="18"/>
      <c r="V3506" s="18"/>
      <c r="W3506" s="18"/>
      <c r="X3506" s="18"/>
      <c r="Y3506" s="18"/>
      <c r="Z3506" s="18"/>
      <c r="AA3506" s="18"/>
    </row>
    <row r="3507" spans="18:27">
      <c r="R3507" s="18"/>
      <c r="S3507" s="18"/>
      <c r="T3507" s="18"/>
      <c r="U3507" s="18"/>
      <c r="V3507" s="18"/>
      <c r="W3507" s="18"/>
      <c r="X3507" s="18"/>
      <c r="Y3507" s="18"/>
      <c r="Z3507" s="18"/>
      <c r="AA3507" s="18"/>
    </row>
    <row r="3508" spans="18:27">
      <c r="R3508" s="18"/>
      <c r="S3508" s="18"/>
      <c r="T3508" s="18"/>
      <c r="U3508" s="18"/>
      <c r="V3508" s="18"/>
      <c r="W3508" s="18"/>
      <c r="X3508" s="18"/>
      <c r="Y3508" s="18"/>
      <c r="Z3508" s="18"/>
      <c r="AA3508" s="18"/>
    </row>
    <row r="3509" spans="18:27">
      <c r="R3509" s="18"/>
      <c r="S3509" s="18"/>
      <c r="T3509" s="18"/>
      <c r="U3509" s="18"/>
      <c r="V3509" s="18"/>
      <c r="W3509" s="18"/>
      <c r="X3509" s="18"/>
      <c r="Y3509" s="18"/>
      <c r="Z3509" s="18"/>
      <c r="AA3509" s="18"/>
    </row>
    <row r="3510" spans="18:27">
      <c r="R3510" s="18"/>
      <c r="S3510" s="18"/>
      <c r="T3510" s="18"/>
      <c r="U3510" s="18"/>
      <c r="V3510" s="18"/>
      <c r="W3510" s="18"/>
      <c r="X3510" s="18"/>
      <c r="Y3510" s="18"/>
      <c r="Z3510" s="18"/>
      <c r="AA3510" s="18"/>
    </row>
    <row r="3511" spans="18:27">
      <c r="R3511" s="18"/>
      <c r="S3511" s="18"/>
      <c r="T3511" s="18"/>
      <c r="U3511" s="18"/>
      <c r="V3511" s="18"/>
      <c r="W3511" s="18"/>
      <c r="X3511" s="18"/>
      <c r="Y3511" s="18"/>
      <c r="Z3511" s="18"/>
      <c r="AA3511" s="18"/>
    </row>
    <row r="3512" spans="18:27">
      <c r="R3512" s="18"/>
      <c r="S3512" s="18"/>
      <c r="T3512" s="18"/>
      <c r="U3512" s="18"/>
      <c r="V3512" s="18"/>
      <c r="W3512" s="18"/>
      <c r="X3512" s="18"/>
      <c r="Y3512" s="18"/>
      <c r="Z3512" s="18"/>
      <c r="AA3512" s="18"/>
    </row>
    <row r="3513" spans="18:27">
      <c r="R3513" s="18"/>
      <c r="S3513" s="18"/>
      <c r="T3513" s="18"/>
      <c r="U3513" s="18"/>
      <c r="V3513" s="18"/>
      <c r="W3513" s="18"/>
      <c r="X3513" s="18"/>
      <c r="Y3513" s="18"/>
      <c r="Z3513" s="18"/>
      <c r="AA3513" s="18"/>
    </row>
    <row r="3514" spans="18:27">
      <c r="R3514" s="18"/>
      <c r="S3514" s="18"/>
      <c r="T3514" s="18"/>
      <c r="U3514" s="18"/>
      <c r="V3514" s="18"/>
      <c r="W3514" s="18"/>
      <c r="X3514" s="18"/>
      <c r="Y3514" s="18"/>
      <c r="Z3514" s="18"/>
      <c r="AA3514" s="18"/>
    </row>
    <row r="3515" spans="18:27">
      <c r="R3515" s="18"/>
      <c r="S3515" s="18"/>
      <c r="T3515" s="18"/>
      <c r="U3515" s="18"/>
      <c r="V3515" s="18"/>
      <c r="W3515" s="18"/>
      <c r="X3515" s="18"/>
      <c r="Y3515" s="18"/>
      <c r="Z3515" s="18"/>
      <c r="AA3515" s="18"/>
    </row>
    <row r="3516" spans="18:27">
      <c r="R3516" s="18"/>
      <c r="S3516" s="18"/>
      <c r="T3516" s="18"/>
      <c r="U3516" s="18"/>
      <c r="V3516" s="18"/>
      <c r="W3516" s="18"/>
      <c r="X3516" s="18"/>
      <c r="Y3516" s="18"/>
      <c r="Z3516" s="18"/>
      <c r="AA3516" s="18"/>
    </row>
    <row r="3517" spans="18:27">
      <c r="R3517" s="18"/>
      <c r="S3517" s="18"/>
      <c r="T3517" s="18"/>
      <c r="U3517" s="18"/>
      <c r="V3517" s="18"/>
      <c r="W3517" s="18"/>
      <c r="X3517" s="18"/>
      <c r="Y3517" s="18"/>
      <c r="Z3517" s="18"/>
      <c r="AA3517" s="18"/>
    </row>
    <row r="3518" spans="18:27">
      <c r="R3518" s="18"/>
      <c r="S3518" s="18"/>
      <c r="T3518" s="18"/>
      <c r="U3518" s="18"/>
      <c r="V3518" s="18"/>
      <c r="W3518" s="18"/>
      <c r="X3518" s="18"/>
      <c r="Y3518" s="18"/>
      <c r="Z3518" s="18"/>
      <c r="AA3518" s="18"/>
    </row>
    <row r="3519" spans="18:27">
      <c r="R3519" s="18"/>
      <c r="S3519" s="18"/>
      <c r="T3519" s="18"/>
      <c r="U3519" s="18"/>
      <c r="V3519" s="18"/>
      <c r="W3519" s="18"/>
      <c r="X3519" s="18"/>
      <c r="Y3519" s="18"/>
      <c r="Z3519" s="18"/>
      <c r="AA3519" s="18"/>
    </row>
    <row r="3520" spans="18:27">
      <c r="R3520" s="18"/>
      <c r="S3520" s="18"/>
      <c r="T3520" s="18"/>
      <c r="U3520" s="18"/>
      <c r="V3520" s="18"/>
      <c r="W3520" s="18"/>
      <c r="X3520" s="18"/>
      <c r="Y3520" s="18"/>
      <c r="Z3520" s="18"/>
      <c r="AA3520" s="18"/>
    </row>
    <row r="3521" spans="18:27">
      <c r="R3521" s="18"/>
      <c r="S3521" s="18"/>
      <c r="T3521" s="18"/>
      <c r="U3521" s="18"/>
      <c r="V3521" s="18"/>
      <c r="W3521" s="18"/>
      <c r="X3521" s="18"/>
      <c r="Y3521" s="18"/>
      <c r="Z3521" s="18"/>
      <c r="AA3521" s="18"/>
    </row>
    <row r="3522" spans="18:27">
      <c r="R3522" s="18"/>
      <c r="S3522" s="18"/>
      <c r="T3522" s="18"/>
      <c r="U3522" s="18"/>
      <c r="V3522" s="18"/>
      <c r="W3522" s="18"/>
      <c r="X3522" s="18"/>
      <c r="Y3522" s="18"/>
      <c r="Z3522" s="18"/>
      <c r="AA3522" s="18"/>
    </row>
    <row r="3523" spans="18:27">
      <c r="R3523" s="18"/>
      <c r="S3523" s="18"/>
      <c r="T3523" s="18"/>
      <c r="U3523" s="18"/>
      <c r="V3523" s="18"/>
      <c r="W3523" s="18"/>
      <c r="X3523" s="18"/>
      <c r="Y3523" s="18"/>
      <c r="Z3523" s="18"/>
      <c r="AA3523" s="18"/>
    </row>
    <row r="3524" spans="18:27">
      <c r="R3524" s="18"/>
      <c r="S3524" s="18"/>
      <c r="T3524" s="18"/>
      <c r="U3524" s="18"/>
      <c r="V3524" s="18"/>
      <c r="W3524" s="18"/>
      <c r="X3524" s="18"/>
      <c r="Y3524" s="18"/>
      <c r="Z3524" s="18"/>
      <c r="AA3524" s="18"/>
    </row>
    <row r="3525" spans="18:27">
      <c r="R3525" s="18"/>
      <c r="S3525" s="18"/>
      <c r="T3525" s="18"/>
      <c r="U3525" s="18"/>
      <c r="V3525" s="18"/>
      <c r="W3525" s="18"/>
      <c r="X3525" s="18"/>
      <c r="Y3525" s="18"/>
      <c r="Z3525" s="18"/>
      <c r="AA3525" s="18"/>
    </row>
    <row r="3526" spans="18:27">
      <c r="R3526" s="18"/>
      <c r="S3526" s="18"/>
      <c r="T3526" s="18"/>
      <c r="U3526" s="18"/>
      <c r="V3526" s="18"/>
      <c r="W3526" s="18"/>
      <c r="X3526" s="18"/>
      <c r="Y3526" s="18"/>
      <c r="Z3526" s="18"/>
      <c r="AA3526" s="18"/>
    </row>
    <row r="3527" spans="18:27">
      <c r="R3527" s="18"/>
      <c r="S3527" s="18"/>
      <c r="T3527" s="18"/>
      <c r="U3527" s="18"/>
      <c r="V3527" s="18"/>
      <c r="W3527" s="18"/>
      <c r="X3527" s="18"/>
      <c r="Y3527" s="18"/>
      <c r="Z3527" s="18"/>
      <c r="AA3527" s="18"/>
    </row>
    <row r="3528" spans="18:27">
      <c r="R3528" s="18"/>
      <c r="S3528" s="18"/>
      <c r="T3528" s="18"/>
      <c r="U3528" s="18"/>
      <c r="V3528" s="18"/>
      <c r="W3528" s="18"/>
      <c r="X3528" s="18"/>
      <c r="Y3528" s="18"/>
      <c r="Z3528" s="18"/>
      <c r="AA3528" s="18"/>
    </row>
    <row r="3529" spans="18:27">
      <c r="R3529" s="18"/>
      <c r="S3529" s="18"/>
      <c r="T3529" s="18"/>
      <c r="U3529" s="18"/>
      <c r="V3529" s="18"/>
      <c r="W3529" s="18"/>
      <c r="X3529" s="18"/>
      <c r="Y3529" s="18"/>
      <c r="Z3529" s="18"/>
      <c r="AA3529" s="18"/>
    </row>
    <row r="3530" spans="18:27">
      <c r="R3530" s="18"/>
      <c r="S3530" s="18"/>
      <c r="T3530" s="18"/>
      <c r="U3530" s="18"/>
      <c r="V3530" s="18"/>
      <c r="W3530" s="18"/>
      <c r="X3530" s="18"/>
      <c r="Y3530" s="18"/>
      <c r="Z3530" s="18"/>
      <c r="AA3530" s="18"/>
    </row>
    <row r="3531" spans="18:27">
      <c r="R3531" s="18"/>
      <c r="S3531" s="18"/>
      <c r="T3531" s="18"/>
      <c r="U3531" s="18"/>
      <c r="V3531" s="18"/>
      <c r="W3531" s="18"/>
      <c r="X3531" s="18"/>
      <c r="Y3531" s="18"/>
      <c r="Z3531" s="18"/>
      <c r="AA3531" s="18"/>
    </row>
    <row r="3532" spans="18:27">
      <c r="R3532" s="18"/>
      <c r="S3532" s="18"/>
      <c r="T3532" s="18"/>
      <c r="U3532" s="18"/>
      <c r="V3532" s="18"/>
      <c r="W3532" s="18"/>
      <c r="X3532" s="18"/>
      <c r="Y3532" s="18"/>
      <c r="Z3532" s="18"/>
      <c r="AA3532" s="18"/>
    </row>
    <row r="3533" spans="18:27">
      <c r="R3533" s="18"/>
      <c r="S3533" s="18"/>
      <c r="T3533" s="18"/>
      <c r="U3533" s="18"/>
      <c r="V3533" s="18"/>
      <c r="W3533" s="18"/>
      <c r="X3533" s="18"/>
      <c r="Y3533" s="18"/>
      <c r="Z3533" s="18"/>
      <c r="AA3533" s="18"/>
    </row>
    <row r="3534" spans="18:27">
      <c r="R3534" s="18"/>
      <c r="S3534" s="18"/>
      <c r="T3534" s="18"/>
      <c r="U3534" s="18"/>
      <c r="V3534" s="18"/>
      <c r="W3534" s="18"/>
      <c r="X3534" s="18"/>
      <c r="Y3534" s="18"/>
      <c r="Z3534" s="18"/>
      <c r="AA3534" s="18"/>
    </row>
    <row r="3535" spans="18:27">
      <c r="R3535" s="18"/>
      <c r="S3535" s="18"/>
      <c r="T3535" s="18"/>
      <c r="U3535" s="18"/>
      <c r="V3535" s="18"/>
      <c r="W3535" s="18"/>
      <c r="X3535" s="18"/>
      <c r="Y3535" s="18"/>
      <c r="Z3535" s="18"/>
      <c r="AA3535" s="18"/>
    </row>
    <row r="3536" spans="18:27">
      <c r="R3536" s="18"/>
      <c r="S3536" s="18"/>
      <c r="T3536" s="18"/>
      <c r="U3536" s="18"/>
      <c r="V3536" s="18"/>
      <c r="W3536" s="18"/>
      <c r="X3536" s="18"/>
      <c r="Y3536" s="18"/>
      <c r="Z3536" s="18"/>
      <c r="AA3536" s="18"/>
    </row>
    <row r="3537" spans="18:27">
      <c r="R3537" s="18"/>
      <c r="S3537" s="18"/>
      <c r="T3537" s="18"/>
      <c r="U3537" s="18"/>
      <c r="V3537" s="18"/>
      <c r="W3537" s="18"/>
      <c r="X3537" s="18"/>
      <c r="Y3537" s="18"/>
      <c r="Z3537" s="18"/>
      <c r="AA3537" s="18"/>
    </row>
    <row r="3538" spans="18:27">
      <c r="R3538" s="18"/>
      <c r="S3538" s="18"/>
      <c r="T3538" s="18"/>
      <c r="U3538" s="18"/>
      <c r="V3538" s="18"/>
      <c r="W3538" s="18"/>
      <c r="X3538" s="18"/>
      <c r="Y3538" s="18"/>
      <c r="Z3538" s="18"/>
      <c r="AA3538" s="18"/>
    </row>
    <row r="3539" spans="18:27">
      <c r="R3539" s="18"/>
      <c r="S3539" s="18"/>
      <c r="T3539" s="18"/>
      <c r="U3539" s="18"/>
      <c r="V3539" s="18"/>
      <c r="W3539" s="18"/>
      <c r="X3539" s="18"/>
      <c r="Y3539" s="18"/>
      <c r="Z3539" s="18"/>
      <c r="AA3539" s="18"/>
    </row>
    <row r="3540" spans="18:27">
      <c r="R3540" s="18"/>
      <c r="S3540" s="18"/>
      <c r="T3540" s="18"/>
      <c r="U3540" s="18"/>
      <c r="V3540" s="18"/>
      <c r="W3540" s="18"/>
      <c r="X3540" s="18"/>
      <c r="Y3540" s="18"/>
      <c r="Z3540" s="18"/>
      <c r="AA3540" s="18"/>
    </row>
    <row r="3541" spans="18:27">
      <c r="R3541" s="18"/>
      <c r="S3541" s="18"/>
      <c r="T3541" s="18"/>
      <c r="U3541" s="18"/>
      <c r="V3541" s="18"/>
      <c r="W3541" s="18"/>
      <c r="X3541" s="18"/>
      <c r="Y3541" s="18"/>
      <c r="Z3541" s="18"/>
      <c r="AA3541" s="18"/>
    </row>
    <row r="3542" spans="18:27">
      <c r="R3542" s="18"/>
      <c r="S3542" s="18"/>
      <c r="T3542" s="18"/>
      <c r="U3542" s="18"/>
      <c r="V3542" s="18"/>
      <c r="W3542" s="18"/>
      <c r="X3542" s="18"/>
      <c r="Y3542" s="18"/>
      <c r="Z3542" s="18"/>
      <c r="AA3542" s="18"/>
    </row>
    <row r="3543" spans="18:27">
      <c r="R3543" s="18"/>
      <c r="S3543" s="18"/>
      <c r="T3543" s="18"/>
      <c r="U3543" s="18"/>
      <c r="V3543" s="18"/>
      <c r="W3543" s="18"/>
      <c r="X3543" s="18"/>
      <c r="Y3543" s="18"/>
      <c r="Z3543" s="18"/>
      <c r="AA3543" s="18"/>
    </row>
    <row r="3544" spans="18:27">
      <c r="R3544" s="18"/>
      <c r="S3544" s="18"/>
      <c r="T3544" s="18"/>
      <c r="U3544" s="18"/>
      <c r="V3544" s="18"/>
      <c r="W3544" s="18"/>
      <c r="X3544" s="18"/>
      <c r="Y3544" s="18"/>
      <c r="Z3544" s="18"/>
      <c r="AA3544" s="18"/>
    </row>
    <row r="3545" spans="18:27">
      <c r="R3545" s="18"/>
      <c r="S3545" s="18"/>
      <c r="T3545" s="18"/>
      <c r="U3545" s="18"/>
      <c r="V3545" s="18"/>
      <c r="W3545" s="18"/>
      <c r="X3545" s="18"/>
      <c r="Y3545" s="18"/>
      <c r="Z3545" s="18"/>
      <c r="AA3545" s="18"/>
    </row>
    <row r="3546" spans="18:27">
      <c r="R3546" s="18"/>
      <c r="S3546" s="18"/>
      <c r="T3546" s="18"/>
      <c r="U3546" s="18"/>
      <c r="V3546" s="18"/>
      <c r="W3546" s="18"/>
      <c r="X3546" s="18"/>
      <c r="Y3546" s="18"/>
      <c r="Z3546" s="18"/>
      <c r="AA3546" s="18"/>
    </row>
    <row r="3547" spans="18:27">
      <c r="R3547" s="18"/>
      <c r="S3547" s="18"/>
      <c r="T3547" s="18"/>
      <c r="U3547" s="18"/>
      <c r="V3547" s="18"/>
      <c r="W3547" s="18"/>
      <c r="X3547" s="18"/>
      <c r="Y3547" s="18"/>
      <c r="Z3547" s="18"/>
      <c r="AA3547" s="18"/>
    </row>
    <row r="3548" spans="18:27">
      <c r="R3548" s="18"/>
      <c r="S3548" s="18"/>
      <c r="T3548" s="18"/>
      <c r="U3548" s="18"/>
      <c r="V3548" s="18"/>
      <c r="W3548" s="18"/>
      <c r="X3548" s="18"/>
      <c r="Y3548" s="18"/>
      <c r="Z3548" s="18"/>
      <c r="AA3548" s="18"/>
    </row>
    <row r="3549" spans="18:27">
      <c r="R3549" s="18"/>
      <c r="S3549" s="18"/>
      <c r="T3549" s="18"/>
      <c r="U3549" s="18"/>
      <c r="V3549" s="18"/>
      <c r="W3549" s="18"/>
      <c r="X3549" s="18"/>
      <c r="Y3549" s="18"/>
      <c r="Z3549" s="18"/>
      <c r="AA3549" s="18"/>
    </row>
    <row r="3550" spans="18:27">
      <c r="R3550" s="18"/>
      <c r="S3550" s="18"/>
      <c r="T3550" s="18"/>
      <c r="U3550" s="18"/>
      <c r="V3550" s="18"/>
      <c r="W3550" s="18"/>
      <c r="X3550" s="18"/>
      <c r="Y3550" s="18"/>
      <c r="Z3550" s="18"/>
      <c r="AA3550" s="18"/>
    </row>
    <row r="3551" spans="18:27">
      <c r="R3551" s="18"/>
      <c r="S3551" s="18"/>
      <c r="T3551" s="18"/>
      <c r="U3551" s="18"/>
      <c r="V3551" s="18"/>
      <c r="W3551" s="18"/>
      <c r="X3551" s="18"/>
      <c r="Y3551" s="18"/>
      <c r="Z3551" s="18"/>
      <c r="AA3551" s="18"/>
    </row>
    <row r="3552" spans="18:27">
      <c r="R3552" s="18"/>
      <c r="S3552" s="18"/>
      <c r="T3552" s="18"/>
      <c r="U3552" s="18"/>
      <c r="V3552" s="18"/>
      <c r="W3552" s="18"/>
      <c r="X3552" s="18"/>
      <c r="Y3552" s="18"/>
      <c r="Z3552" s="18"/>
      <c r="AA3552" s="18"/>
    </row>
    <row r="3553" spans="18:27">
      <c r="R3553" s="18"/>
      <c r="S3553" s="18"/>
      <c r="T3553" s="18"/>
      <c r="U3553" s="18"/>
      <c r="V3553" s="18"/>
      <c r="W3553" s="18"/>
      <c r="X3553" s="18"/>
      <c r="Y3553" s="18"/>
      <c r="Z3553" s="18"/>
      <c r="AA3553" s="18"/>
    </row>
    <row r="3554" spans="18:27">
      <c r="R3554" s="18"/>
      <c r="S3554" s="18"/>
      <c r="T3554" s="18"/>
      <c r="U3554" s="18"/>
      <c r="V3554" s="18"/>
      <c r="W3554" s="18"/>
      <c r="X3554" s="18"/>
      <c r="Y3554" s="18"/>
      <c r="Z3554" s="18"/>
      <c r="AA3554" s="18"/>
    </row>
    <row r="3555" spans="18:27">
      <c r="R3555" s="18"/>
      <c r="S3555" s="18"/>
      <c r="T3555" s="18"/>
      <c r="U3555" s="18"/>
      <c r="V3555" s="18"/>
      <c r="W3555" s="18"/>
      <c r="X3555" s="18"/>
      <c r="Y3555" s="18"/>
      <c r="Z3555" s="18"/>
      <c r="AA3555" s="18"/>
    </row>
    <row r="3556" spans="18:27">
      <c r="R3556" s="18"/>
      <c r="S3556" s="18"/>
      <c r="T3556" s="18"/>
      <c r="U3556" s="18"/>
      <c r="V3556" s="18"/>
      <c r="W3556" s="18"/>
      <c r="X3556" s="18"/>
      <c r="Y3556" s="18"/>
      <c r="Z3556" s="18"/>
      <c r="AA3556" s="18"/>
    </row>
    <row r="3557" spans="18:27">
      <c r="R3557" s="18"/>
      <c r="S3557" s="18"/>
      <c r="T3557" s="18"/>
      <c r="U3557" s="18"/>
      <c r="V3557" s="18"/>
      <c r="W3557" s="18"/>
      <c r="X3557" s="18"/>
      <c r="Y3557" s="18"/>
      <c r="Z3557" s="18"/>
      <c r="AA3557" s="18"/>
    </row>
    <row r="3558" spans="18:27">
      <c r="R3558" s="18"/>
      <c r="S3558" s="18"/>
      <c r="T3558" s="18"/>
      <c r="U3558" s="18"/>
      <c r="V3558" s="18"/>
      <c r="W3558" s="18"/>
      <c r="X3558" s="18"/>
      <c r="Y3558" s="18"/>
      <c r="Z3558" s="18"/>
      <c r="AA3558" s="18"/>
    </row>
    <row r="3559" spans="18:27">
      <c r="R3559" s="18"/>
      <c r="S3559" s="18"/>
      <c r="T3559" s="18"/>
      <c r="U3559" s="18"/>
      <c r="V3559" s="18"/>
      <c r="W3559" s="18"/>
      <c r="X3559" s="18"/>
      <c r="Y3559" s="18"/>
      <c r="Z3559" s="18"/>
      <c r="AA3559" s="18"/>
    </row>
    <row r="3560" spans="18:27">
      <c r="R3560" s="18"/>
      <c r="S3560" s="18"/>
      <c r="T3560" s="18"/>
      <c r="U3560" s="18"/>
      <c r="V3560" s="18"/>
      <c r="W3560" s="18"/>
      <c r="X3560" s="18"/>
      <c r="Y3560" s="18"/>
      <c r="Z3560" s="18"/>
      <c r="AA3560" s="18"/>
    </row>
    <row r="3561" spans="18:27">
      <c r="R3561" s="18"/>
      <c r="S3561" s="18"/>
      <c r="T3561" s="18"/>
      <c r="U3561" s="18"/>
      <c r="V3561" s="18"/>
      <c r="W3561" s="18"/>
      <c r="X3561" s="18"/>
      <c r="Y3561" s="18"/>
      <c r="Z3561" s="18"/>
      <c r="AA3561" s="18"/>
    </row>
    <row r="3562" spans="18:27">
      <c r="R3562" s="18"/>
      <c r="S3562" s="18"/>
      <c r="T3562" s="18"/>
      <c r="U3562" s="18"/>
      <c r="V3562" s="18"/>
      <c r="W3562" s="18"/>
      <c r="X3562" s="18"/>
      <c r="Y3562" s="18"/>
      <c r="Z3562" s="18"/>
      <c r="AA3562" s="18"/>
    </row>
    <row r="3563" spans="18:27">
      <c r="R3563" s="18"/>
      <c r="S3563" s="18"/>
      <c r="T3563" s="18"/>
      <c r="U3563" s="18"/>
      <c r="V3563" s="18"/>
      <c r="W3563" s="18"/>
      <c r="X3563" s="18"/>
      <c r="Y3563" s="18"/>
      <c r="Z3563" s="18"/>
      <c r="AA3563" s="18"/>
    </row>
    <row r="3564" spans="18:27">
      <c r="R3564" s="18"/>
      <c r="S3564" s="18"/>
      <c r="T3564" s="18"/>
      <c r="U3564" s="18"/>
      <c r="V3564" s="18"/>
      <c r="W3564" s="18"/>
      <c r="X3564" s="18"/>
      <c r="Y3564" s="18"/>
      <c r="Z3564" s="18"/>
      <c r="AA3564" s="18"/>
    </row>
    <row r="3565" spans="18:27">
      <c r="R3565" s="18"/>
      <c r="S3565" s="18"/>
      <c r="T3565" s="18"/>
      <c r="U3565" s="18"/>
      <c r="V3565" s="18"/>
      <c r="W3565" s="18"/>
      <c r="X3565" s="18"/>
      <c r="Y3565" s="18"/>
      <c r="Z3565" s="18"/>
      <c r="AA3565" s="18"/>
    </row>
    <row r="3566" spans="18:27">
      <c r="R3566" s="18"/>
      <c r="S3566" s="18"/>
      <c r="T3566" s="18"/>
      <c r="U3566" s="18"/>
      <c r="V3566" s="18"/>
      <c r="W3566" s="18"/>
      <c r="X3566" s="18"/>
      <c r="Y3566" s="18"/>
      <c r="Z3566" s="18"/>
      <c r="AA3566" s="18"/>
    </row>
    <row r="3567" spans="18:27">
      <c r="R3567" s="18"/>
      <c r="S3567" s="18"/>
      <c r="T3567" s="18"/>
      <c r="U3567" s="18"/>
      <c r="V3567" s="18"/>
      <c r="W3567" s="18"/>
      <c r="X3567" s="18"/>
      <c r="Y3567" s="18"/>
      <c r="Z3567" s="18"/>
      <c r="AA3567" s="18"/>
    </row>
    <row r="3568" spans="18:27">
      <c r="R3568" s="18"/>
      <c r="S3568" s="18"/>
      <c r="T3568" s="18"/>
      <c r="U3568" s="18"/>
      <c r="V3568" s="18"/>
      <c r="W3568" s="18"/>
      <c r="X3568" s="18"/>
      <c r="Y3568" s="18"/>
      <c r="Z3568" s="18"/>
      <c r="AA3568" s="18"/>
    </row>
    <row r="3569" spans="18:27">
      <c r="R3569" s="18"/>
      <c r="S3569" s="18"/>
      <c r="T3569" s="18"/>
      <c r="U3569" s="18"/>
      <c r="V3569" s="18"/>
      <c r="W3569" s="18"/>
      <c r="X3569" s="18"/>
      <c r="Y3569" s="18"/>
      <c r="Z3569" s="18"/>
      <c r="AA3569" s="18"/>
    </row>
    <row r="3570" spans="18:27">
      <c r="R3570" s="18"/>
      <c r="S3570" s="18"/>
      <c r="T3570" s="18"/>
      <c r="U3570" s="18"/>
      <c r="V3570" s="18"/>
      <c r="W3570" s="18"/>
      <c r="X3570" s="18"/>
      <c r="Y3570" s="18"/>
      <c r="Z3570" s="18"/>
      <c r="AA3570" s="18"/>
    </row>
    <row r="3571" spans="18:27">
      <c r="R3571" s="18"/>
      <c r="S3571" s="18"/>
      <c r="T3571" s="18"/>
      <c r="U3571" s="18"/>
      <c r="V3571" s="18"/>
      <c r="W3571" s="18"/>
      <c r="X3571" s="18"/>
      <c r="Y3571" s="18"/>
      <c r="Z3571" s="18"/>
      <c r="AA3571" s="18"/>
    </row>
    <row r="3572" spans="18:27">
      <c r="R3572" s="18"/>
      <c r="S3572" s="18"/>
      <c r="T3572" s="18"/>
      <c r="U3572" s="18"/>
      <c r="V3572" s="18"/>
      <c r="W3572" s="18"/>
      <c r="X3572" s="18"/>
      <c r="Y3572" s="18"/>
      <c r="Z3572" s="18"/>
      <c r="AA3572" s="18"/>
    </row>
    <row r="3573" spans="18:27">
      <c r="R3573" s="18"/>
      <c r="S3573" s="18"/>
      <c r="T3573" s="18"/>
      <c r="U3573" s="18"/>
      <c r="V3573" s="18"/>
      <c r="W3573" s="18"/>
      <c r="X3573" s="18"/>
      <c r="Y3573" s="18"/>
      <c r="Z3573" s="18"/>
      <c r="AA3573" s="18"/>
    </row>
    <row r="3574" spans="18:27">
      <c r="R3574" s="18"/>
      <c r="S3574" s="18"/>
      <c r="T3574" s="18"/>
      <c r="U3574" s="18"/>
      <c r="V3574" s="18"/>
      <c r="W3574" s="18"/>
      <c r="X3574" s="18"/>
      <c r="Y3574" s="18"/>
      <c r="Z3574" s="18"/>
      <c r="AA3574" s="18"/>
    </row>
    <row r="3575" spans="18:27">
      <c r="R3575" s="18"/>
      <c r="S3575" s="18"/>
      <c r="T3575" s="18"/>
      <c r="U3575" s="18"/>
      <c r="V3575" s="18"/>
      <c r="W3575" s="18"/>
      <c r="X3575" s="18"/>
      <c r="Y3575" s="18"/>
      <c r="Z3575" s="18"/>
      <c r="AA3575" s="18"/>
    </row>
    <row r="3576" spans="18:27">
      <c r="R3576" s="18"/>
      <c r="S3576" s="18"/>
      <c r="T3576" s="18"/>
      <c r="U3576" s="18"/>
      <c r="V3576" s="18"/>
      <c r="W3576" s="18"/>
      <c r="X3576" s="18"/>
      <c r="Y3576" s="18"/>
      <c r="Z3576" s="18"/>
      <c r="AA3576" s="18"/>
    </row>
    <row r="3577" spans="18:27">
      <c r="R3577" s="18"/>
      <c r="S3577" s="18"/>
      <c r="T3577" s="18"/>
      <c r="U3577" s="18"/>
      <c r="V3577" s="18"/>
      <c r="W3577" s="18"/>
      <c r="X3577" s="18"/>
      <c r="Y3577" s="18"/>
      <c r="Z3577" s="18"/>
      <c r="AA3577" s="18"/>
    </row>
    <row r="3578" spans="18:27">
      <c r="R3578" s="18"/>
      <c r="S3578" s="18"/>
      <c r="T3578" s="18"/>
      <c r="U3578" s="18"/>
      <c r="V3578" s="18"/>
      <c r="W3578" s="18"/>
      <c r="X3578" s="18"/>
      <c r="Y3578" s="18"/>
      <c r="Z3578" s="18"/>
      <c r="AA3578" s="18"/>
    </row>
    <row r="3579" spans="18:27">
      <c r="R3579" s="18"/>
      <c r="S3579" s="18"/>
      <c r="T3579" s="18"/>
      <c r="U3579" s="18"/>
      <c r="V3579" s="18"/>
      <c r="W3579" s="18"/>
      <c r="X3579" s="18"/>
      <c r="Y3579" s="18"/>
      <c r="Z3579" s="18"/>
      <c r="AA3579" s="18"/>
    </row>
    <row r="3580" spans="18:27">
      <c r="R3580" s="18"/>
      <c r="S3580" s="18"/>
      <c r="T3580" s="18"/>
      <c r="U3580" s="18"/>
      <c r="V3580" s="18"/>
      <c r="W3580" s="18"/>
      <c r="X3580" s="18"/>
      <c r="Y3580" s="18"/>
      <c r="Z3580" s="18"/>
      <c r="AA3580" s="18"/>
    </row>
    <row r="3581" spans="18:27">
      <c r="R3581" s="18"/>
      <c r="S3581" s="18"/>
      <c r="T3581" s="18"/>
      <c r="U3581" s="18"/>
      <c r="V3581" s="18"/>
      <c r="W3581" s="18"/>
      <c r="X3581" s="18"/>
      <c r="Y3581" s="18"/>
      <c r="Z3581" s="18"/>
      <c r="AA3581" s="18"/>
    </row>
    <row r="3582" spans="18:27">
      <c r="R3582" s="18"/>
      <c r="S3582" s="18"/>
      <c r="T3582" s="18"/>
      <c r="U3582" s="18"/>
      <c r="V3582" s="18"/>
      <c r="W3582" s="18"/>
      <c r="X3582" s="18"/>
      <c r="Y3582" s="18"/>
      <c r="Z3582" s="18"/>
      <c r="AA3582" s="18"/>
    </row>
    <row r="3583" spans="18:27">
      <c r="R3583" s="18"/>
      <c r="S3583" s="18"/>
      <c r="T3583" s="18"/>
      <c r="U3583" s="18"/>
      <c r="V3583" s="18"/>
      <c r="W3583" s="18"/>
      <c r="X3583" s="18"/>
      <c r="Y3583" s="18"/>
      <c r="Z3583" s="18"/>
      <c r="AA3583" s="18"/>
    </row>
    <row r="3584" spans="18:27">
      <c r="R3584" s="18"/>
      <c r="S3584" s="18"/>
      <c r="T3584" s="18"/>
      <c r="U3584" s="18"/>
      <c r="V3584" s="18"/>
      <c r="W3584" s="18"/>
      <c r="X3584" s="18"/>
      <c r="Y3584" s="18"/>
      <c r="Z3584" s="18"/>
      <c r="AA3584" s="18"/>
    </row>
    <row r="3585" spans="18:27">
      <c r="R3585" s="18"/>
      <c r="S3585" s="18"/>
      <c r="T3585" s="18"/>
      <c r="U3585" s="18"/>
      <c r="V3585" s="18"/>
      <c r="W3585" s="18"/>
      <c r="X3585" s="18"/>
      <c r="Y3585" s="18"/>
      <c r="Z3585" s="18"/>
      <c r="AA3585" s="18"/>
    </row>
    <row r="3586" spans="18:27">
      <c r="R3586" s="18"/>
      <c r="S3586" s="18"/>
      <c r="T3586" s="18"/>
      <c r="U3586" s="18"/>
      <c r="V3586" s="18"/>
      <c r="W3586" s="18"/>
      <c r="X3586" s="18"/>
      <c r="Y3586" s="18"/>
      <c r="Z3586" s="18"/>
      <c r="AA3586" s="18"/>
    </row>
    <row r="3587" spans="18:27">
      <c r="R3587" s="18"/>
      <c r="S3587" s="18"/>
      <c r="T3587" s="18"/>
      <c r="U3587" s="18"/>
      <c r="V3587" s="18"/>
      <c r="W3587" s="18"/>
      <c r="X3587" s="18"/>
      <c r="Y3587" s="18"/>
      <c r="Z3587" s="18"/>
      <c r="AA3587" s="18"/>
    </row>
    <row r="3588" spans="18:27">
      <c r="R3588" s="18"/>
      <c r="S3588" s="18"/>
      <c r="T3588" s="18"/>
      <c r="U3588" s="18"/>
      <c r="V3588" s="18"/>
      <c r="W3588" s="18"/>
      <c r="X3588" s="18"/>
      <c r="Y3588" s="18"/>
      <c r="Z3588" s="18"/>
      <c r="AA3588" s="18"/>
    </row>
    <row r="3589" spans="18:27">
      <c r="R3589" s="18"/>
      <c r="S3589" s="18"/>
      <c r="T3589" s="18"/>
      <c r="U3589" s="18"/>
      <c r="V3589" s="18"/>
      <c r="W3589" s="18"/>
      <c r="X3589" s="18"/>
      <c r="Y3589" s="18"/>
      <c r="Z3589" s="18"/>
      <c r="AA3589" s="18"/>
    </row>
    <row r="3590" spans="18:27">
      <c r="R3590" s="18"/>
      <c r="S3590" s="18"/>
      <c r="T3590" s="18"/>
      <c r="U3590" s="18"/>
      <c r="V3590" s="18"/>
      <c r="W3590" s="18"/>
      <c r="X3590" s="18"/>
      <c r="Y3590" s="18"/>
      <c r="Z3590" s="18"/>
      <c r="AA3590" s="18"/>
    </row>
    <row r="3591" spans="18:27">
      <c r="R3591" s="18"/>
      <c r="S3591" s="18"/>
      <c r="T3591" s="18"/>
      <c r="U3591" s="18"/>
      <c r="V3591" s="18"/>
      <c r="W3591" s="18"/>
      <c r="X3591" s="18"/>
      <c r="Y3591" s="18"/>
      <c r="Z3591" s="18"/>
      <c r="AA3591" s="18"/>
    </row>
    <row r="3592" spans="18:27">
      <c r="R3592" s="18"/>
      <c r="S3592" s="18"/>
      <c r="T3592" s="18"/>
      <c r="U3592" s="18"/>
      <c r="V3592" s="18"/>
      <c r="W3592" s="18"/>
      <c r="X3592" s="18"/>
      <c r="Y3592" s="18"/>
      <c r="Z3592" s="18"/>
      <c r="AA3592" s="18"/>
    </row>
    <row r="3593" spans="18:27">
      <c r="R3593" s="18"/>
      <c r="S3593" s="18"/>
      <c r="T3593" s="18"/>
      <c r="U3593" s="18"/>
      <c r="V3593" s="18"/>
      <c r="W3593" s="18"/>
      <c r="X3593" s="18"/>
      <c r="Y3593" s="18"/>
      <c r="Z3593" s="18"/>
      <c r="AA3593" s="18"/>
    </row>
    <row r="3594" spans="18:27">
      <c r="R3594" s="18"/>
      <c r="S3594" s="18"/>
      <c r="T3594" s="18"/>
      <c r="U3594" s="18"/>
      <c r="V3594" s="18"/>
      <c r="W3594" s="18"/>
      <c r="X3594" s="18"/>
      <c r="Y3594" s="18"/>
      <c r="Z3594" s="18"/>
      <c r="AA3594" s="18"/>
    </row>
    <row r="3595" spans="18:27">
      <c r="R3595" s="18"/>
      <c r="S3595" s="18"/>
      <c r="T3595" s="18"/>
      <c r="U3595" s="18"/>
      <c r="V3595" s="18"/>
      <c r="W3595" s="18"/>
      <c r="X3595" s="18"/>
      <c r="Y3595" s="18"/>
      <c r="Z3595" s="18"/>
      <c r="AA3595" s="18"/>
    </row>
    <row r="3596" spans="18:27">
      <c r="R3596" s="18"/>
      <c r="S3596" s="18"/>
      <c r="T3596" s="18"/>
      <c r="U3596" s="18"/>
      <c r="V3596" s="18"/>
      <c r="W3596" s="18"/>
      <c r="X3596" s="18"/>
      <c r="Y3596" s="18"/>
      <c r="Z3596" s="18"/>
      <c r="AA3596" s="18"/>
    </row>
    <row r="3597" spans="18:27">
      <c r="R3597" s="18"/>
      <c r="S3597" s="18"/>
      <c r="T3597" s="18"/>
      <c r="U3597" s="18"/>
      <c r="V3597" s="18"/>
      <c r="W3597" s="18"/>
      <c r="X3597" s="18"/>
      <c r="Y3597" s="18"/>
      <c r="Z3597" s="18"/>
      <c r="AA3597" s="18"/>
    </row>
    <row r="3598" spans="18:27">
      <c r="R3598" s="18"/>
      <c r="S3598" s="18"/>
      <c r="T3598" s="18"/>
      <c r="U3598" s="18"/>
      <c r="V3598" s="18"/>
      <c r="W3598" s="18"/>
      <c r="X3598" s="18"/>
      <c r="Y3598" s="18"/>
      <c r="Z3598" s="18"/>
      <c r="AA3598" s="18"/>
    </row>
    <row r="3599" spans="18:27">
      <c r="R3599" s="18"/>
      <c r="S3599" s="18"/>
      <c r="T3599" s="18"/>
      <c r="U3599" s="18"/>
      <c r="V3599" s="18"/>
      <c r="W3599" s="18"/>
      <c r="X3599" s="18"/>
      <c r="Y3599" s="18"/>
      <c r="Z3599" s="18"/>
      <c r="AA3599" s="18"/>
    </row>
    <row r="3600" spans="18:27">
      <c r="R3600" s="18"/>
      <c r="S3600" s="18"/>
      <c r="T3600" s="18"/>
      <c r="U3600" s="18"/>
      <c r="V3600" s="18"/>
      <c r="W3600" s="18"/>
      <c r="X3600" s="18"/>
      <c r="Y3600" s="18"/>
      <c r="Z3600" s="18"/>
      <c r="AA3600" s="18"/>
    </row>
    <row r="3601" spans="18:27">
      <c r="R3601" s="18"/>
      <c r="S3601" s="18"/>
      <c r="T3601" s="18"/>
      <c r="U3601" s="18"/>
      <c r="V3601" s="18"/>
      <c r="W3601" s="18"/>
      <c r="X3601" s="18"/>
      <c r="Y3601" s="18"/>
      <c r="Z3601" s="18"/>
      <c r="AA3601" s="18"/>
    </row>
    <row r="3602" spans="18:27">
      <c r="R3602" s="18"/>
      <c r="S3602" s="18"/>
      <c r="T3602" s="18"/>
      <c r="U3602" s="18"/>
      <c r="V3602" s="18"/>
      <c r="W3602" s="18"/>
      <c r="X3602" s="18"/>
      <c r="Y3602" s="18"/>
      <c r="Z3602" s="18"/>
      <c r="AA3602" s="18"/>
    </row>
    <row r="3603" spans="18:27">
      <c r="R3603" s="18"/>
      <c r="S3603" s="18"/>
      <c r="T3603" s="18"/>
      <c r="U3603" s="18"/>
      <c r="V3603" s="18"/>
      <c r="W3603" s="18"/>
      <c r="X3603" s="18"/>
      <c r="Y3603" s="18"/>
      <c r="Z3603" s="18"/>
      <c r="AA3603" s="18"/>
    </row>
    <row r="3604" spans="18:27">
      <c r="R3604" s="18"/>
      <c r="S3604" s="18"/>
      <c r="T3604" s="18"/>
      <c r="U3604" s="18"/>
      <c r="V3604" s="18"/>
      <c r="W3604" s="18"/>
      <c r="X3604" s="18"/>
      <c r="Y3604" s="18"/>
      <c r="Z3604" s="18"/>
      <c r="AA3604" s="18"/>
    </row>
    <row r="3605" spans="18:27">
      <c r="R3605" s="18"/>
      <c r="S3605" s="18"/>
      <c r="T3605" s="18"/>
      <c r="U3605" s="18"/>
      <c r="V3605" s="18"/>
      <c r="W3605" s="18"/>
      <c r="X3605" s="18"/>
      <c r="Y3605" s="18"/>
      <c r="Z3605" s="18"/>
      <c r="AA3605" s="18"/>
    </row>
    <row r="3606" spans="18:27">
      <c r="R3606" s="18"/>
      <c r="S3606" s="18"/>
      <c r="T3606" s="18"/>
      <c r="U3606" s="18"/>
      <c r="V3606" s="18"/>
      <c r="W3606" s="18"/>
      <c r="X3606" s="18"/>
      <c r="Y3606" s="18"/>
      <c r="Z3606" s="18"/>
      <c r="AA3606" s="18"/>
    </row>
    <row r="3607" spans="18:27">
      <c r="R3607" s="18"/>
      <c r="S3607" s="18"/>
      <c r="T3607" s="18"/>
      <c r="U3607" s="18"/>
      <c r="V3607" s="18"/>
      <c r="W3607" s="18"/>
      <c r="X3607" s="18"/>
      <c r="Y3607" s="18"/>
      <c r="Z3607" s="18"/>
      <c r="AA3607" s="18"/>
    </row>
    <row r="3608" spans="18:27">
      <c r="R3608" s="18"/>
      <c r="S3608" s="18"/>
      <c r="T3608" s="18"/>
      <c r="U3608" s="18"/>
      <c r="V3608" s="18"/>
      <c r="W3608" s="18"/>
      <c r="X3608" s="18"/>
      <c r="Y3608" s="18"/>
      <c r="Z3608" s="18"/>
      <c r="AA3608" s="18"/>
    </row>
    <row r="3609" spans="18:27">
      <c r="R3609" s="18"/>
      <c r="S3609" s="18"/>
      <c r="T3609" s="18"/>
      <c r="U3609" s="18"/>
      <c r="V3609" s="18"/>
      <c r="W3609" s="18"/>
      <c r="X3609" s="18"/>
      <c r="Y3609" s="18"/>
      <c r="Z3609" s="18"/>
      <c r="AA3609" s="18"/>
    </row>
    <row r="3610" spans="18:27">
      <c r="R3610" s="18"/>
      <c r="S3610" s="18"/>
      <c r="T3610" s="18"/>
      <c r="U3610" s="18"/>
      <c r="V3610" s="18"/>
      <c r="W3610" s="18"/>
      <c r="X3610" s="18"/>
      <c r="Y3610" s="18"/>
      <c r="Z3610" s="18"/>
      <c r="AA3610" s="18"/>
    </row>
    <row r="3611" spans="18:27">
      <c r="R3611" s="18"/>
      <c r="S3611" s="18"/>
      <c r="T3611" s="18"/>
      <c r="U3611" s="18"/>
      <c r="V3611" s="18"/>
      <c r="W3611" s="18"/>
      <c r="X3611" s="18"/>
      <c r="Y3611" s="18"/>
      <c r="Z3611" s="18"/>
      <c r="AA3611" s="18"/>
    </row>
    <row r="3612" spans="18:27">
      <c r="R3612" s="18"/>
      <c r="S3612" s="18"/>
      <c r="T3612" s="18"/>
      <c r="U3612" s="18"/>
      <c r="V3612" s="18"/>
      <c r="W3612" s="18"/>
      <c r="X3612" s="18"/>
      <c r="Y3612" s="18"/>
      <c r="Z3612" s="18"/>
      <c r="AA3612" s="18"/>
    </row>
    <row r="3613" spans="18:27">
      <c r="R3613" s="18"/>
      <c r="S3613" s="18"/>
      <c r="T3613" s="18"/>
      <c r="U3613" s="18"/>
      <c r="V3613" s="18"/>
      <c r="W3613" s="18"/>
      <c r="X3613" s="18"/>
      <c r="Y3613" s="18"/>
      <c r="Z3613" s="18"/>
      <c r="AA3613" s="18"/>
    </row>
    <row r="3614" spans="18:27">
      <c r="R3614" s="18"/>
      <c r="S3614" s="18"/>
      <c r="T3614" s="18"/>
      <c r="U3614" s="18"/>
      <c r="V3614" s="18"/>
      <c r="W3614" s="18"/>
      <c r="X3614" s="18"/>
      <c r="Y3614" s="18"/>
      <c r="Z3614" s="18"/>
      <c r="AA3614" s="18"/>
    </row>
    <row r="3615" spans="18:27">
      <c r="R3615" s="18"/>
      <c r="S3615" s="18"/>
      <c r="T3615" s="18"/>
      <c r="U3615" s="18"/>
      <c r="V3615" s="18"/>
      <c r="W3615" s="18"/>
      <c r="X3615" s="18"/>
      <c r="Y3615" s="18"/>
      <c r="Z3615" s="18"/>
      <c r="AA3615" s="18"/>
    </row>
    <row r="3616" spans="18:27">
      <c r="R3616" s="18"/>
      <c r="S3616" s="18"/>
      <c r="T3616" s="18"/>
      <c r="U3616" s="18"/>
      <c r="V3616" s="18"/>
      <c r="W3616" s="18"/>
      <c r="X3616" s="18"/>
      <c r="Y3616" s="18"/>
      <c r="Z3616" s="18"/>
      <c r="AA3616" s="18"/>
    </row>
    <row r="3617" spans="18:27">
      <c r="R3617" s="18"/>
      <c r="S3617" s="18"/>
      <c r="T3617" s="18"/>
      <c r="U3617" s="18"/>
      <c r="V3617" s="18"/>
      <c r="W3617" s="18"/>
      <c r="X3617" s="18"/>
      <c r="Y3617" s="18"/>
      <c r="Z3617" s="18"/>
      <c r="AA3617" s="18"/>
    </row>
    <row r="3618" spans="18:27">
      <c r="R3618" s="18"/>
      <c r="S3618" s="18"/>
      <c r="T3618" s="18"/>
      <c r="U3618" s="18"/>
      <c r="V3618" s="18"/>
      <c r="W3618" s="18"/>
      <c r="X3618" s="18"/>
      <c r="Y3618" s="18"/>
      <c r="Z3618" s="18"/>
      <c r="AA3618" s="18"/>
    </row>
    <row r="3619" spans="18:27">
      <c r="R3619" s="18"/>
      <c r="S3619" s="18"/>
      <c r="T3619" s="18"/>
      <c r="U3619" s="18"/>
      <c r="V3619" s="18"/>
      <c r="W3619" s="18"/>
      <c r="X3619" s="18"/>
      <c r="Y3619" s="18"/>
      <c r="Z3619" s="18"/>
      <c r="AA3619" s="18"/>
    </row>
    <row r="3620" spans="18:27">
      <c r="R3620" s="18"/>
      <c r="S3620" s="18"/>
      <c r="T3620" s="18"/>
      <c r="U3620" s="18"/>
      <c r="V3620" s="18"/>
      <c r="W3620" s="18"/>
      <c r="X3620" s="18"/>
      <c r="Y3620" s="18"/>
      <c r="Z3620" s="18"/>
      <c r="AA3620" s="18"/>
    </row>
    <row r="3621" spans="18:27">
      <c r="R3621" s="18"/>
      <c r="S3621" s="18"/>
      <c r="T3621" s="18"/>
      <c r="U3621" s="18"/>
      <c r="V3621" s="18"/>
      <c r="W3621" s="18"/>
      <c r="X3621" s="18"/>
      <c r="Y3621" s="18"/>
      <c r="Z3621" s="18"/>
      <c r="AA3621" s="18"/>
    </row>
    <row r="3622" spans="18:27">
      <c r="R3622" s="18"/>
      <c r="S3622" s="18"/>
      <c r="T3622" s="18"/>
      <c r="U3622" s="18"/>
      <c r="V3622" s="18"/>
      <c r="W3622" s="18"/>
      <c r="X3622" s="18"/>
      <c r="Y3622" s="18"/>
      <c r="Z3622" s="18"/>
      <c r="AA3622" s="18"/>
    </row>
    <row r="3623" spans="18:27">
      <c r="R3623" s="18"/>
      <c r="S3623" s="18"/>
      <c r="T3623" s="18"/>
      <c r="U3623" s="18"/>
      <c r="V3623" s="18"/>
      <c r="W3623" s="18"/>
      <c r="X3623" s="18"/>
      <c r="Y3623" s="18"/>
      <c r="Z3623" s="18"/>
      <c r="AA3623" s="18"/>
    </row>
    <row r="3624" spans="18:27">
      <c r="R3624" s="18"/>
      <c r="S3624" s="18"/>
      <c r="T3624" s="18"/>
      <c r="U3624" s="18"/>
      <c r="V3624" s="18"/>
      <c r="W3624" s="18"/>
      <c r="X3624" s="18"/>
      <c r="Y3624" s="18"/>
      <c r="Z3624" s="18"/>
      <c r="AA3624" s="18"/>
    </row>
    <row r="3625" spans="18:27">
      <c r="R3625" s="18"/>
      <c r="S3625" s="18"/>
      <c r="T3625" s="18"/>
      <c r="U3625" s="18"/>
      <c r="V3625" s="18"/>
      <c r="W3625" s="18"/>
      <c r="X3625" s="18"/>
      <c r="Y3625" s="18"/>
      <c r="Z3625" s="18"/>
      <c r="AA3625" s="18"/>
    </row>
    <row r="3626" spans="18:27">
      <c r="R3626" s="18"/>
      <c r="S3626" s="18"/>
      <c r="T3626" s="18"/>
      <c r="U3626" s="18"/>
      <c r="V3626" s="18"/>
      <c r="W3626" s="18"/>
      <c r="X3626" s="18"/>
      <c r="Y3626" s="18"/>
      <c r="Z3626" s="18"/>
      <c r="AA3626" s="18"/>
    </row>
    <row r="3627" spans="18:27">
      <c r="R3627" s="18"/>
      <c r="S3627" s="18"/>
      <c r="T3627" s="18"/>
      <c r="U3627" s="18"/>
      <c r="V3627" s="18"/>
      <c r="W3627" s="18"/>
      <c r="X3627" s="18"/>
      <c r="Y3627" s="18"/>
      <c r="Z3627" s="18"/>
      <c r="AA3627" s="18"/>
    </row>
    <row r="3628" spans="18:27">
      <c r="R3628" s="18"/>
      <c r="S3628" s="18"/>
      <c r="T3628" s="18"/>
      <c r="U3628" s="18"/>
      <c r="V3628" s="18"/>
      <c r="W3628" s="18"/>
      <c r="X3628" s="18"/>
      <c r="Y3628" s="18"/>
      <c r="Z3628" s="18"/>
      <c r="AA3628" s="18"/>
    </row>
    <row r="3629" spans="18:27">
      <c r="R3629" s="18"/>
      <c r="S3629" s="18"/>
      <c r="T3629" s="18"/>
      <c r="U3629" s="18"/>
      <c r="V3629" s="18"/>
      <c r="W3629" s="18"/>
      <c r="X3629" s="18"/>
      <c r="Y3629" s="18"/>
      <c r="Z3629" s="18"/>
      <c r="AA3629" s="18"/>
    </row>
    <row r="3630" spans="18:27">
      <c r="R3630" s="18"/>
      <c r="S3630" s="18"/>
      <c r="T3630" s="18"/>
      <c r="U3630" s="18"/>
      <c r="V3630" s="18"/>
      <c r="W3630" s="18"/>
      <c r="X3630" s="18"/>
      <c r="Y3630" s="18"/>
      <c r="Z3630" s="18"/>
      <c r="AA3630" s="18"/>
    </row>
    <row r="3631" spans="18:27">
      <c r="R3631" s="18"/>
      <c r="S3631" s="18"/>
      <c r="T3631" s="18"/>
      <c r="U3631" s="18"/>
      <c r="V3631" s="18"/>
      <c r="W3631" s="18"/>
      <c r="X3631" s="18"/>
      <c r="Y3631" s="18"/>
      <c r="Z3631" s="18"/>
      <c r="AA3631" s="18"/>
    </row>
    <row r="3632" spans="18:27">
      <c r="R3632" s="18"/>
      <c r="S3632" s="18"/>
      <c r="T3632" s="18"/>
      <c r="U3632" s="18"/>
      <c r="V3632" s="18"/>
      <c r="W3632" s="18"/>
      <c r="X3632" s="18"/>
      <c r="Y3632" s="18"/>
      <c r="Z3632" s="18"/>
      <c r="AA3632" s="18"/>
    </row>
    <row r="3633" spans="18:27">
      <c r="R3633" s="18"/>
      <c r="S3633" s="18"/>
      <c r="T3633" s="18"/>
      <c r="U3633" s="18"/>
      <c r="V3633" s="18"/>
      <c r="W3633" s="18"/>
      <c r="X3633" s="18"/>
      <c r="Y3633" s="18"/>
      <c r="Z3633" s="18"/>
      <c r="AA3633" s="18"/>
    </row>
    <row r="3634" spans="18:27">
      <c r="R3634" s="18"/>
      <c r="S3634" s="18"/>
      <c r="T3634" s="18"/>
      <c r="U3634" s="18"/>
      <c r="V3634" s="18"/>
      <c r="W3634" s="18"/>
      <c r="X3634" s="18"/>
      <c r="Y3634" s="18"/>
      <c r="Z3634" s="18"/>
      <c r="AA3634" s="18"/>
    </row>
    <row r="3635" spans="18:27">
      <c r="R3635" s="18"/>
      <c r="S3635" s="18"/>
      <c r="T3635" s="18"/>
      <c r="U3635" s="18"/>
      <c r="V3635" s="18"/>
      <c r="W3635" s="18"/>
      <c r="X3635" s="18"/>
      <c r="Y3635" s="18"/>
      <c r="Z3635" s="18"/>
      <c r="AA3635" s="18"/>
    </row>
    <row r="3636" spans="18:27">
      <c r="R3636" s="18"/>
      <c r="S3636" s="18"/>
      <c r="T3636" s="18"/>
      <c r="U3636" s="18"/>
      <c r="V3636" s="18"/>
      <c r="W3636" s="18"/>
      <c r="X3636" s="18"/>
      <c r="Y3636" s="18"/>
      <c r="Z3636" s="18"/>
      <c r="AA3636" s="18"/>
    </row>
    <row r="3637" spans="18:27">
      <c r="R3637" s="18"/>
      <c r="S3637" s="18"/>
      <c r="T3637" s="18"/>
      <c r="U3637" s="18"/>
      <c r="V3637" s="18"/>
      <c r="W3637" s="18"/>
      <c r="X3637" s="18"/>
      <c r="Y3637" s="18"/>
      <c r="Z3637" s="18"/>
      <c r="AA3637" s="18"/>
    </row>
    <row r="3638" spans="18:27">
      <c r="R3638" s="18"/>
      <c r="S3638" s="18"/>
      <c r="T3638" s="18"/>
      <c r="U3638" s="18"/>
      <c r="V3638" s="18"/>
      <c r="W3638" s="18"/>
      <c r="X3638" s="18"/>
      <c r="Y3638" s="18"/>
      <c r="Z3638" s="18"/>
      <c r="AA3638" s="18"/>
    </row>
    <row r="3639" spans="18:27">
      <c r="R3639" s="18"/>
      <c r="S3639" s="18"/>
      <c r="T3639" s="18"/>
      <c r="U3639" s="18"/>
      <c r="V3639" s="18"/>
      <c r="W3639" s="18"/>
      <c r="X3639" s="18"/>
      <c r="Y3639" s="18"/>
      <c r="Z3639" s="18"/>
      <c r="AA3639" s="18"/>
    </row>
    <row r="3640" spans="18:27">
      <c r="R3640" s="18"/>
      <c r="S3640" s="18"/>
      <c r="T3640" s="18"/>
      <c r="U3640" s="18"/>
      <c r="V3640" s="18"/>
      <c r="W3640" s="18"/>
      <c r="X3640" s="18"/>
      <c r="Y3640" s="18"/>
      <c r="Z3640" s="18"/>
      <c r="AA3640" s="18"/>
    </row>
    <row r="3641" spans="18:27">
      <c r="R3641" s="18"/>
      <c r="S3641" s="18"/>
      <c r="T3641" s="18"/>
      <c r="U3641" s="18"/>
      <c r="V3641" s="18"/>
      <c r="W3641" s="18"/>
      <c r="X3641" s="18"/>
      <c r="Y3641" s="18"/>
      <c r="Z3641" s="18"/>
      <c r="AA3641" s="18"/>
    </row>
    <row r="3642" spans="18:27">
      <c r="R3642" s="18"/>
      <c r="S3642" s="18"/>
      <c r="T3642" s="18"/>
      <c r="U3642" s="18"/>
      <c r="V3642" s="18"/>
      <c r="W3642" s="18"/>
      <c r="X3642" s="18"/>
      <c r="Y3642" s="18"/>
      <c r="Z3642" s="18"/>
      <c r="AA3642" s="18"/>
    </row>
    <row r="3643" spans="18:27">
      <c r="R3643" s="18"/>
      <c r="S3643" s="18"/>
      <c r="T3643" s="18"/>
      <c r="U3643" s="18"/>
      <c r="V3643" s="18"/>
      <c r="W3643" s="18"/>
      <c r="X3643" s="18"/>
      <c r="Y3643" s="18"/>
      <c r="Z3643" s="18"/>
      <c r="AA3643" s="18"/>
    </row>
    <row r="3644" spans="18:27">
      <c r="R3644" s="18"/>
      <c r="S3644" s="18"/>
      <c r="T3644" s="18"/>
      <c r="U3644" s="18"/>
      <c r="V3644" s="18"/>
      <c r="W3644" s="18"/>
      <c r="X3644" s="18"/>
      <c r="Y3644" s="18"/>
      <c r="Z3644" s="18"/>
      <c r="AA3644" s="18"/>
    </row>
    <row r="3645" spans="18:27">
      <c r="R3645" s="18"/>
      <c r="S3645" s="18"/>
      <c r="T3645" s="18"/>
      <c r="U3645" s="18"/>
      <c r="V3645" s="18"/>
      <c r="W3645" s="18"/>
      <c r="X3645" s="18"/>
      <c r="Y3645" s="18"/>
      <c r="Z3645" s="18"/>
      <c r="AA3645" s="18"/>
    </row>
    <row r="3646" spans="18:27">
      <c r="R3646" s="18"/>
      <c r="S3646" s="18"/>
      <c r="T3646" s="18"/>
      <c r="U3646" s="18"/>
      <c r="V3646" s="18"/>
      <c r="W3646" s="18"/>
      <c r="X3646" s="18"/>
      <c r="Y3646" s="18"/>
      <c r="Z3646" s="18"/>
      <c r="AA3646" s="18"/>
    </row>
    <row r="3647" spans="18:27">
      <c r="R3647" s="18"/>
      <c r="S3647" s="18"/>
      <c r="T3647" s="18"/>
      <c r="U3647" s="18"/>
      <c r="V3647" s="18"/>
      <c r="W3647" s="18"/>
      <c r="X3647" s="18"/>
      <c r="Y3647" s="18"/>
      <c r="Z3647" s="18"/>
      <c r="AA3647" s="18"/>
    </row>
    <row r="3648" spans="18:27">
      <c r="R3648" s="18"/>
      <c r="S3648" s="18"/>
      <c r="T3648" s="18"/>
      <c r="U3648" s="18"/>
      <c r="V3648" s="18"/>
      <c r="W3648" s="18"/>
      <c r="X3648" s="18"/>
      <c r="Y3648" s="18"/>
      <c r="Z3648" s="18"/>
      <c r="AA3648" s="18"/>
    </row>
    <row r="3649" spans="18:27">
      <c r="R3649" s="18"/>
      <c r="S3649" s="18"/>
      <c r="T3649" s="18"/>
      <c r="U3649" s="18"/>
      <c r="V3649" s="18"/>
      <c r="W3649" s="18"/>
      <c r="X3649" s="18"/>
      <c r="Y3649" s="18"/>
      <c r="Z3649" s="18"/>
      <c r="AA3649" s="18"/>
    </row>
    <row r="3650" spans="18:27">
      <c r="R3650" s="18"/>
      <c r="S3650" s="18"/>
      <c r="T3650" s="18"/>
      <c r="U3650" s="18"/>
      <c r="V3650" s="18"/>
      <c r="W3650" s="18"/>
      <c r="X3650" s="18"/>
      <c r="Y3650" s="18"/>
      <c r="Z3650" s="18"/>
      <c r="AA3650" s="18"/>
    </row>
    <row r="3651" spans="18:27">
      <c r="R3651" s="18"/>
      <c r="S3651" s="18"/>
      <c r="T3651" s="18"/>
      <c r="U3651" s="18"/>
      <c r="V3651" s="18"/>
      <c r="W3651" s="18"/>
      <c r="X3651" s="18"/>
      <c r="Y3651" s="18"/>
      <c r="Z3651" s="18"/>
      <c r="AA3651" s="18"/>
    </row>
    <row r="3652" spans="18:27">
      <c r="R3652" s="18"/>
      <c r="S3652" s="18"/>
      <c r="T3652" s="18"/>
      <c r="U3652" s="18"/>
      <c r="V3652" s="18"/>
      <c r="W3652" s="18"/>
      <c r="X3652" s="18"/>
      <c r="Y3652" s="18"/>
      <c r="Z3652" s="18"/>
      <c r="AA3652" s="18"/>
    </row>
    <row r="3653" spans="18:27">
      <c r="R3653" s="18"/>
      <c r="S3653" s="18"/>
      <c r="T3653" s="18"/>
      <c r="U3653" s="18"/>
      <c r="V3653" s="18"/>
      <c r="W3653" s="18"/>
      <c r="X3653" s="18"/>
      <c r="Y3653" s="18"/>
      <c r="Z3653" s="18"/>
      <c r="AA3653" s="18"/>
    </row>
    <row r="3654" spans="18:27">
      <c r="R3654" s="18"/>
      <c r="S3654" s="18"/>
      <c r="T3654" s="18"/>
      <c r="U3654" s="18"/>
      <c r="V3654" s="18"/>
      <c r="W3654" s="18"/>
      <c r="X3654" s="18"/>
      <c r="Y3654" s="18"/>
      <c r="Z3654" s="18"/>
      <c r="AA3654" s="18"/>
    </row>
    <row r="3655" spans="18:27">
      <c r="R3655" s="18"/>
      <c r="S3655" s="18"/>
      <c r="T3655" s="18"/>
      <c r="U3655" s="18"/>
      <c r="V3655" s="18"/>
      <c r="W3655" s="18"/>
      <c r="X3655" s="18"/>
      <c r="Y3655" s="18"/>
      <c r="Z3655" s="18"/>
      <c r="AA3655" s="18"/>
    </row>
    <row r="3656" spans="18:27">
      <c r="R3656" s="18"/>
      <c r="S3656" s="18"/>
      <c r="T3656" s="18"/>
      <c r="U3656" s="18"/>
      <c r="V3656" s="18"/>
      <c r="W3656" s="18"/>
      <c r="X3656" s="18"/>
      <c r="Y3656" s="18"/>
      <c r="Z3656" s="18"/>
      <c r="AA3656" s="18"/>
    </row>
    <row r="3657" spans="18:27">
      <c r="R3657" s="18"/>
      <c r="S3657" s="18"/>
      <c r="T3657" s="18"/>
      <c r="U3657" s="18"/>
      <c r="V3657" s="18"/>
      <c r="W3657" s="18"/>
      <c r="X3657" s="18"/>
      <c r="Y3657" s="18"/>
      <c r="Z3657" s="18"/>
      <c r="AA3657" s="18"/>
    </row>
    <row r="3658" spans="18:27">
      <c r="R3658" s="18"/>
      <c r="S3658" s="18"/>
      <c r="T3658" s="18"/>
      <c r="U3658" s="18"/>
      <c r="V3658" s="18"/>
      <c r="W3658" s="18"/>
      <c r="X3658" s="18"/>
      <c r="Y3658" s="18"/>
      <c r="Z3658" s="18"/>
      <c r="AA3658" s="18"/>
    </row>
    <row r="3659" spans="18:27">
      <c r="R3659" s="18"/>
      <c r="S3659" s="18"/>
      <c r="T3659" s="18"/>
      <c r="U3659" s="18"/>
      <c r="V3659" s="18"/>
      <c r="W3659" s="18"/>
      <c r="X3659" s="18"/>
      <c r="Y3659" s="18"/>
      <c r="Z3659" s="18"/>
      <c r="AA3659" s="18"/>
    </row>
    <row r="3660" spans="18:27">
      <c r="R3660" s="18"/>
      <c r="S3660" s="18"/>
      <c r="T3660" s="18"/>
      <c r="U3660" s="18"/>
      <c r="V3660" s="18"/>
      <c r="W3660" s="18"/>
      <c r="X3660" s="18"/>
      <c r="Y3660" s="18"/>
      <c r="Z3660" s="18"/>
      <c r="AA3660" s="18"/>
    </row>
    <row r="3661" spans="18:27">
      <c r="R3661" s="18"/>
      <c r="S3661" s="18"/>
      <c r="T3661" s="18"/>
      <c r="U3661" s="18"/>
      <c r="V3661" s="18"/>
      <c r="W3661" s="18"/>
      <c r="X3661" s="18"/>
      <c r="Y3661" s="18"/>
      <c r="Z3661" s="18"/>
      <c r="AA3661" s="18"/>
    </row>
    <row r="3662" spans="18:27">
      <c r="R3662" s="18"/>
      <c r="S3662" s="18"/>
      <c r="T3662" s="18"/>
      <c r="U3662" s="18"/>
      <c r="V3662" s="18"/>
      <c r="W3662" s="18"/>
      <c r="X3662" s="18"/>
      <c r="Y3662" s="18"/>
      <c r="Z3662" s="18"/>
      <c r="AA3662" s="18"/>
    </row>
    <row r="3663" spans="18:27">
      <c r="R3663" s="18"/>
      <c r="S3663" s="18"/>
      <c r="T3663" s="18"/>
      <c r="U3663" s="18"/>
      <c r="V3663" s="18"/>
      <c r="W3663" s="18"/>
      <c r="X3663" s="18"/>
      <c r="Y3663" s="18"/>
      <c r="Z3663" s="18"/>
      <c r="AA3663" s="18"/>
    </row>
    <row r="3664" spans="18:27">
      <c r="R3664" s="18"/>
      <c r="S3664" s="18"/>
      <c r="T3664" s="18"/>
      <c r="U3664" s="18"/>
      <c r="V3664" s="18"/>
      <c r="W3664" s="18"/>
      <c r="X3664" s="18"/>
      <c r="Y3664" s="18"/>
      <c r="Z3664" s="18"/>
      <c r="AA3664" s="18"/>
    </row>
    <row r="3665" spans="18:27">
      <c r="R3665" s="18"/>
      <c r="S3665" s="18"/>
      <c r="T3665" s="18"/>
      <c r="U3665" s="18"/>
      <c r="V3665" s="18"/>
      <c r="W3665" s="18"/>
      <c r="X3665" s="18"/>
      <c r="Y3665" s="18"/>
      <c r="Z3665" s="18"/>
      <c r="AA3665" s="18"/>
    </row>
    <row r="3666" spans="18:27">
      <c r="R3666" s="18"/>
      <c r="S3666" s="18"/>
      <c r="T3666" s="18"/>
      <c r="U3666" s="18"/>
      <c r="V3666" s="18"/>
      <c r="W3666" s="18"/>
      <c r="X3666" s="18"/>
      <c r="Y3666" s="18"/>
      <c r="Z3666" s="18"/>
      <c r="AA3666" s="18"/>
    </row>
    <row r="3667" spans="18:27">
      <c r="R3667" s="18"/>
      <c r="S3667" s="18"/>
      <c r="T3667" s="18"/>
      <c r="U3667" s="18"/>
      <c r="V3667" s="18"/>
      <c r="W3667" s="18"/>
      <c r="X3667" s="18"/>
      <c r="Y3667" s="18"/>
      <c r="Z3667" s="18"/>
      <c r="AA3667" s="18"/>
    </row>
    <row r="3668" spans="18:27">
      <c r="R3668" s="18"/>
      <c r="S3668" s="18"/>
      <c r="T3668" s="18"/>
      <c r="U3668" s="18"/>
      <c r="V3668" s="18"/>
      <c r="W3668" s="18"/>
      <c r="X3668" s="18"/>
      <c r="Y3668" s="18"/>
      <c r="Z3668" s="18"/>
      <c r="AA3668" s="18"/>
    </row>
    <row r="3669" spans="18:27">
      <c r="R3669" s="18"/>
      <c r="S3669" s="18"/>
      <c r="T3669" s="18"/>
      <c r="U3669" s="18"/>
      <c r="V3669" s="18"/>
      <c r="W3669" s="18"/>
      <c r="X3669" s="18"/>
      <c r="Y3669" s="18"/>
      <c r="Z3669" s="18"/>
      <c r="AA3669" s="18"/>
    </row>
    <row r="3670" spans="18:27">
      <c r="R3670" s="18"/>
      <c r="S3670" s="18"/>
      <c r="T3670" s="18"/>
      <c r="U3670" s="18"/>
      <c r="V3670" s="18"/>
      <c r="W3670" s="18"/>
      <c r="X3670" s="18"/>
      <c r="Y3670" s="18"/>
      <c r="Z3670" s="18"/>
      <c r="AA3670" s="18"/>
    </row>
    <row r="3671" spans="18:27">
      <c r="R3671" s="18"/>
      <c r="S3671" s="18"/>
      <c r="T3671" s="18"/>
      <c r="U3671" s="18"/>
      <c r="V3671" s="18"/>
      <c r="W3671" s="18"/>
      <c r="X3671" s="18"/>
      <c r="Y3671" s="18"/>
      <c r="Z3671" s="18"/>
      <c r="AA3671" s="18"/>
    </row>
    <row r="3672" spans="18:27">
      <c r="R3672" s="18"/>
      <c r="S3672" s="18"/>
      <c r="T3672" s="18"/>
      <c r="U3672" s="18"/>
      <c r="V3672" s="18"/>
      <c r="W3672" s="18"/>
      <c r="X3672" s="18"/>
      <c r="Y3672" s="18"/>
      <c r="Z3672" s="18"/>
      <c r="AA3672" s="18"/>
    </row>
    <row r="3673" spans="18:27">
      <c r="R3673" s="18"/>
      <c r="S3673" s="18"/>
      <c r="T3673" s="18"/>
      <c r="U3673" s="18"/>
      <c r="V3673" s="18"/>
      <c r="W3673" s="18"/>
      <c r="X3673" s="18"/>
      <c r="Y3673" s="18"/>
      <c r="Z3673" s="18"/>
      <c r="AA3673" s="18"/>
    </row>
    <row r="3674" spans="18:27">
      <c r="R3674" s="18"/>
      <c r="S3674" s="18"/>
      <c r="T3674" s="18"/>
      <c r="U3674" s="18"/>
      <c r="V3674" s="18"/>
      <c r="W3674" s="18"/>
      <c r="X3674" s="18"/>
      <c r="Y3674" s="18"/>
      <c r="Z3674" s="18"/>
      <c r="AA3674" s="18"/>
    </row>
    <row r="3675" spans="18:27">
      <c r="R3675" s="18"/>
      <c r="S3675" s="18"/>
      <c r="T3675" s="18"/>
      <c r="U3675" s="18"/>
      <c r="V3675" s="18"/>
      <c r="W3675" s="18"/>
      <c r="X3675" s="18"/>
      <c r="Y3675" s="18"/>
      <c r="Z3675" s="18"/>
      <c r="AA3675" s="18"/>
    </row>
    <row r="3676" spans="18:27">
      <c r="R3676" s="18"/>
      <c r="S3676" s="18"/>
      <c r="T3676" s="18"/>
      <c r="U3676" s="18"/>
      <c r="V3676" s="18"/>
      <c r="W3676" s="18"/>
      <c r="X3676" s="18"/>
      <c r="Y3676" s="18"/>
      <c r="Z3676" s="18"/>
      <c r="AA3676" s="18"/>
    </row>
    <row r="3677" spans="18:27">
      <c r="R3677" s="18"/>
      <c r="S3677" s="18"/>
      <c r="T3677" s="18"/>
      <c r="U3677" s="18"/>
      <c r="V3677" s="18"/>
      <c r="W3677" s="18"/>
      <c r="X3677" s="18"/>
      <c r="Y3677" s="18"/>
      <c r="Z3677" s="18"/>
      <c r="AA3677" s="18"/>
    </row>
    <row r="3678" spans="18:27">
      <c r="R3678" s="18"/>
      <c r="S3678" s="18"/>
      <c r="T3678" s="18"/>
      <c r="U3678" s="18"/>
      <c r="V3678" s="18"/>
      <c r="W3678" s="18"/>
      <c r="X3678" s="18"/>
      <c r="Y3678" s="18"/>
      <c r="Z3678" s="18"/>
      <c r="AA3678" s="18"/>
    </row>
    <row r="3679" spans="18:27">
      <c r="R3679" s="18"/>
      <c r="S3679" s="18"/>
      <c r="T3679" s="18"/>
      <c r="U3679" s="18"/>
      <c r="V3679" s="18"/>
      <c r="W3679" s="18"/>
      <c r="X3679" s="18"/>
      <c r="Y3679" s="18"/>
      <c r="Z3679" s="18"/>
      <c r="AA3679" s="18"/>
    </row>
    <row r="3680" spans="18:27">
      <c r="R3680" s="18"/>
      <c r="S3680" s="18"/>
      <c r="T3680" s="18"/>
      <c r="U3680" s="18"/>
      <c r="V3680" s="18"/>
      <c r="W3680" s="18"/>
      <c r="X3680" s="18"/>
      <c r="Y3680" s="18"/>
      <c r="Z3680" s="18"/>
      <c r="AA3680" s="18"/>
    </row>
    <row r="3681" spans="18:27">
      <c r="R3681" s="18"/>
      <c r="S3681" s="18"/>
      <c r="T3681" s="18"/>
      <c r="U3681" s="18"/>
      <c r="V3681" s="18"/>
      <c r="W3681" s="18"/>
      <c r="X3681" s="18"/>
      <c r="Y3681" s="18"/>
      <c r="Z3681" s="18"/>
      <c r="AA3681" s="18"/>
    </row>
    <row r="3682" spans="18:27">
      <c r="R3682" s="18"/>
      <c r="S3682" s="18"/>
      <c r="T3682" s="18"/>
      <c r="U3682" s="18"/>
      <c r="V3682" s="18"/>
      <c r="W3682" s="18"/>
      <c r="X3682" s="18"/>
      <c r="Y3682" s="18"/>
      <c r="Z3682" s="18"/>
      <c r="AA3682" s="18"/>
    </row>
    <row r="3683" spans="18:27">
      <c r="R3683" s="18"/>
      <c r="S3683" s="18"/>
      <c r="T3683" s="18"/>
      <c r="U3683" s="18"/>
      <c r="V3683" s="18"/>
      <c r="W3683" s="18"/>
      <c r="X3683" s="18"/>
      <c r="Y3683" s="18"/>
      <c r="Z3683" s="18"/>
      <c r="AA3683" s="18"/>
    </row>
    <row r="3684" spans="18:27">
      <c r="R3684" s="18"/>
      <c r="S3684" s="18"/>
      <c r="T3684" s="18"/>
      <c r="U3684" s="18"/>
      <c r="V3684" s="18"/>
      <c r="W3684" s="18"/>
      <c r="X3684" s="18"/>
      <c r="Y3684" s="18"/>
      <c r="Z3684" s="18"/>
      <c r="AA3684" s="18"/>
    </row>
    <row r="3685" spans="18:27">
      <c r="R3685" s="18"/>
      <c r="S3685" s="18"/>
      <c r="T3685" s="18"/>
      <c r="U3685" s="18"/>
      <c r="V3685" s="18"/>
      <c r="W3685" s="18"/>
      <c r="X3685" s="18"/>
      <c r="Y3685" s="18"/>
      <c r="Z3685" s="18"/>
      <c r="AA3685" s="18"/>
    </row>
    <row r="3686" spans="18:27">
      <c r="R3686" s="18"/>
      <c r="S3686" s="18"/>
      <c r="T3686" s="18"/>
      <c r="U3686" s="18"/>
      <c r="V3686" s="18"/>
      <c r="W3686" s="18"/>
      <c r="X3686" s="18"/>
      <c r="Y3686" s="18"/>
      <c r="Z3686" s="18"/>
      <c r="AA3686" s="18"/>
    </row>
    <row r="3687" spans="18:27">
      <c r="R3687" s="18"/>
      <c r="S3687" s="18"/>
      <c r="T3687" s="18"/>
      <c r="U3687" s="18"/>
      <c r="V3687" s="18"/>
      <c r="W3687" s="18"/>
      <c r="X3687" s="18"/>
      <c r="Y3687" s="18"/>
      <c r="Z3687" s="18"/>
      <c r="AA3687" s="18"/>
    </row>
    <row r="3688" spans="18:27">
      <c r="R3688" s="18"/>
      <c r="S3688" s="18"/>
      <c r="T3688" s="18"/>
      <c r="U3688" s="18"/>
      <c r="V3688" s="18"/>
      <c r="W3688" s="18"/>
      <c r="X3688" s="18"/>
      <c r="Y3688" s="18"/>
      <c r="Z3688" s="18"/>
      <c r="AA3688" s="18"/>
    </row>
    <row r="3689" spans="18:27">
      <c r="R3689" s="18"/>
      <c r="S3689" s="18"/>
      <c r="T3689" s="18"/>
      <c r="U3689" s="18"/>
      <c r="V3689" s="18"/>
      <c r="W3689" s="18"/>
      <c r="X3689" s="18"/>
      <c r="Y3689" s="18"/>
      <c r="Z3689" s="18"/>
      <c r="AA3689" s="18"/>
    </row>
    <row r="3690" spans="18:27">
      <c r="R3690" s="18"/>
      <c r="S3690" s="18"/>
      <c r="T3690" s="18"/>
      <c r="U3690" s="18"/>
      <c r="V3690" s="18"/>
      <c r="W3690" s="18"/>
      <c r="X3690" s="18"/>
      <c r="Y3690" s="18"/>
      <c r="Z3690" s="18"/>
      <c r="AA3690" s="18"/>
    </row>
    <row r="3691" spans="18:27">
      <c r="R3691" s="18"/>
      <c r="S3691" s="18"/>
      <c r="T3691" s="18"/>
      <c r="U3691" s="18"/>
      <c r="V3691" s="18"/>
      <c r="W3691" s="18"/>
      <c r="X3691" s="18"/>
      <c r="Y3691" s="18"/>
      <c r="Z3691" s="18"/>
      <c r="AA3691" s="18"/>
    </row>
    <row r="3692" spans="18:27">
      <c r="R3692" s="18"/>
      <c r="S3692" s="18"/>
      <c r="T3692" s="18"/>
      <c r="U3692" s="18"/>
      <c r="V3692" s="18"/>
      <c r="W3692" s="18"/>
      <c r="X3692" s="18"/>
      <c r="Y3692" s="18"/>
      <c r="Z3692" s="18"/>
      <c r="AA3692" s="18"/>
    </row>
    <row r="3693" spans="18:27">
      <c r="R3693" s="18"/>
      <c r="S3693" s="18"/>
      <c r="T3693" s="18"/>
      <c r="U3693" s="18"/>
      <c r="V3693" s="18"/>
      <c r="W3693" s="18"/>
      <c r="X3693" s="18"/>
      <c r="Y3693" s="18"/>
      <c r="Z3693" s="18"/>
      <c r="AA3693" s="18"/>
    </row>
    <row r="3694" spans="18:27">
      <c r="R3694" s="18"/>
      <c r="S3694" s="18"/>
      <c r="T3694" s="18"/>
      <c r="U3694" s="18"/>
      <c r="V3694" s="18"/>
      <c r="W3694" s="18"/>
      <c r="X3694" s="18"/>
      <c r="Y3694" s="18"/>
      <c r="Z3694" s="18"/>
      <c r="AA3694" s="18"/>
    </row>
    <row r="3695" spans="18:27">
      <c r="R3695" s="18"/>
      <c r="S3695" s="18"/>
      <c r="T3695" s="18"/>
      <c r="U3695" s="18"/>
      <c r="V3695" s="18"/>
      <c r="W3695" s="18"/>
      <c r="X3695" s="18"/>
      <c r="Y3695" s="18"/>
      <c r="Z3695" s="18"/>
      <c r="AA3695" s="18"/>
    </row>
    <row r="3696" spans="18:27">
      <c r="R3696" s="18"/>
      <c r="S3696" s="18"/>
      <c r="T3696" s="18"/>
      <c r="U3696" s="18"/>
      <c r="V3696" s="18"/>
      <c r="W3696" s="18"/>
      <c r="X3696" s="18"/>
      <c r="Y3696" s="18"/>
      <c r="Z3696" s="18"/>
      <c r="AA3696" s="18"/>
    </row>
    <row r="3697" spans="18:27">
      <c r="R3697" s="18"/>
      <c r="S3697" s="18"/>
      <c r="T3697" s="18"/>
      <c r="U3697" s="18"/>
      <c r="V3697" s="18"/>
      <c r="W3697" s="18"/>
      <c r="X3697" s="18"/>
      <c r="Y3697" s="18"/>
      <c r="Z3697" s="18"/>
      <c r="AA3697" s="18"/>
    </row>
    <row r="3698" spans="18:27">
      <c r="R3698" s="18"/>
      <c r="S3698" s="18"/>
      <c r="T3698" s="18"/>
      <c r="U3698" s="18"/>
      <c r="V3698" s="18"/>
      <c r="W3698" s="18"/>
      <c r="X3698" s="18"/>
      <c r="Y3698" s="18"/>
      <c r="Z3698" s="18"/>
      <c r="AA3698" s="18"/>
    </row>
    <row r="3699" spans="18:27">
      <c r="R3699" s="18"/>
      <c r="S3699" s="18"/>
      <c r="T3699" s="18"/>
      <c r="U3699" s="18"/>
      <c r="V3699" s="18"/>
      <c r="W3699" s="18"/>
      <c r="X3699" s="18"/>
      <c r="Y3699" s="18"/>
      <c r="Z3699" s="18"/>
      <c r="AA3699" s="18"/>
    </row>
    <row r="3700" spans="18:27">
      <c r="R3700" s="18"/>
      <c r="S3700" s="18"/>
      <c r="T3700" s="18"/>
      <c r="U3700" s="18"/>
      <c r="V3700" s="18"/>
      <c r="W3700" s="18"/>
      <c r="X3700" s="18"/>
      <c r="Y3700" s="18"/>
      <c r="Z3700" s="18"/>
      <c r="AA3700" s="18"/>
    </row>
    <row r="3701" spans="18:27">
      <c r="R3701" s="18"/>
      <c r="S3701" s="18"/>
      <c r="T3701" s="18"/>
      <c r="U3701" s="18"/>
      <c r="V3701" s="18"/>
      <c r="W3701" s="18"/>
      <c r="X3701" s="18"/>
      <c r="Y3701" s="18"/>
      <c r="Z3701" s="18"/>
      <c r="AA3701" s="18"/>
    </row>
    <row r="3702" spans="18:27">
      <c r="R3702" s="18"/>
      <c r="S3702" s="18"/>
      <c r="T3702" s="18"/>
      <c r="U3702" s="18"/>
      <c r="V3702" s="18"/>
      <c r="W3702" s="18"/>
      <c r="X3702" s="18"/>
      <c r="Y3702" s="18"/>
      <c r="Z3702" s="18"/>
      <c r="AA3702" s="18"/>
    </row>
    <row r="3703" spans="18:27">
      <c r="R3703" s="18"/>
      <c r="S3703" s="18"/>
      <c r="T3703" s="18"/>
      <c r="U3703" s="18"/>
      <c r="V3703" s="18"/>
      <c r="W3703" s="18"/>
      <c r="X3703" s="18"/>
      <c r="Y3703" s="18"/>
      <c r="Z3703" s="18"/>
      <c r="AA3703" s="18"/>
    </row>
    <row r="3704" spans="18:27">
      <c r="R3704" s="18"/>
      <c r="S3704" s="18"/>
      <c r="T3704" s="18"/>
      <c r="U3704" s="18"/>
      <c r="V3704" s="18"/>
      <c r="W3704" s="18"/>
      <c r="X3704" s="18"/>
      <c r="Y3704" s="18"/>
      <c r="Z3704" s="18"/>
      <c r="AA3704" s="18"/>
    </row>
    <row r="3705" spans="18:27">
      <c r="R3705" s="18"/>
      <c r="S3705" s="18"/>
      <c r="T3705" s="18"/>
      <c r="U3705" s="18"/>
      <c r="V3705" s="18"/>
      <c r="W3705" s="18"/>
      <c r="X3705" s="18"/>
      <c r="Y3705" s="18"/>
      <c r="Z3705" s="18"/>
      <c r="AA3705" s="18"/>
    </row>
    <row r="3706" spans="18:27">
      <c r="R3706" s="18"/>
      <c r="S3706" s="18"/>
      <c r="T3706" s="18"/>
      <c r="U3706" s="18"/>
      <c r="V3706" s="18"/>
      <c r="W3706" s="18"/>
      <c r="X3706" s="18"/>
      <c r="Y3706" s="18"/>
      <c r="Z3706" s="18"/>
      <c r="AA3706" s="18"/>
    </row>
    <row r="3707" spans="18:27">
      <c r="R3707" s="18"/>
      <c r="S3707" s="18"/>
      <c r="T3707" s="18"/>
      <c r="U3707" s="18"/>
      <c r="V3707" s="18"/>
      <c r="W3707" s="18"/>
      <c r="X3707" s="18"/>
      <c r="Y3707" s="18"/>
      <c r="Z3707" s="18"/>
      <c r="AA3707" s="18"/>
    </row>
    <row r="3708" spans="18:27">
      <c r="R3708" s="18"/>
      <c r="S3708" s="18"/>
      <c r="T3708" s="18"/>
      <c r="U3708" s="18"/>
      <c r="V3708" s="18"/>
      <c r="W3708" s="18"/>
      <c r="X3708" s="18"/>
      <c r="Y3708" s="18"/>
      <c r="Z3708" s="18"/>
      <c r="AA3708" s="18"/>
    </row>
    <row r="3709" spans="18:27">
      <c r="R3709" s="18"/>
      <c r="S3709" s="18"/>
      <c r="T3709" s="18"/>
      <c r="U3709" s="18"/>
      <c r="V3709" s="18"/>
      <c r="W3709" s="18"/>
      <c r="X3709" s="18"/>
      <c r="Y3709" s="18"/>
      <c r="Z3709" s="18"/>
      <c r="AA3709" s="18"/>
    </row>
    <row r="3710" spans="18:27">
      <c r="R3710" s="18"/>
      <c r="S3710" s="18"/>
      <c r="T3710" s="18"/>
      <c r="U3710" s="18"/>
      <c r="V3710" s="18"/>
      <c r="W3710" s="18"/>
      <c r="X3710" s="18"/>
      <c r="Y3710" s="18"/>
      <c r="Z3710" s="18"/>
      <c r="AA3710" s="18"/>
    </row>
    <row r="3711" spans="18:27">
      <c r="R3711" s="18"/>
      <c r="S3711" s="18"/>
      <c r="T3711" s="18"/>
      <c r="U3711" s="18"/>
      <c r="V3711" s="18"/>
      <c r="W3711" s="18"/>
      <c r="X3711" s="18"/>
      <c r="Y3711" s="18"/>
      <c r="Z3711" s="18"/>
      <c r="AA3711" s="18"/>
    </row>
    <row r="3712" spans="18:27">
      <c r="R3712" s="18"/>
      <c r="S3712" s="18"/>
      <c r="T3712" s="18"/>
      <c r="U3712" s="18"/>
      <c r="V3712" s="18"/>
      <c r="W3712" s="18"/>
      <c r="X3712" s="18"/>
      <c r="Y3712" s="18"/>
      <c r="Z3712" s="18"/>
      <c r="AA3712" s="18"/>
    </row>
    <row r="3713" spans="18:27">
      <c r="R3713" s="18"/>
      <c r="S3713" s="18"/>
      <c r="T3713" s="18"/>
      <c r="U3713" s="18"/>
      <c r="V3713" s="18"/>
      <c r="W3713" s="18"/>
      <c r="X3713" s="18"/>
      <c r="Y3713" s="18"/>
      <c r="Z3713" s="18"/>
      <c r="AA3713" s="18"/>
    </row>
    <row r="3714" spans="18:27">
      <c r="R3714" s="18"/>
      <c r="S3714" s="18"/>
      <c r="T3714" s="18"/>
      <c r="U3714" s="18"/>
      <c r="V3714" s="18"/>
      <c r="W3714" s="18"/>
      <c r="X3714" s="18"/>
      <c r="Y3714" s="18"/>
      <c r="Z3714" s="18"/>
      <c r="AA3714" s="18"/>
    </row>
    <row r="3715" spans="18:27">
      <c r="R3715" s="18"/>
      <c r="S3715" s="18"/>
      <c r="T3715" s="18"/>
      <c r="U3715" s="18"/>
      <c r="V3715" s="18"/>
      <c r="W3715" s="18"/>
      <c r="X3715" s="18"/>
      <c r="Y3715" s="18"/>
      <c r="Z3715" s="18"/>
      <c r="AA3715" s="18"/>
    </row>
    <row r="3716" spans="18:27">
      <c r="R3716" s="18"/>
      <c r="S3716" s="18"/>
      <c r="T3716" s="18"/>
      <c r="U3716" s="18"/>
      <c r="V3716" s="18"/>
      <c r="W3716" s="18"/>
      <c r="X3716" s="18"/>
      <c r="Y3716" s="18"/>
      <c r="Z3716" s="18"/>
      <c r="AA3716" s="18"/>
    </row>
    <row r="3717" spans="18:27">
      <c r="R3717" s="18"/>
      <c r="S3717" s="18"/>
      <c r="T3717" s="18"/>
      <c r="U3717" s="18"/>
      <c r="V3717" s="18"/>
      <c r="W3717" s="18"/>
      <c r="X3717" s="18"/>
      <c r="Y3717" s="18"/>
      <c r="Z3717" s="18"/>
      <c r="AA3717" s="18"/>
    </row>
    <row r="3718" spans="18:27">
      <c r="R3718" s="18"/>
      <c r="S3718" s="18"/>
      <c r="T3718" s="18"/>
      <c r="U3718" s="18"/>
      <c r="V3718" s="18"/>
      <c r="W3718" s="18"/>
      <c r="X3718" s="18"/>
      <c r="Y3718" s="18"/>
      <c r="Z3718" s="18"/>
      <c r="AA3718" s="18"/>
    </row>
    <row r="3719" spans="18:27">
      <c r="R3719" s="18"/>
      <c r="S3719" s="18"/>
      <c r="T3719" s="18"/>
      <c r="U3719" s="18"/>
      <c r="V3719" s="18"/>
      <c r="W3719" s="18"/>
      <c r="X3719" s="18"/>
      <c r="Y3719" s="18"/>
      <c r="Z3719" s="18"/>
      <c r="AA3719" s="18"/>
    </row>
    <row r="3720" spans="18:27">
      <c r="R3720" s="18"/>
      <c r="S3720" s="18"/>
      <c r="T3720" s="18"/>
      <c r="U3720" s="18"/>
      <c r="V3720" s="18"/>
      <c r="W3720" s="18"/>
      <c r="X3720" s="18"/>
      <c r="Y3720" s="18"/>
      <c r="Z3720" s="18"/>
      <c r="AA3720" s="18"/>
    </row>
    <row r="3721" spans="18:27">
      <c r="R3721" s="18"/>
      <c r="S3721" s="18"/>
      <c r="T3721" s="18"/>
      <c r="U3721" s="18"/>
      <c r="V3721" s="18"/>
      <c r="W3721" s="18"/>
      <c r="X3721" s="18"/>
      <c r="Y3721" s="18"/>
      <c r="Z3721" s="18"/>
      <c r="AA3721" s="18"/>
    </row>
    <row r="3722" spans="18:27">
      <c r="R3722" s="18"/>
      <c r="S3722" s="18"/>
      <c r="T3722" s="18"/>
      <c r="U3722" s="18"/>
      <c r="V3722" s="18"/>
      <c r="W3722" s="18"/>
      <c r="X3722" s="18"/>
      <c r="Y3722" s="18"/>
      <c r="Z3722" s="18"/>
      <c r="AA3722" s="18"/>
    </row>
    <row r="3723" spans="18:27">
      <c r="R3723" s="18"/>
      <c r="S3723" s="18"/>
      <c r="T3723" s="18"/>
      <c r="U3723" s="18"/>
      <c r="V3723" s="18"/>
      <c r="W3723" s="18"/>
      <c r="X3723" s="18"/>
      <c r="Y3723" s="18"/>
      <c r="Z3723" s="18"/>
      <c r="AA3723" s="18"/>
    </row>
    <row r="3724" spans="18:27">
      <c r="R3724" s="18"/>
      <c r="S3724" s="18"/>
      <c r="T3724" s="18"/>
      <c r="U3724" s="18"/>
      <c r="V3724" s="18"/>
      <c r="W3724" s="18"/>
      <c r="X3724" s="18"/>
      <c r="Y3724" s="18"/>
      <c r="Z3724" s="18"/>
      <c r="AA3724" s="18"/>
    </row>
    <row r="3725" spans="18:27">
      <c r="R3725" s="18"/>
      <c r="S3725" s="18"/>
      <c r="T3725" s="18"/>
      <c r="U3725" s="18"/>
      <c r="V3725" s="18"/>
      <c r="W3725" s="18"/>
      <c r="X3725" s="18"/>
      <c r="Y3725" s="18"/>
      <c r="Z3725" s="18"/>
      <c r="AA3725" s="18"/>
    </row>
    <row r="3726" spans="18:27">
      <c r="R3726" s="18"/>
      <c r="S3726" s="18"/>
      <c r="T3726" s="18"/>
      <c r="U3726" s="18"/>
      <c r="V3726" s="18"/>
      <c r="W3726" s="18"/>
      <c r="X3726" s="18"/>
      <c r="Y3726" s="18"/>
      <c r="Z3726" s="18"/>
      <c r="AA3726" s="18"/>
    </row>
    <row r="3727" spans="18:27">
      <c r="R3727" s="18"/>
      <c r="S3727" s="18"/>
      <c r="T3727" s="18"/>
      <c r="U3727" s="18"/>
      <c r="V3727" s="18"/>
      <c r="W3727" s="18"/>
      <c r="X3727" s="18"/>
      <c r="Y3727" s="18"/>
      <c r="Z3727" s="18"/>
      <c r="AA3727" s="18"/>
    </row>
    <row r="3728" spans="18:27">
      <c r="R3728" s="18"/>
      <c r="S3728" s="18"/>
      <c r="T3728" s="18"/>
      <c r="U3728" s="18"/>
      <c r="V3728" s="18"/>
      <c r="W3728" s="18"/>
      <c r="X3728" s="18"/>
      <c r="Y3728" s="18"/>
      <c r="Z3728" s="18"/>
      <c r="AA3728" s="18"/>
    </row>
    <row r="3729" spans="18:27">
      <c r="R3729" s="18"/>
      <c r="S3729" s="18"/>
      <c r="T3729" s="18"/>
      <c r="U3729" s="18"/>
      <c r="V3729" s="18"/>
      <c r="W3729" s="18"/>
      <c r="X3729" s="18"/>
      <c r="Y3729" s="18"/>
      <c r="Z3729" s="18"/>
      <c r="AA3729" s="18"/>
    </row>
    <row r="3730" spans="18:27">
      <c r="R3730" s="18"/>
      <c r="S3730" s="18"/>
      <c r="T3730" s="18"/>
      <c r="U3730" s="18"/>
      <c r="V3730" s="18"/>
      <c r="W3730" s="18"/>
      <c r="X3730" s="18"/>
      <c r="Y3730" s="18"/>
      <c r="Z3730" s="18"/>
      <c r="AA3730" s="18"/>
    </row>
    <row r="3731" spans="18:27">
      <c r="R3731" s="18"/>
      <c r="S3731" s="18"/>
      <c r="T3731" s="18"/>
      <c r="U3731" s="18"/>
      <c r="V3731" s="18"/>
      <c r="W3731" s="18"/>
      <c r="X3731" s="18"/>
      <c r="Y3731" s="18"/>
      <c r="Z3731" s="18"/>
      <c r="AA3731" s="18"/>
    </row>
    <row r="3732" spans="18:27">
      <c r="R3732" s="18"/>
      <c r="S3732" s="18"/>
      <c r="T3732" s="18"/>
      <c r="U3732" s="18"/>
      <c r="V3732" s="18"/>
      <c r="W3732" s="18"/>
      <c r="X3732" s="18"/>
      <c r="Y3732" s="18"/>
      <c r="Z3732" s="18"/>
      <c r="AA3732" s="18"/>
    </row>
    <row r="3733" spans="18:27">
      <c r="R3733" s="18"/>
      <c r="S3733" s="18"/>
      <c r="T3733" s="18"/>
      <c r="U3733" s="18"/>
      <c r="V3733" s="18"/>
      <c r="W3733" s="18"/>
      <c r="X3733" s="18"/>
      <c r="Y3733" s="18"/>
      <c r="Z3733" s="18"/>
      <c r="AA3733" s="18"/>
    </row>
    <row r="3734" spans="18:27">
      <c r="R3734" s="18"/>
      <c r="S3734" s="18"/>
      <c r="T3734" s="18"/>
      <c r="U3734" s="18"/>
      <c r="V3734" s="18"/>
      <c r="W3734" s="18"/>
      <c r="X3734" s="18"/>
      <c r="Y3734" s="18"/>
      <c r="Z3734" s="18"/>
      <c r="AA3734" s="18"/>
    </row>
    <row r="3735" spans="18:27">
      <c r="R3735" s="18"/>
      <c r="S3735" s="18"/>
      <c r="T3735" s="18"/>
      <c r="U3735" s="18"/>
      <c r="V3735" s="18"/>
      <c r="W3735" s="18"/>
      <c r="X3735" s="18"/>
      <c r="Y3735" s="18"/>
      <c r="Z3735" s="18"/>
      <c r="AA3735" s="18"/>
    </row>
    <row r="3736" spans="18:27">
      <c r="R3736" s="18"/>
      <c r="S3736" s="18"/>
      <c r="T3736" s="18"/>
      <c r="U3736" s="18"/>
      <c r="V3736" s="18"/>
      <c r="W3736" s="18"/>
      <c r="X3736" s="18"/>
      <c r="Y3736" s="18"/>
      <c r="Z3736" s="18"/>
      <c r="AA3736" s="18"/>
    </row>
    <row r="3737" spans="18:27">
      <c r="R3737" s="18"/>
      <c r="S3737" s="18"/>
      <c r="T3737" s="18"/>
      <c r="U3737" s="18"/>
      <c r="V3737" s="18"/>
      <c r="W3737" s="18"/>
      <c r="X3737" s="18"/>
      <c r="Y3737" s="18"/>
      <c r="Z3737" s="18"/>
      <c r="AA3737" s="18"/>
    </row>
    <row r="3738" spans="18:27">
      <c r="R3738" s="18"/>
      <c r="S3738" s="18"/>
      <c r="T3738" s="18"/>
      <c r="U3738" s="18"/>
      <c r="V3738" s="18"/>
      <c r="W3738" s="18"/>
      <c r="X3738" s="18"/>
      <c r="Y3738" s="18"/>
      <c r="Z3738" s="18"/>
      <c r="AA3738" s="18"/>
    </row>
    <row r="3739" spans="18:27">
      <c r="R3739" s="18"/>
      <c r="S3739" s="18"/>
      <c r="T3739" s="18"/>
      <c r="U3739" s="18"/>
      <c r="V3739" s="18"/>
      <c r="W3739" s="18"/>
      <c r="X3739" s="18"/>
      <c r="Y3739" s="18"/>
      <c r="Z3739" s="18"/>
      <c r="AA3739" s="18"/>
    </row>
    <row r="3740" spans="18:27">
      <c r="R3740" s="18"/>
      <c r="S3740" s="18"/>
      <c r="T3740" s="18"/>
      <c r="U3740" s="18"/>
      <c r="V3740" s="18"/>
      <c r="W3740" s="18"/>
      <c r="X3740" s="18"/>
      <c r="Y3740" s="18"/>
      <c r="Z3740" s="18"/>
      <c r="AA3740" s="18"/>
    </row>
    <row r="3741" spans="18:27">
      <c r="R3741" s="18"/>
      <c r="S3741" s="18"/>
      <c r="T3741" s="18"/>
      <c r="U3741" s="18"/>
      <c r="V3741" s="18"/>
      <c r="W3741" s="18"/>
      <c r="X3741" s="18"/>
      <c r="Y3741" s="18"/>
      <c r="Z3741" s="18"/>
      <c r="AA3741" s="18"/>
    </row>
    <row r="3742" spans="18:27">
      <c r="R3742" s="18"/>
      <c r="S3742" s="18"/>
      <c r="T3742" s="18"/>
      <c r="U3742" s="18"/>
      <c r="V3742" s="18"/>
      <c r="W3742" s="18"/>
      <c r="X3742" s="18"/>
      <c r="Y3742" s="18"/>
      <c r="Z3742" s="18"/>
      <c r="AA3742" s="18"/>
    </row>
    <row r="3743" spans="18:27">
      <c r="R3743" s="18"/>
      <c r="S3743" s="18"/>
      <c r="T3743" s="18"/>
      <c r="U3743" s="18"/>
      <c r="V3743" s="18"/>
      <c r="W3743" s="18"/>
      <c r="X3743" s="18"/>
      <c r="Y3743" s="18"/>
      <c r="Z3743" s="18"/>
      <c r="AA3743" s="18"/>
    </row>
    <row r="3744" spans="18:27">
      <c r="R3744" s="18"/>
      <c r="S3744" s="18"/>
      <c r="T3744" s="18"/>
      <c r="U3744" s="18"/>
      <c r="V3744" s="18"/>
      <c r="W3744" s="18"/>
      <c r="X3744" s="18"/>
      <c r="Y3744" s="18"/>
      <c r="Z3744" s="18"/>
      <c r="AA3744" s="18"/>
    </row>
    <row r="3745" spans="18:27">
      <c r="R3745" s="18"/>
      <c r="S3745" s="18"/>
      <c r="T3745" s="18"/>
      <c r="U3745" s="18"/>
      <c r="V3745" s="18"/>
      <c r="W3745" s="18"/>
      <c r="X3745" s="18"/>
      <c r="Y3745" s="18"/>
      <c r="Z3745" s="18"/>
      <c r="AA3745" s="18"/>
    </row>
    <row r="3746" spans="18:27">
      <c r="R3746" s="18"/>
      <c r="S3746" s="18"/>
      <c r="T3746" s="18"/>
      <c r="U3746" s="18"/>
      <c r="V3746" s="18"/>
      <c r="W3746" s="18"/>
      <c r="X3746" s="18"/>
      <c r="Y3746" s="18"/>
      <c r="Z3746" s="18"/>
      <c r="AA3746" s="18"/>
    </row>
    <row r="3747" spans="18:27">
      <c r="R3747" s="18"/>
      <c r="S3747" s="18"/>
      <c r="T3747" s="18"/>
      <c r="U3747" s="18"/>
      <c r="V3747" s="18"/>
      <c r="W3747" s="18"/>
      <c r="X3747" s="18"/>
      <c r="Y3747" s="18"/>
      <c r="Z3747" s="18"/>
      <c r="AA3747" s="18"/>
    </row>
    <row r="3748" spans="18:27">
      <c r="R3748" s="18"/>
      <c r="S3748" s="18"/>
      <c r="T3748" s="18"/>
      <c r="U3748" s="18"/>
      <c r="V3748" s="18"/>
      <c r="W3748" s="18"/>
      <c r="X3748" s="18"/>
      <c r="Y3748" s="18"/>
      <c r="Z3748" s="18"/>
      <c r="AA3748" s="18"/>
    </row>
    <row r="3749" spans="18:27">
      <c r="R3749" s="18"/>
      <c r="S3749" s="18"/>
      <c r="T3749" s="18"/>
      <c r="U3749" s="18"/>
      <c r="V3749" s="18"/>
      <c r="W3749" s="18"/>
      <c r="X3749" s="18"/>
      <c r="Y3749" s="18"/>
      <c r="Z3749" s="18"/>
      <c r="AA3749" s="18"/>
    </row>
    <row r="3750" spans="18:27">
      <c r="R3750" s="18"/>
      <c r="S3750" s="18"/>
      <c r="T3750" s="18"/>
      <c r="U3750" s="18"/>
      <c r="V3750" s="18"/>
      <c r="W3750" s="18"/>
      <c r="X3750" s="18"/>
      <c r="Y3750" s="18"/>
      <c r="Z3750" s="18"/>
      <c r="AA3750" s="18"/>
    </row>
    <row r="3751" spans="18:27">
      <c r="R3751" s="18"/>
      <c r="S3751" s="18"/>
      <c r="T3751" s="18"/>
      <c r="U3751" s="18"/>
      <c r="V3751" s="18"/>
      <c r="W3751" s="18"/>
      <c r="X3751" s="18"/>
      <c r="Y3751" s="18"/>
      <c r="Z3751" s="18"/>
      <c r="AA3751" s="18"/>
    </row>
    <row r="3752" spans="18:27">
      <c r="R3752" s="18"/>
      <c r="S3752" s="18"/>
      <c r="T3752" s="18"/>
      <c r="U3752" s="18"/>
      <c r="V3752" s="18"/>
      <c r="W3752" s="18"/>
      <c r="X3752" s="18"/>
      <c r="Y3752" s="18"/>
      <c r="Z3752" s="18"/>
      <c r="AA3752" s="18"/>
    </row>
    <row r="3753" spans="18:27">
      <c r="R3753" s="18"/>
      <c r="S3753" s="18"/>
      <c r="T3753" s="18"/>
      <c r="U3753" s="18"/>
      <c r="V3753" s="18"/>
      <c r="W3753" s="18"/>
      <c r="X3753" s="18"/>
      <c r="Y3753" s="18"/>
      <c r="Z3753" s="18"/>
      <c r="AA3753" s="18"/>
    </row>
    <row r="3754" spans="18:27">
      <c r="R3754" s="18"/>
      <c r="S3754" s="18"/>
      <c r="T3754" s="18"/>
      <c r="U3754" s="18"/>
      <c r="V3754" s="18"/>
      <c r="W3754" s="18"/>
      <c r="X3754" s="18"/>
      <c r="Y3754" s="18"/>
      <c r="Z3754" s="18"/>
      <c r="AA3754" s="18"/>
    </row>
    <row r="3755" spans="18:27">
      <c r="R3755" s="18"/>
      <c r="S3755" s="18"/>
      <c r="T3755" s="18"/>
      <c r="U3755" s="18"/>
      <c r="V3755" s="18"/>
      <c r="W3755" s="18"/>
      <c r="X3755" s="18"/>
      <c r="Y3755" s="18"/>
      <c r="Z3755" s="18"/>
      <c r="AA3755" s="18"/>
    </row>
    <row r="3756" spans="18:27">
      <c r="R3756" s="18"/>
      <c r="S3756" s="18"/>
      <c r="T3756" s="18"/>
      <c r="U3756" s="18"/>
      <c r="V3756" s="18"/>
      <c r="W3756" s="18"/>
      <c r="X3756" s="18"/>
      <c r="Y3756" s="18"/>
      <c r="Z3756" s="18"/>
      <c r="AA3756" s="18"/>
    </row>
    <row r="3757" spans="18:27">
      <c r="R3757" s="18"/>
      <c r="S3757" s="18"/>
      <c r="T3757" s="18"/>
      <c r="U3757" s="18"/>
      <c r="V3757" s="18"/>
      <c r="W3757" s="18"/>
      <c r="X3757" s="18"/>
      <c r="Y3757" s="18"/>
      <c r="Z3757" s="18"/>
      <c r="AA3757" s="18"/>
    </row>
    <row r="3758" spans="18:27">
      <c r="R3758" s="18"/>
      <c r="S3758" s="18"/>
      <c r="T3758" s="18"/>
      <c r="U3758" s="18"/>
      <c r="V3758" s="18"/>
      <c r="W3758" s="18"/>
      <c r="X3758" s="18"/>
      <c r="Y3758" s="18"/>
      <c r="Z3758" s="18"/>
      <c r="AA3758" s="18"/>
    </row>
    <row r="3759" spans="18:27">
      <c r="R3759" s="18"/>
      <c r="S3759" s="18"/>
      <c r="T3759" s="18"/>
      <c r="U3759" s="18"/>
      <c r="V3759" s="18"/>
      <c r="W3759" s="18"/>
      <c r="X3759" s="18"/>
      <c r="Y3759" s="18"/>
      <c r="Z3759" s="18"/>
      <c r="AA3759" s="18"/>
    </row>
    <row r="3760" spans="18:27">
      <c r="R3760" s="18"/>
      <c r="S3760" s="18"/>
      <c r="T3760" s="18"/>
      <c r="U3760" s="18"/>
      <c r="V3760" s="18"/>
      <c r="W3760" s="18"/>
      <c r="X3760" s="18"/>
      <c r="Y3760" s="18"/>
      <c r="Z3760" s="18"/>
      <c r="AA3760" s="18"/>
    </row>
    <row r="3761" spans="18:27">
      <c r="R3761" s="18"/>
      <c r="S3761" s="18"/>
      <c r="T3761" s="18"/>
      <c r="U3761" s="18"/>
      <c r="V3761" s="18"/>
      <c r="W3761" s="18"/>
      <c r="X3761" s="18"/>
      <c r="Y3761" s="18"/>
      <c r="Z3761" s="18"/>
      <c r="AA3761" s="18"/>
    </row>
    <row r="3762" spans="18:27">
      <c r="R3762" s="18"/>
      <c r="S3762" s="18"/>
      <c r="T3762" s="18"/>
      <c r="U3762" s="18"/>
      <c r="V3762" s="18"/>
      <c r="W3762" s="18"/>
      <c r="X3762" s="18"/>
      <c r="Y3762" s="18"/>
      <c r="Z3762" s="18"/>
      <c r="AA3762" s="18"/>
    </row>
    <row r="3763" spans="18:27">
      <c r="R3763" s="18"/>
      <c r="S3763" s="18"/>
      <c r="T3763" s="18"/>
      <c r="U3763" s="18"/>
      <c r="V3763" s="18"/>
      <c r="W3763" s="18"/>
      <c r="X3763" s="18"/>
      <c r="Y3763" s="18"/>
      <c r="Z3763" s="18"/>
      <c r="AA3763" s="18"/>
    </row>
    <row r="3764" spans="18:27">
      <c r="R3764" s="18"/>
      <c r="S3764" s="18"/>
      <c r="T3764" s="18"/>
      <c r="U3764" s="18"/>
      <c r="V3764" s="18"/>
      <c r="W3764" s="18"/>
      <c r="X3764" s="18"/>
      <c r="Y3764" s="18"/>
      <c r="Z3764" s="18"/>
      <c r="AA3764" s="18"/>
    </row>
    <row r="3765" spans="18:27">
      <c r="R3765" s="18"/>
      <c r="S3765" s="18"/>
      <c r="T3765" s="18"/>
      <c r="U3765" s="18"/>
      <c r="V3765" s="18"/>
      <c r="W3765" s="18"/>
      <c r="X3765" s="18"/>
      <c r="Y3765" s="18"/>
      <c r="Z3765" s="18"/>
      <c r="AA3765" s="18"/>
    </row>
    <row r="3766" spans="18:27">
      <c r="R3766" s="18"/>
      <c r="S3766" s="18"/>
      <c r="T3766" s="18"/>
      <c r="U3766" s="18"/>
      <c r="V3766" s="18"/>
      <c r="W3766" s="18"/>
      <c r="X3766" s="18"/>
      <c r="Y3766" s="18"/>
      <c r="Z3766" s="18"/>
      <c r="AA3766" s="18"/>
    </row>
    <row r="3767" spans="18:27">
      <c r="R3767" s="18"/>
      <c r="S3767" s="18"/>
      <c r="T3767" s="18"/>
      <c r="U3767" s="18"/>
      <c r="V3767" s="18"/>
      <c r="W3767" s="18"/>
      <c r="X3767" s="18"/>
      <c r="Y3767" s="18"/>
      <c r="Z3767" s="18"/>
      <c r="AA3767" s="18"/>
    </row>
    <row r="3768" spans="18:27">
      <c r="R3768" s="18"/>
      <c r="S3768" s="18"/>
      <c r="T3768" s="18"/>
      <c r="U3768" s="18"/>
      <c r="V3768" s="18"/>
      <c r="W3768" s="18"/>
      <c r="X3768" s="18"/>
      <c r="Y3768" s="18"/>
      <c r="Z3768" s="18"/>
      <c r="AA3768" s="18"/>
    </row>
    <row r="3769" spans="18:27">
      <c r="R3769" s="18"/>
      <c r="S3769" s="18"/>
      <c r="T3769" s="18"/>
      <c r="U3769" s="18"/>
      <c r="V3769" s="18"/>
      <c r="W3769" s="18"/>
      <c r="X3769" s="18"/>
      <c r="Y3769" s="18"/>
      <c r="Z3769" s="18"/>
      <c r="AA3769" s="18"/>
    </row>
    <row r="3770" spans="18:27">
      <c r="R3770" s="18"/>
      <c r="S3770" s="18"/>
      <c r="T3770" s="18"/>
      <c r="U3770" s="18"/>
      <c r="V3770" s="18"/>
      <c r="W3770" s="18"/>
      <c r="X3770" s="18"/>
      <c r="Y3770" s="18"/>
      <c r="Z3770" s="18"/>
      <c r="AA3770" s="18"/>
    </row>
    <row r="3771" spans="18:27">
      <c r="R3771" s="18"/>
      <c r="S3771" s="18"/>
      <c r="T3771" s="18"/>
      <c r="U3771" s="18"/>
      <c r="V3771" s="18"/>
      <c r="W3771" s="18"/>
      <c r="X3771" s="18"/>
      <c r="Y3771" s="18"/>
      <c r="Z3771" s="18"/>
      <c r="AA3771" s="18"/>
    </row>
    <row r="3772" spans="18:27">
      <c r="R3772" s="18"/>
      <c r="S3772" s="18"/>
      <c r="T3772" s="18"/>
      <c r="U3772" s="18"/>
      <c r="V3772" s="18"/>
      <c r="W3772" s="18"/>
      <c r="X3772" s="18"/>
      <c r="Y3772" s="18"/>
      <c r="Z3772" s="18"/>
      <c r="AA3772" s="18"/>
    </row>
    <row r="3773" spans="18:27">
      <c r="R3773" s="18"/>
      <c r="S3773" s="18"/>
      <c r="T3773" s="18"/>
      <c r="U3773" s="18"/>
      <c r="V3773" s="18"/>
      <c r="W3773" s="18"/>
      <c r="X3773" s="18"/>
      <c r="Y3773" s="18"/>
      <c r="Z3773" s="18"/>
      <c r="AA3773" s="18"/>
    </row>
    <row r="3774" spans="18:27">
      <c r="R3774" s="18"/>
      <c r="S3774" s="18"/>
      <c r="T3774" s="18"/>
      <c r="U3774" s="18"/>
      <c r="V3774" s="18"/>
      <c r="W3774" s="18"/>
      <c r="X3774" s="18"/>
      <c r="Y3774" s="18"/>
      <c r="Z3774" s="18"/>
      <c r="AA3774" s="18"/>
    </row>
    <row r="3775" spans="18:27">
      <c r="R3775" s="18"/>
      <c r="S3775" s="18"/>
      <c r="T3775" s="18"/>
      <c r="U3775" s="18"/>
      <c r="V3775" s="18"/>
      <c r="W3775" s="18"/>
      <c r="X3775" s="18"/>
      <c r="Y3775" s="18"/>
      <c r="Z3775" s="18"/>
      <c r="AA3775" s="18"/>
    </row>
    <row r="3776" spans="18:27">
      <c r="R3776" s="18"/>
      <c r="S3776" s="18"/>
      <c r="T3776" s="18"/>
      <c r="U3776" s="18"/>
      <c r="V3776" s="18"/>
      <c r="W3776" s="18"/>
      <c r="X3776" s="18"/>
      <c r="Y3776" s="18"/>
      <c r="Z3776" s="18"/>
      <c r="AA3776" s="18"/>
    </row>
    <row r="3777" spans="18:27">
      <c r="R3777" s="18"/>
      <c r="S3777" s="18"/>
      <c r="T3777" s="18"/>
      <c r="U3777" s="18"/>
      <c r="V3777" s="18"/>
      <c r="W3777" s="18"/>
      <c r="X3777" s="18"/>
      <c r="Y3777" s="18"/>
      <c r="Z3777" s="18"/>
      <c r="AA3777" s="18"/>
    </row>
    <row r="3778" spans="18:27">
      <c r="R3778" s="18"/>
      <c r="S3778" s="18"/>
      <c r="T3778" s="18"/>
      <c r="U3778" s="18"/>
      <c r="V3778" s="18"/>
      <c r="W3778" s="18"/>
      <c r="X3778" s="18"/>
      <c r="Y3778" s="18"/>
      <c r="Z3778" s="18"/>
      <c r="AA3778" s="18"/>
    </row>
    <row r="3779" spans="18:27">
      <c r="R3779" s="18"/>
      <c r="S3779" s="18"/>
      <c r="T3779" s="18"/>
      <c r="U3779" s="18"/>
      <c r="V3779" s="18"/>
      <c r="W3779" s="18"/>
      <c r="X3779" s="18"/>
      <c r="Y3779" s="18"/>
      <c r="Z3779" s="18"/>
      <c r="AA3779" s="18"/>
    </row>
    <row r="3780" spans="18:27">
      <c r="R3780" s="18"/>
      <c r="S3780" s="18"/>
      <c r="T3780" s="18"/>
      <c r="U3780" s="18"/>
      <c r="V3780" s="18"/>
      <c r="W3780" s="18"/>
      <c r="X3780" s="18"/>
      <c r="Y3780" s="18"/>
      <c r="Z3780" s="18"/>
      <c r="AA3780" s="18"/>
    </row>
    <row r="3781" spans="18:27">
      <c r="R3781" s="18"/>
      <c r="S3781" s="18"/>
      <c r="T3781" s="18"/>
      <c r="U3781" s="18"/>
      <c r="V3781" s="18"/>
      <c r="W3781" s="18"/>
      <c r="X3781" s="18"/>
      <c r="Y3781" s="18"/>
      <c r="Z3781" s="18"/>
      <c r="AA3781" s="18"/>
    </row>
    <row r="3782" spans="18:27">
      <c r="R3782" s="18"/>
      <c r="S3782" s="18"/>
      <c r="T3782" s="18"/>
      <c r="U3782" s="18"/>
      <c r="V3782" s="18"/>
      <c r="W3782" s="18"/>
      <c r="X3782" s="18"/>
      <c r="Y3782" s="18"/>
      <c r="Z3782" s="18"/>
      <c r="AA3782" s="18"/>
    </row>
    <row r="3783" spans="18:27">
      <c r="R3783" s="18"/>
      <c r="S3783" s="18"/>
      <c r="T3783" s="18"/>
      <c r="U3783" s="18"/>
      <c r="V3783" s="18"/>
      <c r="W3783" s="18"/>
      <c r="X3783" s="18"/>
      <c r="Y3783" s="18"/>
      <c r="Z3783" s="18"/>
      <c r="AA3783" s="18"/>
    </row>
    <row r="3784" spans="18:27">
      <c r="R3784" s="18"/>
      <c r="S3784" s="18"/>
      <c r="T3784" s="18"/>
      <c r="U3784" s="18"/>
      <c r="V3784" s="18"/>
      <c r="W3784" s="18"/>
      <c r="X3784" s="18"/>
      <c r="Y3784" s="18"/>
      <c r="Z3784" s="18"/>
      <c r="AA3784" s="18"/>
    </row>
    <row r="3785" spans="18:27">
      <c r="R3785" s="18"/>
      <c r="S3785" s="18"/>
      <c r="T3785" s="18"/>
      <c r="U3785" s="18"/>
      <c r="V3785" s="18"/>
      <c r="W3785" s="18"/>
      <c r="X3785" s="18"/>
      <c r="Y3785" s="18"/>
      <c r="Z3785" s="18"/>
      <c r="AA3785" s="18"/>
    </row>
    <row r="3786" spans="18:27">
      <c r="R3786" s="18"/>
      <c r="S3786" s="18"/>
      <c r="T3786" s="18"/>
      <c r="U3786" s="18"/>
      <c r="V3786" s="18"/>
      <c r="W3786" s="18"/>
      <c r="X3786" s="18"/>
      <c r="Y3786" s="18"/>
      <c r="Z3786" s="18"/>
      <c r="AA3786" s="18"/>
    </row>
    <row r="3787" spans="18:27">
      <c r="R3787" s="18"/>
      <c r="S3787" s="18"/>
      <c r="T3787" s="18"/>
      <c r="U3787" s="18"/>
      <c r="V3787" s="18"/>
      <c r="W3787" s="18"/>
      <c r="X3787" s="18"/>
      <c r="Y3787" s="18"/>
      <c r="Z3787" s="18"/>
      <c r="AA3787" s="18"/>
    </row>
    <row r="3788" spans="18:27">
      <c r="R3788" s="18"/>
      <c r="S3788" s="18"/>
      <c r="T3788" s="18"/>
      <c r="U3788" s="18"/>
      <c r="V3788" s="18"/>
      <c r="W3788" s="18"/>
      <c r="X3788" s="18"/>
      <c r="Y3788" s="18"/>
      <c r="Z3788" s="18"/>
      <c r="AA3788" s="18"/>
    </row>
    <row r="3789" spans="18:27">
      <c r="R3789" s="18"/>
      <c r="S3789" s="18"/>
      <c r="T3789" s="18"/>
      <c r="U3789" s="18"/>
      <c r="V3789" s="18"/>
      <c r="W3789" s="18"/>
      <c r="X3789" s="18"/>
      <c r="Y3789" s="18"/>
      <c r="Z3789" s="18"/>
      <c r="AA3789" s="18"/>
    </row>
    <row r="3790" spans="18:27">
      <c r="R3790" s="18"/>
      <c r="S3790" s="18"/>
      <c r="T3790" s="18"/>
      <c r="U3790" s="18"/>
      <c r="V3790" s="18"/>
      <c r="W3790" s="18"/>
      <c r="X3790" s="18"/>
      <c r="Y3790" s="18"/>
      <c r="Z3790" s="18"/>
      <c r="AA3790" s="18"/>
    </row>
    <row r="3791" spans="18:27">
      <c r="R3791" s="18"/>
      <c r="S3791" s="18"/>
      <c r="T3791" s="18"/>
      <c r="U3791" s="18"/>
      <c r="V3791" s="18"/>
      <c r="W3791" s="18"/>
      <c r="X3791" s="18"/>
      <c r="Y3791" s="18"/>
      <c r="Z3791" s="18"/>
      <c r="AA3791" s="18"/>
    </row>
    <row r="3792" spans="18:27">
      <c r="R3792" s="18"/>
      <c r="S3792" s="18"/>
      <c r="T3792" s="18"/>
      <c r="U3792" s="18"/>
      <c r="V3792" s="18"/>
      <c r="W3792" s="18"/>
      <c r="X3792" s="18"/>
      <c r="Y3792" s="18"/>
      <c r="Z3792" s="18"/>
      <c r="AA3792" s="18"/>
    </row>
    <row r="3793" spans="18:27">
      <c r="R3793" s="18"/>
      <c r="S3793" s="18"/>
      <c r="T3793" s="18"/>
      <c r="U3793" s="18"/>
      <c r="V3793" s="18"/>
      <c r="W3793" s="18"/>
      <c r="X3793" s="18"/>
      <c r="Y3793" s="18"/>
      <c r="Z3793" s="18"/>
      <c r="AA3793" s="18"/>
    </row>
    <row r="3794" spans="18:27">
      <c r="R3794" s="18"/>
      <c r="S3794" s="18"/>
      <c r="T3794" s="18"/>
      <c r="U3794" s="18"/>
      <c r="V3794" s="18"/>
      <c r="W3794" s="18"/>
      <c r="X3794" s="18"/>
      <c r="Y3794" s="18"/>
      <c r="Z3794" s="18"/>
      <c r="AA3794" s="18"/>
    </row>
    <row r="3795" spans="18:27">
      <c r="R3795" s="18"/>
      <c r="S3795" s="18"/>
      <c r="T3795" s="18"/>
      <c r="U3795" s="18"/>
      <c r="V3795" s="18"/>
      <c r="W3795" s="18"/>
      <c r="X3795" s="18"/>
      <c r="Y3795" s="18"/>
      <c r="Z3795" s="18"/>
      <c r="AA3795" s="18"/>
    </row>
    <row r="3796" spans="18:27">
      <c r="R3796" s="18"/>
      <c r="S3796" s="18"/>
      <c r="T3796" s="18"/>
      <c r="U3796" s="18"/>
      <c r="V3796" s="18"/>
      <c r="W3796" s="18"/>
      <c r="X3796" s="18"/>
      <c r="Y3796" s="18"/>
      <c r="Z3796" s="18"/>
      <c r="AA3796" s="18"/>
    </row>
    <row r="3797" spans="18:27">
      <c r="R3797" s="18"/>
      <c r="S3797" s="18"/>
      <c r="T3797" s="18"/>
      <c r="U3797" s="18"/>
      <c r="V3797" s="18"/>
      <c r="W3797" s="18"/>
      <c r="X3797" s="18"/>
      <c r="Y3797" s="18"/>
      <c r="Z3797" s="18"/>
      <c r="AA3797" s="18"/>
    </row>
    <row r="3798" spans="18:27">
      <c r="R3798" s="18"/>
      <c r="S3798" s="18"/>
      <c r="T3798" s="18"/>
      <c r="U3798" s="18"/>
      <c r="V3798" s="18"/>
      <c r="W3798" s="18"/>
      <c r="X3798" s="18"/>
      <c r="Y3798" s="18"/>
      <c r="Z3798" s="18"/>
      <c r="AA3798" s="18"/>
    </row>
    <row r="3799" spans="18:27">
      <c r="R3799" s="18"/>
      <c r="S3799" s="18"/>
      <c r="T3799" s="18"/>
      <c r="U3799" s="18"/>
      <c r="V3799" s="18"/>
      <c r="W3799" s="18"/>
      <c r="X3799" s="18"/>
      <c r="Y3799" s="18"/>
      <c r="Z3799" s="18"/>
      <c r="AA3799" s="18"/>
    </row>
    <row r="3800" spans="18:27">
      <c r="R3800" s="18"/>
      <c r="S3800" s="18"/>
      <c r="T3800" s="18"/>
      <c r="U3800" s="18"/>
      <c r="V3800" s="18"/>
      <c r="W3800" s="18"/>
      <c r="X3800" s="18"/>
      <c r="Y3800" s="18"/>
      <c r="Z3800" s="18"/>
      <c r="AA3800" s="18"/>
    </row>
    <row r="3801" spans="18:27">
      <c r="R3801" s="18"/>
      <c r="S3801" s="18"/>
      <c r="T3801" s="18"/>
      <c r="U3801" s="18"/>
      <c r="V3801" s="18"/>
      <c r="W3801" s="18"/>
      <c r="X3801" s="18"/>
      <c r="Y3801" s="18"/>
      <c r="Z3801" s="18"/>
      <c r="AA3801" s="18"/>
    </row>
    <row r="3802" spans="18:27">
      <c r="R3802" s="18"/>
      <c r="S3802" s="18"/>
      <c r="T3802" s="18"/>
      <c r="U3802" s="18"/>
      <c r="V3802" s="18"/>
      <c r="W3802" s="18"/>
      <c r="X3802" s="18"/>
      <c r="Y3802" s="18"/>
      <c r="Z3802" s="18"/>
      <c r="AA3802" s="18"/>
    </row>
    <row r="3803" spans="18:27">
      <c r="R3803" s="18"/>
      <c r="S3803" s="18"/>
      <c r="T3803" s="18"/>
      <c r="U3803" s="18"/>
      <c r="V3803" s="18"/>
      <c r="W3803" s="18"/>
      <c r="X3803" s="18"/>
      <c r="Y3803" s="18"/>
      <c r="Z3803" s="18"/>
      <c r="AA3803" s="18"/>
    </row>
    <row r="3804" spans="18:27">
      <c r="R3804" s="18"/>
      <c r="S3804" s="18"/>
      <c r="T3804" s="18"/>
      <c r="U3804" s="18"/>
      <c r="V3804" s="18"/>
      <c r="W3804" s="18"/>
      <c r="X3804" s="18"/>
      <c r="Y3804" s="18"/>
      <c r="Z3804" s="18"/>
      <c r="AA3804" s="18"/>
    </row>
    <row r="3805" spans="18:27">
      <c r="R3805" s="18"/>
      <c r="S3805" s="18"/>
      <c r="T3805" s="18"/>
      <c r="U3805" s="18"/>
      <c r="V3805" s="18"/>
      <c r="W3805" s="18"/>
      <c r="X3805" s="18"/>
      <c r="Y3805" s="18"/>
      <c r="Z3805" s="18"/>
      <c r="AA3805" s="18"/>
    </row>
    <row r="3806" spans="18:27">
      <c r="R3806" s="18"/>
      <c r="S3806" s="18"/>
      <c r="T3806" s="18"/>
      <c r="U3806" s="18"/>
      <c r="V3806" s="18"/>
      <c r="W3806" s="18"/>
      <c r="X3806" s="18"/>
      <c r="Y3806" s="18"/>
      <c r="Z3806" s="18"/>
      <c r="AA3806" s="18"/>
    </row>
    <row r="3807" spans="18:27">
      <c r="R3807" s="18"/>
      <c r="S3807" s="18"/>
      <c r="T3807" s="18"/>
      <c r="U3807" s="18"/>
      <c r="V3807" s="18"/>
      <c r="W3807" s="18"/>
      <c r="X3807" s="18"/>
      <c r="Y3807" s="18"/>
      <c r="Z3807" s="18"/>
      <c r="AA3807" s="18"/>
    </row>
    <row r="3808" spans="18:27">
      <c r="R3808" s="18"/>
      <c r="S3808" s="18"/>
      <c r="T3808" s="18"/>
      <c r="U3808" s="18"/>
      <c r="V3808" s="18"/>
      <c r="W3808" s="18"/>
      <c r="X3808" s="18"/>
      <c r="Y3808" s="18"/>
      <c r="Z3808" s="18"/>
      <c r="AA3808" s="18"/>
    </row>
    <row r="3809" spans="18:27">
      <c r="R3809" s="18"/>
      <c r="S3809" s="18"/>
      <c r="T3809" s="18"/>
      <c r="U3809" s="18"/>
      <c r="V3809" s="18"/>
      <c r="W3809" s="18"/>
      <c r="X3809" s="18"/>
      <c r="Y3809" s="18"/>
      <c r="Z3809" s="18"/>
      <c r="AA3809" s="18"/>
    </row>
    <row r="3810" spans="18:27">
      <c r="R3810" s="18"/>
      <c r="S3810" s="18"/>
      <c r="T3810" s="18"/>
      <c r="U3810" s="18"/>
      <c r="V3810" s="18"/>
      <c r="W3810" s="18"/>
      <c r="X3810" s="18"/>
      <c r="Y3810" s="18"/>
      <c r="Z3810" s="18"/>
      <c r="AA3810" s="18"/>
    </row>
    <row r="3811" spans="18:27">
      <c r="R3811" s="18"/>
      <c r="S3811" s="18"/>
      <c r="T3811" s="18"/>
      <c r="U3811" s="18"/>
      <c r="V3811" s="18"/>
      <c r="W3811" s="18"/>
      <c r="X3811" s="18"/>
      <c r="Y3811" s="18"/>
      <c r="Z3811" s="18"/>
      <c r="AA3811" s="18"/>
    </row>
    <row r="3812" spans="18:27">
      <c r="R3812" s="18"/>
      <c r="S3812" s="18"/>
      <c r="T3812" s="18"/>
      <c r="U3812" s="18"/>
      <c r="V3812" s="18"/>
      <c r="W3812" s="18"/>
      <c r="X3812" s="18"/>
      <c r="Y3812" s="18"/>
      <c r="Z3812" s="18"/>
      <c r="AA3812" s="18"/>
    </row>
    <row r="3813" spans="18:27">
      <c r="R3813" s="18"/>
      <c r="S3813" s="18"/>
      <c r="T3813" s="18"/>
      <c r="U3813" s="18"/>
      <c r="V3813" s="18"/>
      <c r="W3813" s="18"/>
      <c r="X3813" s="18"/>
      <c r="Y3813" s="18"/>
      <c r="Z3813" s="18"/>
      <c r="AA3813" s="18"/>
    </row>
    <row r="3814" spans="18:27">
      <c r="R3814" s="18"/>
      <c r="S3814" s="18"/>
      <c r="T3814" s="18"/>
      <c r="U3814" s="18"/>
      <c r="V3814" s="18"/>
      <c r="W3814" s="18"/>
      <c r="X3814" s="18"/>
      <c r="Y3814" s="18"/>
      <c r="Z3814" s="18"/>
      <c r="AA3814" s="18"/>
    </row>
    <row r="3815" spans="18:27">
      <c r="R3815" s="18"/>
      <c r="S3815" s="18"/>
      <c r="T3815" s="18"/>
      <c r="U3815" s="18"/>
      <c r="V3815" s="18"/>
      <c r="W3815" s="18"/>
      <c r="X3815" s="18"/>
      <c r="Y3815" s="18"/>
      <c r="Z3815" s="18"/>
      <c r="AA3815" s="18"/>
    </row>
    <row r="3816" spans="18:27">
      <c r="R3816" s="18"/>
      <c r="S3816" s="18"/>
      <c r="T3816" s="18"/>
      <c r="U3816" s="18"/>
      <c r="V3816" s="18"/>
      <c r="W3816" s="18"/>
      <c r="X3816" s="18"/>
      <c r="Y3816" s="18"/>
      <c r="Z3816" s="18"/>
      <c r="AA3816" s="18"/>
    </row>
    <row r="3817" spans="18:27">
      <c r="R3817" s="18"/>
      <c r="S3817" s="18"/>
      <c r="T3817" s="18"/>
      <c r="U3817" s="18"/>
      <c r="V3817" s="18"/>
      <c r="W3817" s="18"/>
      <c r="X3817" s="18"/>
      <c r="Y3817" s="18"/>
      <c r="Z3817" s="18"/>
      <c r="AA3817" s="18"/>
    </row>
    <row r="3818" spans="18:27">
      <c r="R3818" s="18"/>
      <c r="S3818" s="18"/>
      <c r="T3818" s="18"/>
      <c r="U3818" s="18"/>
      <c r="V3818" s="18"/>
      <c r="W3818" s="18"/>
      <c r="X3818" s="18"/>
      <c r="Y3818" s="18"/>
      <c r="Z3818" s="18"/>
      <c r="AA3818" s="18"/>
    </row>
    <row r="3819" spans="18:27">
      <c r="R3819" s="18"/>
      <c r="S3819" s="18"/>
      <c r="T3819" s="18"/>
      <c r="U3819" s="18"/>
      <c r="V3819" s="18"/>
      <c r="W3819" s="18"/>
      <c r="X3819" s="18"/>
      <c r="Y3819" s="18"/>
      <c r="Z3819" s="18"/>
      <c r="AA3819" s="18"/>
    </row>
    <row r="3820" spans="18:27">
      <c r="R3820" s="18"/>
      <c r="S3820" s="18"/>
      <c r="T3820" s="18"/>
      <c r="U3820" s="18"/>
      <c r="V3820" s="18"/>
      <c r="W3820" s="18"/>
      <c r="X3820" s="18"/>
      <c r="Y3820" s="18"/>
      <c r="Z3820" s="18"/>
      <c r="AA3820" s="18"/>
    </row>
    <row r="3821" spans="18:27">
      <c r="R3821" s="18"/>
      <c r="S3821" s="18"/>
      <c r="T3821" s="18"/>
      <c r="U3821" s="18"/>
      <c r="V3821" s="18"/>
      <c r="W3821" s="18"/>
      <c r="X3821" s="18"/>
      <c r="Y3821" s="18"/>
      <c r="Z3821" s="18"/>
      <c r="AA3821" s="18"/>
    </row>
    <row r="3822" spans="18:27">
      <c r="R3822" s="18"/>
      <c r="S3822" s="18"/>
      <c r="T3822" s="18"/>
      <c r="U3822" s="18"/>
      <c r="V3822" s="18"/>
      <c r="W3822" s="18"/>
      <c r="X3822" s="18"/>
      <c r="Y3822" s="18"/>
      <c r="Z3822" s="18"/>
      <c r="AA3822" s="18"/>
    </row>
    <row r="3823" spans="18:27">
      <c r="R3823" s="18"/>
      <c r="S3823" s="18"/>
      <c r="T3823" s="18"/>
      <c r="U3823" s="18"/>
      <c r="V3823" s="18"/>
      <c r="W3823" s="18"/>
      <c r="X3823" s="18"/>
      <c r="Y3823" s="18"/>
      <c r="Z3823" s="18"/>
      <c r="AA3823" s="18"/>
    </row>
    <row r="3824" spans="18:27">
      <c r="R3824" s="18"/>
      <c r="S3824" s="18"/>
      <c r="T3824" s="18"/>
      <c r="U3824" s="18"/>
      <c r="V3824" s="18"/>
      <c r="W3824" s="18"/>
      <c r="X3824" s="18"/>
      <c r="Y3824" s="18"/>
      <c r="Z3824" s="18"/>
      <c r="AA3824" s="18"/>
    </row>
    <row r="3825" spans="18:27">
      <c r="R3825" s="18"/>
      <c r="S3825" s="18"/>
      <c r="T3825" s="18"/>
      <c r="U3825" s="18"/>
      <c r="V3825" s="18"/>
      <c r="W3825" s="18"/>
      <c r="X3825" s="18"/>
      <c r="Y3825" s="18"/>
      <c r="Z3825" s="18"/>
      <c r="AA3825" s="18"/>
    </row>
    <row r="3826" spans="18:27">
      <c r="R3826" s="18"/>
      <c r="S3826" s="18"/>
      <c r="T3826" s="18"/>
      <c r="U3826" s="18"/>
      <c r="V3826" s="18"/>
      <c r="W3826" s="18"/>
      <c r="X3826" s="18"/>
      <c r="Y3826" s="18"/>
      <c r="Z3826" s="18"/>
      <c r="AA3826" s="18"/>
    </row>
    <row r="3827" spans="18:27">
      <c r="R3827" s="18"/>
      <c r="S3827" s="18"/>
      <c r="T3827" s="18"/>
      <c r="U3827" s="18"/>
      <c r="V3827" s="18"/>
      <c r="W3827" s="18"/>
      <c r="X3827" s="18"/>
      <c r="Y3827" s="18"/>
      <c r="Z3827" s="18"/>
      <c r="AA3827" s="18"/>
    </row>
    <row r="3828" spans="18:27">
      <c r="R3828" s="18"/>
      <c r="S3828" s="18"/>
      <c r="T3828" s="18"/>
      <c r="U3828" s="18"/>
      <c r="V3828" s="18"/>
      <c r="W3828" s="18"/>
      <c r="X3828" s="18"/>
      <c r="Y3828" s="18"/>
      <c r="Z3828" s="18"/>
      <c r="AA3828" s="18"/>
    </row>
    <row r="3829" spans="18:27">
      <c r="R3829" s="18"/>
      <c r="S3829" s="18"/>
      <c r="T3829" s="18"/>
      <c r="U3829" s="18"/>
      <c r="V3829" s="18"/>
      <c r="W3829" s="18"/>
      <c r="X3829" s="18"/>
      <c r="Y3829" s="18"/>
      <c r="Z3829" s="18"/>
      <c r="AA3829" s="18"/>
    </row>
    <row r="3830" spans="18:27">
      <c r="R3830" s="18"/>
      <c r="S3830" s="18"/>
      <c r="T3830" s="18"/>
      <c r="U3830" s="18"/>
      <c r="V3830" s="18"/>
      <c r="W3830" s="18"/>
      <c r="X3830" s="18"/>
      <c r="Y3830" s="18"/>
      <c r="Z3830" s="18"/>
      <c r="AA3830" s="18"/>
    </row>
    <row r="3831" spans="18:27">
      <c r="R3831" s="18"/>
      <c r="S3831" s="18"/>
      <c r="T3831" s="18"/>
      <c r="U3831" s="18"/>
      <c r="V3831" s="18"/>
      <c r="W3831" s="18"/>
      <c r="X3831" s="18"/>
      <c r="Y3831" s="18"/>
      <c r="Z3831" s="18"/>
      <c r="AA3831" s="18"/>
    </row>
    <row r="3832" spans="18:27">
      <c r="R3832" s="18"/>
      <c r="S3832" s="18"/>
      <c r="T3832" s="18"/>
      <c r="U3832" s="18"/>
      <c r="V3832" s="18"/>
      <c r="W3832" s="18"/>
      <c r="X3832" s="18"/>
      <c r="Y3832" s="18"/>
      <c r="Z3832" s="18"/>
      <c r="AA3832" s="18"/>
    </row>
    <row r="3833" spans="18:27">
      <c r="R3833" s="18"/>
      <c r="S3833" s="18"/>
      <c r="T3833" s="18"/>
      <c r="U3833" s="18"/>
      <c r="V3833" s="18"/>
      <c r="W3833" s="18"/>
      <c r="X3833" s="18"/>
      <c r="Y3833" s="18"/>
      <c r="Z3833" s="18"/>
      <c r="AA3833" s="18"/>
    </row>
    <row r="3834" spans="18:27">
      <c r="R3834" s="18"/>
      <c r="S3834" s="18"/>
      <c r="T3834" s="18"/>
      <c r="U3834" s="18"/>
      <c r="V3834" s="18"/>
      <c r="W3834" s="18"/>
      <c r="X3834" s="18"/>
      <c r="Y3834" s="18"/>
      <c r="Z3834" s="18"/>
      <c r="AA3834" s="18"/>
    </row>
    <row r="3835" spans="18:27">
      <c r="R3835" s="18"/>
      <c r="S3835" s="18"/>
      <c r="T3835" s="18"/>
      <c r="U3835" s="18"/>
      <c r="V3835" s="18"/>
      <c r="W3835" s="18"/>
      <c r="X3835" s="18"/>
      <c r="Y3835" s="18"/>
      <c r="Z3835" s="18"/>
      <c r="AA3835" s="18"/>
    </row>
    <row r="3836" spans="18:27">
      <c r="R3836" s="18"/>
      <c r="S3836" s="18"/>
      <c r="T3836" s="18"/>
      <c r="U3836" s="18"/>
      <c r="V3836" s="18"/>
      <c r="W3836" s="18"/>
      <c r="X3836" s="18"/>
      <c r="Y3836" s="18"/>
      <c r="Z3836" s="18"/>
      <c r="AA3836" s="18"/>
    </row>
    <row r="3837" spans="18:27">
      <c r="R3837" s="18"/>
      <c r="S3837" s="18"/>
      <c r="T3837" s="18"/>
      <c r="U3837" s="18"/>
      <c r="V3837" s="18"/>
      <c r="W3837" s="18"/>
      <c r="X3837" s="18"/>
      <c r="Y3837" s="18"/>
      <c r="Z3837" s="18"/>
      <c r="AA3837" s="18"/>
    </row>
    <row r="3838" spans="18:27">
      <c r="R3838" s="18"/>
      <c r="S3838" s="18"/>
      <c r="T3838" s="18"/>
      <c r="U3838" s="18"/>
      <c r="V3838" s="18"/>
      <c r="W3838" s="18"/>
      <c r="X3838" s="18"/>
      <c r="Y3838" s="18"/>
      <c r="Z3838" s="18"/>
      <c r="AA3838" s="18"/>
    </row>
    <row r="3839" spans="18:27">
      <c r="R3839" s="18"/>
      <c r="S3839" s="18"/>
      <c r="T3839" s="18"/>
      <c r="U3839" s="18"/>
      <c r="V3839" s="18"/>
      <c r="W3839" s="18"/>
      <c r="X3839" s="18"/>
      <c r="Y3839" s="18"/>
      <c r="Z3839" s="18"/>
      <c r="AA3839" s="18"/>
    </row>
    <row r="3840" spans="18:27">
      <c r="R3840" s="18"/>
      <c r="S3840" s="18"/>
      <c r="T3840" s="18"/>
      <c r="U3840" s="18"/>
      <c r="V3840" s="18"/>
      <c r="W3840" s="18"/>
      <c r="X3840" s="18"/>
      <c r="Y3840" s="18"/>
      <c r="Z3840" s="18"/>
      <c r="AA3840" s="18"/>
    </row>
    <row r="3841" spans="18:27">
      <c r="R3841" s="18"/>
      <c r="S3841" s="18"/>
      <c r="T3841" s="18"/>
      <c r="U3841" s="18"/>
      <c r="V3841" s="18"/>
      <c r="W3841" s="18"/>
      <c r="X3841" s="18"/>
      <c r="Y3841" s="18"/>
      <c r="Z3841" s="18"/>
      <c r="AA3841" s="18"/>
    </row>
    <row r="3842" spans="18:27">
      <c r="R3842" s="18"/>
      <c r="S3842" s="18"/>
      <c r="T3842" s="18"/>
      <c r="U3842" s="18"/>
      <c r="V3842" s="18"/>
      <c r="W3842" s="18"/>
      <c r="X3842" s="18"/>
      <c r="Y3842" s="18"/>
      <c r="Z3842" s="18"/>
      <c r="AA3842" s="18"/>
    </row>
    <row r="3843" spans="18:27">
      <c r="R3843" s="18"/>
      <c r="S3843" s="18"/>
      <c r="T3843" s="18"/>
      <c r="U3843" s="18"/>
      <c r="V3843" s="18"/>
      <c r="W3843" s="18"/>
      <c r="X3843" s="18"/>
      <c r="Y3843" s="18"/>
      <c r="Z3843" s="18"/>
      <c r="AA3843" s="18"/>
    </row>
    <row r="3844" spans="18:27">
      <c r="R3844" s="18"/>
      <c r="S3844" s="18"/>
      <c r="T3844" s="18"/>
      <c r="U3844" s="18"/>
      <c r="V3844" s="18"/>
      <c r="W3844" s="18"/>
      <c r="X3844" s="18"/>
      <c r="Y3844" s="18"/>
      <c r="Z3844" s="18"/>
      <c r="AA3844" s="18"/>
    </row>
    <row r="3845" spans="18:27">
      <c r="R3845" s="18"/>
      <c r="S3845" s="18"/>
      <c r="T3845" s="18"/>
      <c r="U3845" s="18"/>
      <c r="V3845" s="18"/>
      <c r="W3845" s="18"/>
      <c r="X3845" s="18"/>
      <c r="Y3845" s="18"/>
      <c r="Z3845" s="18"/>
      <c r="AA3845" s="18"/>
    </row>
    <row r="3846" spans="18:27">
      <c r="R3846" s="18"/>
      <c r="S3846" s="18"/>
      <c r="T3846" s="18"/>
      <c r="U3846" s="18"/>
      <c r="V3846" s="18"/>
      <c r="W3846" s="18"/>
      <c r="X3846" s="18"/>
      <c r="Y3846" s="18"/>
      <c r="Z3846" s="18"/>
      <c r="AA3846" s="18"/>
    </row>
    <row r="3847" spans="18:27">
      <c r="R3847" s="18"/>
      <c r="S3847" s="18"/>
      <c r="T3847" s="18"/>
      <c r="U3847" s="18"/>
      <c r="V3847" s="18"/>
      <c r="W3847" s="18"/>
      <c r="X3847" s="18"/>
      <c r="Y3847" s="18"/>
      <c r="Z3847" s="18"/>
      <c r="AA3847" s="18"/>
    </row>
    <row r="3848" spans="18:27">
      <c r="R3848" s="18"/>
      <c r="S3848" s="18"/>
      <c r="T3848" s="18"/>
      <c r="U3848" s="18"/>
      <c r="V3848" s="18"/>
      <c r="W3848" s="18"/>
      <c r="X3848" s="18"/>
      <c r="Y3848" s="18"/>
      <c r="Z3848" s="18"/>
      <c r="AA3848" s="18"/>
    </row>
    <row r="3849" spans="18:27">
      <c r="R3849" s="18"/>
      <c r="S3849" s="18"/>
      <c r="T3849" s="18"/>
      <c r="U3849" s="18"/>
      <c r="V3849" s="18"/>
      <c r="W3849" s="18"/>
      <c r="X3849" s="18"/>
      <c r="Y3849" s="18"/>
      <c r="Z3849" s="18"/>
      <c r="AA3849" s="18"/>
    </row>
    <row r="3850" spans="18:27">
      <c r="R3850" s="18"/>
      <c r="S3850" s="18"/>
      <c r="T3850" s="18"/>
      <c r="U3850" s="18"/>
      <c r="V3850" s="18"/>
      <c r="W3850" s="18"/>
      <c r="X3850" s="18"/>
      <c r="Y3850" s="18"/>
      <c r="Z3850" s="18"/>
      <c r="AA3850" s="18"/>
    </row>
    <row r="3851" spans="18:27">
      <c r="R3851" s="18"/>
      <c r="S3851" s="18"/>
      <c r="T3851" s="18"/>
      <c r="U3851" s="18"/>
      <c r="V3851" s="18"/>
      <c r="W3851" s="18"/>
      <c r="X3851" s="18"/>
      <c r="Y3851" s="18"/>
      <c r="Z3851" s="18"/>
      <c r="AA3851" s="18"/>
    </row>
    <row r="3852" spans="18:27">
      <c r="R3852" s="18"/>
      <c r="S3852" s="18"/>
      <c r="T3852" s="18"/>
      <c r="U3852" s="18"/>
      <c r="V3852" s="18"/>
      <c r="W3852" s="18"/>
      <c r="X3852" s="18"/>
      <c r="Y3852" s="18"/>
      <c r="Z3852" s="18"/>
      <c r="AA3852" s="18"/>
    </row>
    <row r="3853" spans="18:27">
      <c r="R3853" s="18"/>
      <c r="S3853" s="18"/>
      <c r="T3853" s="18"/>
      <c r="U3853" s="18"/>
      <c r="V3853" s="18"/>
      <c r="W3853" s="18"/>
      <c r="X3853" s="18"/>
      <c r="Y3853" s="18"/>
      <c r="Z3853" s="18"/>
      <c r="AA3853" s="18"/>
    </row>
    <row r="3854" spans="18:27">
      <c r="R3854" s="18"/>
      <c r="S3854" s="18"/>
      <c r="T3854" s="18"/>
      <c r="U3854" s="18"/>
      <c r="V3854" s="18"/>
      <c r="W3854" s="18"/>
      <c r="X3854" s="18"/>
      <c r="Y3854" s="18"/>
      <c r="Z3854" s="18"/>
      <c r="AA3854" s="18"/>
    </row>
    <row r="3855" spans="18:27">
      <c r="R3855" s="18"/>
      <c r="S3855" s="18"/>
      <c r="T3855" s="18"/>
      <c r="U3855" s="18"/>
      <c r="V3855" s="18"/>
      <c r="W3855" s="18"/>
      <c r="X3855" s="18"/>
      <c r="Y3855" s="18"/>
      <c r="Z3855" s="18"/>
      <c r="AA3855" s="18"/>
    </row>
    <row r="3856" spans="18:27">
      <c r="R3856" s="18"/>
      <c r="S3856" s="18"/>
      <c r="T3856" s="18"/>
      <c r="U3856" s="18"/>
      <c r="V3856" s="18"/>
      <c r="W3856" s="18"/>
      <c r="X3856" s="18"/>
      <c r="Y3856" s="18"/>
      <c r="Z3856" s="18"/>
      <c r="AA3856" s="18"/>
    </row>
    <row r="3857" spans="18:27">
      <c r="R3857" s="18"/>
      <c r="S3857" s="18"/>
      <c r="T3857" s="18"/>
      <c r="U3857" s="18"/>
      <c r="V3857" s="18"/>
      <c r="W3857" s="18"/>
      <c r="X3857" s="18"/>
      <c r="Y3857" s="18"/>
      <c r="Z3857" s="18"/>
      <c r="AA3857" s="18"/>
    </row>
    <row r="3858" spans="18:27">
      <c r="R3858" s="18"/>
      <c r="S3858" s="18"/>
      <c r="T3858" s="18"/>
      <c r="U3858" s="18"/>
      <c r="V3858" s="18"/>
      <c r="W3858" s="18"/>
      <c r="X3858" s="18"/>
      <c r="Y3858" s="18"/>
      <c r="Z3858" s="18"/>
      <c r="AA3858" s="18"/>
    </row>
    <row r="3859" spans="18:27">
      <c r="R3859" s="18"/>
      <c r="S3859" s="18"/>
      <c r="T3859" s="18"/>
      <c r="U3859" s="18"/>
      <c r="V3859" s="18"/>
      <c r="W3859" s="18"/>
      <c r="X3859" s="18"/>
      <c r="Y3859" s="18"/>
      <c r="Z3859" s="18"/>
      <c r="AA3859" s="18"/>
    </row>
    <row r="3860" spans="18:27">
      <c r="R3860" s="18"/>
      <c r="S3860" s="18"/>
      <c r="T3860" s="18"/>
      <c r="U3860" s="18"/>
      <c r="V3860" s="18"/>
      <c r="W3860" s="18"/>
      <c r="X3860" s="18"/>
      <c r="Y3860" s="18"/>
      <c r="Z3860" s="18"/>
      <c r="AA3860" s="18"/>
    </row>
    <row r="3861" spans="18:27">
      <c r="R3861" s="18"/>
      <c r="S3861" s="18"/>
      <c r="T3861" s="18"/>
      <c r="U3861" s="18"/>
      <c r="V3861" s="18"/>
      <c r="W3861" s="18"/>
      <c r="X3861" s="18"/>
      <c r="Y3861" s="18"/>
      <c r="Z3861" s="18"/>
      <c r="AA3861" s="18"/>
    </row>
    <row r="3862" spans="18:27">
      <c r="R3862" s="18"/>
      <c r="S3862" s="18"/>
      <c r="T3862" s="18"/>
      <c r="U3862" s="18"/>
      <c r="V3862" s="18"/>
      <c r="W3862" s="18"/>
      <c r="X3862" s="18"/>
      <c r="Y3862" s="18"/>
      <c r="Z3862" s="18"/>
      <c r="AA3862" s="18"/>
    </row>
    <row r="3863" spans="18:27">
      <c r="R3863" s="18"/>
      <c r="S3863" s="18"/>
      <c r="T3863" s="18"/>
      <c r="U3863" s="18"/>
      <c r="V3863" s="18"/>
      <c r="W3863" s="18"/>
      <c r="X3863" s="18"/>
      <c r="Y3863" s="18"/>
      <c r="Z3863" s="18"/>
      <c r="AA3863" s="18"/>
    </row>
    <row r="3864" spans="18:27">
      <c r="R3864" s="18"/>
      <c r="S3864" s="18"/>
      <c r="T3864" s="18"/>
      <c r="U3864" s="18"/>
      <c r="V3864" s="18"/>
      <c r="W3864" s="18"/>
      <c r="X3864" s="18"/>
      <c r="Y3864" s="18"/>
      <c r="Z3864" s="18"/>
      <c r="AA3864" s="18"/>
    </row>
    <row r="3865" spans="18:27">
      <c r="R3865" s="18"/>
      <c r="S3865" s="18"/>
      <c r="T3865" s="18"/>
      <c r="U3865" s="18"/>
      <c r="V3865" s="18"/>
      <c r="W3865" s="18"/>
      <c r="X3865" s="18"/>
      <c r="Y3865" s="18"/>
      <c r="Z3865" s="18"/>
      <c r="AA3865" s="18"/>
    </row>
    <row r="3866" spans="18:27">
      <c r="R3866" s="18"/>
      <c r="S3866" s="18"/>
      <c r="T3866" s="18"/>
      <c r="U3866" s="18"/>
      <c r="V3866" s="18"/>
      <c r="W3866" s="18"/>
      <c r="X3866" s="18"/>
      <c r="Y3866" s="18"/>
      <c r="Z3866" s="18"/>
      <c r="AA3866" s="18"/>
    </row>
    <row r="3867" spans="18:27">
      <c r="R3867" s="18"/>
      <c r="S3867" s="18"/>
      <c r="T3867" s="18"/>
      <c r="U3867" s="18"/>
      <c r="V3867" s="18"/>
      <c r="W3867" s="18"/>
      <c r="X3867" s="18"/>
      <c r="Y3867" s="18"/>
      <c r="Z3867" s="18"/>
      <c r="AA3867" s="18"/>
    </row>
    <row r="3868" spans="18:27">
      <c r="R3868" s="18"/>
      <c r="S3868" s="18"/>
      <c r="T3868" s="18"/>
      <c r="U3868" s="18"/>
      <c r="V3868" s="18"/>
      <c r="W3868" s="18"/>
      <c r="X3868" s="18"/>
      <c r="Y3868" s="18"/>
      <c r="Z3868" s="18"/>
      <c r="AA3868" s="18"/>
    </row>
    <row r="3869" spans="18:27">
      <c r="R3869" s="18"/>
      <c r="S3869" s="18"/>
      <c r="T3869" s="18"/>
      <c r="U3869" s="18"/>
      <c r="V3869" s="18"/>
      <c r="W3869" s="18"/>
      <c r="X3869" s="18"/>
      <c r="Y3869" s="18"/>
      <c r="Z3869" s="18"/>
      <c r="AA3869" s="18"/>
    </row>
    <row r="3870" spans="18:27">
      <c r="R3870" s="18"/>
      <c r="S3870" s="18"/>
      <c r="T3870" s="18"/>
      <c r="U3870" s="18"/>
      <c r="V3870" s="18"/>
      <c r="W3870" s="18"/>
      <c r="X3870" s="18"/>
      <c r="Y3870" s="18"/>
      <c r="Z3870" s="18"/>
      <c r="AA3870" s="18"/>
    </row>
    <row r="3871" spans="18:27">
      <c r="R3871" s="18"/>
      <c r="S3871" s="18"/>
      <c r="T3871" s="18"/>
      <c r="U3871" s="18"/>
      <c r="V3871" s="18"/>
      <c r="W3871" s="18"/>
      <c r="X3871" s="18"/>
      <c r="Y3871" s="18"/>
      <c r="Z3871" s="18"/>
      <c r="AA3871" s="18"/>
    </row>
    <row r="3872" spans="18:27">
      <c r="R3872" s="18"/>
      <c r="S3872" s="18"/>
      <c r="T3872" s="18"/>
      <c r="U3872" s="18"/>
      <c r="V3872" s="18"/>
      <c r="W3872" s="18"/>
      <c r="X3872" s="18"/>
      <c r="Y3872" s="18"/>
      <c r="Z3872" s="18"/>
      <c r="AA3872" s="18"/>
    </row>
    <row r="3873" spans="18:27">
      <c r="R3873" s="18"/>
      <c r="S3873" s="18"/>
      <c r="T3873" s="18"/>
      <c r="U3873" s="18"/>
      <c r="V3873" s="18"/>
      <c r="W3873" s="18"/>
      <c r="X3873" s="18"/>
      <c r="Y3873" s="18"/>
      <c r="Z3873" s="18"/>
      <c r="AA3873" s="18"/>
    </row>
    <row r="3874" spans="18:27">
      <c r="R3874" s="18"/>
      <c r="S3874" s="18"/>
      <c r="T3874" s="18"/>
      <c r="U3874" s="18"/>
      <c r="V3874" s="18"/>
      <c r="W3874" s="18"/>
      <c r="X3874" s="18"/>
      <c r="Y3874" s="18"/>
      <c r="Z3874" s="18"/>
      <c r="AA3874" s="18"/>
    </row>
    <row r="3875" spans="18:27">
      <c r="R3875" s="18"/>
      <c r="S3875" s="18"/>
      <c r="T3875" s="18"/>
      <c r="U3875" s="18"/>
      <c r="V3875" s="18"/>
      <c r="W3875" s="18"/>
      <c r="X3875" s="18"/>
      <c r="Y3875" s="18"/>
      <c r="Z3875" s="18"/>
      <c r="AA3875" s="18"/>
    </row>
    <row r="3876" spans="18:27">
      <c r="R3876" s="18"/>
      <c r="S3876" s="18"/>
      <c r="T3876" s="18"/>
      <c r="U3876" s="18"/>
      <c r="V3876" s="18"/>
      <c r="W3876" s="18"/>
      <c r="X3876" s="18"/>
      <c r="Y3876" s="18"/>
      <c r="Z3876" s="18"/>
      <c r="AA3876" s="18"/>
    </row>
    <row r="3877" spans="18:27">
      <c r="R3877" s="18"/>
      <c r="S3877" s="18"/>
      <c r="T3877" s="18"/>
      <c r="U3877" s="18"/>
      <c r="V3877" s="18"/>
      <c r="W3877" s="18"/>
      <c r="X3877" s="18"/>
      <c r="Y3877" s="18"/>
      <c r="Z3877" s="18"/>
      <c r="AA3877" s="18"/>
    </row>
    <row r="3878" spans="18:27">
      <c r="R3878" s="18"/>
      <c r="S3878" s="18"/>
      <c r="T3878" s="18"/>
      <c r="U3878" s="18"/>
      <c r="V3878" s="18"/>
      <c r="W3878" s="18"/>
      <c r="X3878" s="18"/>
      <c r="Y3878" s="18"/>
      <c r="Z3878" s="18"/>
      <c r="AA3878" s="18"/>
    </row>
    <row r="3879" spans="18:27">
      <c r="R3879" s="18"/>
      <c r="S3879" s="18"/>
      <c r="T3879" s="18"/>
      <c r="U3879" s="18"/>
      <c r="V3879" s="18"/>
      <c r="W3879" s="18"/>
      <c r="X3879" s="18"/>
      <c r="Y3879" s="18"/>
      <c r="Z3879" s="18"/>
      <c r="AA3879" s="18"/>
    </row>
    <row r="3880" spans="18:27">
      <c r="R3880" s="18"/>
      <c r="S3880" s="18"/>
      <c r="T3880" s="18"/>
      <c r="U3880" s="18"/>
      <c r="V3880" s="18"/>
      <c r="W3880" s="18"/>
      <c r="X3880" s="18"/>
      <c r="Y3880" s="18"/>
      <c r="Z3880" s="18"/>
      <c r="AA3880" s="18"/>
    </row>
    <row r="3881" spans="18:27">
      <c r="R3881" s="18"/>
      <c r="S3881" s="18"/>
      <c r="T3881" s="18"/>
      <c r="U3881" s="18"/>
      <c r="V3881" s="18"/>
      <c r="W3881" s="18"/>
      <c r="X3881" s="18"/>
      <c r="Y3881" s="18"/>
      <c r="Z3881" s="18"/>
      <c r="AA3881" s="18"/>
    </row>
    <row r="3882" spans="18:27">
      <c r="R3882" s="18"/>
      <c r="S3882" s="18"/>
      <c r="T3882" s="18"/>
      <c r="U3882" s="18"/>
      <c r="V3882" s="18"/>
      <c r="W3882" s="18"/>
      <c r="X3882" s="18"/>
      <c r="Y3882" s="18"/>
      <c r="Z3882" s="18"/>
      <c r="AA3882" s="18"/>
    </row>
    <row r="3883" spans="18:27">
      <c r="R3883" s="18"/>
      <c r="S3883" s="18"/>
      <c r="T3883" s="18"/>
      <c r="U3883" s="18"/>
      <c r="V3883" s="18"/>
      <c r="W3883" s="18"/>
      <c r="X3883" s="18"/>
      <c r="Y3883" s="18"/>
      <c r="Z3883" s="18"/>
      <c r="AA3883" s="18"/>
    </row>
    <row r="3884" spans="18:27">
      <c r="R3884" s="18"/>
      <c r="S3884" s="18"/>
      <c r="T3884" s="18"/>
      <c r="U3884" s="18"/>
      <c r="V3884" s="18"/>
      <c r="W3884" s="18"/>
      <c r="X3884" s="18"/>
      <c r="Y3884" s="18"/>
      <c r="Z3884" s="18"/>
      <c r="AA3884" s="18"/>
    </row>
    <row r="3885" spans="18:27">
      <c r="R3885" s="18"/>
      <c r="S3885" s="18"/>
      <c r="T3885" s="18"/>
      <c r="U3885" s="18"/>
      <c r="V3885" s="18"/>
      <c r="W3885" s="18"/>
      <c r="X3885" s="18"/>
      <c r="Y3885" s="18"/>
      <c r="Z3885" s="18"/>
      <c r="AA3885" s="18"/>
    </row>
    <row r="3886" spans="18:27">
      <c r="R3886" s="18"/>
      <c r="S3886" s="18"/>
      <c r="T3886" s="18"/>
      <c r="U3886" s="18"/>
      <c r="V3886" s="18"/>
      <c r="W3886" s="18"/>
      <c r="X3886" s="18"/>
      <c r="Y3886" s="18"/>
      <c r="Z3886" s="18"/>
      <c r="AA3886" s="18"/>
    </row>
    <row r="3887" spans="18:27">
      <c r="R3887" s="18"/>
      <c r="S3887" s="18"/>
      <c r="T3887" s="18"/>
      <c r="U3887" s="18"/>
      <c r="V3887" s="18"/>
      <c r="W3887" s="18"/>
      <c r="X3887" s="18"/>
      <c r="Y3887" s="18"/>
      <c r="Z3887" s="18"/>
      <c r="AA3887" s="18"/>
    </row>
    <row r="3888" spans="18:27">
      <c r="R3888" s="18"/>
      <c r="S3888" s="18"/>
      <c r="T3888" s="18"/>
      <c r="U3888" s="18"/>
      <c r="V3888" s="18"/>
      <c r="W3888" s="18"/>
      <c r="X3888" s="18"/>
      <c r="Y3888" s="18"/>
      <c r="Z3888" s="18"/>
      <c r="AA3888" s="18"/>
    </row>
    <row r="3889" spans="18:27">
      <c r="R3889" s="18"/>
      <c r="S3889" s="18"/>
      <c r="T3889" s="18"/>
      <c r="U3889" s="18"/>
      <c r="V3889" s="18"/>
      <c r="W3889" s="18"/>
      <c r="X3889" s="18"/>
      <c r="Y3889" s="18"/>
      <c r="Z3889" s="18"/>
      <c r="AA3889" s="18"/>
    </row>
    <row r="3890" spans="18:27">
      <c r="R3890" s="18"/>
      <c r="S3890" s="18"/>
      <c r="T3890" s="18"/>
      <c r="U3890" s="18"/>
      <c r="V3890" s="18"/>
      <c r="W3890" s="18"/>
      <c r="X3890" s="18"/>
      <c r="Y3890" s="18"/>
      <c r="Z3890" s="18"/>
      <c r="AA3890" s="18"/>
    </row>
    <row r="3891" spans="18:27">
      <c r="R3891" s="18"/>
      <c r="S3891" s="18"/>
      <c r="T3891" s="18"/>
      <c r="U3891" s="18"/>
      <c r="V3891" s="18"/>
      <c r="W3891" s="18"/>
      <c r="X3891" s="18"/>
      <c r="Y3891" s="18"/>
      <c r="Z3891" s="18"/>
      <c r="AA3891" s="18"/>
    </row>
    <row r="3892" spans="18:27">
      <c r="R3892" s="18"/>
      <c r="S3892" s="18"/>
      <c r="T3892" s="18"/>
      <c r="U3892" s="18"/>
      <c r="V3892" s="18"/>
      <c r="W3892" s="18"/>
      <c r="X3892" s="18"/>
      <c r="Y3892" s="18"/>
      <c r="Z3892" s="18"/>
      <c r="AA3892" s="18"/>
    </row>
    <row r="3893" spans="18:27">
      <c r="R3893" s="18"/>
      <c r="S3893" s="18"/>
      <c r="T3893" s="18"/>
      <c r="U3893" s="18"/>
      <c r="V3893" s="18"/>
      <c r="W3893" s="18"/>
      <c r="X3893" s="18"/>
      <c r="Y3893" s="18"/>
      <c r="Z3893" s="18"/>
      <c r="AA3893" s="18"/>
    </row>
    <row r="3894" spans="18:27">
      <c r="R3894" s="18"/>
      <c r="S3894" s="18"/>
      <c r="T3894" s="18"/>
      <c r="U3894" s="18"/>
      <c r="V3894" s="18"/>
      <c r="W3894" s="18"/>
      <c r="X3894" s="18"/>
      <c r="Y3894" s="18"/>
      <c r="Z3894" s="18"/>
      <c r="AA3894" s="18"/>
    </row>
    <row r="3895" spans="18:27">
      <c r="R3895" s="18"/>
      <c r="S3895" s="18"/>
      <c r="T3895" s="18"/>
      <c r="U3895" s="18"/>
      <c r="V3895" s="18"/>
      <c r="W3895" s="18"/>
      <c r="X3895" s="18"/>
      <c r="Y3895" s="18"/>
      <c r="Z3895" s="18"/>
      <c r="AA3895" s="18"/>
    </row>
    <row r="3896" spans="18:27">
      <c r="R3896" s="18"/>
      <c r="S3896" s="18"/>
      <c r="T3896" s="18"/>
      <c r="U3896" s="18"/>
      <c r="V3896" s="18"/>
      <c r="W3896" s="18"/>
      <c r="X3896" s="18"/>
      <c r="Y3896" s="18"/>
      <c r="Z3896" s="18"/>
      <c r="AA3896" s="18"/>
    </row>
    <row r="3897" spans="18:27">
      <c r="R3897" s="18"/>
      <c r="S3897" s="18"/>
      <c r="T3897" s="18"/>
      <c r="U3897" s="18"/>
      <c r="V3897" s="18"/>
      <c r="W3897" s="18"/>
      <c r="X3897" s="18"/>
      <c r="Y3897" s="18"/>
      <c r="Z3897" s="18"/>
      <c r="AA3897" s="18"/>
    </row>
    <row r="3898" spans="18:27">
      <c r="R3898" s="18"/>
      <c r="S3898" s="18"/>
      <c r="T3898" s="18"/>
      <c r="U3898" s="18"/>
      <c r="V3898" s="18"/>
      <c r="W3898" s="18"/>
      <c r="X3898" s="18"/>
      <c r="Y3898" s="18"/>
      <c r="Z3898" s="18"/>
      <c r="AA3898" s="18"/>
    </row>
    <row r="3899" spans="18:27">
      <c r="R3899" s="18"/>
      <c r="S3899" s="18"/>
      <c r="T3899" s="18"/>
      <c r="U3899" s="18"/>
      <c r="V3899" s="18"/>
      <c r="W3899" s="18"/>
      <c r="X3899" s="18"/>
      <c r="Y3899" s="18"/>
      <c r="Z3899" s="18"/>
      <c r="AA3899" s="18"/>
    </row>
    <row r="3900" spans="18:27">
      <c r="R3900" s="18"/>
      <c r="S3900" s="18"/>
      <c r="T3900" s="18"/>
      <c r="U3900" s="18"/>
      <c r="V3900" s="18"/>
      <c r="W3900" s="18"/>
      <c r="X3900" s="18"/>
      <c r="Y3900" s="18"/>
      <c r="Z3900" s="18"/>
      <c r="AA3900" s="18"/>
    </row>
    <row r="3901" spans="18:27">
      <c r="R3901" s="18"/>
      <c r="S3901" s="18"/>
      <c r="T3901" s="18"/>
      <c r="U3901" s="18"/>
      <c r="V3901" s="18"/>
      <c r="W3901" s="18"/>
      <c r="X3901" s="18"/>
      <c r="Y3901" s="18"/>
      <c r="Z3901" s="18"/>
      <c r="AA3901" s="18"/>
    </row>
    <row r="3902" spans="18:27">
      <c r="R3902" s="18"/>
      <c r="S3902" s="18"/>
      <c r="T3902" s="18"/>
      <c r="U3902" s="18"/>
      <c r="V3902" s="18"/>
      <c r="W3902" s="18"/>
      <c r="X3902" s="18"/>
      <c r="Y3902" s="18"/>
      <c r="Z3902" s="18"/>
      <c r="AA3902" s="18"/>
    </row>
    <row r="3903" spans="18:27">
      <c r="R3903" s="18"/>
      <c r="S3903" s="18"/>
      <c r="T3903" s="18"/>
      <c r="U3903" s="18"/>
      <c r="V3903" s="18"/>
      <c r="W3903" s="18"/>
      <c r="X3903" s="18"/>
      <c r="Y3903" s="18"/>
      <c r="Z3903" s="18"/>
      <c r="AA3903" s="18"/>
    </row>
    <row r="3904" spans="18:27">
      <c r="R3904" s="18"/>
      <c r="S3904" s="18"/>
      <c r="T3904" s="18"/>
      <c r="U3904" s="18"/>
      <c r="V3904" s="18"/>
      <c r="W3904" s="18"/>
      <c r="X3904" s="18"/>
      <c r="Y3904" s="18"/>
      <c r="Z3904" s="18"/>
      <c r="AA3904" s="18"/>
    </row>
    <row r="3905" spans="18:27">
      <c r="R3905" s="18"/>
      <c r="S3905" s="18"/>
      <c r="T3905" s="18"/>
      <c r="U3905" s="18"/>
      <c r="V3905" s="18"/>
      <c r="W3905" s="18"/>
      <c r="X3905" s="18"/>
      <c r="Y3905" s="18"/>
      <c r="Z3905" s="18"/>
      <c r="AA3905" s="18"/>
    </row>
    <row r="3906" spans="18:27">
      <c r="R3906" s="18"/>
      <c r="S3906" s="18"/>
      <c r="T3906" s="18"/>
      <c r="U3906" s="18"/>
      <c r="V3906" s="18"/>
      <c r="W3906" s="18"/>
      <c r="X3906" s="18"/>
      <c r="Y3906" s="18"/>
      <c r="Z3906" s="18"/>
      <c r="AA3906" s="18"/>
    </row>
    <row r="3907" spans="18:27">
      <c r="R3907" s="18"/>
      <c r="S3907" s="18"/>
      <c r="T3907" s="18"/>
      <c r="U3907" s="18"/>
      <c r="V3907" s="18"/>
      <c r="W3907" s="18"/>
      <c r="X3907" s="18"/>
      <c r="Y3907" s="18"/>
      <c r="Z3907" s="18"/>
      <c r="AA3907" s="18"/>
    </row>
    <row r="3908" spans="18:27">
      <c r="R3908" s="18"/>
      <c r="S3908" s="18"/>
      <c r="T3908" s="18"/>
      <c r="U3908" s="18"/>
      <c r="V3908" s="18"/>
      <c r="W3908" s="18"/>
      <c r="X3908" s="18"/>
      <c r="Y3908" s="18"/>
      <c r="Z3908" s="18"/>
      <c r="AA3908" s="18"/>
    </row>
    <row r="3909" spans="18:27">
      <c r="R3909" s="18"/>
      <c r="S3909" s="18"/>
      <c r="T3909" s="18"/>
      <c r="U3909" s="18"/>
      <c r="V3909" s="18"/>
      <c r="W3909" s="18"/>
      <c r="X3909" s="18"/>
      <c r="Y3909" s="18"/>
      <c r="Z3909" s="18"/>
      <c r="AA3909" s="18"/>
    </row>
    <row r="3910" spans="18:27">
      <c r="R3910" s="18"/>
      <c r="S3910" s="18"/>
      <c r="T3910" s="18"/>
      <c r="U3910" s="18"/>
      <c r="V3910" s="18"/>
      <c r="W3910" s="18"/>
      <c r="X3910" s="18"/>
      <c r="Y3910" s="18"/>
      <c r="Z3910" s="18"/>
      <c r="AA3910" s="18"/>
    </row>
    <row r="3911" spans="18:27">
      <c r="R3911" s="18"/>
      <c r="S3911" s="18"/>
      <c r="T3911" s="18"/>
      <c r="U3911" s="18"/>
      <c r="V3911" s="18"/>
      <c r="W3911" s="18"/>
      <c r="X3911" s="18"/>
      <c r="Y3911" s="18"/>
      <c r="Z3911" s="18"/>
      <c r="AA3911" s="18"/>
    </row>
    <row r="3912" spans="18:27">
      <c r="R3912" s="18"/>
      <c r="S3912" s="18"/>
      <c r="T3912" s="18"/>
      <c r="U3912" s="18"/>
      <c r="V3912" s="18"/>
      <c r="W3912" s="18"/>
      <c r="X3912" s="18"/>
      <c r="Y3912" s="18"/>
      <c r="Z3912" s="18"/>
      <c r="AA3912" s="18"/>
    </row>
    <row r="3913" spans="18:27">
      <c r="R3913" s="18"/>
      <c r="S3913" s="18"/>
      <c r="T3913" s="18"/>
      <c r="U3913" s="18"/>
      <c r="V3913" s="18"/>
      <c r="W3913" s="18"/>
      <c r="X3913" s="18"/>
      <c r="Y3913" s="18"/>
      <c r="Z3913" s="18"/>
      <c r="AA3913" s="18"/>
    </row>
    <row r="3914" spans="18:27">
      <c r="R3914" s="18"/>
      <c r="S3914" s="18"/>
      <c r="T3914" s="18"/>
      <c r="U3914" s="18"/>
      <c r="V3914" s="18"/>
      <c r="W3914" s="18"/>
      <c r="X3914" s="18"/>
      <c r="Y3914" s="18"/>
      <c r="Z3914" s="18"/>
      <c r="AA3914" s="18"/>
    </row>
    <row r="3915" spans="18:27">
      <c r="R3915" s="18"/>
      <c r="S3915" s="18"/>
      <c r="T3915" s="18"/>
      <c r="U3915" s="18"/>
      <c r="V3915" s="18"/>
      <c r="W3915" s="18"/>
      <c r="X3915" s="18"/>
      <c r="Y3915" s="18"/>
      <c r="Z3915" s="18"/>
      <c r="AA3915" s="18"/>
    </row>
    <row r="3916" spans="18:27">
      <c r="R3916" s="18"/>
      <c r="S3916" s="18"/>
      <c r="T3916" s="18"/>
      <c r="U3916" s="18"/>
      <c r="V3916" s="18"/>
      <c r="W3916" s="18"/>
      <c r="X3916" s="18"/>
      <c r="Y3916" s="18"/>
      <c r="Z3916" s="18"/>
      <c r="AA3916" s="18"/>
    </row>
    <row r="3917" spans="18:27">
      <c r="R3917" s="18"/>
      <c r="S3917" s="18"/>
      <c r="T3917" s="18"/>
      <c r="U3917" s="18"/>
      <c r="V3917" s="18"/>
      <c r="W3917" s="18"/>
      <c r="X3917" s="18"/>
      <c r="Y3917" s="18"/>
      <c r="Z3917" s="18"/>
      <c r="AA3917" s="18"/>
    </row>
    <row r="3918" spans="18:27">
      <c r="R3918" s="18"/>
      <c r="S3918" s="18"/>
      <c r="T3918" s="18"/>
      <c r="U3918" s="18"/>
      <c r="V3918" s="18"/>
      <c r="W3918" s="18"/>
      <c r="X3918" s="18"/>
      <c r="Y3918" s="18"/>
      <c r="Z3918" s="18"/>
      <c r="AA3918" s="18"/>
    </row>
    <row r="3919" spans="18:27">
      <c r="R3919" s="18"/>
      <c r="S3919" s="18"/>
      <c r="T3919" s="18"/>
      <c r="U3919" s="18"/>
      <c r="V3919" s="18"/>
      <c r="W3919" s="18"/>
      <c r="X3919" s="18"/>
      <c r="Y3919" s="18"/>
      <c r="Z3919" s="18"/>
      <c r="AA3919" s="18"/>
    </row>
    <row r="3920" spans="18:27">
      <c r="R3920" s="18"/>
      <c r="S3920" s="18"/>
      <c r="T3920" s="18"/>
      <c r="U3920" s="18"/>
      <c r="V3920" s="18"/>
      <c r="W3920" s="18"/>
      <c r="X3920" s="18"/>
      <c r="Y3920" s="18"/>
      <c r="Z3920" s="18"/>
      <c r="AA3920" s="18"/>
    </row>
    <row r="3921" spans="18:27">
      <c r="R3921" s="18"/>
      <c r="S3921" s="18"/>
      <c r="T3921" s="18"/>
      <c r="U3921" s="18"/>
      <c r="V3921" s="18"/>
      <c r="W3921" s="18"/>
      <c r="X3921" s="18"/>
      <c r="Y3921" s="18"/>
      <c r="Z3921" s="18"/>
      <c r="AA3921" s="18"/>
    </row>
    <row r="3922" spans="18:27">
      <c r="R3922" s="18"/>
      <c r="S3922" s="18"/>
      <c r="T3922" s="18"/>
      <c r="U3922" s="18"/>
      <c r="V3922" s="18"/>
      <c r="W3922" s="18"/>
      <c r="X3922" s="18"/>
      <c r="Y3922" s="18"/>
      <c r="Z3922" s="18"/>
      <c r="AA3922" s="18"/>
    </row>
    <row r="3923" spans="18:27">
      <c r="R3923" s="18"/>
      <c r="S3923" s="18"/>
      <c r="T3923" s="18"/>
      <c r="U3923" s="18"/>
      <c r="V3923" s="18"/>
      <c r="W3923" s="18"/>
      <c r="X3923" s="18"/>
      <c r="Y3923" s="18"/>
      <c r="Z3923" s="18"/>
      <c r="AA3923" s="18"/>
    </row>
    <row r="3924" spans="18:27">
      <c r="R3924" s="18"/>
      <c r="S3924" s="18"/>
      <c r="T3924" s="18"/>
      <c r="U3924" s="18"/>
      <c r="V3924" s="18"/>
      <c r="W3924" s="18"/>
      <c r="X3924" s="18"/>
      <c r="Y3924" s="18"/>
      <c r="Z3924" s="18"/>
      <c r="AA3924" s="18"/>
    </row>
    <row r="3925" spans="18:27">
      <c r="R3925" s="18"/>
      <c r="S3925" s="18"/>
      <c r="T3925" s="18"/>
      <c r="U3925" s="18"/>
      <c r="V3925" s="18"/>
      <c r="W3925" s="18"/>
      <c r="X3925" s="18"/>
      <c r="Y3925" s="18"/>
      <c r="Z3925" s="18"/>
      <c r="AA3925" s="18"/>
    </row>
    <row r="3926" spans="18:27">
      <c r="R3926" s="18"/>
      <c r="S3926" s="18"/>
      <c r="T3926" s="18"/>
      <c r="U3926" s="18"/>
      <c r="V3926" s="18"/>
      <c r="W3926" s="18"/>
      <c r="X3926" s="18"/>
      <c r="Y3926" s="18"/>
      <c r="Z3926" s="18"/>
      <c r="AA3926" s="18"/>
    </row>
    <row r="3927" spans="18:27">
      <c r="R3927" s="18"/>
      <c r="S3927" s="18"/>
      <c r="T3927" s="18"/>
      <c r="U3927" s="18"/>
      <c r="V3927" s="18"/>
      <c r="W3927" s="18"/>
      <c r="X3927" s="18"/>
      <c r="Y3927" s="18"/>
      <c r="Z3927" s="18"/>
      <c r="AA3927" s="18"/>
    </row>
    <row r="3928" spans="18:27">
      <c r="R3928" s="18"/>
      <c r="S3928" s="18"/>
      <c r="T3928" s="18"/>
      <c r="U3928" s="18"/>
      <c r="V3928" s="18"/>
      <c r="W3928" s="18"/>
      <c r="X3928" s="18"/>
      <c r="Y3928" s="18"/>
      <c r="Z3928" s="18"/>
      <c r="AA3928" s="18"/>
    </row>
    <row r="3929" spans="18:27">
      <c r="R3929" s="18"/>
      <c r="S3929" s="18"/>
      <c r="T3929" s="18"/>
      <c r="U3929" s="18"/>
      <c r="V3929" s="18"/>
      <c r="W3929" s="18"/>
      <c r="X3929" s="18"/>
      <c r="Y3929" s="18"/>
      <c r="Z3929" s="18"/>
      <c r="AA3929" s="18"/>
    </row>
    <row r="3930" spans="18:27">
      <c r="R3930" s="18"/>
      <c r="S3930" s="18"/>
      <c r="T3930" s="18"/>
      <c r="U3930" s="18"/>
      <c r="V3930" s="18"/>
      <c r="W3930" s="18"/>
      <c r="X3930" s="18"/>
      <c r="Y3930" s="18"/>
      <c r="Z3930" s="18"/>
      <c r="AA3930" s="18"/>
    </row>
    <row r="3931" spans="18:27">
      <c r="R3931" s="18"/>
      <c r="S3931" s="18"/>
      <c r="T3931" s="18"/>
      <c r="U3931" s="18"/>
      <c r="V3931" s="18"/>
      <c r="W3931" s="18"/>
      <c r="X3931" s="18"/>
      <c r="Y3931" s="18"/>
      <c r="Z3931" s="18"/>
      <c r="AA3931" s="18"/>
    </row>
    <row r="3932" spans="18:27">
      <c r="R3932" s="18"/>
      <c r="S3932" s="18"/>
      <c r="T3932" s="18"/>
      <c r="U3932" s="18"/>
      <c r="V3932" s="18"/>
      <c r="W3932" s="18"/>
      <c r="X3932" s="18"/>
      <c r="Y3932" s="18"/>
      <c r="Z3932" s="18"/>
      <c r="AA3932" s="18"/>
    </row>
    <row r="3933" spans="18:27">
      <c r="R3933" s="18"/>
      <c r="S3933" s="18"/>
      <c r="T3933" s="18"/>
      <c r="U3933" s="18"/>
      <c r="V3933" s="18"/>
      <c r="W3933" s="18"/>
      <c r="X3933" s="18"/>
      <c r="Y3933" s="18"/>
      <c r="Z3933" s="18"/>
      <c r="AA3933" s="18"/>
    </row>
    <row r="3934" spans="18:27">
      <c r="R3934" s="18"/>
      <c r="S3934" s="18"/>
      <c r="T3934" s="18"/>
      <c r="U3934" s="18"/>
      <c r="V3934" s="18"/>
      <c r="W3934" s="18"/>
      <c r="X3934" s="18"/>
      <c r="Y3934" s="18"/>
      <c r="Z3934" s="18"/>
      <c r="AA3934" s="18"/>
    </row>
    <row r="3935" spans="18:27">
      <c r="R3935" s="18"/>
      <c r="S3935" s="18"/>
      <c r="T3935" s="18"/>
      <c r="U3935" s="18"/>
      <c r="V3935" s="18"/>
      <c r="W3935" s="18"/>
      <c r="X3935" s="18"/>
      <c r="Y3935" s="18"/>
      <c r="Z3935" s="18"/>
      <c r="AA3935" s="18"/>
    </row>
    <row r="3936" spans="18:27">
      <c r="R3936" s="18"/>
      <c r="S3936" s="18"/>
      <c r="T3936" s="18"/>
      <c r="U3936" s="18"/>
      <c r="V3936" s="18"/>
      <c r="W3936" s="18"/>
      <c r="X3936" s="18"/>
      <c r="Y3936" s="18"/>
      <c r="Z3936" s="18"/>
      <c r="AA3936" s="18"/>
    </row>
    <row r="3937" spans="18:27">
      <c r="R3937" s="18"/>
      <c r="S3937" s="18"/>
      <c r="T3937" s="18"/>
      <c r="U3937" s="18"/>
      <c r="V3937" s="18"/>
      <c r="W3937" s="18"/>
      <c r="X3937" s="18"/>
      <c r="Y3937" s="18"/>
      <c r="Z3937" s="18"/>
      <c r="AA3937" s="18"/>
    </row>
    <row r="3938" spans="18:27">
      <c r="R3938" s="18"/>
      <c r="S3938" s="18"/>
      <c r="T3938" s="18"/>
      <c r="U3938" s="18"/>
      <c r="V3938" s="18"/>
      <c r="W3938" s="18"/>
      <c r="X3938" s="18"/>
      <c r="Y3938" s="18"/>
      <c r="Z3938" s="18"/>
      <c r="AA3938" s="18"/>
    </row>
    <row r="3939" spans="18:27">
      <c r="R3939" s="18"/>
      <c r="S3939" s="18"/>
      <c r="T3939" s="18"/>
      <c r="U3939" s="18"/>
      <c r="V3939" s="18"/>
      <c r="W3939" s="18"/>
      <c r="X3939" s="18"/>
      <c r="Y3939" s="18"/>
      <c r="Z3939" s="18"/>
      <c r="AA3939" s="18"/>
    </row>
    <row r="3940" spans="18:27">
      <c r="R3940" s="18"/>
      <c r="S3940" s="18"/>
      <c r="T3940" s="18"/>
      <c r="U3940" s="18"/>
      <c r="V3940" s="18"/>
      <c r="W3940" s="18"/>
      <c r="X3940" s="18"/>
      <c r="Y3940" s="18"/>
      <c r="Z3940" s="18"/>
      <c r="AA3940" s="18"/>
    </row>
    <row r="3941" spans="18:27">
      <c r="R3941" s="18"/>
      <c r="S3941" s="18"/>
      <c r="T3941" s="18"/>
      <c r="U3941" s="18"/>
      <c r="V3941" s="18"/>
      <c r="W3941" s="18"/>
      <c r="X3941" s="18"/>
      <c r="Y3941" s="18"/>
      <c r="Z3941" s="18"/>
      <c r="AA3941" s="18"/>
    </row>
    <row r="3942" spans="18:27">
      <c r="R3942" s="18"/>
      <c r="S3942" s="18"/>
      <c r="T3942" s="18"/>
      <c r="U3942" s="18"/>
      <c r="V3942" s="18"/>
      <c r="W3942" s="18"/>
      <c r="X3942" s="18"/>
      <c r="Y3942" s="18"/>
      <c r="Z3942" s="18"/>
      <c r="AA3942" s="18"/>
    </row>
    <row r="3943" spans="18:27">
      <c r="R3943" s="18"/>
      <c r="S3943" s="18"/>
      <c r="T3943" s="18"/>
      <c r="U3943" s="18"/>
      <c r="V3943" s="18"/>
      <c r="W3943" s="18"/>
      <c r="X3943" s="18"/>
      <c r="Y3943" s="18"/>
      <c r="Z3943" s="18"/>
      <c r="AA3943" s="18"/>
    </row>
    <row r="3944" spans="18:27">
      <c r="R3944" s="18"/>
      <c r="S3944" s="18"/>
      <c r="T3944" s="18"/>
      <c r="U3944" s="18"/>
      <c r="V3944" s="18"/>
      <c r="W3944" s="18"/>
      <c r="X3944" s="18"/>
      <c r="Y3944" s="18"/>
      <c r="Z3944" s="18"/>
      <c r="AA3944" s="18"/>
    </row>
    <row r="3945" spans="18:27">
      <c r="R3945" s="18"/>
      <c r="S3945" s="18"/>
      <c r="T3945" s="18"/>
      <c r="U3945" s="18"/>
      <c r="V3945" s="18"/>
      <c r="W3945" s="18"/>
      <c r="X3945" s="18"/>
      <c r="Y3945" s="18"/>
      <c r="Z3945" s="18"/>
      <c r="AA3945" s="18"/>
    </row>
    <row r="3946" spans="18:27">
      <c r="R3946" s="18"/>
      <c r="S3946" s="18"/>
      <c r="T3946" s="18"/>
      <c r="U3946" s="18"/>
      <c r="V3946" s="18"/>
      <c r="W3946" s="18"/>
      <c r="X3946" s="18"/>
      <c r="Y3946" s="18"/>
      <c r="Z3946" s="18"/>
      <c r="AA3946" s="18"/>
    </row>
    <row r="3947" spans="18:27">
      <c r="R3947" s="18"/>
      <c r="S3947" s="18"/>
      <c r="T3947" s="18"/>
      <c r="U3947" s="18"/>
      <c r="V3947" s="18"/>
      <c r="W3947" s="18"/>
      <c r="X3947" s="18"/>
      <c r="Y3947" s="18"/>
      <c r="Z3947" s="18"/>
      <c r="AA3947" s="18"/>
    </row>
    <row r="3948" spans="18:27">
      <c r="R3948" s="18"/>
      <c r="S3948" s="18"/>
      <c r="T3948" s="18"/>
      <c r="U3948" s="18"/>
      <c r="V3948" s="18"/>
      <c r="W3948" s="18"/>
      <c r="X3948" s="18"/>
      <c r="Y3948" s="18"/>
      <c r="Z3948" s="18"/>
      <c r="AA3948" s="18"/>
    </row>
    <row r="3949" spans="18:27">
      <c r="R3949" s="18"/>
      <c r="S3949" s="18"/>
      <c r="T3949" s="18"/>
      <c r="U3949" s="18"/>
      <c r="V3949" s="18"/>
      <c r="W3949" s="18"/>
      <c r="X3949" s="18"/>
      <c r="Y3949" s="18"/>
      <c r="Z3949" s="18"/>
      <c r="AA3949" s="18"/>
    </row>
    <row r="3950" spans="18:27">
      <c r="R3950" s="18"/>
      <c r="S3950" s="18"/>
      <c r="T3950" s="18"/>
      <c r="U3950" s="18"/>
      <c r="V3950" s="18"/>
      <c r="W3950" s="18"/>
      <c r="X3950" s="18"/>
      <c r="Y3950" s="18"/>
      <c r="Z3950" s="18"/>
      <c r="AA3950" s="18"/>
    </row>
    <row r="3951" spans="18:27">
      <c r="R3951" s="18"/>
      <c r="S3951" s="18"/>
      <c r="T3951" s="18"/>
      <c r="U3951" s="18"/>
      <c r="V3951" s="18"/>
      <c r="W3951" s="18"/>
      <c r="X3951" s="18"/>
      <c r="Y3951" s="18"/>
      <c r="Z3951" s="18"/>
      <c r="AA3951" s="18"/>
    </row>
    <row r="3952" spans="18:27">
      <c r="R3952" s="18"/>
      <c r="S3952" s="18"/>
      <c r="T3952" s="18"/>
      <c r="U3952" s="18"/>
      <c r="V3952" s="18"/>
      <c r="W3952" s="18"/>
      <c r="X3952" s="18"/>
      <c r="Y3952" s="18"/>
      <c r="Z3952" s="18"/>
      <c r="AA3952" s="18"/>
    </row>
    <row r="3953" spans="18:27">
      <c r="R3953" s="18"/>
      <c r="S3953" s="18"/>
      <c r="T3953" s="18"/>
      <c r="U3953" s="18"/>
      <c r="V3953" s="18"/>
      <c r="W3953" s="18"/>
      <c r="X3953" s="18"/>
      <c r="Y3953" s="18"/>
      <c r="Z3953" s="18"/>
      <c r="AA3953" s="18"/>
    </row>
    <row r="3954" spans="18:27">
      <c r="R3954" s="18"/>
      <c r="S3954" s="18"/>
      <c r="T3954" s="18"/>
      <c r="U3954" s="18"/>
      <c r="V3954" s="18"/>
      <c r="W3954" s="18"/>
      <c r="X3954" s="18"/>
      <c r="Y3954" s="18"/>
      <c r="Z3954" s="18"/>
      <c r="AA3954" s="18"/>
    </row>
    <row r="3955" spans="18:27">
      <c r="R3955" s="18"/>
      <c r="S3955" s="18"/>
      <c r="T3955" s="18"/>
      <c r="U3955" s="18"/>
      <c r="V3955" s="18"/>
      <c r="W3955" s="18"/>
      <c r="X3955" s="18"/>
      <c r="Y3955" s="18"/>
      <c r="Z3955" s="18"/>
      <c r="AA3955" s="18"/>
    </row>
    <row r="3956" spans="18:27">
      <c r="R3956" s="18"/>
      <c r="S3956" s="18"/>
      <c r="T3956" s="18"/>
      <c r="U3956" s="18"/>
      <c r="V3956" s="18"/>
      <c r="W3956" s="18"/>
      <c r="X3956" s="18"/>
      <c r="Y3956" s="18"/>
      <c r="Z3956" s="18"/>
      <c r="AA3956" s="18"/>
    </row>
    <row r="3957" spans="18:27">
      <c r="R3957" s="18"/>
      <c r="S3957" s="18"/>
      <c r="T3957" s="18"/>
      <c r="U3957" s="18"/>
      <c r="V3957" s="18"/>
      <c r="W3957" s="18"/>
      <c r="X3957" s="18"/>
      <c r="Y3957" s="18"/>
      <c r="Z3957" s="18"/>
      <c r="AA3957" s="18"/>
    </row>
    <row r="3958" spans="18:27">
      <c r="R3958" s="18"/>
      <c r="S3958" s="18"/>
      <c r="T3958" s="18"/>
      <c r="U3958" s="18"/>
      <c r="V3958" s="18"/>
      <c r="W3958" s="18"/>
      <c r="X3958" s="18"/>
      <c r="Y3958" s="18"/>
      <c r="Z3958" s="18"/>
      <c r="AA3958" s="18"/>
    </row>
    <row r="3959" spans="18:27">
      <c r="R3959" s="18"/>
      <c r="S3959" s="18"/>
      <c r="T3959" s="18"/>
      <c r="U3959" s="18"/>
      <c r="V3959" s="18"/>
      <c r="W3959" s="18"/>
      <c r="X3959" s="18"/>
      <c r="Y3959" s="18"/>
      <c r="Z3959" s="18"/>
      <c r="AA3959" s="18"/>
    </row>
    <row r="3960" spans="18:27">
      <c r="R3960" s="18"/>
      <c r="S3960" s="18"/>
      <c r="T3960" s="18"/>
      <c r="U3960" s="18"/>
      <c r="V3960" s="18"/>
      <c r="W3960" s="18"/>
      <c r="X3960" s="18"/>
      <c r="Y3960" s="18"/>
      <c r="Z3960" s="18"/>
      <c r="AA3960" s="18"/>
    </row>
    <row r="3961" spans="18:27">
      <c r="R3961" s="18"/>
      <c r="S3961" s="18"/>
      <c r="T3961" s="18"/>
      <c r="U3961" s="18"/>
      <c r="V3961" s="18"/>
      <c r="W3961" s="18"/>
      <c r="X3961" s="18"/>
      <c r="Y3961" s="18"/>
      <c r="Z3961" s="18"/>
      <c r="AA3961" s="18"/>
    </row>
    <row r="3962" spans="18:27">
      <c r="R3962" s="18"/>
      <c r="S3962" s="18"/>
      <c r="T3962" s="18"/>
      <c r="U3962" s="18"/>
      <c r="V3962" s="18"/>
      <c r="W3962" s="18"/>
      <c r="X3962" s="18"/>
      <c r="Y3962" s="18"/>
      <c r="Z3962" s="18"/>
      <c r="AA3962" s="18"/>
    </row>
    <row r="3963" spans="18:27">
      <c r="R3963" s="18"/>
      <c r="S3963" s="18"/>
      <c r="T3963" s="18"/>
      <c r="U3963" s="18"/>
      <c r="V3963" s="18"/>
      <c r="W3963" s="18"/>
      <c r="X3963" s="18"/>
      <c r="Y3963" s="18"/>
      <c r="Z3963" s="18"/>
      <c r="AA3963" s="18"/>
    </row>
    <row r="3964" spans="18:27">
      <c r="R3964" s="18"/>
      <c r="S3964" s="18"/>
      <c r="T3964" s="18"/>
      <c r="U3964" s="18"/>
      <c r="V3964" s="18"/>
      <c r="W3964" s="18"/>
      <c r="X3964" s="18"/>
      <c r="Y3964" s="18"/>
      <c r="Z3964" s="18"/>
      <c r="AA3964" s="18"/>
    </row>
    <row r="3965" spans="18:27">
      <c r="R3965" s="18"/>
      <c r="S3965" s="18"/>
      <c r="T3965" s="18"/>
      <c r="U3965" s="18"/>
      <c r="V3965" s="18"/>
      <c r="W3965" s="18"/>
      <c r="X3965" s="18"/>
      <c r="Y3965" s="18"/>
      <c r="Z3965" s="18"/>
      <c r="AA3965" s="18"/>
    </row>
    <row r="3966" spans="18:27">
      <c r="R3966" s="18"/>
      <c r="S3966" s="18"/>
      <c r="T3966" s="18"/>
      <c r="U3966" s="18"/>
      <c r="V3966" s="18"/>
      <c r="W3966" s="18"/>
      <c r="X3966" s="18"/>
      <c r="Y3966" s="18"/>
      <c r="Z3966" s="18"/>
      <c r="AA3966" s="18"/>
    </row>
    <row r="3967" spans="18:27">
      <c r="R3967" s="18"/>
      <c r="S3967" s="18"/>
      <c r="T3967" s="18"/>
      <c r="U3967" s="18"/>
      <c r="V3967" s="18"/>
      <c r="W3967" s="18"/>
      <c r="X3967" s="18"/>
      <c r="Y3967" s="18"/>
      <c r="Z3967" s="18"/>
      <c r="AA3967" s="18"/>
    </row>
    <row r="3968" spans="18:27">
      <c r="R3968" s="18"/>
      <c r="S3968" s="18"/>
      <c r="T3968" s="18"/>
      <c r="U3968" s="18"/>
      <c r="V3968" s="18"/>
      <c r="W3968" s="18"/>
      <c r="X3968" s="18"/>
      <c r="Y3968" s="18"/>
      <c r="Z3968" s="18"/>
      <c r="AA3968" s="18"/>
    </row>
    <row r="3969" spans="18:27">
      <c r="R3969" s="18"/>
      <c r="S3969" s="18"/>
      <c r="T3969" s="18"/>
      <c r="U3969" s="18"/>
      <c r="V3969" s="18"/>
      <c r="W3969" s="18"/>
      <c r="X3969" s="18"/>
      <c r="Y3969" s="18"/>
      <c r="Z3969" s="18"/>
      <c r="AA3969" s="18"/>
    </row>
    <row r="3970" spans="18:27">
      <c r="R3970" s="18"/>
      <c r="S3970" s="18"/>
      <c r="T3970" s="18"/>
      <c r="U3970" s="18"/>
      <c r="V3970" s="18"/>
      <c r="W3970" s="18"/>
      <c r="X3970" s="18"/>
      <c r="Y3970" s="18"/>
      <c r="Z3970" s="18"/>
      <c r="AA3970" s="18"/>
    </row>
    <row r="3971" spans="18:27">
      <c r="R3971" s="18"/>
      <c r="S3971" s="18"/>
      <c r="T3971" s="18"/>
      <c r="U3971" s="18"/>
      <c r="V3971" s="18"/>
      <c r="W3971" s="18"/>
      <c r="X3971" s="18"/>
      <c r="Y3971" s="18"/>
      <c r="Z3971" s="18"/>
      <c r="AA3971" s="18"/>
    </row>
    <row r="3972" spans="18:27">
      <c r="R3972" s="18"/>
      <c r="S3972" s="18"/>
      <c r="T3972" s="18"/>
      <c r="U3972" s="18"/>
      <c r="V3972" s="18"/>
      <c r="W3972" s="18"/>
      <c r="X3972" s="18"/>
      <c r="Y3972" s="18"/>
      <c r="Z3972" s="18"/>
      <c r="AA3972" s="18"/>
    </row>
    <row r="3973" spans="18:27">
      <c r="R3973" s="18"/>
      <c r="S3973" s="18"/>
      <c r="T3973" s="18"/>
      <c r="U3973" s="18"/>
      <c r="V3973" s="18"/>
      <c r="W3973" s="18"/>
      <c r="X3973" s="18"/>
      <c r="Y3973" s="18"/>
      <c r="Z3973" s="18"/>
      <c r="AA3973" s="18"/>
    </row>
    <row r="3974" spans="18:27">
      <c r="R3974" s="18"/>
      <c r="S3974" s="18"/>
      <c r="T3974" s="18"/>
      <c r="U3974" s="18"/>
      <c r="V3974" s="18"/>
      <c r="W3974" s="18"/>
      <c r="X3974" s="18"/>
      <c r="Y3974" s="18"/>
      <c r="Z3974" s="18"/>
      <c r="AA3974" s="18"/>
    </row>
    <row r="3975" spans="18:27">
      <c r="R3975" s="18"/>
      <c r="S3975" s="18"/>
      <c r="T3975" s="18"/>
      <c r="U3975" s="18"/>
      <c r="V3975" s="18"/>
      <c r="W3975" s="18"/>
      <c r="X3975" s="18"/>
      <c r="Y3975" s="18"/>
      <c r="Z3975" s="18"/>
      <c r="AA3975" s="18"/>
    </row>
    <row r="3976" spans="18:27">
      <c r="R3976" s="18"/>
      <c r="S3976" s="18"/>
      <c r="T3976" s="18"/>
      <c r="U3976" s="18"/>
      <c r="V3976" s="18"/>
      <c r="W3976" s="18"/>
      <c r="X3976" s="18"/>
      <c r="Y3976" s="18"/>
      <c r="Z3976" s="18"/>
      <c r="AA3976" s="18"/>
    </row>
    <row r="3977" spans="18:27">
      <c r="R3977" s="18"/>
      <c r="S3977" s="18"/>
      <c r="T3977" s="18"/>
      <c r="U3977" s="18"/>
      <c r="V3977" s="18"/>
      <c r="W3977" s="18"/>
      <c r="X3977" s="18"/>
      <c r="Y3977" s="18"/>
      <c r="Z3977" s="18"/>
      <c r="AA3977" s="18"/>
    </row>
    <row r="3978" spans="18:27">
      <c r="R3978" s="18"/>
      <c r="S3978" s="18"/>
      <c r="T3978" s="18"/>
      <c r="U3978" s="18"/>
      <c r="V3978" s="18"/>
      <c r="W3978" s="18"/>
      <c r="X3978" s="18"/>
      <c r="Y3978" s="18"/>
      <c r="Z3978" s="18"/>
      <c r="AA3978" s="18"/>
    </row>
    <row r="3979" spans="18:27">
      <c r="R3979" s="18"/>
      <c r="S3979" s="18"/>
      <c r="T3979" s="18"/>
      <c r="U3979" s="18"/>
      <c r="V3979" s="18"/>
      <c r="W3979" s="18"/>
      <c r="X3979" s="18"/>
      <c r="Y3979" s="18"/>
      <c r="Z3979" s="18"/>
      <c r="AA3979" s="18"/>
    </row>
    <row r="3980" spans="18:27">
      <c r="R3980" s="18"/>
      <c r="S3980" s="18"/>
      <c r="T3980" s="18"/>
      <c r="U3980" s="18"/>
      <c r="V3980" s="18"/>
      <c r="W3980" s="18"/>
      <c r="X3980" s="18"/>
      <c r="Y3980" s="18"/>
      <c r="Z3980" s="18"/>
      <c r="AA3980" s="18"/>
    </row>
    <row r="3981" spans="18:27">
      <c r="R3981" s="18"/>
      <c r="S3981" s="18"/>
      <c r="T3981" s="18"/>
      <c r="U3981" s="18"/>
      <c r="V3981" s="18"/>
      <c r="W3981" s="18"/>
      <c r="X3981" s="18"/>
      <c r="Y3981" s="18"/>
      <c r="Z3981" s="18"/>
      <c r="AA3981" s="18"/>
    </row>
    <row r="3982" spans="18:27">
      <c r="R3982" s="18"/>
      <c r="S3982" s="18"/>
      <c r="T3982" s="18"/>
      <c r="U3982" s="18"/>
      <c r="V3982" s="18"/>
      <c r="W3982" s="18"/>
      <c r="X3982" s="18"/>
      <c r="Y3982" s="18"/>
      <c r="Z3982" s="18"/>
      <c r="AA3982" s="18"/>
    </row>
    <row r="3983" spans="18:27">
      <c r="R3983" s="18"/>
      <c r="S3983" s="18"/>
      <c r="T3983" s="18"/>
      <c r="U3983" s="18"/>
      <c r="V3983" s="18"/>
      <c r="W3983" s="18"/>
      <c r="X3983" s="18"/>
      <c r="Y3983" s="18"/>
      <c r="Z3983" s="18"/>
      <c r="AA3983" s="18"/>
    </row>
    <row r="3984" spans="18:27">
      <c r="R3984" s="18"/>
      <c r="S3984" s="18"/>
      <c r="T3984" s="18"/>
      <c r="U3984" s="18"/>
      <c r="V3984" s="18"/>
      <c r="W3984" s="18"/>
      <c r="X3984" s="18"/>
      <c r="Y3984" s="18"/>
      <c r="Z3984" s="18"/>
      <c r="AA3984" s="18"/>
    </row>
    <row r="3985" spans="18:27">
      <c r="R3985" s="18"/>
      <c r="S3985" s="18"/>
      <c r="T3985" s="18"/>
      <c r="U3985" s="18"/>
      <c r="V3985" s="18"/>
      <c r="W3985" s="18"/>
      <c r="X3985" s="18"/>
      <c r="Y3985" s="18"/>
      <c r="Z3985" s="18"/>
      <c r="AA3985" s="18"/>
    </row>
    <row r="3986" spans="18:27">
      <c r="R3986" s="18"/>
      <c r="S3986" s="18"/>
      <c r="T3986" s="18"/>
      <c r="U3986" s="18"/>
      <c r="V3986" s="18"/>
      <c r="W3986" s="18"/>
      <c r="X3986" s="18"/>
      <c r="Y3986" s="18"/>
      <c r="Z3986" s="18"/>
      <c r="AA3986" s="18"/>
    </row>
    <row r="3987" spans="18:27">
      <c r="R3987" s="18"/>
      <c r="S3987" s="18"/>
      <c r="T3987" s="18"/>
      <c r="U3987" s="18"/>
      <c r="V3987" s="18"/>
      <c r="W3987" s="18"/>
      <c r="X3987" s="18"/>
      <c r="Y3987" s="18"/>
      <c r="Z3987" s="18"/>
      <c r="AA3987" s="18"/>
    </row>
    <row r="3988" spans="18:27">
      <c r="R3988" s="18"/>
      <c r="S3988" s="18"/>
      <c r="T3988" s="18"/>
      <c r="U3988" s="18"/>
      <c r="V3988" s="18"/>
      <c r="W3988" s="18"/>
      <c r="X3988" s="18"/>
      <c r="Y3988" s="18"/>
      <c r="Z3988" s="18"/>
      <c r="AA3988" s="18"/>
    </row>
    <row r="3989" spans="18:27">
      <c r="R3989" s="18"/>
      <c r="S3989" s="18"/>
      <c r="T3989" s="18"/>
      <c r="U3989" s="18"/>
      <c r="V3989" s="18"/>
      <c r="W3989" s="18"/>
      <c r="X3989" s="18"/>
      <c r="Y3989" s="18"/>
      <c r="Z3989" s="18"/>
      <c r="AA3989" s="18"/>
    </row>
    <row r="3990" spans="18:27">
      <c r="R3990" s="18"/>
      <c r="S3990" s="18"/>
      <c r="T3990" s="18"/>
      <c r="U3990" s="18"/>
      <c r="V3990" s="18"/>
      <c r="W3990" s="18"/>
      <c r="X3990" s="18"/>
      <c r="Y3990" s="18"/>
      <c r="Z3990" s="18"/>
      <c r="AA3990" s="18"/>
    </row>
    <row r="3991" spans="18:27">
      <c r="R3991" s="18"/>
      <c r="S3991" s="18"/>
      <c r="T3991" s="18"/>
      <c r="U3991" s="18"/>
      <c r="V3991" s="18"/>
      <c r="W3991" s="18"/>
      <c r="X3991" s="18"/>
      <c r="Y3991" s="18"/>
      <c r="Z3991" s="18"/>
      <c r="AA3991" s="18"/>
    </row>
    <row r="3992" spans="18:27">
      <c r="R3992" s="18"/>
      <c r="S3992" s="18"/>
      <c r="T3992" s="18"/>
      <c r="U3992" s="18"/>
      <c r="V3992" s="18"/>
      <c r="W3992" s="18"/>
      <c r="X3992" s="18"/>
      <c r="Y3992" s="18"/>
      <c r="Z3992" s="18"/>
      <c r="AA3992" s="18"/>
    </row>
    <row r="3993" spans="18:27">
      <c r="R3993" s="18"/>
      <c r="S3993" s="18"/>
      <c r="T3993" s="18"/>
      <c r="U3993" s="18"/>
      <c r="V3993" s="18"/>
      <c r="W3993" s="18"/>
      <c r="X3993" s="18"/>
      <c r="Y3993" s="18"/>
      <c r="Z3993" s="18"/>
      <c r="AA3993" s="18"/>
    </row>
    <row r="3994" spans="18:27">
      <c r="R3994" s="18"/>
      <c r="S3994" s="18"/>
      <c r="T3994" s="18"/>
      <c r="U3994" s="18"/>
      <c r="V3994" s="18"/>
      <c r="W3994" s="18"/>
      <c r="X3994" s="18"/>
      <c r="Y3994" s="18"/>
      <c r="Z3994" s="18"/>
      <c r="AA3994" s="18"/>
    </row>
    <row r="3995" spans="18:27">
      <c r="R3995" s="18"/>
      <c r="S3995" s="18"/>
      <c r="T3995" s="18"/>
      <c r="U3995" s="18"/>
      <c r="V3995" s="18"/>
      <c r="W3995" s="18"/>
      <c r="X3995" s="18"/>
      <c r="Y3995" s="18"/>
      <c r="Z3995" s="18"/>
      <c r="AA3995" s="18"/>
    </row>
    <row r="3996" spans="18:27">
      <c r="R3996" s="18"/>
      <c r="S3996" s="18"/>
      <c r="T3996" s="18"/>
      <c r="U3996" s="18"/>
      <c r="V3996" s="18"/>
      <c r="W3996" s="18"/>
      <c r="X3996" s="18"/>
      <c r="Y3996" s="18"/>
      <c r="Z3996" s="18"/>
      <c r="AA3996" s="18"/>
    </row>
    <row r="3997" spans="18:27">
      <c r="R3997" s="18"/>
      <c r="S3997" s="18"/>
      <c r="T3997" s="18"/>
      <c r="U3997" s="18"/>
      <c r="V3997" s="18"/>
      <c r="W3997" s="18"/>
      <c r="X3997" s="18"/>
      <c r="Y3997" s="18"/>
      <c r="Z3997" s="18"/>
      <c r="AA3997" s="18"/>
    </row>
    <row r="3998" spans="18:27">
      <c r="R3998" s="18"/>
      <c r="S3998" s="18"/>
      <c r="T3998" s="18"/>
      <c r="U3998" s="18"/>
      <c r="V3998" s="18"/>
      <c r="W3998" s="18"/>
      <c r="X3998" s="18"/>
      <c r="Y3998" s="18"/>
      <c r="Z3998" s="18"/>
      <c r="AA3998" s="18"/>
    </row>
    <row r="3999" spans="18:27">
      <c r="R3999" s="18"/>
      <c r="S3999" s="18"/>
      <c r="T3999" s="18"/>
      <c r="U3999" s="18"/>
      <c r="V3999" s="18"/>
      <c r="W3999" s="18"/>
      <c r="X3999" s="18"/>
      <c r="Y3999" s="18"/>
      <c r="Z3999" s="18"/>
      <c r="AA3999" s="18"/>
    </row>
    <row r="4000" spans="18:27">
      <c r="R4000" s="18"/>
      <c r="S4000" s="18"/>
      <c r="T4000" s="18"/>
      <c r="U4000" s="18"/>
      <c r="V4000" s="18"/>
      <c r="W4000" s="18"/>
      <c r="X4000" s="18"/>
      <c r="Y4000" s="18"/>
      <c r="Z4000" s="18"/>
      <c r="AA4000" s="18"/>
    </row>
    <row r="4001" spans="18:27">
      <c r="R4001" s="18"/>
      <c r="S4001" s="18"/>
      <c r="T4001" s="18"/>
      <c r="U4001" s="18"/>
      <c r="V4001" s="18"/>
      <c r="W4001" s="18"/>
      <c r="X4001" s="18"/>
      <c r="Y4001" s="18"/>
      <c r="Z4001" s="18"/>
      <c r="AA4001" s="18"/>
    </row>
    <row r="4002" spans="18:27">
      <c r="R4002" s="18"/>
      <c r="S4002" s="18"/>
      <c r="T4002" s="18"/>
      <c r="U4002" s="18"/>
      <c r="V4002" s="18"/>
      <c r="W4002" s="18"/>
      <c r="X4002" s="18"/>
      <c r="Y4002" s="18"/>
      <c r="Z4002" s="18"/>
      <c r="AA4002" s="18"/>
    </row>
    <row r="4003" spans="18:27">
      <c r="R4003" s="18"/>
      <c r="S4003" s="18"/>
      <c r="T4003" s="18"/>
      <c r="U4003" s="18"/>
      <c r="V4003" s="18"/>
      <c r="W4003" s="18"/>
      <c r="X4003" s="18"/>
      <c r="Y4003" s="18"/>
      <c r="Z4003" s="18"/>
      <c r="AA4003" s="18"/>
    </row>
    <row r="4004" spans="18:27">
      <c r="R4004" s="18"/>
      <c r="S4004" s="18"/>
      <c r="T4004" s="18"/>
      <c r="U4004" s="18"/>
      <c r="V4004" s="18"/>
      <c r="W4004" s="18"/>
      <c r="X4004" s="18"/>
      <c r="Y4004" s="18"/>
      <c r="Z4004" s="18"/>
      <c r="AA4004" s="18"/>
    </row>
    <row r="4005" spans="18:27">
      <c r="R4005" s="18"/>
      <c r="S4005" s="18"/>
      <c r="T4005" s="18"/>
      <c r="U4005" s="18"/>
      <c r="V4005" s="18"/>
      <c r="W4005" s="18"/>
      <c r="X4005" s="18"/>
      <c r="Y4005" s="18"/>
      <c r="Z4005" s="18"/>
      <c r="AA4005" s="18"/>
    </row>
    <row r="4006" spans="18:27">
      <c r="R4006" s="18"/>
      <c r="S4006" s="18"/>
      <c r="T4006" s="18"/>
      <c r="U4006" s="18"/>
      <c r="V4006" s="18"/>
      <c r="W4006" s="18"/>
      <c r="X4006" s="18"/>
      <c r="Y4006" s="18"/>
      <c r="Z4006" s="18"/>
      <c r="AA4006" s="18"/>
    </row>
    <row r="4007" spans="18:27">
      <c r="R4007" s="18"/>
      <c r="S4007" s="18"/>
      <c r="T4007" s="18"/>
      <c r="U4007" s="18"/>
      <c r="V4007" s="18"/>
      <c r="W4007" s="18"/>
      <c r="X4007" s="18"/>
      <c r="Y4007" s="18"/>
      <c r="Z4007" s="18"/>
      <c r="AA4007" s="18"/>
    </row>
    <row r="4008" spans="18:27">
      <c r="R4008" s="18"/>
      <c r="S4008" s="18"/>
      <c r="T4008" s="18"/>
      <c r="U4008" s="18"/>
      <c r="V4008" s="18"/>
      <c r="W4008" s="18"/>
      <c r="X4008" s="18"/>
      <c r="Y4008" s="18"/>
      <c r="Z4008" s="18"/>
      <c r="AA4008" s="18"/>
    </row>
    <row r="4009" spans="18:27">
      <c r="R4009" s="18"/>
      <c r="S4009" s="18"/>
      <c r="T4009" s="18"/>
      <c r="U4009" s="18"/>
      <c r="V4009" s="18"/>
      <c r="W4009" s="18"/>
      <c r="X4009" s="18"/>
      <c r="Y4009" s="18"/>
      <c r="Z4009" s="18"/>
      <c r="AA4009" s="18"/>
    </row>
    <row r="4010" spans="18:27">
      <c r="R4010" s="18"/>
      <c r="S4010" s="18"/>
      <c r="T4010" s="18"/>
      <c r="U4010" s="18"/>
      <c r="V4010" s="18"/>
      <c r="W4010" s="18"/>
      <c r="X4010" s="18"/>
      <c r="Y4010" s="18"/>
      <c r="Z4010" s="18"/>
      <c r="AA4010" s="18"/>
    </row>
    <row r="4011" spans="18:27">
      <c r="R4011" s="18"/>
      <c r="S4011" s="18"/>
      <c r="T4011" s="18"/>
      <c r="U4011" s="18"/>
      <c r="V4011" s="18"/>
      <c r="W4011" s="18"/>
      <c r="X4011" s="18"/>
      <c r="Y4011" s="18"/>
      <c r="Z4011" s="18"/>
      <c r="AA4011" s="18"/>
    </row>
    <row r="4012" spans="18:27">
      <c r="R4012" s="18"/>
      <c r="S4012" s="18"/>
      <c r="T4012" s="18"/>
      <c r="U4012" s="18"/>
      <c r="V4012" s="18"/>
      <c r="W4012" s="18"/>
      <c r="X4012" s="18"/>
      <c r="Y4012" s="18"/>
      <c r="Z4012" s="18"/>
      <c r="AA4012" s="18"/>
    </row>
    <row r="4013" spans="18:27">
      <c r="R4013" s="18"/>
      <c r="S4013" s="18"/>
      <c r="T4013" s="18"/>
      <c r="U4013" s="18"/>
      <c r="V4013" s="18"/>
      <c r="W4013" s="18"/>
      <c r="X4013" s="18"/>
      <c r="Y4013" s="18"/>
      <c r="Z4013" s="18"/>
      <c r="AA4013" s="18"/>
    </row>
    <row r="4014" spans="18:27">
      <c r="R4014" s="18"/>
      <c r="S4014" s="18"/>
      <c r="T4014" s="18"/>
      <c r="U4014" s="18"/>
      <c r="V4014" s="18"/>
      <c r="W4014" s="18"/>
      <c r="X4014" s="18"/>
      <c r="Y4014" s="18"/>
      <c r="Z4014" s="18"/>
      <c r="AA4014" s="18"/>
    </row>
    <row r="4015" spans="18:27">
      <c r="R4015" s="18"/>
      <c r="S4015" s="18"/>
      <c r="T4015" s="18"/>
      <c r="U4015" s="18"/>
      <c r="V4015" s="18"/>
      <c r="W4015" s="18"/>
      <c r="X4015" s="18"/>
      <c r="Y4015" s="18"/>
      <c r="Z4015" s="18"/>
      <c r="AA4015" s="18"/>
    </row>
    <row r="4016" spans="18:27">
      <c r="R4016" s="18"/>
      <c r="S4016" s="18"/>
      <c r="T4016" s="18"/>
      <c r="U4016" s="18"/>
      <c r="V4016" s="18"/>
      <c r="W4016" s="18"/>
      <c r="X4016" s="18"/>
      <c r="Y4016" s="18"/>
      <c r="Z4016" s="18"/>
      <c r="AA4016" s="18"/>
    </row>
    <row r="4017" spans="18:27">
      <c r="R4017" s="18"/>
      <c r="S4017" s="18"/>
      <c r="T4017" s="18"/>
      <c r="U4017" s="18"/>
      <c r="V4017" s="18"/>
      <c r="W4017" s="18"/>
      <c r="X4017" s="18"/>
      <c r="Y4017" s="18"/>
      <c r="Z4017" s="18"/>
      <c r="AA4017" s="18"/>
    </row>
    <row r="4018" spans="18:27">
      <c r="R4018" s="18"/>
      <c r="S4018" s="18"/>
      <c r="T4018" s="18"/>
      <c r="U4018" s="18"/>
      <c r="V4018" s="18"/>
      <c r="W4018" s="18"/>
      <c r="X4018" s="18"/>
      <c r="Y4018" s="18"/>
      <c r="Z4018" s="18"/>
      <c r="AA4018" s="18"/>
    </row>
    <row r="4019" spans="18:27">
      <c r="R4019" s="18"/>
      <c r="S4019" s="18"/>
      <c r="T4019" s="18"/>
      <c r="U4019" s="18"/>
      <c r="V4019" s="18"/>
      <c r="W4019" s="18"/>
      <c r="X4019" s="18"/>
      <c r="Y4019" s="18"/>
      <c r="Z4019" s="18"/>
      <c r="AA4019" s="18"/>
    </row>
    <row r="4020" spans="18:27">
      <c r="R4020" s="18"/>
      <c r="S4020" s="18"/>
      <c r="T4020" s="18"/>
      <c r="U4020" s="18"/>
      <c r="V4020" s="18"/>
      <c r="W4020" s="18"/>
      <c r="X4020" s="18"/>
      <c r="Y4020" s="18"/>
      <c r="Z4020" s="18"/>
      <c r="AA4020" s="18"/>
    </row>
    <row r="4021" spans="18:27">
      <c r="R4021" s="18"/>
      <c r="S4021" s="18"/>
      <c r="T4021" s="18"/>
      <c r="U4021" s="18"/>
      <c r="V4021" s="18"/>
      <c r="W4021" s="18"/>
      <c r="X4021" s="18"/>
      <c r="Y4021" s="18"/>
      <c r="Z4021" s="18"/>
      <c r="AA4021" s="18"/>
    </row>
    <row r="4022" spans="18:27">
      <c r="R4022" s="18"/>
      <c r="S4022" s="18"/>
      <c r="T4022" s="18"/>
      <c r="U4022" s="18"/>
      <c r="V4022" s="18"/>
      <c r="W4022" s="18"/>
      <c r="X4022" s="18"/>
      <c r="Y4022" s="18"/>
      <c r="Z4022" s="18"/>
      <c r="AA4022" s="18"/>
    </row>
    <row r="4023" spans="18:27">
      <c r="R4023" s="18"/>
      <c r="S4023" s="18"/>
      <c r="T4023" s="18"/>
      <c r="U4023" s="18"/>
      <c r="V4023" s="18"/>
      <c r="W4023" s="18"/>
      <c r="X4023" s="18"/>
      <c r="Y4023" s="18"/>
      <c r="Z4023" s="18"/>
      <c r="AA4023" s="18"/>
    </row>
    <row r="4024" spans="18:27">
      <c r="R4024" s="18"/>
      <c r="S4024" s="18"/>
      <c r="T4024" s="18"/>
      <c r="U4024" s="18"/>
      <c r="V4024" s="18"/>
      <c r="W4024" s="18"/>
      <c r="X4024" s="18"/>
      <c r="Y4024" s="18"/>
      <c r="Z4024" s="18"/>
      <c r="AA4024" s="18"/>
    </row>
    <row r="4025" spans="18:27">
      <c r="R4025" s="18"/>
      <c r="S4025" s="18"/>
      <c r="T4025" s="18"/>
      <c r="U4025" s="18"/>
      <c r="V4025" s="18"/>
      <c r="W4025" s="18"/>
      <c r="X4025" s="18"/>
      <c r="Y4025" s="18"/>
      <c r="Z4025" s="18"/>
      <c r="AA4025" s="18"/>
    </row>
    <row r="4026" spans="18:27">
      <c r="R4026" s="18"/>
      <c r="S4026" s="18"/>
      <c r="T4026" s="18"/>
      <c r="U4026" s="18"/>
      <c r="V4026" s="18"/>
      <c r="W4026" s="18"/>
      <c r="X4026" s="18"/>
      <c r="Y4026" s="18"/>
      <c r="Z4026" s="18"/>
      <c r="AA4026" s="18"/>
    </row>
    <row r="4027" spans="18:27">
      <c r="R4027" s="18"/>
      <c r="S4027" s="18"/>
      <c r="T4027" s="18"/>
      <c r="U4027" s="18"/>
      <c r="V4027" s="18"/>
      <c r="W4027" s="18"/>
      <c r="X4027" s="18"/>
      <c r="Y4027" s="18"/>
      <c r="Z4027" s="18"/>
      <c r="AA4027" s="18"/>
    </row>
    <row r="4028" spans="18:27">
      <c r="R4028" s="18"/>
      <c r="S4028" s="18"/>
      <c r="T4028" s="18"/>
      <c r="U4028" s="18"/>
      <c r="V4028" s="18"/>
      <c r="W4028" s="18"/>
      <c r="X4028" s="18"/>
      <c r="Y4028" s="18"/>
      <c r="Z4028" s="18"/>
      <c r="AA4028" s="18"/>
    </row>
    <row r="4029" spans="18:27">
      <c r="R4029" s="18"/>
      <c r="S4029" s="18"/>
      <c r="T4029" s="18"/>
      <c r="U4029" s="18"/>
      <c r="V4029" s="18"/>
      <c r="W4029" s="18"/>
      <c r="X4029" s="18"/>
      <c r="Y4029" s="18"/>
      <c r="Z4029" s="18"/>
      <c r="AA4029" s="18"/>
    </row>
    <row r="4030" spans="18:27">
      <c r="R4030" s="18"/>
      <c r="S4030" s="18"/>
      <c r="T4030" s="18"/>
      <c r="U4030" s="18"/>
      <c r="V4030" s="18"/>
      <c r="W4030" s="18"/>
      <c r="X4030" s="18"/>
      <c r="Y4030" s="18"/>
      <c r="Z4030" s="18"/>
      <c r="AA4030" s="18"/>
    </row>
    <row r="4031" spans="18:27">
      <c r="R4031" s="18"/>
      <c r="S4031" s="18"/>
      <c r="T4031" s="18"/>
      <c r="U4031" s="18"/>
      <c r="V4031" s="18"/>
      <c r="W4031" s="18"/>
      <c r="X4031" s="18"/>
      <c r="Y4031" s="18"/>
      <c r="Z4031" s="18"/>
      <c r="AA4031" s="18"/>
    </row>
    <row r="4032" spans="18:27">
      <c r="R4032" s="18"/>
      <c r="S4032" s="18"/>
      <c r="T4032" s="18"/>
      <c r="U4032" s="18"/>
      <c r="V4032" s="18"/>
      <c r="W4032" s="18"/>
      <c r="X4032" s="18"/>
      <c r="Y4032" s="18"/>
      <c r="Z4032" s="18"/>
      <c r="AA4032" s="18"/>
    </row>
    <row r="4033" spans="18:27">
      <c r="R4033" s="18"/>
      <c r="S4033" s="18"/>
      <c r="T4033" s="18"/>
      <c r="U4033" s="18"/>
      <c r="V4033" s="18"/>
      <c r="W4033" s="18"/>
      <c r="X4033" s="18"/>
      <c r="Y4033" s="18"/>
      <c r="Z4033" s="18"/>
      <c r="AA4033" s="18"/>
    </row>
    <row r="4034" spans="18:27">
      <c r="R4034" s="18"/>
      <c r="S4034" s="18"/>
      <c r="T4034" s="18"/>
      <c r="U4034" s="18"/>
      <c r="V4034" s="18"/>
      <c r="W4034" s="18"/>
      <c r="X4034" s="18"/>
      <c r="Y4034" s="18"/>
      <c r="Z4034" s="18"/>
      <c r="AA4034" s="18"/>
    </row>
    <row r="4035" spans="18:27">
      <c r="R4035" s="18"/>
      <c r="S4035" s="18"/>
      <c r="T4035" s="18"/>
      <c r="U4035" s="18"/>
      <c r="V4035" s="18"/>
      <c r="W4035" s="18"/>
      <c r="X4035" s="18"/>
      <c r="Y4035" s="18"/>
      <c r="Z4035" s="18"/>
      <c r="AA4035" s="18"/>
    </row>
    <row r="4036" spans="18:27">
      <c r="R4036" s="18"/>
      <c r="S4036" s="18"/>
      <c r="T4036" s="18"/>
      <c r="U4036" s="18"/>
      <c r="V4036" s="18"/>
      <c r="W4036" s="18"/>
      <c r="X4036" s="18"/>
      <c r="Y4036" s="18"/>
      <c r="Z4036" s="18"/>
      <c r="AA4036" s="18"/>
    </row>
    <row r="4037" spans="18:27">
      <c r="R4037" s="18"/>
      <c r="S4037" s="18"/>
      <c r="T4037" s="18"/>
      <c r="U4037" s="18"/>
      <c r="V4037" s="18"/>
      <c r="W4037" s="18"/>
      <c r="X4037" s="18"/>
      <c r="Y4037" s="18"/>
      <c r="Z4037" s="18"/>
      <c r="AA4037" s="18"/>
    </row>
    <row r="4038" spans="18:27">
      <c r="R4038" s="18"/>
      <c r="S4038" s="18"/>
      <c r="T4038" s="18"/>
      <c r="U4038" s="18"/>
      <c r="V4038" s="18"/>
      <c r="W4038" s="18"/>
      <c r="X4038" s="18"/>
      <c r="Y4038" s="18"/>
      <c r="Z4038" s="18"/>
      <c r="AA4038" s="18"/>
    </row>
    <row r="4039" spans="18:27">
      <c r="R4039" s="18"/>
      <c r="S4039" s="18"/>
      <c r="T4039" s="18"/>
      <c r="U4039" s="18"/>
      <c r="V4039" s="18"/>
      <c r="W4039" s="18"/>
      <c r="X4039" s="18"/>
      <c r="Y4039" s="18"/>
      <c r="Z4039" s="18"/>
      <c r="AA4039" s="18"/>
    </row>
    <row r="4040" spans="18:27">
      <c r="R4040" s="18"/>
      <c r="S4040" s="18"/>
      <c r="T4040" s="18"/>
      <c r="U4040" s="18"/>
      <c r="V4040" s="18"/>
      <c r="W4040" s="18"/>
      <c r="X4040" s="18"/>
      <c r="Y4040" s="18"/>
      <c r="Z4040" s="18"/>
      <c r="AA4040" s="18"/>
    </row>
    <row r="4041" spans="18:27">
      <c r="R4041" s="18"/>
      <c r="S4041" s="18"/>
      <c r="T4041" s="18"/>
      <c r="U4041" s="18"/>
      <c r="V4041" s="18"/>
      <c r="W4041" s="18"/>
      <c r="X4041" s="18"/>
      <c r="Y4041" s="18"/>
      <c r="Z4041" s="18"/>
      <c r="AA4041" s="18"/>
    </row>
    <row r="4042" spans="18:27">
      <c r="R4042" s="18"/>
      <c r="S4042" s="18"/>
      <c r="T4042" s="18"/>
      <c r="U4042" s="18"/>
      <c r="V4042" s="18"/>
      <c r="W4042" s="18"/>
      <c r="X4042" s="18"/>
      <c r="Y4042" s="18"/>
      <c r="Z4042" s="18"/>
      <c r="AA4042" s="18"/>
    </row>
    <row r="4043" spans="18:27">
      <c r="R4043" s="18"/>
      <c r="S4043" s="18"/>
      <c r="T4043" s="18"/>
      <c r="U4043" s="18"/>
      <c r="V4043" s="18"/>
      <c r="W4043" s="18"/>
      <c r="X4043" s="18"/>
      <c r="Y4043" s="18"/>
      <c r="Z4043" s="18"/>
      <c r="AA4043" s="18"/>
    </row>
    <row r="4044" spans="18:27">
      <c r="R4044" s="18"/>
      <c r="S4044" s="18"/>
      <c r="T4044" s="18"/>
      <c r="U4044" s="18"/>
      <c r="V4044" s="18"/>
      <c r="W4044" s="18"/>
      <c r="X4044" s="18"/>
      <c r="Y4044" s="18"/>
      <c r="Z4044" s="18"/>
      <c r="AA4044" s="18"/>
    </row>
    <row r="4045" spans="18:27">
      <c r="R4045" s="18"/>
      <c r="S4045" s="18"/>
      <c r="T4045" s="18"/>
      <c r="U4045" s="18"/>
      <c r="V4045" s="18"/>
      <c r="W4045" s="18"/>
      <c r="X4045" s="18"/>
      <c r="Y4045" s="18"/>
      <c r="Z4045" s="18"/>
      <c r="AA4045" s="18"/>
    </row>
    <row r="4046" spans="18:27">
      <c r="R4046" s="18"/>
      <c r="S4046" s="18"/>
      <c r="T4046" s="18"/>
      <c r="U4046" s="18"/>
      <c r="V4046" s="18"/>
      <c r="W4046" s="18"/>
      <c r="X4046" s="18"/>
      <c r="Y4046" s="18"/>
      <c r="Z4046" s="18"/>
      <c r="AA4046" s="18"/>
    </row>
    <row r="4047" spans="18:27">
      <c r="R4047" s="18"/>
      <c r="S4047" s="18"/>
      <c r="T4047" s="18"/>
      <c r="U4047" s="18"/>
      <c r="V4047" s="18"/>
      <c r="W4047" s="18"/>
      <c r="X4047" s="18"/>
      <c r="Y4047" s="18"/>
      <c r="Z4047" s="18"/>
      <c r="AA4047" s="18"/>
    </row>
    <row r="4048" spans="18:27">
      <c r="R4048" s="18"/>
      <c r="S4048" s="18"/>
      <c r="T4048" s="18"/>
      <c r="U4048" s="18"/>
      <c r="V4048" s="18"/>
      <c r="W4048" s="18"/>
      <c r="X4048" s="18"/>
      <c r="Y4048" s="18"/>
      <c r="Z4048" s="18"/>
      <c r="AA4048" s="18"/>
    </row>
    <row r="4049" spans="18:27">
      <c r="R4049" s="18"/>
      <c r="S4049" s="18"/>
      <c r="T4049" s="18"/>
      <c r="U4049" s="18"/>
      <c r="V4049" s="18"/>
      <c r="W4049" s="18"/>
      <c r="X4049" s="18"/>
      <c r="Y4049" s="18"/>
      <c r="Z4049" s="18"/>
      <c r="AA4049" s="18"/>
    </row>
    <row r="4050" spans="18:27">
      <c r="R4050" s="18"/>
      <c r="S4050" s="18"/>
      <c r="T4050" s="18"/>
      <c r="U4050" s="18"/>
      <c r="V4050" s="18"/>
      <c r="W4050" s="18"/>
      <c r="X4050" s="18"/>
      <c r="Y4050" s="18"/>
      <c r="Z4050" s="18"/>
      <c r="AA4050" s="18"/>
    </row>
    <row r="4051" spans="18:27">
      <c r="R4051" s="18"/>
      <c r="S4051" s="18"/>
      <c r="T4051" s="18"/>
      <c r="U4051" s="18"/>
      <c r="V4051" s="18"/>
      <c r="W4051" s="18"/>
      <c r="X4051" s="18"/>
      <c r="Y4051" s="18"/>
      <c r="Z4051" s="18"/>
      <c r="AA4051" s="18"/>
    </row>
    <row r="4052" spans="18:27">
      <c r="R4052" s="18"/>
      <c r="S4052" s="18"/>
      <c r="T4052" s="18"/>
      <c r="U4052" s="18"/>
      <c r="V4052" s="18"/>
      <c r="W4052" s="18"/>
      <c r="X4052" s="18"/>
      <c r="Y4052" s="18"/>
      <c r="Z4052" s="18"/>
      <c r="AA4052" s="18"/>
    </row>
    <row r="4053" spans="18:27">
      <c r="R4053" s="18"/>
      <c r="S4053" s="18"/>
      <c r="T4053" s="18"/>
      <c r="U4053" s="18"/>
      <c r="V4053" s="18"/>
      <c r="W4053" s="18"/>
      <c r="X4053" s="18"/>
      <c r="Y4053" s="18"/>
      <c r="Z4053" s="18"/>
      <c r="AA4053" s="18"/>
    </row>
    <row r="4054" spans="18:27">
      <c r="R4054" s="18"/>
      <c r="S4054" s="18"/>
      <c r="T4054" s="18"/>
      <c r="U4054" s="18"/>
      <c r="V4054" s="18"/>
      <c r="W4054" s="18"/>
      <c r="X4054" s="18"/>
      <c r="Y4054" s="18"/>
      <c r="Z4054" s="18"/>
      <c r="AA4054" s="18"/>
    </row>
    <row r="4055" spans="18:27">
      <c r="R4055" s="18"/>
      <c r="S4055" s="18"/>
      <c r="T4055" s="18"/>
      <c r="U4055" s="18"/>
      <c r="V4055" s="18"/>
      <c r="W4055" s="18"/>
      <c r="X4055" s="18"/>
      <c r="Y4055" s="18"/>
      <c r="Z4055" s="18"/>
      <c r="AA4055" s="18"/>
    </row>
    <row r="4056" spans="18:27">
      <c r="R4056" s="18"/>
      <c r="S4056" s="18"/>
      <c r="T4056" s="18"/>
      <c r="U4056" s="18"/>
      <c r="V4056" s="18"/>
      <c r="W4056" s="18"/>
      <c r="X4056" s="18"/>
      <c r="Y4056" s="18"/>
      <c r="Z4056" s="18"/>
      <c r="AA4056" s="18"/>
    </row>
    <row r="4057" spans="18:27">
      <c r="R4057" s="18"/>
      <c r="S4057" s="18"/>
      <c r="T4057" s="18"/>
      <c r="U4057" s="18"/>
      <c r="V4057" s="18"/>
      <c r="W4057" s="18"/>
      <c r="X4057" s="18"/>
      <c r="Y4057" s="18"/>
      <c r="Z4057" s="18"/>
      <c r="AA4057" s="18"/>
    </row>
    <row r="4058" spans="18:27">
      <c r="R4058" s="18"/>
      <c r="S4058" s="18"/>
      <c r="T4058" s="18"/>
      <c r="U4058" s="18"/>
      <c r="V4058" s="18"/>
      <c r="W4058" s="18"/>
      <c r="X4058" s="18"/>
      <c r="Y4058" s="18"/>
      <c r="Z4058" s="18"/>
      <c r="AA4058" s="18"/>
    </row>
    <row r="4059" spans="18:27">
      <c r="R4059" s="18"/>
      <c r="S4059" s="18"/>
      <c r="T4059" s="18"/>
      <c r="U4059" s="18"/>
      <c r="V4059" s="18"/>
      <c r="W4059" s="18"/>
      <c r="X4059" s="18"/>
      <c r="Y4059" s="18"/>
      <c r="Z4059" s="18"/>
      <c r="AA4059" s="18"/>
    </row>
    <row r="4060" spans="18:27">
      <c r="R4060" s="18"/>
      <c r="S4060" s="18"/>
      <c r="T4060" s="18"/>
      <c r="U4060" s="18"/>
      <c r="V4060" s="18"/>
      <c r="W4060" s="18"/>
      <c r="X4060" s="18"/>
      <c r="Y4060" s="18"/>
      <c r="Z4060" s="18"/>
      <c r="AA4060" s="18"/>
    </row>
    <row r="4061" spans="18:27">
      <c r="R4061" s="18"/>
      <c r="S4061" s="18"/>
      <c r="T4061" s="18"/>
      <c r="U4061" s="18"/>
      <c r="V4061" s="18"/>
      <c r="W4061" s="18"/>
      <c r="X4061" s="18"/>
      <c r="Y4061" s="18"/>
      <c r="Z4061" s="18"/>
      <c r="AA4061" s="18"/>
    </row>
    <row r="4062" spans="18:27">
      <c r="R4062" s="18"/>
      <c r="S4062" s="18"/>
      <c r="T4062" s="18"/>
      <c r="U4062" s="18"/>
      <c r="V4062" s="18"/>
      <c r="W4062" s="18"/>
      <c r="X4062" s="18"/>
      <c r="Y4062" s="18"/>
      <c r="Z4062" s="18"/>
      <c r="AA4062" s="18"/>
    </row>
    <row r="4063" spans="18:27">
      <c r="R4063" s="18"/>
      <c r="S4063" s="18"/>
      <c r="T4063" s="18"/>
      <c r="U4063" s="18"/>
      <c r="V4063" s="18"/>
      <c r="W4063" s="18"/>
      <c r="X4063" s="18"/>
      <c r="Y4063" s="18"/>
      <c r="Z4063" s="18"/>
      <c r="AA4063" s="18"/>
    </row>
    <row r="4064" spans="18:27">
      <c r="R4064" s="18"/>
      <c r="S4064" s="18"/>
      <c r="T4064" s="18"/>
      <c r="U4064" s="18"/>
      <c r="V4064" s="18"/>
      <c r="W4064" s="18"/>
      <c r="X4064" s="18"/>
      <c r="Y4064" s="18"/>
      <c r="Z4064" s="18"/>
      <c r="AA4064" s="18"/>
    </row>
    <row r="4065" spans="18:27">
      <c r="R4065" s="18"/>
      <c r="S4065" s="18"/>
      <c r="T4065" s="18"/>
      <c r="U4065" s="18"/>
      <c r="V4065" s="18"/>
      <c r="W4065" s="18"/>
      <c r="X4065" s="18"/>
      <c r="Y4065" s="18"/>
      <c r="Z4065" s="18"/>
      <c r="AA4065" s="18"/>
    </row>
    <row r="4066" spans="18:27">
      <c r="R4066" s="18"/>
      <c r="S4066" s="18"/>
      <c r="T4066" s="18"/>
      <c r="U4066" s="18"/>
      <c r="V4066" s="18"/>
      <c r="W4066" s="18"/>
      <c r="X4066" s="18"/>
      <c r="Y4066" s="18"/>
      <c r="Z4066" s="18"/>
      <c r="AA4066" s="18"/>
    </row>
    <row r="4067" spans="18:27">
      <c r="R4067" s="18"/>
      <c r="S4067" s="18"/>
      <c r="T4067" s="18"/>
      <c r="U4067" s="18"/>
      <c r="V4067" s="18"/>
      <c r="W4067" s="18"/>
      <c r="X4067" s="18"/>
      <c r="Y4067" s="18"/>
      <c r="Z4067" s="18"/>
      <c r="AA4067" s="18"/>
    </row>
    <row r="4068" spans="18:27">
      <c r="R4068" s="18"/>
      <c r="S4068" s="18"/>
      <c r="T4068" s="18"/>
      <c r="U4068" s="18"/>
      <c r="V4068" s="18"/>
      <c r="W4068" s="18"/>
      <c r="X4068" s="18"/>
      <c r="Y4068" s="18"/>
      <c r="Z4068" s="18"/>
      <c r="AA4068" s="18"/>
    </row>
    <row r="4069" spans="18:27">
      <c r="R4069" s="18"/>
      <c r="S4069" s="18"/>
      <c r="T4069" s="18"/>
      <c r="U4069" s="18"/>
      <c r="V4069" s="18"/>
      <c r="W4069" s="18"/>
      <c r="X4069" s="18"/>
      <c r="Y4069" s="18"/>
      <c r="Z4069" s="18"/>
      <c r="AA4069" s="18"/>
    </row>
    <row r="4070" spans="18:27">
      <c r="R4070" s="18"/>
      <c r="S4070" s="18"/>
      <c r="T4070" s="18"/>
      <c r="U4070" s="18"/>
      <c r="V4070" s="18"/>
      <c r="W4070" s="18"/>
      <c r="X4070" s="18"/>
      <c r="Y4070" s="18"/>
      <c r="Z4070" s="18"/>
      <c r="AA4070" s="18"/>
    </row>
    <row r="4071" spans="18:27">
      <c r="R4071" s="18"/>
      <c r="S4071" s="18"/>
      <c r="T4071" s="18"/>
      <c r="U4071" s="18"/>
      <c r="V4071" s="18"/>
      <c r="W4071" s="18"/>
      <c r="X4071" s="18"/>
      <c r="Y4071" s="18"/>
      <c r="Z4071" s="18"/>
      <c r="AA4071" s="18"/>
    </row>
    <row r="4072" spans="18:27">
      <c r="R4072" s="18"/>
      <c r="S4072" s="18"/>
      <c r="T4072" s="18"/>
      <c r="U4072" s="18"/>
      <c r="V4072" s="18"/>
      <c r="W4072" s="18"/>
      <c r="X4072" s="18"/>
      <c r="Y4072" s="18"/>
      <c r="Z4072" s="18"/>
      <c r="AA4072" s="18"/>
    </row>
    <row r="4073" spans="18:27">
      <c r="R4073" s="18"/>
      <c r="S4073" s="18"/>
      <c r="T4073" s="18"/>
      <c r="U4073" s="18"/>
      <c r="V4073" s="18"/>
      <c r="W4073" s="18"/>
      <c r="X4073" s="18"/>
      <c r="Y4073" s="18"/>
      <c r="Z4073" s="18"/>
      <c r="AA4073" s="18"/>
    </row>
    <row r="4074" spans="18:27">
      <c r="R4074" s="18"/>
      <c r="S4074" s="18"/>
      <c r="T4074" s="18"/>
      <c r="U4074" s="18"/>
      <c r="V4074" s="18"/>
      <c r="W4074" s="18"/>
      <c r="X4074" s="18"/>
      <c r="Y4074" s="18"/>
      <c r="Z4074" s="18"/>
      <c r="AA4074" s="18"/>
    </row>
    <row r="4075" spans="18:27">
      <c r="R4075" s="18"/>
      <c r="S4075" s="18"/>
      <c r="T4075" s="18"/>
      <c r="U4075" s="18"/>
      <c r="V4075" s="18"/>
      <c r="W4075" s="18"/>
      <c r="X4075" s="18"/>
      <c r="Y4075" s="18"/>
      <c r="Z4075" s="18"/>
      <c r="AA4075" s="18"/>
    </row>
    <row r="4076" spans="18:27">
      <c r="R4076" s="18"/>
      <c r="S4076" s="18"/>
      <c r="T4076" s="18"/>
      <c r="U4076" s="18"/>
      <c r="V4076" s="18"/>
      <c r="W4076" s="18"/>
      <c r="X4076" s="18"/>
      <c r="Y4076" s="18"/>
      <c r="Z4076" s="18"/>
      <c r="AA4076" s="18"/>
    </row>
    <row r="4077" spans="18:27">
      <c r="R4077" s="18"/>
      <c r="S4077" s="18"/>
      <c r="T4077" s="18"/>
      <c r="U4077" s="18"/>
      <c r="V4077" s="18"/>
      <c r="W4077" s="18"/>
      <c r="X4077" s="18"/>
      <c r="Y4077" s="18"/>
      <c r="Z4077" s="18"/>
      <c r="AA4077" s="18"/>
    </row>
    <row r="4078" spans="18:27">
      <c r="R4078" s="18"/>
      <c r="S4078" s="18"/>
      <c r="T4078" s="18"/>
      <c r="U4078" s="18"/>
      <c r="V4078" s="18"/>
      <c r="W4078" s="18"/>
      <c r="X4078" s="18"/>
      <c r="Y4078" s="18"/>
      <c r="Z4078" s="18"/>
      <c r="AA4078" s="18"/>
    </row>
    <row r="4079" spans="18:27">
      <c r="R4079" s="18"/>
      <c r="S4079" s="18"/>
      <c r="T4079" s="18"/>
      <c r="U4079" s="18"/>
      <c r="V4079" s="18"/>
      <c r="W4079" s="18"/>
      <c r="X4079" s="18"/>
      <c r="Y4079" s="18"/>
      <c r="Z4079" s="18"/>
      <c r="AA4079" s="18"/>
    </row>
    <row r="4080" spans="18:27">
      <c r="R4080" s="18"/>
      <c r="S4080" s="18"/>
      <c r="T4080" s="18"/>
      <c r="U4080" s="18"/>
      <c r="V4080" s="18"/>
      <c r="W4080" s="18"/>
      <c r="X4080" s="18"/>
      <c r="Y4080" s="18"/>
      <c r="Z4080" s="18"/>
      <c r="AA4080" s="18"/>
    </row>
    <row r="4081" spans="18:27">
      <c r="R4081" s="18"/>
      <c r="S4081" s="18"/>
      <c r="T4081" s="18"/>
      <c r="U4081" s="18"/>
      <c r="V4081" s="18"/>
      <c r="W4081" s="18"/>
      <c r="X4081" s="18"/>
      <c r="Y4081" s="18"/>
      <c r="Z4081" s="18"/>
      <c r="AA4081" s="18"/>
    </row>
    <row r="4082" spans="18:27">
      <c r="R4082" s="18"/>
      <c r="S4082" s="18"/>
      <c r="T4082" s="18"/>
      <c r="U4082" s="18"/>
      <c r="V4082" s="18"/>
      <c r="W4082" s="18"/>
      <c r="X4082" s="18"/>
      <c r="Y4082" s="18"/>
      <c r="Z4082" s="18"/>
      <c r="AA4082" s="18"/>
    </row>
    <row r="4083" spans="18:27">
      <c r="R4083" s="18"/>
      <c r="S4083" s="18"/>
      <c r="T4083" s="18"/>
      <c r="U4083" s="18"/>
      <c r="V4083" s="18"/>
      <c r="W4083" s="18"/>
      <c r="X4083" s="18"/>
      <c r="Y4083" s="18"/>
      <c r="Z4083" s="18"/>
      <c r="AA4083" s="18"/>
    </row>
    <row r="4084" spans="18:27">
      <c r="R4084" s="18"/>
      <c r="S4084" s="18"/>
      <c r="T4084" s="18"/>
      <c r="U4084" s="18"/>
      <c r="V4084" s="18"/>
      <c r="W4084" s="18"/>
      <c r="X4084" s="18"/>
      <c r="Y4084" s="18"/>
      <c r="Z4084" s="18"/>
      <c r="AA4084" s="18"/>
    </row>
    <row r="4085" spans="18:27">
      <c r="R4085" s="18"/>
      <c r="S4085" s="18"/>
      <c r="T4085" s="18"/>
      <c r="U4085" s="18"/>
      <c r="V4085" s="18"/>
      <c r="W4085" s="18"/>
      <c r="X4085" s="18"/>
      <c r="Y4085" s="18"/>
      <c r="Z4085" s="18"/>
      <c r="AA4085" s="18"/>
    </row>
    <row r="4086" spans="18:27">
      <c r="R4086" s="18"/>
      <c r="S4086" s="18"/>
      <c r="T4086" s="18"/>
      <c r="U4086" s="18"/>
      <c r="V4086" s="18"/>
      <c r="W4086" s="18"/>
      <c r="X4086" s="18"/>
      <c r="Y4086" s="18"/>
      <c r="Z4086" s="18"/>
      <c r="AA4086" s="18"/>
    </row>
    <row r="4087" spans="18:27">
      <c r="R4087" s="18"/>
      <c r="S4087" s="18"/>
      <c r="T4087" s="18"/>
      <c r="U4087" s="18"/>
      <c r="V4087" s="18"/>
      <c r="W4087" s="18"/>
      <c r="X4087" s="18"/>
      <c r="Y4087" s="18"/>
      <c r="Z4087" s="18"/>
      <c r="AA4087" s="18"/>
    </row>
    <row r="4088" spans="18:27">
      <c r="R4088" s="18"/>
      <c r="S4088" s="18"/>
      <c r="T4088" s="18"/>
      <c r="U4088" s="18"/>
      <c r="V4088" s="18"/>
      <c r="W4088" s="18"/>
      <c r="X4088" s="18"/>
      <c r="Y4088" s="18"/>
      <c r="Z4088" s="18"/>
      <c r="AA4088" s="18"/>
    </row>
    <row r="4089" spans="18:27">
      <c r="R4089" s="18"/>
      <c r="S4089" s="18"/>
      <c r="T4089" s="18"/>
      <c r="U4089" s="18"/>
      <c r="V4089" s="18"/>
      <c r="W4089" s="18"/>
      <c r="X4089" s="18"/>
      <c r="Y4089" s="18"/>
      <c r="Z4089" s="18"/>
      <c r="AA4089" s="18"/>
    </row>
    <row r="4090" spans="18:27">
      <c r="R4090" s="18"/>
      <c r="S4090" s="18"/>
      <c r="T4090" s="18"/>
      <c r="U4090" s="18"/>
      <c r="V4090" s="18"/>
      <c r="W4090" s="18"/>
      <c r="X4090" s="18"/>
      <c r="Y4090" s="18"/>
      <c r="Z4090" s="18"/>
      <c r="AA4090" s="18"/>
    </row>
    <row r="4091" spans="18:27">
      <c r="R4091" s="18"/>
      <c r="S4091" s="18"/>
      <c r="T4091" s="18"/>
      <c r="U4091" s="18"/>
      <c r="V4091" s="18"/>
      <c r="W4091" s="18"/>
      <c r="X4091" s="18"/>
      <c r="Y4091" s="18"/>
      <c r="Z4091" s="18"/>
      <c r="AA4091" s="18"/>
    </row>
    <row r="4092" spans="18:27">
      <c r="R4092" s="18"/>
      <c r="S4092" s="18"/>
      <c r="T4092" s="18"/>
      <c r="U4092" s="18"/>
      <c r="V4092" s="18"/>
      <c r="W4092" s="18"/>
      <c r="X4092" s="18"/>
      <c r="Y4092" s="18"/>
      <c r="Z4092" s="18"/>
      <c r="AA4092" s="18"/>
    </row>
    <row r="4093" spans="18:27">
      <c r="R4093" s="18"/>
      <c r="S4093" s="18"/>
      <c r="T4093" s="18"/>
      <c r="U4093" s="18"/>
      <c r="V4093" s="18"/>
      <c r="W4093" s="18"/>
      <c r="X4093" s="18"/>
      <c r="Y4093" s="18"/>
      <c r="Z4093" s="18"/>
      <c r="AA4093" s="18"/>
    </row>
    <row r="4094" spans="18:27">
      <c r="R4094" s="18"/>
      <c r="S4094" s="18"/>
      <c r="T4094" s="18"/>
      <c r="U4094" s="18"/>
      <c r="V4094" s="18"/>
      <c r="W4094" s="18"/>
      <c r="X4094" s="18"/>
      <c r="Y4094" s="18"/>
      <c r="Z4094" s="18"/>
      <c r="AA4094" s="18"/>
    </row>
    <row r="4095" spans="18:27">
      <c r="R4095" s="18"/>
      <c r="S4095" s="18"/>
      <c r="T4095" s="18"/>
      <c r="U4095" s="18"/>
      <c r="V4095" s="18"/>
      <c r="W4095" s="18"/>
      <c r="X4095" s="18"/>
      <c r="Y4095" s="18"/>
      <c r="Z4095" s="18"/>
      <c r="AA4095" s="18"/>
    </row>
    <row r="4096" spans="18:27">
      <c r="R4096" s="18"/>
      <c r="S4096" s="18"/>
      <c r="T4096" s="18"/>
      <c r="U4096" s="18"/>
      <c r="V4096" s="18"/>
      <c r="W4096" s="18"/>
      <c r="X4096" s="18"/>
      <c r="Y4096" s="18"/>
      <c r="Z4096" s="18"/>
      <c r="AA4096" s="18"/>
    </row>
    <row r="4097" spans="18:27">
      <c r="R4097" s="18"/>
      <c r="S4097" s="18"/>
      <c r="T4097" s="18"/>
      <c r="U4097" s="18"/>
      <c r="V4097" s="18"/>
      <c r="W4097" s="18"/>
      <c r="X4097" s="18"/>
      <c r="Y4097" s="18"/>
      <c r="Z4097" s="18"/>
      <c r="AA4097" s="18"/>
    </row>
    <row r="4098" spans="18:27">
      <c r="R4098" s="18"/>
      <c r="S4098" s="18"/>
      <c r="T4098" s="18"/>
      <c r="U4098" s="18"/>
      <c r="V4098" s="18"/>
      <c r="W4098" s="18"/>
      <c r="X4098" s="18"/>
      <c r="Y4098" s="18"/>
      <c r="Z4098" s="18"/>
      <c r="AA4098" s="18"/>
    </row>
    <row r="4099" spans="18:27">
      <c r="R4099" s="18"/>
      <c r="S4099" s="18"/>
      <c r="T4099" s="18"/>
      <c r="U4099" s="18"/>
      <c r="V4099" s="18"/>
      <c r="W4099" s="18"/>
      <c r="X4099" s="18"/>
      <c r="Y4099" s="18"/>
      <c r="Z4099" s="18"/>
      <c r="AA4099" s="18"/>
    </row>
    <row r="4100" spans="18:27">
      <c r="R4100" s="18"/>
      <c r="S4100" s="18"/>
      <c r="T4100" s="18"/>
      <c r="U4100" s="18"/>
      <c r="V4100" s="18"/>
      <c r="W4100" s="18"/>
      <c r="X4100" s="18"/>
      <c r="Y4100" s="18"/>
      <c r="Z4100" s="18"/>
      <c r="AA4100" s="18"/>
    </row>
    <row r="4101" spans="18:27">
      <c r="R4101" s="18"/>
      <c r="S4101" s="18"/>
      <c r="T4101" s="18"/>
      <c r="U4101" s="18"/>
      <c r="V4101" s="18"/>
      <c r="W4101" s="18"/>
      <c r="X4101" s="18"/>
      <c r="Y4101" s="18"/>
      <c r="Z4101" s="18"/>
      <c r="AA4101" s="18"/>
    </row>
    <row r="4102" spans="18:27">
      <c r="R4102" s="18"/>
      <c r="S4102" s="18"/>
      <c r="T4102" s="18"/>
      <c r="U4102" s="18"/>
      <c r="V4102" s="18"/>
      <c r="W4102" s="18"/>
      <c r="X4102" s="18"/>
      <c r="Y4102" s="18"/>
      <c r="Z4102" s="18"/>
      <c r="AA4102" s="18"/>
    </row>
    <row r="4103" spans="18:27">
      <c r="R4103" s="18"/>
      <c r="S4103" s="18"/>
      <c r="T4103" s="18"/>
      <c r="U4103" s="18"/>
      <c r="V4103" s="18"/>
      <c r="W4103" s="18"/>
      <c r="X4103" s="18"/>
      <c r="Y4103" s="18"/>
      <c r="Z4103" s="18"/>
      <c r="AA4103" s="18"/>
    </row>
    <row r="4104" spans="18:27">
      <c r="R4104" s="18"/>
      <c r="S4104" s="18"/>
      <c r="T4104" s="18"/>
      <c r="U4104" s="18"/>
      <c r="V4104" s="18"/>
      <c r="W4104" s="18"/>
      <c r="X4104" s="18"/>
      <c r="Y4104" s="18"/>
      <c r="Z4104" s="18"/>
      <c r="AA4104" s="18"/>
    </row>
    <row r="4105" spans="18:27">
      <c r="R4105" s="18"/>
      <c r="S4105" s="18"/>
      <c r="T4105" s="18"/>
      <c r="U4105" s="18"/>
      <c r="V4105" s="18"/>
      <c r="W4105" s="18"/>
      <c r="X4105" s="18"/>
      <c r="Y4105" s="18"/>
      <c r="Z4105" s="18"/>
      <c r="AA4105" s="18"/>
    </row>
    <row r="4106" spans="18:27">
      <c r="R4106" s="18"/>
      <c r="S4106" s="18"/>
      <c r="T4106" s="18"/>
      <c r="U4106" s="18"/>
      <c r="V4106" s="18"/>
      <c r="W4106" s="18"/>
      <c r="X4106" s="18"/>
      <c r="Y4106" s="18"/>
      <c r="Z4106" s="18"/>
      <c r="AA4106" s="18"/>
    </row>
    <row r="4107" spans="18:27">
      <c r="R4107" s="18"/>
      <c r="S4107" s="18"/>
      <c r="T4107" s="18"/>
      <c r="U4107" s="18"/>
      <c r="V4107" s="18"/>
      <c r="W4107" s="18"/>
      <c r="X4107" s="18"/>
      <c r="Y4107" s="18"/>
      <c r="Z4107" s="18"/>
      <c r="AA4107" s="18"/>
    </row>
    <row r="4108" spans="18:27">
      <c r="R4108" s="18"/>
      <c r="S4108" s="18"/>
      <c r="T4108" s="18"/>
      <c r="U4108" s="18"/>
      <c r="V4108" s="18"/>
      <c r="W4108" s="18"/>
      <c r="X4108" s="18"/>
      <c r="Y4108" s="18"/>
      <c r="Z4108" s="18"/>
      <c r="AA4108" s="18"/>
    </row>
    <row r="4109" spans="18:27">
      <c r="R4109" s="18"/>
      <c r="S4109" s="18"/>
      <c r="T4109" s="18"/>
      <c r="U4109" s="18"/>
      <c r="V4109" s="18"/>
      <c r="W4109" s="18"/>
      <c r="X4109" s="18"/>
      <c r="Y4109" s="18"/>
      <c r="Z4109" s="18"/>
      <c r="AA4109" s="18"/>
    </row>
    <row r="4110" spans="18:27">
      <c r="R4110" s="18"/>
      <c r="S4110" s="18"/>
      <c r="T4110" s="18"/>
      <c r="U4110" s="18"/>
      <c r="V4110" s="18"/>
      <c r="W4110" s="18"/>
      <c r="X4110" s="18"/>
      <c r="Y4110" s="18"/>
      <c r="Z4110" s="18"/>
      <c r="AA4110" s="18"/>
    </row>
    <row r="4111" spans="18:27">
      <c r="R4111" s="18"/>
      <c r="S4111" s="18"/>
      <c r="T4111" s="18"/>
      <c r="U4111" s="18"/>
      <c r="V4111" s="18"/>
      <c r="W4111" s="18"/>
      <c r="X4111" s="18"/>
      <c r="Y4111" s="18"/>
      <c r="Z4111" s="18"/>
      <c r="AA4111" s="18"/>
    </row>
    <row r="4112" spans="18:27">
      <c r="R4112" s="18"/>
      <c r="S4112" s="18"/>
      <c r="T4112" s="18"/>
      <c r="U4112" s="18"/>
      <c r="V4112" s="18"/>
      <c r="W4112" s="18"/>
      <c r="X4112" s="18"/>
      <c r="Y4112" s="18"/>
      <c r="Z4112" s="18"/>
      <c r="AA4112" s="18"/>
    </row>
    <row r="4113" spans="18:27">
      <c r="R4113" s="18"/>
      <c r="S4113" s="18"/>
      <c r="T4113" s="18"/>
      <c r="U4113" s="18"/>
      <c r="V4113" s="18"/>
      <c r="W4113" s="18"/>
      <c r="X4113" s="18"/>
      <c r="Y4113" s="18"/>
      <c r="Z4113" s="18"/>
      <c r="AA4113" s="18"/>
    </row>
    <row r="4114" spans="18:27">
      <c r="R4114" s="18"/>
      <c r="S4114" s="18"/>
      <c r="T4114" s="18"/>
      <c r="U4114" s="18"/>
      <c r="V4114" s="18"/>
      <c r="W4114" s="18"/>
      <c r="X4114" s="18"/>
      <c r="Y4114" s="18"/>
      <c r="Z4114" s="18"/>
      <c r="AA4114" s="18"/>
    </row>
    <row r="4115" spans="18:27">
      <c r="R4115" s="18"/>
      <c r="S4115" s="18"/>
      <c r="T4115" s="18"/>
      <c r="U4115" s="18"/>
      <c r="V4115" s="18"/>
      <c r="W4115" s="18"/>
      <c r="X4115" s="18"/>
      <c r="Y4115" s="18"/>
      <c r="Z4115" s="18"/>
      <c r="AA4115" s="18"/>
    </row>
    <row r="4116" spans="18:27">
      <c r="R4116" s="18"/>
      <c r="S4116" s="18"/>
      <c r="T4116" s="18"/>
      <c r="U4116" s="18"/>
      <c r="V4116" s="18"/>
      <c r="W4116" s="18"/>
      <c r="X4116" s="18"/>
      <c r="Y4116" s="18"/>
      <c r="Z4116" s="18"/>
      <c r="AA4116" s="18"/>
    </row>
    <row r="4117" spans="18:27">
      <c r="R4117" s="18"/>
      <c r="S4117" s="18"/>
      <c r="T4117" s="18"/>
      <c r="U4117" s="18"/>
      <c r="V4117" s="18"/>
      <c r="W4117" s="18"/>
      <c r="X4117" s="18"/>
      <c r="Y4117" s="18"/>
      <c r="Z4117" s="18"/>
      <c r="AA4117" s="18"/>
    </row>
    <row r="4118" spans="18:27">
      <c r="R4118" s="18"/>
      <c r="S4118" s="18"/>
      <c r="T4118" s="18"/>
      <c r="U4118" s="18"/>
      <c r="V4118" s="18"/>
      <c r="W4118" s="18"/>
      <c r="X4118" s="18"/>
      <c r="Y4118" s="18"/>
      <c r="Z4118" s="18"/>
      <c r="AA4118" s="18"/>
    </row>
    <row r="4119" spans="18:27">
      <c r="R4119" s="18"/>
      <c r="S4119" s="18"/>
      <c r="T4119" s="18"/>
      <c r="U4119" s="18"/>
      <c r="V4119" s="18"/>
      <c r="W4119" s="18"/>
      <c r="X4119" s="18"/>
      <c r="Y4119" s="18"/>
      <c r="Z4119" s="18"/>
      <c r="AA4119" s="18"/>
    </row>
    <row r="4120" spans="18:27">
      <c r="R4120" s="18"/>
      <c r="S4120" s="18"/>
      <c r="T4120" s="18"/>
      <c r="U4120" s="18"/>
      <c r="V4120" s="18"/>
      <c r="W4120" s="18"/>
      <c r="X4120" s="18"/>
      <c r="Y4120" s="18"/>
      <c r="Z4120" s="18"/>
      <c r="AA4120" s="18"/>
    </row>
    <row r="4121" spans="18:27">
      <c r="R4121" s="18"/>
      <c r="S4121" s="18"/>
      <c r="T4121" s="18"/>
      <c r="U4121" s="18"/>
      <c r="V4121" s="18"/>
      <c r="W4121" s="18"/>
      <c r="X4121" s="18"/>
      <c r="Y4121" s="18"/>
      <c r="Z4121" s="18"/>
      <c r="AA4121" s="18"/>
    </row>
    <row r="4122" spans="18:27">
      <c r="R4122" s="18"/>
      <c r="S4122" s="18"/>
      <c r="T4122" s="18"/>
      <c r="U4122" s="18"/>
      <c r="V4122" s="18"/>
      <c r="W4122" s="18"/>
      <c r="X4122" s="18"/>
      <c r="Y4122" s="18"/>
      <c r="Z4122" s="18"/>
      <c r="AA4122" s="18"/>
    </row>
    <row r="4123" spans="18:27">
      <c r="R4123" s="18"/>
      <c r="S4123" s="18"/>
      <c r="T4123" s="18"/>
      <c r="U4123" s="18"/>
      <c r="V4123" s="18"/>
      <c r="W4123" s="18"/>
      <c r="X4123" s="18"/>
      <c r="Y4123" s="18"/>
      <c r="Z4123" s="18"/>
      <c r="AA4123" s="18"/>
    </row>
    <row r="4124" spans="18:27">
      <c r="R4124" s="18"/>
      <c r="S4124" s="18"/>
      <c r="T4124" s="18"/>
      <c r="U4124" s="18"/>
      <c r="V4124" s="18"/>
      <c r="W4124" s="18"/>
      <c r="X4124" s="18"/>
      <c r="Y4124" s="18"/>
      <c r="Z4124" s="18"/>
      <c r="AA4124" s="18"/>
    </row>
    <row r="4125" spans="18:27">
      <c r="R4125" s="18"/>
      <c r="S4125" s="18"/>
      <c r="T4125" s="18"/>
      <c r="U4125" s="18"/>
      <c r="V4125" s="18"/>
      <c r="W4125" s="18"/>
      <c r="X4125" s="18"/>
      <c r="Y4125" s="18"/>
      <c r="Z4125" s="18"/>
      <c r="AA4125" s="18"/>
    </row>
    <row r="4126" spans="18:27">
      <c r="R4126" s="18"/>
      <c r="S4126" s="18"/>
      <c r="T4126" s="18"/>
      <c r="U4126" s="18"/>
      <c r="V4126" s="18"/>
      <c r="W4126" s="18"/>
      <c r="X4126" s="18"/>
      <c r="Y4126" s="18"/>
      <c r="Z4126" s="18"/>
      <c r="AA4126" s="18"/>
    </row>
    <row r="4127" spans="18:27">
      <c r="R4127" s="18"/>
      <c r="S4127" s="18"/>
      <c r="T4127" s="18"/>
      <c r="U4127" s="18"/>
      <c r="V4127" s="18"/>
      <c r="W4127" s="18"/>
      <c r="X4127" s="18"/>
      <c r="Y4127" s="18"/>
      <c r="Z4127" s="18"/>
      <c r="AA4127" s="18"/>
    </row>
    <row r="4128" spans="18:27">
      <c r="R4128" s="18"/>
      <c r="S4128" s="18"/>
      <c r="T4128" s="18"/>
      <c r="U4128" s="18"/>
      <c r="V4128" s="18"/>
      <c r="W4128" s="18"/>
      <c r="X4128" s="18"/>
      <c r="Y4128" s="18"/>
      <c r="Z4128" s="18"/>
      <c r="AA4128" s="18"/>
    </row>
    <row r="4129" spans="18:27">
      <c r="R4129" s="18"/>
      <c r="S4129" s="18"/>
      <c r="T4129" s="18"/>
      <c r="U4129" s="18"/>
      <c r="V4129" s="18"/>
      <c r="W4129" s="18"/>
      <c r="X4129" s="18"/>
      <c r="Y4129" s="18"/>
      <c r="Z4129" s="18"/>
      <c r="AA4129" s="18"/>
    </row>
    <row r="4130" spans="18:27">
      <c r="R4130" s="18"/>
      <c r="S4130" s="18"/>
      <c r="T4130" s="18"/>
      <c r="U4130" s="18"/>
      <c r="V4130" s="18"/>
      <c r="W4130" s="18"/>
      <c r="X4130" s="18"/>
      <c r="Y4130" s="18"/>
      <c r="Z4130" s="18"/>
      <c r="AA4130" s="18"/>
    </row>
    <row r="4131" spans="18:27">
      <c r="R4131" s="18"/>
      <c r="S4131" s="18"/>
      <c r="T4131" s="18"/>
      <c r="U4131" s="18"/>
      <c r="V4131" s="18"/>
      <c r="W4131" s="18"/>
      <c r="X4131" s="18"/>
      <c r="Y4131" s="18"/>
      <c r="Z4131" s="18"/>
      <c r="AA4131" s="18"/>
    </row>
    <row r="4132" spans="18:27">
      <c r="R4132" s="18"/>
      <c r="S4132" s="18"/>
      <c r="T4132" s="18"/>
      <c r="U4132" s="18"/>
      <c r="V4132" s="18"/>
      <c r="W4132" s="18"/>
      <c r="X4132" s="18"/>
      <c r="Y4132" s="18"/>
      <c r="Z4132" s="18"/>
      <c r="AA4132" s="18"/>
    </row>
    <row r="4133" spans="18:27">
      <c r="R4133" s="18"/>
      <c r="S4133" s="18"/>
      <c r="T4133" s="18"/>
      <c r="U4133" s="18"/>
      <c r="V4133" s="18"/>
      <c r="W4133" s="18"/>
      <c r="X4133" s="18"/>
      <c r="Y4133" s="18"/>
      <c r="Z4133" s="18"/>
      <c r="AA4133" s="18"/>
    </row>
    <row r="4134" spans="18:27">
      <c r="R4134" s="18"/>
      <c r="S4134" s="18"/>
      <c r="T4134" s="18"/>
      <c r="U4134" s="18"/>
      <c r="V4134" s="18"/>
      <c r="W4134" s="18"/>
      <c r="X4134" s="18"/>
      <c r="Y4134" s="18"/>
      <c r="Z4134" s="18"/>
      <c r="AA4134" s="18"/>
    </row>
    <row r="4135" spans="18:27">
      <c r="R4135" s="18"/>
      <c r="S4135" s="18"/>
      <c r="T4135" s="18"/>
      <c r="U4135" s="18"/>
      <c r="V4135" s="18"/>
      <c r="W4135" s="18"/>
      <c r="X4135" s="18"/>
      <c r="Y4135" s="18"/>
      <c r="Z4135" s="18"/>
      <c r="AA4135" s="18"/>
    </row>
    <row r="4136" spans="18:27">
      <c r="R4136" s="18"/>
      <c r="S4136" s="18"/>
      <c r="T4136" s="18"/>
      <c r="U4136" s="18"/>
      <c r="V4136" s="18"/>
      <c r="W4136" s="18"/>
      <c r="X4136" s="18"/>
      <c r="Y4136" s="18"/>
      <c r="Z4136" s="18"/>
      <c r="AA4136" s="18"/>
    </row>
    <row r="4137" spans="18:27">
      <c r="R4137" s="18"/>
      <c r="S4137" s="18"/>
      <c r="T4137" s="18"/>
      <c r="U4137" s="18"/>
      <c r="V4137" s="18"/>
      <c r="W4137" s="18"/>
      <c r="X4137" s="18"/>
      <c r="Y4137" s="18"/>
      <c r="Z4137" s="18"/>
      <c r="AA4137" s="18"/>
    </row>
    <row r="4138" spans="18:27">
      <c r="R4138" s="18"/>
      <c r="S4138" s="18"/>
      <c r="T4138" s="18"/>
      <c r="U4138" s="18"/>
      <c r="V4138" s="18"/>
      <c r="W4138" s="18"/>
      <c r="X4138" s="18"/>
      <c r="Y4138" s="18"/>
      <c r="Z4138" s="18"/>
      <c r="AA4138" s="18"/>
    </row>
    <row r="4139" spans="18:27">
      <c r="R4139" s="18"/>
      <c r="S4139" s="18"/>
      <c r="T4139" s="18"/>
      <c r="U4139" s="18"/>
      <c r="V4139" s="18"/>
      <c r="W4139" s="18"/>
      <c r="X4139" s="18"/>
      <c r="Y4139" s="18"/>
      <c r="Z4139" s="18"/>
      <c r="AA4139" s="18"/>
    </row>
    <row r="4140" spans="18:27">
      <c r="R4140" s="18"/>
      <c r="S4140" s="18"/>
      <c r="T4140" s="18"/>
      <c r="U4140" s="18"/>
      <c r="V4140" s="18"/>
      <c r="W4140" s="18"/>
      <c r="X4140" s="18"/>
      <c r="Y4140" s="18"/>
      <c r="Z4140" s="18"/>
      <c r="AA4140" s="18"/>
    </row>
    <row r="4141" spans="18:27">
      <c r="R4141" s="18"/>
      <c r="S4141" s="18"/>
      <c r="T4141" s="18"/>
      <c r="U4141" s="18"/>
      <c r="V4141" s="18"/>
      <c r="W4141" s="18"/>
      <c r="X4141" s="18"/>
      <c r="Y4141" s="18"/>
      <c r="Z4141" s="18"/>
      <c r="AA4141" s="18"/>
    </row>
    <row r="4142" spans="18:27">
      <c r="R4142" s="18"/>
      <c r="S4142" s="18"/>
      <c r="T4142" s="18"/>
      <c r="U4142" s="18"/>
      <c r="V4142" s="18"/>
      <c r="W4142" s="18"/>
      <c r="X4142" s="18"/>
      <c r="Y4142" s="18"/>
      <c r="Z4142" s="18"/>
      <c r="AA4142" s="18"/>
    </row>
    <row r="4143" spans="18:27">
      <c r="R4143" s="18"/>
      <c r="S4143" s="18"/>
      <c r="T4143" s="18"/>
      <c r="U4143" s="18"/>
      <c r="V4143" s="18"/>
      <c r="W4143" s="18"/>
      <c r="X4143" s="18"/>
      <c r="Y4143" s="18"/>
      <c r="Z4143" s="18"/>
      <c r="AA4143" s="18"/>
    </row>
    <row r="4144" spans="18:27">
      <c r="R4144" s="18"/>
      <c r="S4144" s="18"/>
      <c r="T4144" s="18"/>
      <c r="U4144" s="18"/>
      <c r="V4144" s="18"/>
      <c r="W4144" s="18"/>
      <c r="X4144" s="18"/>
      <c r="Y4144" s="18"/>
      <c r="Z4144" s="18"/>
      <c r="AA4144" s="18"/>
    </row>
    <row r="4145" spans="18:27">
      <c r="R4145" s="18"/>
      <c r="S4145" s="18"/>
      <c r="T4145" s="18"/>
      <c r="U4145" s="18"/>
      <c r="V4145" s="18"/>
      <c r="W4145" s="18"/>
      <c r="X4145" s="18"/>
      <c r="Y4145" s="18"/>
      <c r="Z4145" s="18"/>
      <c r="AA4145" s="18"/>
    </row>
    <row r="4146" spans="18:27">
      <c r="R4146" s="18"/>
      <c r="S4146" s="18"/>
      <c r="T4146" s="18"/>
      <c r="U4146" s="18"/>
      <c r="V4146" s="18"/>
      <c r="W4146" s="18"/>
      <c r="X4146" s="18"/>
      <c r="Y4146" s="18"/>
      <c r="Z4146" s="18"/>
      <c r="AA4146" s="18"/>
    </row>
    <row r="4147" spans="18:27">
      <c r="R4147" s="18"/>
      <c r="S4147" s="18"/>
      <c r="T4147" s="18"/>
      <c r="U4147" s="18"/>
      <c r="V4147" s="18"/>
      <c r="W4147" s="18"/>
      <c r="X4147" s="18"/>
      <c r="Y4147" s="18"/>
      <c r="Z4147" s="18"/>
      <c r="AA4147" s="18"/>
    </row>
    <row r="4148" spans="18:27">
      <c r="R4148" s="18"/>
      <c r="S4148" s="18"/>
      <c r="T4148" s="18"/>
      <c r="U4148" s="18"/>
      <c r="V4148" s="18"/>
      <c r="W4148" s="18"/>
      <c r="X4148" s="18"/>
      <c r="Y4148" s="18"/>
      <c r="Z4148" s="18"/>
      <c r="AA4148" s="18"/>
    </row>
    <row r="4149" spans="18:27">
      <c r="R4149" s="18"/>
      <c r="S4149" s="18"/>
      <c r="T4149" s="18"/>
      <c r="U4149" s="18"/>
      <c r="V4149" s="18"/>
      <c r="W4149" s="18"/>
      <c r="X4149" s="18"/>
      <c r="Y4149" s="18"/>
      <c r="Z4149" s="18"/>
      <c r="AA4149" s="18"/>
    </row>
    <row r="4150" spans="18:27">
      <c r="R4150" s="18"/>
      <c r="S4150" s="18"/>
      <c r="T4150" s="18"/>
      <c r="U4150" s="18"/>
      <c r="V4150" s="18"/>
      <c r="W4150" s="18"/>
      <c r="X4150" s="18"/>
      <c r="Y4150" s="18"/>
      <c r="Z4150" s="18"/>
      <c r="AA4150" s="18"/>
    </row>
    <row r="4151" spans="18:27">
      <c r="R4151" s="18"/>
      <c r="S4151" s="18"/>
      <c r="T4151" s="18"/>
      <c r="U4151" s="18"/>
      <c r="V4151" s="18"/>
      <c r="W4151" s="18"/>
      <c r="X4151" s="18"/>
      <c r="Y4151" s="18"/>
      <c r="Z4151" s="18"/>
      <c r="AA4151" s="18"/>
    </row>
    <row r="4152" spans="18:27">
      <c r="R4152" s="18"/>
      <c r="S4152" s="18"/>
      <c r="T4152" s="18"/>
      <c r="U4152" s="18"/>
      <c r="V4152" s="18"/>
      <c r="W4152" s="18"/>
      <c r="X4152" s="18"/>
      <c r="Y4152" s="18"/>
      <c r="Z4152" s="18"/>
      <c r="AA4152" s="18"/>
    </row>
    <row r="4153" spans="18:27">
      <c r="R4153" s="18"/>
      <c r="S4153" s="18"/>
      <c r="T4153" s="18"/>
      <c r="U4153" s="18"/>
      <c r="V4153" s="18"/>
      <c r="W4153" s="18"/>
      <c r="X4153" s="18"/>
      <c r="Y4153" s="18"/>
      <c r="Z4153" s="18"/>
      <c r="AA4153" s="18"/>
    </row>
    <row r="4154" spans="18:27">
      <c r="R4154" s="18"/>
      <c r="S4154" s="18"/>
      <c r="T4154" s="18"/>
      <c r="U4154" s="18"/>
      <c r="V4154" s="18"/>
      <c r="W4154" s="18"/>
      <c r="X4154" s="18"/>
      <c r="Y4154" s="18"/>
      <c r="Z4154" s="18"/>
      <c r="AA4154" s="18"/>
    </row>
    <row r="4155" spans="18:27">
      <c r="R4155" s="18"/>
      <c r="S4155" s="18"/>
      <c r="T4155" s="18"/>
      <c r="U4155" s="18"/>
      <c r="V4155" s="18"/>
      <c r="W4155" s="18"/>
      <c r="X4155" s="18"/>
      <c r="Y4155" s="18"/>
      <c r="Z4155" s="18"/>
      <c r="AA4155" s="18"/>
    </row>
    <row r="4156" spans="18:27">
      <c r="R4156" s="18"/>
      <c r="S4156" s="18"/>
      <c r="T4156" s="18"/>
      <c r="U4156" s="18"/>
      <c r="V4156" s="18"/>
      <c r="W4156" s="18"/>
      <c r="X4156" s="18"/>
      <c r="Y4156" s="18"/>
      <c r="Z4156" s="18"/>
      <c r="AA4156" s="18"/>
    </row>
    <row r="4157" spans="18:27">
      <c r="R4157" s="18"/>
      <c r="S4157" s="18"/>
      <c r="T4157" s="18"/>
      <c r="U4157" s="18"/>
      <c r="V4157" s="18"/>
      <c r="W4157" s="18"/>
      <c r="X4157" s="18"/>
      <c r="Y4157" s="18"/>
      <c r="Z4157" s="18"/>
      <c r="AA4157" s="18"/>
    </row>
    <row r="4158" spans="18:27">
      <c r="R4158" s="18"/>
      <c r="S4158" s="18"/>
      <c r="T4158" s="18"/>
      <c r="U4158" s="18"/>
      <c r="V4158" s="18"/>
      <c r="W4158" s="18"/>
      <c r="X4158" s="18"/>
      <c r="Y4158" s="18"/>
      <c r="Z4158" s="18"/>
      <c r="AA4158" s="18"/>
    </row>
    <row r="4159" spans="18:27">
      <c r="R4159" s="18"/>
      <c r="S4159" s="18"/>
      <c r="T4159" s="18"/>
      <c r="U4159" s="18"/>
      <c r="V4159" s="18"/>
      <c r="W4159" s="18"/>
      <c r="X4159" s="18"/>
      <c r="Y4159" s="18"/>
      <c r="Z4159" s="18"/>
      <c r="AA4159" s="18"/>
    </row>
    <row r="4160" spans="18:27">
      <c r="R4160" s="18"/>
      <c r="S4160" s="18"/>
      <c r="T4160" s="18"/>
      <c r="U4160" s="18"/>
      <c r="V4160" s="18"/>
      <c r="W4160" s="18"/>
      <c r="X4160" s="18"/>
      <c r="Y4160" s="18"/>
      <c r="Z4160" s="18"/>
      <c r="AA4160" s="18"/>
    </row>
    <row r="4161" spans="18:27">
      <c r="R4161" s="18"/>
      <c r="S4161" s="18"/>
      <c r="T4161" s="18"/>
      <c r="U4161" s="18"/>
      <c r="V4161" s="18"/>
      <c r="W4161" s="18"/>
      <c r="X4161" s="18"/>
      <c r="Y4161" s="18"/>
      <c r="Z4161" s="18"/>
      <c r="AA4161" s="18"/>
    </row>
    <row r="4162" spans="18:27">
      <c r="R4162" s="18"/>
      <c r="S4162" s="18"/>
      <c r="T4162" s="18"/>
      <c r="U4162" s="18"/>
      <c r="V4162" s="18"/>
      <c r="W4162" s="18"/>
      <c r="X4162" s="18"/>
      <c r="Y4162" s="18"/>
      <c r="Z4162" s="18"/>
      <c r="AA4162" s="18"/>
    </row>
    <row r="4163" spans="18:27">
      <c r="R4163" s="18"/>
      <c r="S4163" s="18"/>
      <c r="T4163" s="18"/>
      <c r="U4163" s="18"/>
      <c r="V4163" s="18"/>
      <c r="W4163" s="18"/>
      <c r="X4163" s="18"/>
      <c r="Y4163" s="18"/>
      <c r="Z4163" s="18"/>
      <c r="AA4163" s="18"/>
    </row>
    <row r="4164" spans="18:27">
      <c r="R4164" s="18"/>
      <c r="S4164" s="18"/>
      <c r="T4164" s="18"/>
      <c r="U4164" s="18"/>
      <c r="V4164" s="18"/>
      <c r="W4164" s="18"/>
      <c r="X4164" s="18"/>
      <c r="Y4164" s="18"/>
      <c r="Z4164" s="18"/>
      <c r="AA4164" s="18"/>
    </row>
    <row r="4165" spans="18:27">
      <c r="R4165" s="18"/>
      <c r="S4165" s="18"/>
      <c r="T4165" s="18"/>
      <c r="U4165" s="18"/>
      <c r="V4165" s="18"/>
      <c r="W4165" s="18"/>
      <c r="X4165" s="18"/>
      <c r="Y4165" s="18"/>
      <c r="Z4165" s="18"/>
      <c r="AA4165" s="18"/>
    </row>
    <row r="4166" spans="18:27">
      <c r="R4166" s="18"/>
      <c r="S4166" s="18"/>
      <c r="T4166" s="18"/>
      <c r="U4166" s="18"/>
      <c r="V4166" s="18"/>
      <c r="W4166" s="18"/>
      <c r="X4166" s="18"/>
      <c r="Y4166" s="18"/>
      <c r="Z4166" s="18"/>
      <c r="AA4166" s="18"/>
    </row>
    <row r="4167" spans="18:27">
      <c r="R4167" s="18"/>
      <c r="S4167" s="18"/>
      <c r="T4167" s="18"/>
      <c r="U4167" s="18"/>
      <c r="V4167" s="18"/>
      <c r="W4167" s="18"/>
      <c r="X4167" s="18"/>
      <c r="Y4167" s="18"/>
      <c r="Z4167" s="18"/>
      <c r="AA4167" s="18"/>
    </row>
    <row r="4168" spans="18:27">
      <c r="R4168" s="18"/>
      <c r="S4168" s="18"/>
      <c r="T4168" s="18"/>
      <c r="U4168" s="18"/>
      <c r="V4168" s="18"/>
      <c r="W4168" s="18"/>
      <c r="X4168" s="18"/>
      <c r="Y4168" s="18"/>
      <c r="Z4168" s="18"/>
      <c r="AA4168" s="18"/>
    </row>
    <row r="4169" spans="18:27">
      <c r="R4169" s="18"/>
      <c r="S4169" s="18"/>
      <c r="T4169" s="18"/>
      <c r="U4169" s="18"/>
      <c r="V4169" s="18"/>
      <c r="W4169" s="18"/>
      <c r="X4169" s="18"/>
      <c r="Y4169" s="18"/>
      <c r="Z4169" s="18"/>
      <c r="AA4169" s="18"/>
    </row>
    <row r="4170" spans="18:27">
      <c r="R4170" s="18"/>
      <c r="S4170" s="18"/>
      <c r="T4170" s="18"/>
      <c r="U4170" s="18"/>
      <c r="V4170" s="18"/>
      <c r="W4170" s="18"/>
      <c r="X4170" s="18"/>
      <c r="Y4170" s="18"/>
      <c r="Z4170" s="18"/>
      <c r="AA4170" s="18"/>
    </row>
    <row r="4171" spans="18:27">
      <c r="R4171" s="18"/>
      <c r="S4171" s="18"/>
      <c r="T4171" s="18"/>
      <c r="U4171" s="18"/>
      <c r="V4171" s="18"/>
      <c r="W4171" s="18"/>
      <c r="X4171" s="18"/>
      <c r="Y4171" s="18"/>
      <c r="Z4171" s="18"/>
      <c r="AA4171" s="18"/>
    </row>
    <row r="4172" spans="18:27">
      <c r="R4172" s="18"/>
      <c r="S4172" s="18"/>
      <c r="T4172" s="18"/>
      <c r="U4172" s="18"/>
      <c r="V4172" s="18"/>
      <c r="W4172" s="18"/>
      <c r="X4172" s="18"/>
      <c r="Y4172" s="18"/>
      <c r="Z4172" s="18"/>
      <c r="AA4172" s="18"/>
    </row>
    <row r="4173" spans="18:27">
      <c r="R4173" s="18"/>
      <c r="S4173" s="18"/>
      <c r="T4173" s="18"/>
      <c r="U4173" s="18"/>
      <c r="V4173" s="18"/>
      <c r="W4173" s="18"/>
      <c r="X4173" s="18"/>
      <c r="Y4173" s="18"/>
      <c r="Z4173" s="18"/>
      <c r="AA4173" s="18"/>
    </row>
    <row r="4174" spans="18:27">
      <c r="R4174" s="18"/>
      <c r="S4174" s="18"/>
      <c r="T4174" s="18"/>
      <c r="U4174" s="18"/>
      <c r="V4174" s="18"/>
      <c r="W4174" s="18"/>
      <c r="X4174" s="18"/>
      <c r="Y4174" s="18"/>
      <c r="Z4174" s="18"/>
      <c r="AA4174" s="18"/>
    </row>
    <row r="4175" spans="18:27">
      <c r="R4175" s="18"/>
      <c r="S4175" s="18"/>
      <c r="T4175" s="18"/>
      <c r="U4175" s="18"/>
      <c r="V4175" s="18"/>
      <c r="W4175" s="18"/>
      <c r="X4175" s="18"/>
      <c r="Y4175" s="18"/>
      <c r="Z4175" s="18"/>
      <c r="AA4175" s="18"/>
    </row>
    <row r="4176" spans="18:27">
      <c r="R4176" s="18"/>
      <c r="S4176" s="18"/>
      <c r="T4176" s="18"/>
      <c r="U4176" s="18"/>
      <c r="V4176" s="18"/>
      <c r="W4176" s="18"/>
      <c r="X4176" s="18"/>
      <c r="Y4176" s="18"/>
      <c r="Z4176" s="18"/>
      <c r="AA4176" s="18"/>
    </row>
    <row r="4177" spans="18:27">
      <c r="R4177" s="18"/>
      <c r="S4177" s="18"/>
      <c r="T4177" s="18"/>
      <c r="U4177" s="18"/>
      <c r="V4177" s="18"/>
      <c r="W4177" s="18"/>
      <c r="X4177" s="18"/>
      <c r="Y4177" s="18"/>
      <c r="Z4177" s="18"/>
      <c r="AA4177" s="18"/>
    </row>
    <row r="4178" spans="18:27">
      <c r="R4178" s="18"/>
      <c r="S4178" s="18"/>
      <c r="T4178" s="18"/>
      <c r="U4178" s="18"/>
      <c r="V4178" s="18"/>
      <c r="W4178" s="18"/>
      <c r="X4178" s="18"/>
      <c r="Y4178" s="18"/>
      <c r="Z4178" s="18"/>
      <c r="AA4178" s="18"/>
    </row>
    <row r="4179" spans="18:27">
      <c r="R4179" s="18"/>
      <c r="S4179" s="18"/>
      <c r="T4179" s="18"/>
      <c r="U4179" s="18"/>
      <c r="V4179" s="18"/>
      <c r="W4179" s="18"/>
      <c r="X4179" s="18"/>
      <c r="Y4179" s="18"/>
      <c r="Z4179" s="18"/>
      <c r="AA4179" s="18"/>
    </row>
    <row r="4180" spans="18:27">
      <c r="R4180" s="18"/>
      <c r="S4180" s="18"/>
      <c r="T4180" s="18"/>
      <c r="U4180" s="18"/>
      <c r="V4180" s="18"/>
      <c r="W4180" s="18"/>
      <c r="X4180" s="18"/>
      <c r="Y4180" s="18"/>
      <c r="Z4180" s="18"/>
      <c r="AA4180" s="18"/>
    </row>
    <row r="4181" spans="18:27">
      <c r="R4181" s="18"/>
      <c r="S4181" s="18"/>
      <c r="T4181" s="18"/>
      <c r="U4181" s="18"/>
      <c r="V4181" s="18"/>
      <c r="W4181" s="18"/>
      <c r="X4181" s="18"/>
      <c r="Y4181" s="18"/>
      <c r="Z4181" s="18"/>
      <c r="AA4181" s="18"/>
    </row>
    <row r="4182" spans="18:27">
      <c r="R4182" s="18"/>
      <c r="S4182" s="18"/>
      <c r="T4182" s="18"/>
      <c r="U4182" s="18"/>
      <c r="V4182" s="18"/>
      <c r="W4182" s="18"/>
      <c r="X4182" s="18"/>
      <c r="Y4182" s="18"/>
      <c r="Z4182" s="18"/>
      <c r="AA4182" s="18"/>
    </row>
    <row r="4183" spans="18:27">
      <c r="R4183" s="18"/>
      <c r="S4183" s="18"/>
      <c r="T4183" s="18"/>
      <c r="U4183" s="18"/>
      <c r="V4183" s="18"/>
      <c r="W4183" s="18"/>
      <c r="X4183" s="18"/>
      <c r="Y4183" s="18"/>
      <c r="Z4183" s="18"/>
      <c r="AA4183" s="18"/>
    </row>
    <row r="4184" spans="18:27">
      <c r="R4184" s="18"/>
      <c r="S4184" s="18"/>
      <c r="T4184" s="18"/>
      <c r="U4184" s="18"/>
      <c r="V4184" s="18"/>
      <c r="W4184" s="18"/>
      <c r="X4184" s="18"/>
      <c r="Y4184" s="18"/>
      <c r="Z4184" s="18"/>
      <c r="AA4184" s="18"/>
    </row>
    <row r="4185" spans="18:27">
      <c r="R4185" s="18"/>
      <c r="S4185" s="18"/>
      <c r="T4185" s="18"/>
      <c r="U4185" s="18"/>
      <c r="V4185" s="18"/>
      <c r="W4185" s="18"/>
      <c r="X4185" s="18"/>
      <c r="Y4185" s="18"/>
      <c r="Z4185" s="18"/>
      <c r="AA4185" s="18"/>
    </row>
    <row r="4186" spans="18:27">
      <c r="R4186" s="18"/>
      <c r="S4186" s="18"/>
      <c r="T4186" s="18"/>
      <c r="U4186" s="18"/>
      <c r="V4186" s="18"/>
      <c r="W4186" s="18"/>
      <c r="X4186" s="18"/>
      <c r="Y4186" s="18"/>
      <c r="Z4186" s="18"/>
      <c r="AA4186" s="18"/>
    </row>
    <row r="4187" spans="18:27">
      <c r="R4187" s="18"/>
      <c r="S4187" s="18"/>
      <c r="T4187" s="18"/>
      <c r="U4187" s="18"/>
      <c r="V4187" s="18"/>
      <c r="W4187" s="18"/>
      <c r="X4187" s="18"/>
      <c r="Y4187" s="18"/>
      <c r="Z4187" s="18"/>
      <c r="AA4187" s="18"/>
    </row>
    <row r="4188" spans="18:27">
      <c r="R4188" s="18"/>
      <c r="S4188" s="18"/>
      <c r="T4188" s="18"/>
      <c r="U4188" s="18"/>
      <c r="V4188" s="18"/>
      <c r="W4188" s="18"/>
      <c r="X4188" s="18"/>
      <c r="Y4188" s="18"/>
      <c r="Z4188" s="18"/>
      <c r="AA4188" s="18"/>
    </row>
    <row r="4189" spans="18:27">
      <c r="R4189" s="18"/>
      <c r="S4189" s="18"/>
      <c r="T4189" s="18"/>
      <c r="U4189" s="18"/>
      <c r="V4189" s="18"/>
      <c r="W4189" s="18"/>
      <c r="X4189" s="18"/>
      <c r="Y4189" s="18"/>
      <c r="Z4189" s="18"/>
      <c r="AA4189" s="18"/>
    </row>
    <row r="4190" spans="18:27">
      <c r="R4190" s="18"/>
      <c r="S4190" s="18"/>
      <c r="T4190" s="18"/>
      <c r="U4190" s="18"/>
      <c r="V4190" s="18"/>
      <c r="W4190" s="18"/>
      <c r="X4190" s="18"/>
      <c r="Y4190" s="18"/>
      <c r="Z4190" s="18"/>
      <c r="AA4190" s="18"/>
    </row>
    <row r="4191" spans="18:27">
      <c r="R4191" s="18"/>
      <c r="S4191" s="18"/>
      <c r="T4191" s="18"/>
      <c r="U4191" s="18"/>
      <c r="V4191" s="18"/>
      <c r="W4191" s="18"/>
      <c r="X4191" s="18"/>
      <c r="Y4191" s="18"/>
      <c r="Z4191" s="18"/>
      <c r="AA4191" s="18"/>
    </row>
    <row r="4192" spans="18:27">
      <c r="R4192" s="18"/>
      <c r="S4192" s="18"/>
      <c r="T4192" s="18"/>
      <c r="U4192" s="18"/>
      <c r="V4192" s="18"/>
      <c r="W4192" s="18"/>
      <c r="X4192" s="18"/>
      <c r="Y4192" s="18"/>
      <c r="Z4192" s="18"/>
      <c r="AA4192" s="18"/>
    </row>
    <row r="4193" spans="18:27">
      <c r="R4193" s="18"/>
      <c r="S4193" s="18"/>
      <c r="T4193" s="18"/>
      <c r="U4193" s="18"/>
      <c r="V4193" s="18"/>
      <c r="W4193" s="18"/>
      <c r="X4193" s="18"/>
      <c r="Y4193" s="18"/>
      <c r="Z4193" s="18"/>
      <c r="AA4193" s="18"/>
    </row>
    <row r="4194" spans="18:27">
      <c r="R4194" s="18"/>
      <c r="S4194" s="18"/>
      <c r="T4194" s="18"/>
      <c r="U4194" s="18"/>
      <c r="V4194" s="18"/>
      <c r="W4194" s="18"/>
      <c r="X4194" s="18"/>
      <c r="Y4194" s="18"/>
      <c r="Z4194" s="18"/>
      <c r="AA4194" s="18"/>
    </row>
    <row r="4195" spans="18:27">
      <c r="R4195" s="18"/>
      <c r="S4195" s="18"/>
      <c r="T4195" s="18"/>
      <c r="U4195" s="18"/>
      <c r="V4195" s="18"/>
      <c r="W4195" s="18"/>
      <c r="X4195" s="18"/>
      <c r="Y4195" s="18"/>
      <c r="Z4195" s="18"/>
      <c r="AA4195" s="18"/>
    </row>
    <row r="4196" spans="18:27">
      <c r="R4196" s="18"/>
      <c r="S4196" s="18"/>
      <c r="T4196" s="18"/>
      <c r="U4196" s="18"/>
      <c r="V4196" s="18"/>
      <c r="W4196" s="18"/>
      <c r="X4196" s="18"/>
      <c r="Y4196" s="18"/>
      <c r="Z4196" s="18"/>
      <c r="AA4196" s="18"/>
    </row>
    <row r="4197" spans="18:27">
      <c r="R4197" s="18"/>
      <c r="S4197" s="18"/>
      <c r="T4197" s="18"/>
      <c r="U4197" s="18"/>
      <c r="V4197" s="18"/>
      <c r="W4197" s="18"/>
      <c r="X4197" s="18"/>
      <c r="Y4197" s="18"/>
      <c r="Z4197" s="18"/>
      <c r="AA4197" s="18"/>
    </row>
    <row r="4198" spans="18:27">
      <c r="R4198" s="18"/>
      <c r="S4198" s="18"/>
      <c r="T4198" s="18"/>
      <c r="U4198" s="18"/>
      <c r="V4198" s="18"/>
      <c r="W4198" s="18"/>
      <c r="X4198" s="18"/>
      <c r="Y4198" s="18"/>
      <c r="Z4198" s="18"/>
      <c r="AA4198" s="18"/>
    </row>
    <row r="4199" spans="18:27">
      <c r="R4199" s="18"/>
      <c r="S4199" s="18"/>
      <c r="T4199" s="18"/>
      <c r="U4199" s="18"/>
      <c r="V4199" s="18"/>
      <c r="W4199" s="18"/>
      <c r="X4199" s="18"/>
      <c r="Y4199" s="18"/>
      <c r="Z4199" s="18"/>
      <c r="AA4199" s="18"/>
    </row>
    <row r="4200" spans="18:27">
      <c r="R4200" s="18"/>
      <c r="S4200" s="18"/>
      <c r="T4200" s="18"/>
      <c r="U4200" s="18"/>
      <c r="V4200" s="18"/>
      <c r="W4200" s="18"/>
      <c r="X4200" s="18"/>
      <c r="Y4200" s="18"/>
      <c r="Z4200" s="18"/>
      <c r="AA4200" s="18"/>
    </row>
    <row r="4201" spans="18:27">
      <c r="R4201" s="18"/>
      <c r="S4201" s="18"/>
      <c r="T4201" s="18"/>
      <c r="U4201" s="18"/>
      <c r="V4201" s="18"/>
      <c r="W4201" s="18"/>
      <c r="X4201" s="18"/>
      <c r="Y4201" s="18"/>
      <c r="Z4201" s="18"/>
      <c r="AA4201" s="18"/>
    </row>
    <row r="4202" spans="18:27">
      <c r="R4202" s="18"/>
      <c r="S4202" s="18"/>
      <c r="T4202" s="18"/>
      <c r="U4202" s="18"/>
      <c r="V4202" s="18"/>
      <c r="W4202" s="18"/>
      <c r="X4202" s="18"/>
      <c r="Y4202" s="18"/>
      <c r="Z4202" s="18"/>
      <c r="AA4202" s="18"/>
    </row>
    <row r="4203" spans="18:27">
      <c r="R4203" s="18"/>
      <c r="S4203" s="18"/>
      <c r="T4203" s="18"/>
      <c r="U4203" s="18"/>
      <c r="V4203" s="18"/>
      <c r="W4203" s="18"/>
      <c r="X4203" s="18"/>
      <c r="Y4203" s="18"/>
      <c r="Z4203" s="18"/>
      <c r="AA4203" s="18"/>
    </row>
    <row r="4204" spans="18:27">
      <c r="R4204" s="18"/>
      <c r="S4204" s="18"/>
      <c r="T4204" s="18"/>
      <c r="U4204" s="18"/>
      <c r="V4204" s="18"/>
      <c r="W4204" s="18"/>
      <c r="X4204" s="18"/>
      <c r="Y4204" s="18"/>
      <c r="Z4204" s="18"/>
      <c r="AA4204" s="18"/>
    </row>
    <row r="4205" spans="18:27">
      <c r="R4205" s="18"/>
      <c r="S4205" s="18"/>
      <c r="T4205" s="18"/>
      <c r="U4205" s="18"/>
      <c r="V4205" s="18"/>
      <c r="W4205" s="18"/>
      <c r="X4205" s="18"/>
      <c r="Y4205" s="18"/>
      <c r="Z4205" s="18"/>
      <c r="AA4205" s="18"/>
    </row>
    <row r="4206" spans="18:27">
      <c r="R4206" s="18"/>
      <c r="S4206" s="18"/>
      <c r="T4206" s="18"/>
      <c r="U4206" s="18"/>
      <c r="V4206" s="18"/>
      <c r="W4206" s="18"/>
      <c r="X4206" s="18"/>
      <c r="Y4206" s="18"/>
      <c r="Z4206" s="18"/>
      <c r="AA4206" s="18"/>
    </row>
  </sheetData>
  <sheetCalcPr fullCalcOnLoad="1"/>
  <sheetProtection selectLockedCells="1" selectUnlockedCells="1"/>
  <phoneticPr fontId="0" type="noConversion"/>
  <pageMargins left="0.7" right="0.7" top="0.75" bottom="0.75" header="0.3" footer="0.3"/>
  <pageSetup paperSize="9" scale="46" orientation="landscape" r:id="rId1"/>
  <drawing r:id="rId2"/>
  <legacyDrawing r:id="rId3"/>
  <oleObjects>
    <oleObject progId="Equation.3" shapeId="1084" r:id="rId4"/>
    <oleObject progId="Equation.3" shapeId="1085" r:id="rId5"/>
    <oleObject progId="Equation.3" shapeId="1086" r:id="rId6"/>
    <oleObject progId="Equation.3" shapeId="1087" r:id="rId7"/>
    <oleObject progId="Equation.3" shapeId="1088" r:id="rId8"/>
    <oleObject progId="Equation.3" shapeId="1089" r:id="rId9"/>
    <oleObject progId="Equation.3" shapeId="1091" r:id="rId10"/>
    <oleObject progId="Equation.3" shapeId="1092" r:id="rId11"/>
    <oleObject progId="Equation.3" shapeId="1093" r:id="rId12"/>
    <oleObject progId="Equation.3" shapeId="1094" r:id="rId13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rzut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</dc:creator>
  <cp:lastModifiedBy>Andrzej Maciejowski</cp:lastModifiedBy>
  <cp:lastPrinted>2013-09-20T11:31:00Z</cp:lastPrinted>
  <dcterms:created xsi:type="dcterms:W3CDTF">2013-01-21T14:25:45Z</dcterms:created>
  <dcterms:modified xsi:type="dcterms:W3CDTF">2013-09-20T11:31:31Z</dcterms:modified>
</cp:coreProperties>
</file>