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670" windowHeight="6360"/>
  </bookViews>
  <sheets>
    <sheet name="drgania wymuszone" sheetId="1" r:id="rId1"/>
    <sheet name="rezonans" sheetId="6" r:id="rId2"/>
  </sheets>
  <calcPr calcId="125725"/>
</workbook>
</file>

<file path=xl/calcChain.xml><?xml version="1.0" encoding="utf-8"?>
<calcChain xmlns="http://schemas.openxmlformats.org/spreadsheetml/2006/main">
  <c r="B26" i="6"/>
  <c r="B37"/>
  <c r="B30"/>
  <c r="B28"/>
  <c r="B38"/>
  <c r="G21"/>
  <c r="B26" i="1"/>
  <c r="B28"/>
  <c r="B30"/>
  <c r="B34"/>
  <c r="G21"/>
  <c r="G22" i="6"/>
  <c r="B39"/>
  <c r="J20"/>
  <c r="G22" i="1"/>
  <c r="L21"/>
  <c r="L22"/>
  <c r="L20"/>
  <c r="B39"/>
  <c r="B40"/>
  <c r="B42"/>
  <c r="J21" i="6"/>
  <c r="G23"/>
  <c r="H23"/>
  <c r="J22"/>
  <c r="B40"/>
  <c r="H22"/>
  <c r="H20"/>
  <c r="B35"/>
  <c r="H21"/>
  <c r="G23" i="1"/>
  <c r="H20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8"/>
  <c r="J98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I110"/>
  <c r="J110"/>
  <c r="I111"/>
  <c r="J111"/>
  <c r="I112"/>
  <c r="J112"/>
  <c r="I113"/>
  <c r="J113"/>
  <c r="I114"/>
  <c r="J114"/>
  <c r="I115"/>
  <c r="J115"/>
  <c r="I116"/>
  <c r="J116"/>
  <c r="I117"/>
  <c r="J117"/>
  <c r="I118"/>
  <c r="J118"/>
  <c r="I119"/>
  <c r="J119"/>
  <c r="I120"/>
  <c r="J120"/>
  <c r="I121"/>
  <c r="J121"/>
  <c r="I122"/>
  <c r="J122"/>
  <c r="I123"/>
  <c r="J123"/>
  <c r="I124"/>
  <c r="J124"/>
  <c r="I125"/>
  <c r="J125"/>
  <c r="I126"/>
  <c r="J126"/>
  <c r="I127"/>
  <c r="J127"/>
  <c r="I128"/>
  <c r="J128"/>
  <c r="I129"/>
  <c r="J129"/>
  <c r="I130"/>
  <c r="J130"/>
  <c r="I131"/>
  <c r="J131"/>
  <c r="I132"/>
  <c r="J132"/>
  <c r="I133"/>
  <c r="J133"/>
  <c r="I134"/>
  <c r="J134"/>
  <c r="I135"/>
  <c r="J135"/>
  <c r="I136"/>
  <c r="J136"/>
  <c r="I137"/>
  <c r="J137"/>
  <c r="I138"/>
  <c r="J138"/>
  <c r="I139"/>
  <c r="J139"/>
  <c r="I140"/>
  <c r="J140"/>
  <c r="I141"/>
  <c r="J141"/>
  <c r="I142"/>
  <c r="J142"/>
  <c r="I143"/>
  <c r="J143"/>
  <c r="I144"/>
  <c r="J144"/>
  <c r="I145"/>
  <c r="J145"/>
  <c r="I146"/>
  <c r="J146"/>
  <c r="I147"/>
  <c r="J147"/>
  <c r="I148"/>
  <c r="J148"/>
  <c r="I149"/>
  <c r="J149"/>
  <c r="I150"/>
  <c r="J150"/>
  <c r="I151"/>
  <c r="J151"/>
  <c r="I152"/>
  <c r="J152"/>
  <c r="I153"/>
  <c r="J153"/>
  <c r="I154"/>
  <c r="J154"/>
  <c r="I155"/>
  <c r="J155"/>
  <c r="I156"/>
  <c r="J156"/>
  <c r="I157"/>
  <c r="J157"/>
  <c r="I158"/>
  <c r="J158"/>
  <c r="I159"/>
  <c r="J159"/>
  <c r="I160"/>
  <c r="J160"/>
  <c r="I161"/>
  <c r="J161"/>
  <c r="I162"/>
  <c r="J162"/>
  <c r="I163"/>
  <c r="J163"/>
  <c r="I164"/>
  <c r="J164"/>
  <c r="I165"/>
  <c r="J165"/>
  <c r="I166"/>
  <c r="J166"/>
  <c r="I167"/>
  <c r="J167"/>
  <c r="I168"/>
  <c r="J168"/>
  <c r="I169"/>
  <c r="J169"/>
  <c r="I170"/>
  <c r="J170"/>
  <c r="I171"/>
  <c r="J171"/>
  <c r="I172"/>
  <c r="J172"/>
  <c r="I173"/>
  <c r="J173"/>
  <c r="I174"/>
  <c r="J174"/>
  <c r="I175"/>
  <c r="J175"/>
  <c r="I176"/>
  <c r="J176"/>
  <c r="I177"/>
  <c r="J177"/>
  <c r="I178"/>
  <c r="J178"/>
  <c r="I179"/>
  <c r="J179"/>
  <c r="I180"/>
  <c r="J180"/>
  <c r="I181"/>
  <c r="J181"/>
  <c r="I182"/>
  <c r="J182"/>
  <c r="I183"/>
  <c r="J183"/>
  <c r="I184"/>
  <c r="J184"/>
  <c r="I185"/>
  <c r="J185"/>
  <c r="I186"/>
  <c r="J186"/>
  <c r="I187"/>
  <c r="J187"/>
  <c r="I188"/>
  <c r="J188"/>
  <c r="I189"/>
  <c r="J189"/>
  <c r="I190"/>
  <c r="J190"/>
  <c r="I191"/>
  <c r="J191"/>
  <c r="I192"/>
  <c r="J192"/>
  <c r="I193"/>
  <c r="J193"/>
  <c r="I194"/>
  <c r="J194"/>
  <c r="I195"/>
  <c r="J195"/>
  <c r="I196"/>
  <c r="J196"/>
  <c r="I197"/>
  <c r="J197"/>
  <c r="I198"/>
  <c r="J198"/>
  <c r="I199"/>
  <c r="J199"/>
  <c r="I200"/>
  <c r="J200"/>
  <c r="I201"/>
  <c r="J201"/>
  <c r="I202"/>
  <c r="J202"/>
  <c r="I203"/>
  <c r="J203"/>
  <c r="I204"/>
  <c r="J204"/>
  <c r="I205"/>
  <c r="J205"/>
  <c r="I206"/>
  <c r="J206"/>
  <c r="I207"/>
  <c r="J207"/>
  <c r="I208"/>
  <c r="J208"/>
  <c r="I209"/>
  <c r="J209"/>
  <c r="I210"/>
  <c r="J210"/>
  <c r="I211"/>
  <c r="J211"/>
  <c r="I212"/>
  <c r="J212"/>
  <c r="I213"/>
  <c r="J213"/>
  <c r="I214"/>
  <c r="J214"/>
  <c r="I215"/>
  <c r="J215"/>
  <c r="I216"/>
  <c r="J216"/>
  <c r="I217"/>
  <c r="J217"/>
  <c r="I218"/>
  <c r="J218"/>
  <c r="I219"/>
  <c r="J219"/>
  <c r="I220"/>
  <c r="J220"/>
  <c r="I221"/>
  <c r="J221"/>
  <c r="I222"/>
  <c r="J222"/>
  <c r="I223"/>
  <c r="J223"/>
  <c r="I224"/>
  <c r="J224"/>
  <c r="I225"/>
  <c r="J225"/>
  <c r="I226"/>
  <c r="J226"/>
  <c r="I227"/>
  <c r="J227"/>
  <c r="I228"/>
  <c r="J228"/>
  <c r="I229"/>
  <c r="J229"/>
  <c r="I230"/>
  <c r="J230"/>
  <c r="I231"/>
  <c r="J231"/>
  <c r="I232"/>
  <c r="J232"/>
  <c r="I233"/>
  <c r="J233"/>
  <c r="I234"/>
  <c r="J234"/>
  <c r="I235"/>
  <c r="J235"/>
  <c r="I236"/>
  <c r="J236"/>
  <c r="I237"/>
  <c r="J237"/>
  <c r="I238"/>
  <c r="J238"/>
  <c r="I239"/>
  <c r="J239"/>
  <c r="I240"/>
  <c r="J240"/>
  <c r="I241"/>
  <c r="J241"/>
  <c r="I242"/>
  <c r="J242"/>
  <c r="I243"/>
  <c r="J243"/>
  <c r="I244"/>
  <c r="J244"/>
  <c r="I245"/>
  <c r="J245"/>
  <c r="I246"/>
  <c r="J246"/>
  <c r="I247"/>
  <c r="J247"/>
  <c r="I248"/>
  <c r="J248"/>
  <c r="H249"/>
  <c r="H250"/>
  <c r="I251"/>
  <c r="J251"/>
  <c r="I252"/>
  <c r="J252"/>
  <c r="H253"/>
  <c r="H254"/>
  <c r="I255"/>
  <c r="J255"/>
  <c r="I256"/>
  <c r="J256"/>
  <c r="H257"/>
  <c r="H258"/>
  <c r="I259"/>
  <c r="J259"/>
  <c r="I260"/>
  <c r="J260"/>
  <c r="H261"/>
  <c r="H262"/>
  <c r="I263"/>
  <c r="J263"/>
  <c r="I264"/>
  <c r="J264"/>
  <c r="H265"/>
  <c r="H266"/>
  <c r="I267"/>
  <c r="J267"/>
  <c r="I268"/>
  <c r="J268"/>
  <c r="H269"/>
  <c r="H270"/>
  <c r="H22"/>
  <c r="H24"/>
  <c r="H26"/>
  <c r="H28"/>
  <c r="H30"/>
  <c r="H32"/>
  <c r="H34"/>
  <c r="H36"/>
  <c r="H38"/>
  <c r="H40"/>
  <c r="H42"/>
  <c r="H44"/>
  <c r="H46"/>
  <c r="H48"/>
  <c r="H50"/>
  <c r="H52"/>
  <c r="H54"/>
  <c r="H56"/>
  <c r="H58"/>
  <c r="H60"/>
  <c r="H62"/>
  <c r="H64"/>
  <c r="H66"/>
  <c r="H68"/>
  <c r="H70"/>
  <c r="H72"/>
  <c r="H74"/>
  <c r="H76"/>
  <c r="H78"/>
  <c r="H80"/>
  <c r="H82"/>
  <c r="H84"/>
  <c r="H86"/>
  <c r="H88"/>
  <c r="H90"/>
  <c r="H92"/>
  <c r="H94"/>
  <c r="H96"/>
  <c r="H98"/>
  <c r="H100"/>
  <c r="H102"/>
  <c r="H104"/>
  <c r="H106"/>
  <c r="H108"/>
  <c r="H110"/>
  <c r="H112"/>
  <c r="H114"/>
  <c r="H116"/>
  <c r="H118"/>
  <c r="H120"/>
  <c r="H122"/>
  <c r="H124"/>
  <c r="H126"/>
  <c r="H128"/>
  <c r="H130"/>
  <c r="H132"/>
  <c r="H134"/>
  <c r="H136"/>
  <c r="H138"/>
  <c r="H140"/>
  <c r="H142"/>
  <c r="H144"/>
  <c r="H146"/>
  <c r="H148"/>
  <c r="H150"/>
  <c r="H152"/>
  <c r="H154"/>
  <c r="H156"/>
  <c r="H158"/>
  <c r="H160"/>
  <c r="H162"/>
  <c r="H164"/>
  <c r="H166"/>
  <c r="H168"/>
  <c r="H170"/>
  <c r="H172"/>
  <c r="H174"/>
  <c r="H176"/>
  <c r="H178"/>
  <c r="H180"/>
  <c r="H182"/>
  <c r="H184"/>
  <c r="H186"/>
  <c r="H188"/>
  <c r="H190"/>
  <c r="H192"/>
  <c r="H194"/>
  <c r="H196"/>
  <c r="H198"/>
  <c r="H200"/>
  <c r="H202"/>
  <c r="H204"/>
  <c r="H206"/>
  <c r="H208"/>
  <c r="H210"/>
  <c r="H212"/>
  <c r="H214"/>
  <c r="H216"/>
  <c r="H218"/>
  <c r="H220"/>
  <c r="H222"/>
  <c r="H224"/>
  <c r="H226"/>
  <c r="H228"/>
  <c r="H230"/>
  <c r="H232"/>
  <c r="H234"/>
  <c r="H236"/>
  <c r="H238"/>
  <c r="H240"/>
  <c r="H242"/>
  <c r="H244"/>
  <c r="H246"/>
  <c r="H248"/>
  <c r="I249"/>
  <c r="J249"/>
  <c r="H251"/>
  <c r="I254"/>
  <c r="J254"/>
  <c r="H256"/>
  <c r="I257"/>
  <c r="J257"/>
  <c r="H259"/>
  <c r="I262"/>
  <c r="J262"/>
  <c r="H264"/>
  <c r="I265"/>
  <c r="J265"/>
  <c r="H267"/>
  <c r="I270"/>
  <c r="J270"/>
  <c r="I271"/>
  <c r="J271"/>
  <c r="I272"/>
  <c r="J272"/>
  <c r="H273"/>
  <c r="H274"/>
  <c r="I275"/>
  <c r="J275"/>
  <c r="I276"/>
  <c r="J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21"/>
  <c r="H23"/>
  <c r="H25"/>
  <c r="H27"/>
  <c r="H29"/>
  <c r="H31"/>
  <c r="H33"/>
  <c r="H35"/>
  <c r="H37"/>
  <c r="H39"/>
  <c r="H41"/>
  <c r="H43"/>
  <c r="H45"/>
  <c r="H47"/>
  <c r="H49"/>
  <c r="H51"/>
  <c r="H53"/>
  <c r="H55"/>
  <c r="H57"/>
  <c r="H59"/>
  <c r="H61"/>
  <c r="H63"/>
  <c r="H65"/>
  <c r="H67"/>
  <c r="H69"/>
  <c r="H71"/>
  <c r="H73"/>
  <c r="H75"/>
  <c r="H77"/>
  <c r="H79"/>
  <c r="H81"/>
  <c r="H83"/>
  <c r="H85"/>
  <c r="H87"/>
  <c r="H89"/>
  <c r="H91"/>
  <c r="H93"/>
  <c r="H95"/>
  <c r="H97"/>
  <c r="H99"/>
  <c r="H101"/>
  <c r="H103"/>
  <c r="H105"/>
  <c r="H107"/>
  <c r="H109"/>
  <c r="H111"/>
  <c r="H113"/>
  <c r="H115"/>
  <c r="H117"/>
  <c r="H119"/>
  <c r="H121"/>
  <c r="H123"/>
  <c r="H125"/>
  <c r="H127"/>
  <c r="H129"/>
  <c r="H131"/>
  <c r="H133"/>
  <c r="H135"/>
  <c r="H137"/>
  <c r="H139"/>
  <c r="H141"/>
  <c r="H143"/>
  <c r="H145"/>
  <c r="H147"/>
  <c r="H149"/>
  <c r="H151"/>
  <c r="H153"/>
  <c r="H155"/>
  <c r="H157"/>
  <c r="H159"/>
  <c r="H161"/>
  <c r="H163"/>
  <c r="H165"/>
  <c r="H167"/>
  <c r="H169"/>
  <c r="H171"/>
  <c r="H173"/>
  <c r="H175"/>
  <c r="H177"/>
  <c r="H179"/>
  <c r="H181"/>
  <c r="H183"/>
  <c r="H185"/>
  <c r="H187"/>
  <c r="H189"/>
  <c r="H191"/>
  <c r="H193"/>
  <c r="H195"/>
  <c r="H197"/>
  <c r="H199"/>
  <c r="H201"/>
  <c r="H203"/>
  <c r="H205"/>
  <c r="H207"/>
  <c r="H209"/>
  <c r="H211"/>
  <c r="H213"/>
  <c r="H215"/>
  <c r="H217"/>
  <c r="H219"/>
  <c r="H221"/>
  <c r="H223"/>
  <c r="H225"/>
  <c r="H227"/>
  <c r="H229"/>
  <c r="H231"/>
  <c r="H233"/>
  <c r="H235"/>
  <c r="H237"/>
  <c r="H239"/>
  <c r="H241"/>
  <c r="H243"/>
  <c r="H245"/>
  <c r="H247"/>
  <c r="I250"/>
  <c r="J250"/>
  <c r="H252"/>
  <c r="I253"/>
  <c r="J253"/>
  <c r="H255"/>
  <c r="I258"/>
  <c r="J258"/>
  <c r="H260"/>
  <c r="I261"/>
  <c r="J261"/>
  <c r="H263"/>
  <c r="I266"/>
  <c r="J266"/>
  <c r="H268"/>
  <c r="I269"/>
  <c r="J269"/>
  <c r="H271"/>
  <c r="H272"/>
  <c r="I273"/>
  <c r="J273"/>
  <c r="I274"/>
  <c r="J274"/>
  <c r="H275"/>
  <c r="H276"/>
  <c r="I277"/>
  <c r="J277"/>
  <c r="I278"/>
  <c r="J278"/>
  <c r="I279"/>
  <c r="J279"/>
  <c r="I280"/>
  <c r="J280"/>
  <c r="I281"/>
  <c r="J281"/>
  <c r="I282"/>
  <c r="J282"/>
  <c r="I283"/>
  <c r="J283"/>
  <c r="I284"/>
  <c r="J284"/>
  <c r="I285"/>
  <c r="J285"/>
  <c r="I286"/>
  <c r="J286"/>
  <c r="I287"/>
  <c r="J287"/>
  <c r="I288"/>
  <c r="J288"/>
  <c r="I289"/>
  <c r="J289"/>
  <c r="I290"/>
  <c r="J290"/>
  <c r="I291"/>
  <c r="J291"/>
  <c r="I292"/>
  <c r="J292"/>
  <c r="I293"/>
  <c r="J293"/>
  <c r="I294"/>
  <c r="J294"/>
  <c r="I295"/>
  <c r="J295"/>
  <c r="I296"/>
  <c r="J296"/>
  <c r="I297"/>
  <c r="J297"/>
  <c r="I298"/>
  <c r="J298"/>
  <c r="I299"/>
  <c r="J299"/>
  <c r="I300"/>
  <c r="J300"/>
  <c r="I301"/>
  <c r="J301"/>
  <c r="I302"/>
  <c r="J302"/>
  <c r="I303"/>
  <c r="J303"/>
  <c r="I304"/>
  <c r="J304"/>
  <c r="I305"/>
  <c r="J305"/>
  <c r="I306"/>
  <c r="J306"/>
  <c r="I307"/>
  <c r="J307"/>
  <c r="I308"/>
  <c r="J308"/>
  <c r="I309"/>
  <c r="J309"/>
  <c r="I310"/>
  <c r="J310"/>
  <c r="I311"/>
  <c r="J311"/>
  <c r="I312"/>
  <c r="J312"/>
  <c r="I313"/>
  <c r="J313"/>
  <c r="I314"/>
  <c r="J314"/>
  <c r="I315"/>
  <c r="J315"/>
  <c r="I316"/>
  <c r="J316"/>
  <c r="I317"/>
  <c r="J317"/>
  <c r="I318"/>
  <c r="J318"/>
  <c r="I319"/>
  <c r="J319"/>
  <c r="I320"/>
  <c r="J320"/>
  <c r="I321"/>
  <c r="J321"/>
  <c r="I322"/>
  <c r="J322"/>
  <c r="I323"/>
  <c r="J323"/>
  <c r="I324"/>
  <c r="J324"/>
  <c r="I325"/>
  <c r="J325"/>
  <c r="I326"/>
  <c r="J326"/>
  <c r="I327"/>
  <c r="J327"/>
  <c r="I328"/>
  <c r="J328"/>
  <c r="I329"/>
  <c r="J329"/>
  <c r="I330"/>
  <c r="J330"/>
  <c r="I331"/>
  <c r="J331"/>
  <c r="I332"/>
  <c r="J332"/>
  <c r="I333"/>
  <c r="J333"/>
  <c r="I334"/>
  <c r="J334"/>
  <c r="I335"/>
  <c r="J335"/>
  <c r="I336"/>
  <c r="J336"/>
  <c r="I337"/>
  <c r="J337"/>
  <c r="I338"/>
  <c r="J338"/>
  <c r="I339"/>
  <c r="J339"/>
  <c r="I340"/>
  <c r="J340"/>
  <c r="I341"/>
  <c r="J341"/>
  <c r="I342"/>
  <c r="J342"/>
  <c r="I343"/>
  <c r="J343"/>
  <c r="I344"/>
  <c r="J344"/>
  <c r="I345"/>
  <c r="J345"/>
  <c r="I346"/>
  <c r="J346"/>
  <c r="I347"/>
  <c r="J347"/>
  <c r="I348"/>
  <c r="J348"/>
  <c r="I349"/>
  <c r="J349"/>
  <c r="I350"/>
  <c r="J350"/>
  <c r="I351"/>
  <c r="J351"/>
  <c r="I352"/>
  <c r="J352"/>
  <c r="I353"/>
  <c r="J353"/>
  <c r="I354"/>
  <c r="J354"/>
  <c r="I355"/>
  <c r="J355"/>
  <c r="I356"/>
  <c r="J356"/>
  <c r="I357"/>
  <c r="J357"/>
  <c r="I358"/>
  <c r="J358"/>
  <c r="I359"/>
  <c r="J359"/>
  <c r="I360"/>
  <c r="J360"/>
  <c r="I361"/>
  <c r="J361"/>
  <c r="I362"/>
  <c r="J362"/>
  <c r="I363"/>
  <c r="J363"/>
  <c r="I364"/>
  <c r="J364"/>
  <c r="I365"/>
  <c r="J365"/>
  <c r="I366"/>
  <c r="J366"/>
  <c r="I367"/>
  <c r="J367"/>
  <c r="I368"/>
  <c r="J368"/>
  <c r="I369"/>
  <c r="J369"/>
  <c r="I370"/>
  <c r="J370"/>
  <c r="I371"/>
  <c r="J371"/>
  <c r="I372"/>
  <c r="J372"/>
  <c r="I373"/>
  <c r="J373"/>
  <c r="I374"/>
  <c r="J374"/>
  <c r="I375"/>
  <c r="J375"/>
  <c r="I376"/>
  <c r="J376"/>
  <c r="I377"/>
  <c r="J377"/>
  <c r="I378"/>
  <c r="J378"/>
  <c r="I379"/>
  <c r="J379"/>
  <c r="I380"/>
  <c r="J380"/>
  <c r="I381"/>
  <c r="J381"/>
  <c r="I382"/>
  <c r="J382"/>
  <c r="I383"/>
  <c r="J383"/>
  <c r="I384"/>
  <c r="J384"/>
  <c r="I385"/>
  <c r="J385"/>
  <c r="I386"/>
  <c r="J386"/>
  <c r="I387"/>
  <c r="J387"/>
  <c r="I388"/>
  <c r="J388"/>
  <c r="I389"/>
  <c r="J389"/>
  <c r="I390"/>
  <c r="J390"/>
  <c r="I391"/>
  <c r="J391"/>
  <c r="I392"/>
  <c r="J392"/>
  <c r="I393"/>
  <c r="J393"/>
  <c r="I394"/>
  <c r="J394"/>
  <c r="I395"/>
  <c r="J395"/>
  <c r="I396"/>
  <c r="J396"/>
  <c r="I398"/>
  <c r="J398"/>
  <c r="I400"/>
  <c r="J400"/>
  <c r="I402"/>
  <c r="J402"/>
  <c r="I404"/>
  <c r="J404"/>
  <c r="I406"/>
  <c r="J406"/>
  <c r="I408"/>
  <c r="J408"/>
  <c r="I410"/>
  <c r="J410"/>
  <c r="I412"/>
  <c r="J412"/>
  <c r="I414"/>
  <c r="J414"/>
  <c r="I416"/>
  <c r="J416"/>
  <c r="I418"/>
  <c r="J418"/>
  <c r="I420"/>
  <c r="J420"/>
  <c r="I422"/>
  <c r="J422"/>
  <c r="I424"/>
  <c r="J424"/>
  <c r="I426"/>
  <c r="J426"/>
  <c r="I428"/>
  <c r="J428"/>
  <c r="I430"/>
  <c r="J430"/>
  <c r="I432"/>
  <c r="J432"/>
  <c r="I434"/>
  <c r="J434"/>
  <c r="I436"/>
  <c r="J436"/>
  <c r="I438"/>
  <c r="J438"/>
  <c r="I440"/>
  <c r="J440"/>
  <c r="I442"/>
  <c r="J442"/>
  <c r="I444"/>
  <c r="J444"/>
  <c r="I446"/>
  <c r="J446"/>
  <c r="I448"/>
  <c r="J448"/>
  <c r="I450"/>
  <c r="J450"/>
  <c r="I452"/>
  <c r="J452"/>
  <c r="I454"/>
  <c r="J454"/>
  <c r="I456"/>
  <c r="J456"/>
  <c r="I458"/>
  <c r="J458"/>
  <c r="I460"/>
  <c r="J460"/>
  <c r="I462"/>
  <c r="J462"/>
  <c r="I464"/>
  <c r="J464"/>
  <c r="I466"/>
  <c r="J466"/>
  <c r="I468"/>
  <c r="J468"/>
  <c r="I470"/>
  <c r="J470"/>
  <c r="I472"/>
  <c r="J472"/>
  <c r="I474"/>
  <c r="J474"/>
  <c r="I476"/>
  <c r="J476"/>
  <c r="I478"/>
  <c r="J478"/>
  <c r="I480"/>
  <c r="J480"/>
  <c r="I482"/>
  <c r="J482"/>
  <c r="I484"/>
  <c r="J484"/>
  <c r="I486"/>
  <c r="J486"/>
  <c r="I488"/>
  <c r="J488"/>
  <c r="I490"/>
  <c r="J490"/>
  <c r="I491"/>
  <c r="J491"/>
  <c r="I492"/>
  <c r="J492"/>
  <c r="I493"/>
  <c r="J493"/>
  <c r="I494"/>
  <c r="J494"/>
  <c r="I495"/>
  <c r="J495"/>
  <c r="I496"/>
  <c r="J496"/>
  <c r="I497"/>
  <c r="J497"/>
  <c r="I498"/>
  <c r="J498"/>
  <c r="I499"/>
  <c r="J499"/>
  <c r="I500"/>
  <c r="J500"/>
  <c r="I501"/>
  <c r="J501"/>
  <c r="I502"/>
  <c r="J502"/>
  <c r="I503"/>
  <c r="J503"/>
  <c r="I504"/>
  <c r="J504"/>
  <c r="I505"/>
  <c r="J505"/>
  <c r="I506"/>
  <c r="J506"/>
  <c r="I507"/>
  <c r="J507"/>
  <c r="I508"/>
  <c r="J508"/>
  <c r="I509"/>
  <c r="J509"/>
  <c r="I510"/>
  <c r="J510"/>
  <c r="I511"/>
  <c r="J511"/>
  <c r="I512"/>
  <c r="J512"/>
  <c r="I513"/>
  <c r="J513"/>
  <c r="I514"/>
  <c r="J514"/>
  <c r="I515"/>
  <c r="J515"/>
  <c r="I516"/>
  <c r="J516"/>
  <c r="I517"/>
  <c r="J517"/>
  <c r="I518"/>
  <c r="J518"/>
  <c r="I519"/>
  <c r="J519"/>
  <c r="I520"/>
  <c r="J520"/>
  <c r="I521"/>
  <c r="J521"/>
  <c r="I522"/>
  <c r="J522"/>
  <c r="I523"/>
  <c r="J523"/>
  <c r="I524"/>
  <c r="J524"/>
  <c r="I525"/>
  <c r="J525"/>
  <c r="I526"/>
  <c r="J526"/>
  <c r="I527"/>
  <c r="J527"/>
  <c r="I528"/>
  <c r="J528"/>
  <c r="I529"/>
  <c r="J529"/>
  <c r="I530"/>
  <c r="J530"/>
  <c r="I531"/>
  <c r="J531"/>
  <c r="I532"/>
  <c r="J532"/>
  <c r="I533"/>
  <c r="J533"/>
  <c r="I534"/>
  <c r="J534"/>
  <c r="H535"/>
  <c r="H536"/>
  <c r="I537"/>
  <c r="J537"/>
  <c r="I538"/>
  <c r="J538"/>
  <c r="H539"/>
  <c r="H540"/>
  <c r="I541"/>
  <c r="J541"/>
  <c r="I542"/>
  <c r="J542"/>
  <c r="H543"/>
  <c r="H544"/>
  <c r="I545"/>
  <c r="J545"/>
  <c r="I546"/>
  <c r="J546"/>
  <c r="H547"/>
  <c r="H548"/>
  <c r="I549"/>
  <c r="J549"/>
  <c r="I550"/>
  <c r="J550"/>
  <c r="H551"/>
  <c r="H552"/>
  <c r="I553"/>
  <c r="J553"/>
  <c r="I554"/>
  <c r="J554"/>
  <c r="H555"/>
  <c r="H556"/>
  <c r="I557"/>
  <c r="J557"/>
  <c r="I558"/>
  <c r="J558"/>
  <c r="H559"/>
  <c r="H560"/>
  <c r="I561"/>
  <c r="J561"/>
  <c r="I562"/>
  <c r="J562"/>
  <c r="H563"/>
  <c r="H564"/>
  <c r="I565"/>
  <c r="J565"/>
  <c r="I566"/>
  <c r="J566"/>
  <c r="H567"/>
  <c r="H568"/>
  <c r="I569"/>
  <c r="J569"/>
  <c r="I570"/>
  <c r="J570"/>
  <c r="H571"/>
  <c r="H572"/>
  <c r="I573"/>
  <c r="J573"/>
  <c r="I574"/>
  <c r="J574"/>
  <c r="H575"/>
  <c r="H576"/>
  <c r="I577"/>
  <c r="J577"/>
  <c r="I578"/>
  <c r="J578"/>
  <c r="H579"/>
  <c r="H580"/>
  <c r="I581"/>
  <c r="J581"/>
  <c r="I582"/>
  <c r="J582"/>
  <c r="H583"/>
  <c r="H584"/>
  <c r="I585"/>
  <c r="J585"/>
  <c r="I586"/>
  <c r="J586"/>
  <c r="H587"/>
  <c r="H588"/>
  <c r="I589"/>
  <c r="J589"/>
  <c r="I590"/>
  <c r="J590"/>
  <c r="H591"/>
  <c r="H592"/>
  <c r="I593"/>
  <c r="J593"/>
  <c r="I594"/>
  <c r="J594"/>
  <c r="H595"/>
  <c r="H596"/>
  <c r="I597"/>
  <c r="J597"/>
  <c r="I598"/>
  <c r="J598"/>
  <c r="H599"/>
  <c r="H600"/>
  <c r="I601"/>
  <c r="J601"/>
  <c r="I602"/>
  <c r="J602"/>
  <c r="H603"/>
  <c r="H604"/>
  <c r="I605"/>
  <c r="J605"/>
  <c r="I606"/>
  <c r="J606"/>
  <c r="H607"/>
  <c r="H608"/>
  <c r="I609"/>
  <c r="J609"/>
  <c r="I610"/>
  <c r="J610"/>
  <c r="H611"/>
  <c r="H612"/>
  <c r="I613"/>
  <c r="J613"/>
  <c r="I614"/>
  <c r="J614"/>
  <c r="H615"/>
  <c r="H616"/>
  <c r="I617"/>
  <c r="J617"/>
  <c r="I618"/>
  <c r="J618"/>
  <c r="H619"/>
  <c r="H620"/>
  <c r="I621"/>
  <c r="J621"/>
  <c r="I622"/>
  <c r="J622"/>
  <c r="H623"/>
  <c r="H624"/>
  <c r="I397"/>
  <c r="J397"/>
  <c r="I399"/>
  <c r="J399"/>
  <c r="I401"/>
  <c r="J401"/>
  <c r="I403"/>
  <c r="J403"/>
  <c r="I405"/>
  <c r="J405"/>
  <c r="I407"/>
  <c r="J407"/>
  <c r="I409"/>
  <c r="J409"/>
  <c r="I411"/>
  <c r="J411"/>
  <c r="I413"/>
  <c r="J413"/>
  <c r="I415"/>
  <c r="J415"/>
  <c r="I417"/>
  <c r="J417"/>
  <c r="I419"/>
  <c r="J419"/>
  <c r="I421"/>
  <c r="J421"/>
  <c r="I423"/>
  <c r="J423"/>
  <c r="I425"/>
  <c r="J425"/>
  <c r="I427"/>
  <c r="J427"/>
  <c r="I429"/>
  <c r="J429"/>
  <c r="I431"/>
  <c r="J431"/>
  <c r="I433"/>
  <c r="J433"/>
  <c r="I435"/>
  <c r="J435"/>
  <c r="I437"/>
  <c r="J437"/>
  <c r="I439"/>
  <c r="J439"/>
  <c r="I441"/>
  <c r="J441"/>
  <c r="I443"/>
  <c r="J443"/>
  <c r="I445"/>
  <c r="J445"/>
  <c r="I447"/>
  <c r="J447"/>
  <c r="I449"/>
  <c r="J449"/>
  <c r="I451"/>
  <c r="J451"/>
  <c r="I453"/>
  <c r="J453"/>
  <c r="I455"/>
  <c r="J455"/>
  <c r="I457"/>
  <c r="J457"/>
  <c r="I459"/>
  <c r="J459"/>
  <c r="I461"/>
  <c r="J461"/>
  <c r="I463"/>
  <c r="J463"/>
  <c r="I465"/>
  <c r="J465"/>
  <c r="I467"/>
  <c r="J467"/>
  <c r="I469"/>
  <c r="J469"/>
  <c r="I471"/>
  <c r="J471"/>
  <c r="I473"/>
  <c r="J473"/>
  <c r="I475"/>
  <c r="J475"/>
  <c r="I477"/>
  <c r="J477"/>
  <c r="I479"/>
  <c r="J479"/>
  <c r="I481"/>
  <c r="J481"/>
  <c r="I483"/>
  <c r="J483"/>
  <c r="I485"/>
  <c r="J485"/>
  <c r="I487"/>
  <c r="J487"/>
  <c r="I489"/>
  <c r="J489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I535"/>
  <c r="J535"/>
  <c r="I536"/>
  <c r="J536"/>
  <c r="H537"/>
  <c r="H538"/>
  <c r="I539"/>
  <c r="J539"/>
  <c r="I540"/>
  <c r="J540"/>
  <c r="H541"/>
  <c r="H542"/>
  <c r="I543"/>
  <c r="J543"/>
  <c r="I544"/>
  <c r="J544"/>
  <c r="H545"/>
  <c r="H546"/>
  <c r="I547"/>
  <c r="J547"/>
  <c r="I548"/>
  <c r="J548"/>
  <c r="H549"/>
  <c r="H550"/>
  <c r="I551"/>
  <c r="J551"/>
  <c r="I552"/>
  <c r="J552"/>
  <c r="H553"/>
  <c r="H554"/>
  <c r="I555"/>
  <c r="J555"/>
  <c r="I556"/>
  <c r="J556"/>
  <c r="H557"/>
  <c r="H558"/>
  <c r="I559"/>
  <c r="J559"/>
  <c r="I560"/>
  <c r="J560"/>
  <c r="H561"/>
  <c r="H562"/>
  <c r="I563"/>
  <c r="J563"/>
  <c r="I564"/>
  <c r="J564"/>
  <c r="H565"/>
  <c r="H566"/>
  <c r="I567"/>
  <c r="J567"/>
  <c r="I568"/>
  <c r="J568"/>
  <c r="H569"/>
  <c r="H570"/>
  <c r="I571"/>
  <c r="J571"/>
  <c r="I572"/>
  <c r="J572"/>
  <c r="H573"/>
  <c r="H574"/>
  <c r="I575"/>
  <c r="J575"/>
  <c r="I576"/>
  <c r="J576"/>
  <c r="H577"/>
  <c r="H578"/>
  <c r="I579"/>
  <c r="J579"/>
  <c r="I580"/>
  <c r="J580"/>
  <c r="H581"/>
  <c r="H582"/>
  <c r="I583"/>
  <c r="J583"/>
  <c r="I584"/>
  <c r="J584"/>
  <c r="H585"/>
  <c r="H586"/>
  <c r="I587"/>
  <c r="J587"/>
  <c r="I588"/>
  <c r="J588"/>
  <c r="H589"/>
  <c r="H590"/>
  <c r="I591"/>
  <c r="J591"/>
  <c r="I592"/>
  <c r="J592"/>
  <c r="H593"/>
  <c r="H594"/>
  <c r="I595"/>
  <c r="J595"/>
  <c r="I596"/>
  <c r="J596"/>
  <c r="H597"/>
  <c r="H598"/>
  <c r="I599"/>
  <c r="J599"/>
  <c r="I600"/>
  <c r="J600"/>
  <c r="H601"/>
  <c r="H602"/>
  <c r="I603"/>
  <c r="J603"/>
  <c r="I604"/>
  <c r="J604"/>
  <c r="H605"/>
  <c r="H606"/>
  <c r="I607"/>
  <c r="J607"/>
  <c r="I608"/>
  <c r="J608"/>
  <c r="H609"/>
  <c r="H610"/>
  <c r="I611"/>
  <c r="J611"/>
  <c r="I612"/>
  <c r="J612"/>
  <c r="H613"/>
  <c r="H614"/>
  <c r="I615"/>
  <c r="J615"/>
  <c r="I616"/>
  <c r="J616"/>
  <c r="H617"/>
  <c r="H618"/>
  <c r="I619"/>
  <c r="J619"/>
  <c r="I620"/>
  <c r="J620"/>
  <c r="H621"/>
  <c r="H622"/>
  <c r="I623"/>
  <c r="J623"/>
  <c r="I624"/>
  <c r="J624"/>
  <c r="B41"/>
  <c r="M20"/>
  <c r="I22" i="6"/>
  <c r="I21"/>
  <c r="I23"/>
  <c r="I20"/>
  <c r="G24"/>
  <c r="I24"/>
  <c r="J23"/>
  <c r="K22" i="1"/>
  <c r="K21"/>
  <c r="K20"/>
  <c r="M22"/>
  <c r="M21"/>
  <c r="M23"/>
  <c r="K23"/>
  <c r="L23"/>
  <c r="G24"/>
  <c r="N24"/>
  <c r="N21"/>
  <c r="N23"/>
  <c r="N22"/>
  <c r="N20"/>
  <c r="B43"/>
  <c r="G25" i="6"/>
  <c r="I25"/>
  <c r="J24"/>
  <c r="H24"/>
  <c r="M24" i="1"/>
  <c r="K24"/>
  <c r="L24"/>
  <c r="G25"/>
  <c r="G26" i="6"/>
  <c r="I26"/>
  <c r="J25"/>
  <c r="H25"/>
  <c r="M25" i="1"/>
  <c r="K25"/>
  <c r="L25"/>
  <c r="G26"/>
  <c r="N25"/>
  <c r="G27" i="6"/>
  <c r="I27"/>
  <c r="J26"/>
  <c r="H26"/>
  <c r="M26" i="1"/>
  <c r="K26"/>
  <c r="N26"/>
  <c r="L26"/>
  <c r="G27"/>
  <c r="G28" i="6"/>
  <c r="I28"/>
  <c r="J27"/>
  <c r="H27"/>
  <c r="M27" i="1"/>
  <c r="K27"/>
  <c r="G28"/>
  <c r="N27"/>
  <c r="L27"/>
  <c r="G29" i="6"/>
  <c r="I29"/>
  <c r="J28"/>
  <c r="H28"/>
  <c r="M28" i="1"/>
  <c r="K28"/>
  <c r="L28"/>
  <c r="G29"/>
  <c r="N28"/>
  <c r="G30" i="6"/>
  <c r="I30"/>
  <c r="J29"/>
  <c r="H29"/>
  <c r="M29" i="1"/>
  <c r="K29"/>
  <c r="G30"/>
  <c r="N29"/>
  <c r="L29"/>
  <c r="G31" i="6"/>
  <c r="I31"/>
  <c r="J30"/>
  <c r="H30"/>
  <c r="M30" i="1"/>
  <c r="K30"/>
  <c r="G31"/>
  <c r="N30"/>
  <c r="L30"/>
  <c r="G32" i="6"/>
  <c r="I32"/>
  <c r="J31"/>
  <c r="H31"/>
  <c r="M31" i="1"/>
  <c r="K31"/>
  <c r="G32"/>
  <c r="N31"/>
  <c r="L31"/>
  <c r="G33" i="6"/>
  <c r="I33"/>
  <c r="J32"/>
  <c r="H32"/>
  <c r="M32" i="1"/>
  <c r="K32"/>
  <c r="L32"/>
  <c r="G33"/>
  <c r="N32"/>
  <c r="G34" i="6"/>
  <c r="I34"/>
  <c r="J33"/>
  <c r="H33"/>
  <c r="M33" i="1"/>
  <c r="K33"/>
  <c r="G34"/>
  <c r="N33"/>
  <c r="L33"/>
  <c r="G35" i="6"/>
  <c r="I35"/>
  <c r="J34"/>
  <c r="H34"/>
  <c r="M34" i="1"/>
  <c r="K34"/>
  <c r="L34"/>
  <c r="G35"/>
  <c r="N34"/>
  <c r="G36" i="6"/>
  <c r="I36"/>
  <c r="J35"/>
  <c r="H35"/>
  <c r="M35" i="1"/>
  <c r="K35"/>
  <c r="G36"/>
  <c r="N35"/>
  <c r="L35"/>
  <c r="G37" i="6"/>
  <c r="I37"/>
  <c r="J36"/>
  <c r="H36"/>
  <c r="M36" i="1"/>
  <c r="K36"/>
  <c r="L36"/>
  <c r="G37"/>
  <c r="N36"/>
  <c r="G38" i="6"/>
  <c r="I38"/>
  <c r="J37"/>
  <c r="H37"/>
  <c r="M37" i="1"/>
  <c r="K37"/>
  <c r="G38"/>
  <c r="N37"/>
  <c r="L37"/>
  <c r="G39" i="6"/>
  <c r="I39"/>
  <c r="J38"/>
  <c r="H38"/>
  <c r="M38" i="1"/>
  <c r="K38"/>
  <c r="G39"/>
  <c r="N38"/>
  <c r="L38"/>
  <c r="J39" i="6"/>
  <c r="G40"/>
  <c r="I40"/>
  <c r="H39"/>
  <c r="M39" i="1"/>
  <c r="K39"/>
  <c r="G40"/>
  <c r="N39"/>
  <c r="L39"/>
  <c r="G41" i="6"/>
  <c r="I41"/>
  <c r="J40"/>
  <c r="H40"/>
  <c r="M40" i="1"/>
  <c r="K40"/>
  <c r="G41"/>
  <c r="N40"/>
  <c r="L40"/>
  <c r="G42" i="6"/>
  <c r="I42"/>
  <c r="J41"/>
  <c r="H41"/>
  <c r="M41" i="1"/>
  <c r="K41"/>
  <c r="G42"/>
  <c r="N41"/>
  <c r="L41"/>
  <c r="J42" i="6"/>
  <c r="H42"/>
  <c r="G43"/>
  <c r="I43"/>
  <c r="M42" i="1"/>
  <c r="K42"/>
  <c r="G43"/>
  <c r="N42"/>
  <c r="L42"/>
  <c r="H43" i="6"/>
  <c r="J43"/>
  <c r="G44"/>
  <c r="I44"/>
  <c r="M43" i="1"/>
  <c r="K43"/>
  <c r="G44"/>
  <c r="N43"/>
  <c r="L43"/>
  <c r="H44" i="6"/>
  <c r="J44"/>
  <c r="G45"/>
  <c r="I45"/>
  <c r="M44" i="1"/>
  <c r="K44"/>
  <c r="L44"/>
  <c r="N44"/>
  <c r="G45"/>
  <c r="H45" i="6"/>
  <c r="J45"/>
  <c r="G46"/>
  <c r="I46"/>
  <c r="M45" i="1"/>
  <c r="K45"/>
  <c r="G46"/>
  <c r="N45"/>
  <c r="L45"/>
  <c r="H46" i="6"/>
  <c r="J46"/>
  <c r="G47"/>
  <c r="I47"/>
  <c r="M46" i="1"/>
  <c r="K46"/>
  <c r="G47"/>
  <c r="N46"/>
  <c r="L46"/>
  <c r="H47" i="6"/>
  <c r="J47"/>
  <c r="G48"/>
  <c r="I48"/>
  <c r="M47" i="1"/>
  <c r="K47"/>
  <c r="G48"/>
  <c r="N47"/>
  <c r="L47"/>
  <c r="H48" i="6"/>
  <c r="J48"/>
  <c r="G49"/>
  <c r="I49"/>
  <c r="M48" i="1"/>
  <c r="K48"/>
  <c r="L48"/>
  <c r="G49"/>
  <c r="N48"/>
  <c r="H49" i="6"/>
  <c r="J49"/>
  <c r="G50"/>
  <c r="I50"/>
  <c r="M49" i="1"/>
  <c r="K49"/>
  <c r="G50"/>
  <c r="N49"/>
  <c r="L49"/>
  <c r="H50" i="6"/>
  <c r="J50"/>
  <c r="G51"/>
  <c r="I51"/>
  <c r="M50" i="1"/>
  <c r="K50"/>
  <c r="G51"/>
  <c r="N50"/>
  <c r="L50"/>
  <c r="H51" i="6"/>
  <c r="J51"/>
  <c r="G52"/>
  <c r="I52"/>
  <c r="M51" i="1"/>
  <c r="K51"/>
  <c r="G52"/>
  <c r="N51"/>
  <c r="L51"/>
  <c r="H52" i="6"/>
  <c r="J52"/>
  <c r="G53"/>
  <c r="I53"/>
  <c r="M52" i="1"/>
  <c r="K52"/>
  <c r="G53"/>
  <c r="N52"/>
  <c r="L52"/>
  <c r="H53" i="6"/>
  <c r="J53"/>
  <c r="G54"/>
  <c r="I54"/>
  <c r="M53" i="1"/>
  <c r="K53"/>
  <c r="G54"/>
  <c r="N53"/>
  <c r="L53"/>
  <c r="H54" i="6"/>
  <c r="J54"/>
  <c r="G55"/>
  <c r="I55"/>
  <c r="M54" i="1"/>
  <c r="K54"/>
  <c r="G55"/>
  <c r="N54"/>
  <c r="L54"/>
  <c r="H55" i="6"/>
  <c r="J55"/>
  <c r="G56"/>
  <c r="I56"/>
  <c r="M55" i="1"/>
  <c r="K55"/>
  <c r="G56"/>
  <c r="N55"/>
  <c r="L55"/>
  <c r="H56" i="6"/>
  <c r="J56"/>
  <c r="G57"/>
  <c r="I57"/>
  <c r="M56" i="1"/>
  <c r="K56"/>
  <c r="G57"/>
  <c r="N56"/>
  <c r="L56"/>
  <c r="H57" i="6"/>
  <c r="J57"/>
  <c r="G58"/>
  <c r="I58"/>
  <c r="M57" i="1"/>
  <c r="K57"/>
  <c r="G58"/>
  <c r="N57"/>
  <c r="L57"/>
  <c r="H58" i="6"/>
  <c r="J58"/>
  <c r="G59"/>
  <c r="I59"/>
  <c r="M58" i="1"/>
  <c r="K58"/>
  <c r="G59"/>
  <c r="N58"/>
  <c r="L58"/>
  <c r="H59" i="6"/>
  <c r="J59"/>
  <c r="G60"/>
  <c r="I60"/>
  <c r="M59" i="1"/>
  <c r="K59"/>
  <c r="G60"/>
  <c r="N59"/>
  <c r="L59"/>
  <c r="H60" i="6"/>
  <c r="J60"/>
  <c r="G61"/>
  <c r="I61"/>
  <c r="M60" i="1"/>
  <c r="K60"/>
  <c r="G61"/>
  <c r="N60"/>
  <c r="L60"/>
  <c r="H61" i="6"/>
  <c r="J61"/>
  <c r="G62"/>
  <c r="I62"/>
  <c r="M61" i="1"/>
  <c r="K61"/>
  <c r="G62"/>
  <c r="N61"/>
  <c r="L61"/>
  <c r="H62" i="6"/>
  <c r="J62"/>
  <c r="G63"/>
  <c r="I63"/>
  <c r="M62" i="1"/>
  <c r="K62"/>
  <c r="G63"/>
  <c r="N62"/>
  <c r="L62"/>
  <c r="H63" i="6"/>
  <c r="J63"/>
  <c r="G64"/>
  <c r="I64"/>
  <c r="M63" i="1"/>
  <c r="K63"/>
  <c r="L63"/>
  <c r="N63"/>
  <c r="G64"/>
  <c r="H64" i="6"/>
  <c r="J64"/>
  <c r="G65"/>
  <c r="I65"/>
  <c r="M64" i="1"/>
  <c r="K64"/>
  <c r="L64"/>
  <c r="G65"/>
  <c r="N64"/>
  <c r="H65" i="6"/>
  <c r="J65"/>
  <c r="G66"/>
  <c r="I66"/>
  <c r="M65" i="1"/>
  <c r="K65"/>
  <c r="L65"/>
  <c r="G66"/>
  <c r="N65"/>
  <c r="H66" i="6"/>
  <c r="J66"/>
  <c r="G67"/>
  <c r="I67"/>
  <c r="M66" i="1"/>
  <c r="K66"/>
  <c r="G67"/>
  <c r="N66"/>
  <c r="L66"/>
  <c r="H67" i="6"/>
  <c r="J67"/>
  <c r="G68"/>
  <c r="I68"/>
  <c r="M67" i="1"/>
  <c r="K67"/>
  <c r="G68"/>
  <c r="N67"/>
  <c r="L67"/>
  <c r="H68" i="6"/>
  <c r="J68"/>
  <c r="G69"/>
  <c r="I69"/>
  <c r="M68" i="1"/>
  <c r="K68"/>
  <c r="L68"/>
  <c r="G69"/>
  <c r="N68"/>
  <c r="H69" i="6"/>
  <c r="J69"/>
  <c r="G70"/>
  <c r="I70"/>
  <c r="M69" i="1"/>
  <c r="K69"/>
  <c r="L69"/>
  <c r="N69"/>
  <c r="G70"/>
  <c r="H70" i="6"/>
  <c r="J70"/>
  <c r="G71"/>
  <c r="I71"/>
  <c r="M70" i="1"/>
  <c r="K70"/>
  <c r="L70"/>
  <c r="G71"/>
  <c r="N70"/>
  <c r="H71" i="6"/>
  <c r="J71"/>
  <c r="G72"/>
  <c r="I72"/>
  <c r="M71" i="1"/>
  <c r="K71"/>
  <c r="L71"/>
  <c r="G72"/>
  <c r="N71"/>
  <c r="H72" i="6"/>
  <c r="J72"/>
  <c r="G73"/>
  <c r="I73"/>
  <c r="M72" i="1"/>
  <c r="K72"/>
  <c r="L72"/>
  <c r="G73"/>
  <c r="N72"/>
  <c r="H73" i="6"/>
  <c r="J73"/>
  <c r="G74"/>
  <c r="I74"/>
  <c r="M73" i="1"/>
  <c r="K73"/>
  <c r="G74"/>
  <c r="N73"/>
  <c r="L73"/>
  <c r="H74" i="6"/>
  <c r="J74"/>
  <c r="G75"/>
  <c r="I75"/>
  <c r="M74" i="1"/>
  <c r="K74"/>
  <c r="L74"/>
  <c r="G75"/>
  <c r="N74"/>
  <c r="H75" i="6"/>
  <c r="J75"/>
  <c r="G76"/>
  <c r="I76"/>
  <c r="M75" i="1"/>
  <c r="K75"/>
  <c r="G76"/>
  <c r="N75"/>
  <c r="L75"/>
  <c r="H76" i="6"/>
  <c r="J76"/>
  <c r="G77"/>
  <c r="I77"/>
  <c r="M76" i="1"/>
  <c r="K76"/>
  <c r="L76"/>
  <c r="G77"/>
  <c r="N76"/>
  <c r="H77" i="6"/>
  <c r="J77"/>
  <c r="G78"/>
  <c r="I78"/>
  <c r="M77" i="1"/>
  <c r="K77"/>
  <c r="G78"/>
  <c r="N77"/>
  <c r="L77"/>
  <c r="H78" i="6"/>
  <c r="J78"/>
  <c r="G79"/>
  <c r="I79"/>
  <c r="M78" i="1"/>
  <c r="K78"/>
  <c r="G79"/>
  <c r="N78"/>
  <c r="L78"/>
  <c r="H79" i="6"/>
  <c r="J79"/>
  <c r="G80"/>
  <c r="I80"/>
  <c r="M79" i="1"/>
  <c r="K79"/>
  <c r="G80"/>
  <c r="N79"/>
  <c r="L79"/>
  <c r="H80" i="6"/>
  <c r="J80"/>
  <c r="G81"/>
  <c r="I81"/>
  <c r="M80" i="1"/>
  <c r="K80"/>
  <c r="G81"/>
  <c r="N80"/>
  <c r="L80"/>
  <c r="H81" i="6"/>
  <c r="J81"/>
  <c r="G82"/>
  <c r="I82"/>
  <c r="M81" i="1"/>
  <c r="K81"/>
  <c r="G82"/>
  <c r="N81"/>
  <c r="L81"/>
  <c r="H82" i="6"/>
  <c r="J82"/>
  <c r="G83"/>
  <c r="I83"/>
  <c r="M82" i="1"/>
  <c r="K82"/>
  <c r="G83"/>
  <c r="N82"/>
  <c r="L82"/>
  <c r="H83" i="6"/>
  <c r="J83"/>
  <c r="G84"/>
  <c r="I84"/>
  <c r="M83" i="1"/>
  <c r="K83"/>
  <c r="G84"/>
  <c r="N83"/>
  <c r="L83"/>
  <c r="H84" i="6"/>
  <c r="J84"/>
  <c r="G85"/>
  <c r="I85"/>
  <c r="M84" i="1"/>
  <c r="K84"/>
  <c r="G85"/>
  <c r="N84"/>
  <c r="L84"/>
  <c r="H85" i="6"/>
  <c r="J85"/>
  <c r="G86"/>
  <c r="I86"/>
  <c r="M85" i="1"/>
  <c r="K85"/>
  <c r="G86"/>
  <c r="N85"/>
  <c r="L85"/>
  <c r="H86" i="6"/>
  <c r="J86"/>
  <c r="G87"/>
  <c r="I87"/>
  <c r="M86" i="1"/>
  <c r="K86"/>
  <c r="G87"/>
  <c r="N86"/>
  <c r="L86"/>
  <c r="H87" i="6"/>
  <c r="J87"/>
  <c r="G88"/>
  <c r="I88"/>
  <c r="M87" i="1"/>
  <c r="K87"/>
  <c r="G88"/>
  <c r="N87"/>
  <c r="L87"/>
  <c r="H88" i="6"/>
  <c r="J88"/>
  <c r="G89"/>
  <c r="I89"/>
  <c r="M88" i="1"/>
  <c r="K88"/>
  <c r="G89"/>
  <c r="N88"/>
  <c r="L88"/>
  <c r="H89" i="6"/>
  <c r="J89"/>
  <c r="G90"/>
  <c r="I90"/>
  <c r="M89" i="1"/>
  <c r="K89"/>
  <c r="G90"/>
  <c r="N89"/>
  <c r="L89"/>
  <c r="H90" i="6"/>
  <c r="J90"/>
  <c r="G91"/>
  <c r="I91"/>
  <c r="M90" i="1"/>
  <c r="K90"/>
  <c r="G91"/>
  <c r="N90"/>
  <c r="L90"/>
  <c r="H91" i="6"/>
  <c r="J91"/>
  <c r="G92"/>
  <c r="I92"/>
  <c r="M91" i="1"/>
  <c r="K91"/>
  <c r="G92"/>
  <c r="N91"/>
  <c r="L91"/>
  <c r="H92" i="6"/>
  <c r="J92"/>
  <c r="G93"/>
  <c r="I93"/>
  <c r="M92" i="1"/>
  <c r="K92"/>
  <c r="G93"/>
  <c r="N92"/>
  <c r="L92"/>
  <c r="H93" i="6"/>
  <c r="J93"/>
  <c r="G94"/>
  <c r="I94"/>
  <c r="M93" i="1"/>
  <c r="K93"/>
  <c r="L93"/>
  <c r="G94"/>
  <c r="N93"/>
  <c r="H94" i="6"/>
  <c r="J94"/>
  <c r="G95"/>
  <c r="I95"/>
  <c r="M94" i="1"/>
  <c r="K94"/>
  <c r="L94"/>
  <c r="G95"/>
  <c r="N94"/>
  <c r="H95" i="6"/>
  <c r="J95"/>
  <c r="G96"/>
  <c r="I96"/>
  <c r="M95" i="1"/>
  <c r="K95"/>
  <c r="L95"/>
  <c r="G96"/>
  <c r="N95"/>
  <c r="H96" i="6"/>
  <c r="J96"/>
  <c r="G97"/>
  <c r="I97"/>
  <c r="M96" i="1"/>
  <c r="K96"/>
  <c r="L96"/>
  <c r="G97"/>
  <c r="N96"/>
  <c r="H97" i="6"/>
  <c r="J97"/>
  <c r="G98"/>
  <c r="I98"/>
  <c r="M97" i="1"/>
  <c r="K97"/>
  <c r="L97"/>
  <c r="G98"/>
  <c r="N97"/>
  <c r="H98" i="6"/>
  <c r="J98"/>
  <c r="G99"/>
  <c r="I99"/>
  <c r="M98" i="1"/>
  <c r="K98"/>
  <c r="G99"/>
  <c r="N98"/>
  <c r="L98"/>
  <c r="H99" i="6"/>
  <c r="J99"/>
  <c r="G100"/>
  <c r="I100"/>
  <c r="M99" i="1"/>
  <c r="K99"/>
  <c r="G100"/>
  <c r="N99"/>
  <c r="L99"/>
  <c r="H100" i="6"/>
  <c r="J100"/>
  <c r="G101"/>
  <c r="I101"/>
  <c r="M100" i="1"/>
  <c r="K100"/>
  <c r="L100"/>
  <c r="G101"/>
  <c r="N100"/>
  <c r="H101" i="6"/>
  <c r="J101"/>
  <c r="G102"/>
  <c r="I102"/>
  <c r="M101" i="1"/>
  <c r="K101"/>
  <c r="L101"/>
  <c r="G102"/>
  <c r="N101"/>
  <c r="H102" i="6"/>
  <c r="J102"/>
  <c r="G103"/>
  <c r="I103"/>
  <c r="M102" i="1"/>
  <c r="K102"/>
  <c r="G103"/>
  <c r="N102"/>
  <c r="L102"/>
  <c r="H103" i="6"/>
  <c r="J103"/>
  <c r="G104"/>
  <c r="I104"/>
  <c r="M103" i="1"/>
  <c r="K103"/>
  <c r="G104"/>
  <c r="N103"/>
  <c r="L103"/>
  <c r="H104" i="6"/>
  <c r="J104"/>
  <c r="G105"/>
  <c r="I105"/>
  <c r="M104" i="1"/>
  <c r="K104"/>
  <c r="L104"/>
  <c r="G105"/>
  <c r="N104"/>
  <c r="H105" i="6"/>
  <c r="J105"/>
  <c r="G106"/>
  <c r="I106"/>
  <c r="M105" i="1"/>
  <c r="K105"/>
  <c r="L105"/>
  <c r="G106"/>
  <c r="N105"/>
  <c r="H106" i="6"/>
  <c r="J106"/>
  <c r="G107"/>
  <c r="I107"/>
  <c r="M106" i="1"/>
  <c r="K106"/>
  <c r="G107"/>
  <c r="N106"/>
  <c r="L106"/>
  <c r="H107" i="6"/>
  <c r="J107"/>
  <c r="G108"/>
  <c r="I108"/>
  <c r="M107" i="1"/>
  <c r="K107"/>
  <c r="L107"/>
  <c r="G108"/>
  <c r="N107"/>
  <c r="H108" i="6"/>
  <c r="J108"/>
  <c r="G109"/>
  <c r="I109"/>
  <c r="M108" i="1"/>
  <c r="K108"/>
  <c r="L108"/>
  <c r="G109"/>
  <c r="N108"/>
  <c r="H109" i="6"/>
  <c r="J109"/>
  <c r="G110"/>
  <c r="I110"/>
  <c r="M109" i="1"/>
  <c r="K109"/>
  <c r="L109"/>
  <c r="G110"/>
  <c r="N109"/>
  <c r="H110" i="6"/>
  <c r="J110"/>
  <c r="G111"/>
  <c r="I111"/>
  <c r="M110" i="1"/>
  <c r="K110"/>
  <c r="L110"/>
  <c r="G111"/>
  <c r="N110"/>
  <c r="H111" i="6"/>
  <c r="J111"/>
  <c r="G112"/>
  <c r="I112"/>
  <c r="M111" i="1"/>
  <c r="K111"/>
  <c r="L111"/>
  <c r="G112"/>
  <c r="N111"/>
  <c r="H112" i="6"/>
  <c r="J112"/>
  <c r="G113"/>
  <c r="I113"/>
  <c r="M112" i="1"/>
  <c r="K112"/>
  <c r="G113"/>
  <c r="N112"/>
  <c r="L112"/>
  <c r="H113" i="6"/>
  <c r="J113"/>
  <c r="G114"/>
  <c r="I114"/>
  <c r="M113" i="1"/>
  <c r="K113"/>
  <c r="L113"/>
  <c r="G114"/>
  <c r="N113"/>
  <c r="H114" i="6"/>
  <c r="J114"/>
  <c r="G115"/>
  <c r="I115"/>
  <c r="M114" i="1"/>
  <c r="K114"/>
  <c r="G115"/>
  <c r="N114"/>
  <c r="L114"/>
  <c r="H115" i="6"/>
  <c r="J115"/>
  <c r="G116"/>
  <c r="I116"/>
  <c r="M115" i="1"/>
  <c r="K115"/>
  <c r="L115"/>
  <c r="G116"/>
  <c r="N115"/>
  <c r="H116" i="6"/>
  <c r="J116"/>
  <c r="G117"/>
  <c r="I117"/>
  <c r="M116" i="1"/>
  <c r="K116"/>
  <c r="L116"/>
  <c r="G117"/>
  <c r="N116"/>
  <c r="H117" i="6"/>
  <c r="J117"/>
  <c r="G118"/>
  <c r="I118"/>
  <c r="M117" i="1"/>
  <c r="K117"/>
  <c r="L117"/>
  <c r="G118"/>
  <c r="N117"/>
  <c r="H118" i="6"/>
  <c r="J118"/>
  <c r="G119"/>
  <c r="I119"/>
  <c r="M118" i="1"/>
  <c r="K118"/>
  <c r="L118"/>
  <c r="G119"/>
  <c r="N118"/>
  <c r="H119" i="6"/>
  <c r="J119"/>
  <c r="G120"/>
  <c r="I120"/>
  <c r="M119" i="1"/>
  <c r="K119"/>
  <c r="L119"/>
  <c r="G120"/>
  <c r="N119"/>
  <c r="H120" i="6"/>
  <c r="J120"/>
  <c r="G121"/>
  <c r="I121"/>
  <c r="M120" i="1"/>
  <c r="K120"/>
  <c r="L120"/>
  <c r="G121"/>
  <c r="N120"/>
  <c r="H121" i="6"/>
  <c r="J121"/>
  <c r="G122"/>
  <c r="I122"/>
  <c r="M121" i="1"/>
  <c r="K121"/>
  <c r="L121"/>
  <c r="G122"/>
  <c r="N121"/>
  <c r="H122" i="6"/>
  <c r="J122"/>
  <c r="G123"/>
  <c r="I123"/>
  <c r="M122" i="1"/>
  <c r="K122"/>
  <c r="G123"/>
  <c r="N122"/>
  <c r="L122"/>
  <c r="H123" i="6"/>
  <c r="J123"/>
  <c r="G124"/>
  <c r="I124"/>
  <c r="M123" i="1"/>
  <c r="K123"/>
  <c r="L123"/>
  <c r="G124"/>
  <c r="N123"/>
  <c r="H124" i="6"/>
  <c r="J124"/>
  <c r="G125"/>
  <c r="I125"/>
  <c r="M124" i="1"/>
  <c r="K124"/>
  <c r="L124"/>
  <c r="G125"/>
  <c r="N124"/>
  <c r="H125" i="6"/>
  <c r="J125"/>
  <c r="G126"/>
  <c r="I126"/>
  <c r="M125" i="1"/>
  <c r="K125"/>
  <c r="L125"/>
  <c r="G126"/>
  <c r="N125"/>
  <c r="H126" i="6"/>
  <c r="J126"/>
  <c r="G127"/>
  <c r="I127"/>
  <c r="M126" i="1"/>
  <c r="K126"/>
  <c r="L126"/>
  <c r="G127"/>
  <c r="N126"/>
  <c r="H127" i="6"/>
  <c r="J127"/>
  <c r="G128"/>
  <c r="I128"/>
  <c r="M127" i="1"/>
  <c r="K127"/>
  <c r="L127"/>
  <c r="G128"/>
  <c r="N127"/>
  <c r="H128" i="6"/>
  <c r="J128"/>
  <c r="G129"/>
  <c r="I129"/>
  <c r="M128" i="1"/>
  <c r="K128"/>
  <c r="L128"/>
  <c r="G129"/>
  <c r="N128"/>
  <c r="H129" i="6"/>
  <c r="J129"/>
  <c r="G130"/>
  <c r="I130"/>
  <c r="M129" i="1"/>
  <c r="K129"/>
  <c r="L129"/>
  <c r="G130"/>
  <c r="N129"/>
  <c r="H130" i="6"/>
  <c r="J130"/>
  <c r="G131"/>
  <c r="I131"/>
  <c r="M130" i="1"/>
  <c r="K130"/>
  <c r="G131"/>
  <c r="N130"/>
  <c r="L130"/>
  <c r="H131" i="6"/>
  <c r="J131"/>
  <c r="G132"/>
  <c r="I132"/>
  <c r="M131" i="1"/>
  <c r="K131"/>
  <c r="L131"/>
  <c r="G132"/>
  <c r="N131"/>
  <c r="H132" i="6"/>
  <c r="J132"/>
  <c r="G133"/>
  <c r="I133"/>
  <c r="M132" i="1"/>
  <c r="K132"/>
  <c r="G133"/>
  <c r="N132"/>
  <c r="L132"/>
  <c r="H133" i="6"/>
  <c r="J133"/>
  <c r="G134"/>
  <c r="I134"/>
  <c r="M133" i="1"/>
  <c r="K133"/>
  <c r="L133"/>
  <c r="G134"/>
  <c r="N133"/>
  <c r="H134" i="6"/>
  <c r="J134"/>
  <c r="G135"/>
  <c r="I135"/>
  <c r="M134" i="1"/>
  <c r="K134"/>
  <c r="L134"/>
  <c r="G135"/>
  <c r="N134"/>
  <c r="H135" i="6"/>
  <c r="J135"/>
  <c r="G136"/>
  <c r="I136"/>
  <c r="M135" i="1"/>
  <c r="K135"/>
  <c r="L135"/>
  <c r="G136"/>
  <c r="N135"/>
  <c r="H136" i="6"/>
  <c r="J136"/>
  <c r="G137"/>
  <c r="I137"/>
  <c r="M136" i="1"/>
  <c r="K136"/>
  <c r="L136"/>
  <c r="G137"/>
  <c r="N136"/>
  <c r="H137" i="6"/>
  <c r="J137"/>
  <c r="G138"/>
  <c r="I138"/>
  <c r="M137" i="1"/>
  <c r="K137"/>
  <c r="L137"/>
  <c r="G138"/>
  <c r="N137"/>
  <c r="H138" i="6"/>
  <c r="J138"/>
  <c r="G139"/>
  <c r="I139"/>
  <c r="M138" i="1"/>
  <c r="K138"/>
  <c r="L138"/>
  <c r="G139"/>
  <c r="N138"/>
  <c r="H139" i="6"/>
  <c r="J139"/>
  <c r="G140"/>
  <c r="I140"/>
  <c r="M139" i="1"/>
  <c r="K139"/>
  <c r="G140"/>
  <c r="N139"/>
  <c r="L139"/>
  <c r="H140" i="6"/>
  <c r="J140"/>
  <c r="G141"/>
  <c r="I141"/>
  <c r="M140" i="1"/>
  <c r="K140"/>
  <c r="G141"/>
  <c r="N140"/>
  <c r="L140"/>
  <c r="H141" i="6"/>
  <c r="J141"/>
  <c r="G142"/>
  <c r="I142"/>
  <c r="M141" i="1"/>
  <c r="K141"/>
  <c r="L141"/>
  <c r="G142"/>
  <c r="N141"/>
  <c r="H142" i="6"/>
  <c r="J142"/>
  <c r="G143"/>
  <c r="I143"/>
  <c r="M142" i="1"/>
  <c r="K142"/>
  <c r="L142"/>
  <c r="G143"/>
  <c r="N142"/>
  <c r="H143" i="6"/>
  <c r="J143"/>
  <c r="G144"/>
  <c r="I144"/>
  <c r="M143" i="1"/>
  <c r="K143"/>
  <c r="G144"/>
  <c r="N143"/>
  <c r="L143"/>
  <c r="H144" i="6"/>
  <c r="J144"/>
  <c r="G145"/>
  <c r="I145"/>
  <c r="M144" i="1"/>
  <c r="K144"/>
  <c r="L144"/>
  <c r="G145"/>
  <c r="N144"/>
  <c r="H145" i="6"/>
  <c r="J145"/>
  <c r="G146"/>
  <c r="I146"/>
  <c r="M145" i="1"/>
  <c r="K145"/>
  <c r="L145"/>
  <c r="G146"/>
  <c r="N145"/>
  <c r="H146" i="6"/>
  <c r="J146"/>
  <c r="G147"/>
  <c r="I147"/>
  <c r="M146" i="1"/>
  <c r="K146"/>
  <c r="L146"/>
  <c r="G147"/>
  <c r="N146"/>
  <c r="H147" i="6"/>
  <c r="J147"/>
  <c r="G148"/>
  <c r="I148"/>
  <c r="M147" i="1"/>
  <c r="K147"/>
  <c r="L147"/>
  <c r="G148"/>
  <c r="N147"/>
  <c r="H148" i="6"/>
  <c r="J148"/>
  <c r="G149"/>
  <c r="I149"/>
  <c r="M148" i="1"/>
  <c r="K148"/>
  <c r="L148"/>
  <c r="G149"/>
  <c r="N148"/>
  <c r="H149" i="6"/>
  <c r="J149"/>
  <c r="G150"/>
  <c r="I150"/>
  <c r="M149" i="1"/>
  <c r="K149"/>
  <c r="L149"/>
  <c r="G150"/>
  <c r="N149"/>
  <c r="H150" i="6"/>
  <c r="J150"/>
  <c r="G151"/>
  <c r="I151"/>
  <c r="M150" i="1"/>
  <c r="K150"/>
  <c r="L150"/>
  <c r="G151"/>
  <c r="N150"/>
  <c r="H151" i="6"/>
  <c r="J151"/>
  <c r="G152"/>
  <c r="I152"/>
  <c r="M151" i="1"/>
  <c r="K151"/>
  <c r="L151"/>
  <c r="G152"/>
  <c r="N151"/>
  <c r="H152" i="6"/>
  <c r="J152"/>
  <c r="G153"/>
  <c r="I153"/>
  <c r="M152" i="1"/>
  <c r="K152"/>
  <c r="L152"/>
  <c r="G153"/>
  <c r="N152"/>
  <c r="H153" i="6"/>
  <c r="J153"/>
  <c r="G154"/>
  <c r="I154"/>
  <c r="M153" i="1"/>
  <c r="K153"/>
  <c r="G154"/>
  <c r="N153"/>
  <c r="L153"/>
  <c r="H154" i="6"/>
  <c r="J154"/>
  <c r="G155"/>
  <c r="I155"/>
  <c r="M154" i="1"/>
  <c r="K154"/>
  <c r="G155"/>
  <c r="N154"/>
  <c r="L154"/>
  <c r="H155" i="6"/>
  <c r="J155"/>
  <c r="G156"/>
  <c r="I156"/>
  <c r="M155" i="1"/>
  <c r="K155"/>
  <c r="L155"/>
  <c r="G156"/>
  <c r="N155"/>
  <c r="H156" i="6"/>
  <c r="J156"/>
  <c r="G157"/>
  <c r="I157"/>
  <c r="M156" i="1"/>
  <c r="K156"/>
  <c r="L156"/>
  <c r="G157"/>
  <c r="N156"/>
  <c r="H157" i="6"/>
  <c r="J157"/>
  <c r="G158"/>
  <c r="I158"/>
  <c r="M157" i="1"/>
  <c r="K157"/>
  <c r="L157"/>
  <c r="G158"/>
  <c r="N157"/>
  <c r="H158" i="6"/>
  <c r="J158"/>
  <c r="G159"/>
  <c r="I159"/>
  <c r="M158" i="1"/>
  <c r="K158"/>
  <c r="L158"/>
  <c r="G159"/>
  <c r="N158"/>
  <c r="H159" i="6"/>
  <c r="J159"/>
  <c r="G160"/>
  <c r="I160"/>
  <c r="M159" i="1"/>
  <c r="K159"/>
  <c r="G160"/>
  <c r="N159"/>
  <c r="L159"/>
  <c r="H160" i="6"/>
  <c r="J160"/>
  <c r="G161"/>
  <c r="I161"/>
  <c r="M160" i="1"/>
  <c r="K160"/>
  <c r="L160"/>
  <c r="G161"/>
  <c r="N160"/>
  <c r="H161" i="6"/>
  <c r="J161"/>
  <c r="G162"/>
  <c r="I162"/>
  <c r="M161" i="1"/>
  <c r="K161"/>
  <c r="L161"/>
  <c r="G162"/>
  <c r="N161"/>
  <c r="H162" i="6"/>
  <c r="J162"/>
  <c r="G163"/>
  <c r="I163"/>
  <c r="M162" i="1"/>
  <c r="K162"/>
  <c r="G163"/>
  <c r="N162"/>
  <c r="L162"/>
  <c r="H163" i="6"/>
  <c r="J163"/>
  <c r="G164"/>
  <c r="I164"/>
  <c r="M163" i="1"/>
  <c r="K163"/>
  <c r="G164"/>
  <c r="N163"/>
  <c r="L163"/>
  <c r="H164" i="6"/>
  <c r="J164"/>
  <c r="G165"/>
  <c r="I165"/>
  <c r="M164" i="1"/>
  <c r="K164"/>
  <c r="L164"/>
  <c r="G165"/>
  <c r="N164"/>
  <c r="H165" i="6"/>
  <c r="J165"/>
  <c r="G166"/>
  <c r="I166"/>
  <c r="M165" i="1"/>
  <c r="K165"/>
  <c r="G166"/>
  <c r="N165"/>
  <c r="L165"/>
  <c r="H166" i="6"/>
  <c r="J166"/>
  <c r="G167"/>
  <c r="I167"/>
  <c r="M166" i="1"/>
  <c r="K166"/>
  <c r="L166"/>
  <c r="G167"/>
  <c r="N166"/>
  <c r="H167" i="6"/>
  <c r="J167"/>
  <c r="G168"/>
  <c r="I168"/>
  <c r="M167" i="1"/>
  <c r="K167"/>
  <c r="L167"/>
  <c r="G168"/>
  <c r="N167"/>
  <c r="H168" i="6"/>
  <c r="J168"/>
  <c r="G169"/>
  <c r="I169"/>
  <c r="M168" i="1"/>
  <c r="K168"/>
  <c r="L168"/>
  <c r="G169"/>
  <c r="N168"/>
  <c r="H169" i="6"/>
  <c r="J169"/>
  <c r="G170"/>
  <c r="I170"/>
  <c r="M169" i="1"/>
  <c r="K169"/>
  <c r="L169"/>
  <c r="G170"/>
  <c r="N169"/>
  <c r="H170" i="6"/>
  <c r="J170"/>
  <c r="G171"/>
  <c r="I171"/>
  <c r="M170" i="1"/>
  <c r="K170"/>
  <c r="L170"/>
  <c r="G171"/>
  <c r="N170"/>
  <c r="H171" i="6"/>
  <c r="J171"/>
  <c r="G172"/>
  <c r="I172"/>
  <c r="M171" i="1"/>
  <c r="K171"/>
  <c r="L171"/>
  <c r="G172"/>
  <c r="N171"/>
  <c r="H172" i="6"/>
  <c r="J172"/>
  <c r="G173"/>
  <c r="I173"/>
  <c r="M172" i="1"/>
  <c r="K172"/>
  <c r="L172"/>
  <c r="G173"/>
  <c r="N172"/>
  <c r="H173" i="6"/>
  <c r="J173"/>
  <c r="G174"/>
  <c r="I174"/>
  <c r="M173" i="1"/>
  <c r="K173"/>
  <c r="L173"/>
  <c r="G174"/>
  <c r="N173"/>
  <c r="H174" i="6"/>
  <c r="J174"/>
  <c r="G175"/>
  <c r="I175"/>
  <c r="M174" i="1"/>
  <c r="K174"/>
  <c r="L174"/>
  <c r="G175"/>
  <c r="N174"/>
  <c r="H175" i="6"/>
  <c r="J175"/>
  <c r="G176"/>
  <c r="I176"/>
  <c r="M175" i="1"/>
  <c r="K175"/>
  <c r="L175"/>
  <c r="G176"/>
  <c r="N175"/>
  <c r="H176" i="6"/>
  <c r="J176"/>
  <c r="G177"/>
  <c r="I177"/>
  <c r="M176" i="1"/>
  <c r="K176"/>
  <c r="L176"/>
  <c r="G177"/>
  <c r="N176"/>
  <c r="H177" i="6"/>
  <c r="J177"/>
  <c r="G178"/>
  <c r="I178"/>
  <c r="M177" i="1"/>
  <c r="K177"/>
  <c r="G178"/>
  <c r="N177"/>
  <c r="L177"/>
  <c r="H178" i="6"/>
  <c r="J178"/>
  <c r="G179"/>
  <c r="I179"/>
  <c r="M178" i="1"/>
  <c r="K178"/>
  <c r="L178"/>
  <c r="G179"/>
  <c r="N178"/>
  <c r="H179" i="6"/>
  <c r="J179"/>
  <c r="G180"/>
  <c r="I180"/>
  <c r="M179" i="1"/>
  <c r="K179"/>
  <c r="L179"/>
  <c r="G180"/>
  <c r="N179"/>
  <c r="H180" i="6"/>
  <c r="J180"/>
  <c r="G181"/>
  <c r="I181"/>
  <c r="M180" i="1"/>
  <c r="K180"/>
  <c r="L180"/>
  <c r="G181"/>
  <c r="N180"/>
  <c r="H181" i="6"/>
  <c r="J181"/>
  <c r="G182"/>
  <c r="I182"/>
  <c r="M181" i="1"/>
  <c r="K181"/>
  <c r="L181"/>
  <c r="G182"/>
  <c r="N181"/>
  <c r="H182" i="6"/>
  <c r="J182"/>
  <c r="G183"/>
  <c r="I183"/>
  <c r="M182" i="1"/>
  <c r="K182"/>
  <c r="L182"/>
  <c r="G183"/>
  <c r="N182"/>
  <c r="H183" i="6"/>
  <c r="J183"/>
  <c r="G184"/>
  <c r="I184"/>
  <c r="M183" i="1"/>
  <c r="K183"/>
  <c r="L183"/>
  <c r="G184"/>
  <c r="N183"/>
  <c r="H184" i="6"/>
  <c r="J184"/>
  <c r="G185"/>
  <c r="I185"/>
  <c r="M184" i="1"/>
  <c r="K184"/>
  <c r="L184"/>
  <c r="G185"/>
  <c r="N184"/>
  <c r="H185" i="6"/>
  <c r="J185"/>
  <c r="G186"/>
  <c r="I186"/>
  <c r="M185" i="1"/>
  <c r="K185"/>
  <c r="G186"/>
  <c r="N185"/>
  <c r="L185"/>
  <c r="H186" i="6"/>
  <c r="J186"/>
  <c r="G187"/>
  <c r="I187"/>
  <c r="M186" i="1"/>
  <c r="K186"/>
  <c r="G187"/>
  <c r="N186"/>
  <c r="L186"/>
  <c r="H187" i="6"/>
  <c r="J187"/>
  <c r="G188"/>
  <c r="I188"/>
  <c r="M187" i="1"/>
  <c r="K187"/>
  <c r="L187"/>
  <c r="G188"/>
  <c r="N187"/>
  <c r="H188" i="6"/>
  <c r="J188"/>
  <c r="G189"/>
  <c r="I189"/>
  <c r="M188" i="1"/>
  <c r="K188"/>
  <c r="L188"/>
  <c r="G189"/>
  <c r="N188"/>
  <c r="H189" i="6"/>
  <c r="J189"/>
  <c r="G190"/>
  <c r="I190"/>
  <c r="M189" i="1"/>
  <c r="K189"/>
  <c r="L189"/>
  <c r="G190"/>
  <c r="N189"/>
  <c r="H190" i="6"/>
  <c r="J190"/>
  <c r="G191"/>
  <c r="I191"/>
  <c r="M190" i="1"/>
  <c r="K190"/>
  <c r="L190"/>
  <c r="G191"/>
  <c r="N190"/>
  <c r="H191" i="6"/>
  <c r="J191"/>
  <c r="G192"/>
  <c r="I192"/>
  <c r="M191" i="1"/>
  <c r="K191"/>
  <c r="G192"/>
  <c r="N191"/>
  <c r="L191"/>
  <c r="H192" i="6"/>
  <c r="J192"/>
  <c r="G193"/>
  <c r="I193"/>
  <c r="M192" i="1"/>
  <c r="K192"/>
  <c r="L192"/>
  <c r="G193"/>
  <c r="N192"/>
  <c r="H193" i="6"/>
  <c r="J193"/>
  <c r="G194"/>
  <c r="I194"/>
  <c r="M193" i="1"/>
  <c r="K193"/>
  <c r="G194"/>
  <c r="N193"/>
  <c r="L193"/>
  <c r="H194" i="6"/>
  <c r="J194"/>
  <c r="G195"/>
  <c r="I195"/>
  <c r="M194" i="1"/>
  <c r="K194"/>
  <c r="L194"/>
  <c r="G195"/>
  <c r="N194"/>
  <c r="H195" i="6"/>
  <c r="J195"/>
  <c r="G196"/>
  <c r="I196"/>
  <c r="M195" i="1"/>
  <c r="K195"/>
  <c r="G196"/>
  <c r="N195"/>
  <c r="L195"/>
  <c r="H196" i="6"/>
  <c r="J196"/>
  <c r="G197"/>
  <c r="I197"/>
  <c r="M196" i="1"/>
  <c r="K196"/>
  <c r="L196"/>
  <c r="G197"/>
  <c r="N196"/>
  <c r="H197" i="6"/>
  <c r="J197"/>
  <c r="G198"/>
  <c r="I198"/>
  <c r="M197" i="1"/>
  <c r="K197"/>
  <c r="L197"/>
  <c r="G198"/>
  <c r="N197"/>
  <c r="H198" i="6"/>
  <c r="J198"/>
  <c r="G199"/>
  <c r="I199"/>
  <c r="M198" i="1"/>
  <c r="K198"/>
  <c r="L198"/>
  <c r="G199"/>
  <c r="N198"/>
  <c r="H199" i="6"/>
  <c r="J199"/>
  <c r="G200"/>
  <c r="I200"/>
  <c r="M199" i="1"/>
  <c r="K199"/>
  <c r="L199"/>
  <c r="G200"/>
  <c r="N199"/>
  <c r="H200" i="6"/>
  <c r="J200"/>
  <c r="G201"/>
  <c r="I201"/>
  <c r="M200" i="1"/>
  <c r="K200"/>
  <c r="L200"/>
  <c r="G201"/>
  <c r="N200"/>
  <c r="H201" i="6"/>
  <c r="J201"/>
  <c r="G202"/>
  <c r="I202"/>
  <c r="M201" i="1"/>
  <c r="K201"/>
  <c r="L201"/>
  <c r="G202"/>
  <c r="N201"/>
  <c r="H202" i="6"/>
  <c r="J202"/>
  <c r="G203"/>
  <c r="I203"/>
  <c r="M202" i="1"/>
  <c r="K202"/>
  <c r="L202"/>
  <c r="G203"/>
  <c r="N202"/>
  <c r="H203" i="6"/>
  <c r="J203"/>
  <c r="G204"/>
  <c r="I204"/>
  <c r="M203" i="1"/>
  <c r="K203"/>
  <c r="G204"/>
  <c r="N203"/>
  <c r="L203"/>
  <c r="H204" i="6"/>
  <c r="J204"/>
  <c r="G205"/>
  <c r="I205"/>
  <c r="M204" i="1"/>
  <c r="K204"/>
  <c r="L204"/>
  <c r="G205"/>
  <c r="N204"/>
  <c r="H205" i="6"/>
  <c r="J205"/>
  <c r="G206"/>
  <c r="I206"/>
  <c r="M205" i="1"/>
  <c r="K205"/>
  <c r="G206"/>
  <c r="N205"/>
  <c r="L205"/>
  <c r="H206" i="6"/>
  <c r="J206"/>
  <c r="G207"/>
  <c r="I207"/>
  <c r="M206" i="1"/>
  <c r="K206"/>
  <c r="L206"/>
  <c r="G207"/>
  <c r="N206"/>
  <c r="H207" i="6"/>
  <c r="J207"/>
  <c r="G208"/>
  <c r="I208"/>
  <c r="M207" i="1"/>
  <c r="K207"/>
  <c r="G208"/>
  <c r="N207"/>
  <c r="L207"/>
  <c r="H208" i="6"/>
  <c r="J208"/>
  <c r="G209"/>
  <c r="I209"/>
  <c r="M208" i="1"/>
  <c r="K208"/>
  <c r="G209"/>
  <c r="N208"/>
  <c r="L208"/>
  <c r="H209" i="6"/>
  <c r="J209"/>
  <c r="G210"/>
  <c r="I210"/>
  <c r="M209" i="1"/>
  <c r="K209"/>
  <c r="L209"/>
  <c r="G210"/>
  <c r="N209"/>
  <c r="H210" i="6"/>
  <c r="J210"/>
  <c r="G211"/>
  <c r="I211"/>
  <c r="M210" i="1"/>
  <c r="K210"/>
  <c r="L210"/>
  <c r="G211"/>
  <c r="N210"/>
  <c r="H211" i="6"/>
  <c r="J211"/>
  <c r="G212"/>
  <c r="I212"/>
  <c r="M211" i="1"/>
  <c r="K211"/>
  <c r="L211"/>
  <c r="G212"/>
  <c r="N211"/>
  <c r="H212" i="6"/>
  <c r="J212"/>
  <c r="G213"/>
  <c r="I213"/>
  <c r="M212" i="1"/>
  <c r="K212"/>
  <c r="L212"/>
  <c r="G213"/>
  <c r="N212"/>
  <c r="H213" i="6"/>
  <c r="J213"/>
  <c r="G214"/>
  <c r="I214"/>
  <c r="M213" i="1"/>
  <c r="K213"/>
  <c r="L213"/>
  <c r="G214"/>
  <c r="N213"/>
  <c r="H214" i="6"/>
  <c r="J214"/>
  <c r="G215"/>
  <c r="I215"/>
  <c r="M214" i="1"/>
  <c r="K214"/>
  <c r="L214"/>
  <c r="G215"/>
  <c r="N214"/>
  <c r="H215" i="6"/>
  <c r="J215"/>
  <c r="G216"/>
  <c r="I216"/>
  <c r="M215" i="1"/>
  <c r="K215"/>
  <c r="L215"/>
  <c r="G216"/>
  <c r="N215"/>
  <c r="H216" i="6"/>
  <c r="J216"/>
  <c r="G217"/>
  <c r="I217"/>
  <c r="M216" i="1"/>
  <c r="K216"/>
  <c r="L216"/>
  <c r="G217"/>
  <c r="N216"/>
  <c r="H217" i="6"/>
  <c r="J217"/>
  <c r="G218"/>
  <c r="I218"/>
  <c r="M217" i="1"/>
  <c r="K217"/>
  <c r="L217"/>
  <c r="G218"/>
  <c r="N217"/>
  <c r="H218" i="6"/>
  <c r="J218"/>
  <c r="G219"/>
  <c r="I219"/>
  <c r="M218" i="1"/>
  <c r="K218"/>
  <c r="L218"/>
  <c r="G219"/>
  <c r="N218"/>
  <c r="H219" i="6"/>
  <c r="J219"/>
  <c r="G220"/>
  <c r="I220"/>
  <c r="M219" i="1"/>
  <c r="K219"/>
  <c r="L219"/>
  <c r="G220"/>
  <c r="N219"/>
  <c r="H220" i="6"/>
  <c r="J220"/>
  <c r="G221"/>
  <c r="I221"/>
  <c r="M220" i="1"/>
  <c r="K220"/>
  <c r="L220"/>
  <c r="G221"/>
  <c r="N220"/>
  <c r="H221" i="6"/>
  <c r="J221"/>
  <c r="G222"/>
  <c r="I222"/>
  <c r="M221" i="1"/>
  <c r="K221"/>
  <c r="L221"/>
  <c r="G222"/>
  <c r="N221"/>
  <c r="H222" i="6"/>
  <c r="J222"/>
  <c r="G223"/>
  <c r="I223"/>
  <c r="M222" i="1"/>
  <c r="K222"/>
  <c r="G223"/>
  <c r="N222"/>
  <c r="L222"/>
  <c r="H223" i="6"/>
  <c r="J223"/>
  <c r="G224"/>
  <c r="I224"/>
  <c r="M223" i="1"/>
  <c r="K223"/>
  <c r="G224"/>
  <c r="N223"/>
  <c r="L223"/>
  <c r="H224" i="6"/>
  <c r="J224"/>
  <c r="G225"/>
  <c r="I225"/>
  <c r="M224" i="1"/>
  <c r="K224"/>
  <c r="L224"/>
  <c r="G225"/>
  <c r="N224"/>
  <c r="H225" i="6"/>
  <c r="J225"/>
  <c r="G226"/>
  <c r="I226"/>
  <c r="M225" i="1"/>
  <c r="K225"/>
  <c r="L225"/>
  <c r="G226"/>
  <c r="N225"/>
  <c r="H226" i="6"/>
  <c r="J226"/>
  <c r="G227"/>
  <c r="I227"/>
  <c r="M226" i="1"/>
  <c r="K226"/>
  <c r="G227"/>
  <c r="N226"/>
  <c r="L226"/>
  <c r="H227" i="6"/>
  <c r="J227"/>
  <c r="G228"/>
  <c r="I228"/>
  <c r="M227" i="1"/>
  <c r="K227"/>
  <c r="L227"/>
  <c r="G228"/>
  <c r="N227"/>
  <c r="H228" i="6"/>
  <c r="J228"/>
  <c r="G229"/>
  <c r="I229"/>
  <c r="M228" i="1"/>
  <c r="K228"/>
  <c r="L228"/>
  <c r="G229"/>
  <c r="N228"/>
  <c r="H229" i="6"/>
  <c r="J229"/>
  <c r="G230"/>
  <c r="I230"/>
  <c r="M229" i="1"/>
  <c r="K229"/>
  <c r="G230"/>
  <c r="N229"/>
  <c r="L229"/>
  <c r="H230" i="6"/>
  <c r="J230"/>
  <c r="G231"/>
  <c r="I231"/>
  <c r="M230" i="1"/>
  <c r="K230"/>
  <c r="L230"/>
  <c r="G231"/>
  <c r="N230"/>
  <c r="H231" i="6"/>
  <c r="J231"/>
  <c r="G232"/>
  <c r="I232"/>
  <c r="M231" i="1"/>
  <c r="K231"/>
  <c r="L231"/>
  <c r="G232"/>
  <c r="N231"/>
  <c r="H232" i="6"/>
  <c r="J232"/>
  <c r="G233"/>
  <c r="I233"/>
  <c r="M232" i="1"/>
  <c r="K232"/>
  <c r="G233"/>
  <c r="N232"/>
  <c r="L232"/>
  <c r="H233" i="6"/>
  <c r="J233"/>
  <c r="G234"/>
  <c r="I234"/>
  <c r="M233" i="1"/>
  <c r="K233"/>
  <c r="G234"/>
  <c r="N233"/>
  <c r="L233"/>
  <c r="H234" i="6"/>
  <c r="J234"/>
  <c r="G235"/>
  <c r="I235"/>
  <c r="M234" i="1"/>
  <c r="K234"/>
  <c r="L234"/>
  <c r="G235"/>
  <c r="N234"/>
  <c r="H235" i="6"/>
  <c r="J235"/>
  <c r="G236"/>
  <c r="I236"/>
  <c r="M235" i="1"/>
  <c r="K235"/>
  <c r="L235"/>
  <c r="G236"/>
  <c r="N235"/>
  <c r="H236" i="6"/>
  <c r="J236"/>
  <c r="G237"/>
  <c r="I237"/>
  <c r="M236" i="1"/>
  <c r="K236"/>
  <c r="G237"/>
  <c r="N236"/>
  <c r="L236"/>
  <c r="H237" i="6"/>
  <c r="J237"/>
  <c r="G238"/>
  <c r="I238"/>
  <c r="M237" i="1"/>
  <c r="K237"/>
  <c r="L237"/>
  <c r="G238"/>
  <c r="N237"/>
  <c r="H238" i="6"/>
  <c r="J238"/>
  <c r="G239"/>
  <c r="I239"/>
  <c r="M238" i="1"/>
  <c r="K238"/>
  <c r="L238"/>
  <c r="G239"/>
  <c r="N238"/>
  <c r="H239" i="6"/>
  <c r="J239"/>
  <c r="G240"/>
  <c r="I240"/>
  <c r="M239" i="1"/>
  <c r="K239"/>
  <c r="G240"/>
  <c r="N239"/>
  <c r="L239"/>
  <c r="H240" i="6"/>
  <c r="J240"/>
  <c r="G241"/>
  <c r="I241"/>
  <c r="M240" i="1"/>
  <c r="K240"/>
  <c r="L240"/>
  <c r="G241"/>
  <c r="N240"/>
  <c r="H241" i="6"/>
  <c r="J241"/>
  <c r="G242"/>
  <c r="I242"/>
  <c r="M241" i="1"/>
  <c r="K241"/>
  <c r="L241"/>
  <c r="G242"/>
  <c r="N241"/>
  <c r="H242" i="6"/>
  <c r="J242"/>
  <c r="G243"/>
  <c r="I243"/>
  <c r="M242" i="1"/>
  <c r="K242"/>
  <c r="L242"/>
  <c r="G243"/>
  <c r="N242"/>
  <c r="H243" i="6"/>
  <c r="J243"/>
  <c r="G244"/>
  <c r="I244"/>
  <c r="M243" i="1"/>
  <c r="K243"/>
  <c r="L243"/>
  <c r="G244"/>
  <c r="N243"/>
  <c r="H244" i="6"/>
  <c r="J244"/>
  <c r="G245"/>
  <c r="I245"/>
  <c r="M244" i="1"/>
  <c r="K244"/>
  <c r="G245"/>
  <c r="N244"/>
  <c r="L244"/>
  <c r="H245" i="6"/>
  <c r="J245"/>
  <c r="G246"/>
  <c r="I246"/>
  <c r="M245" i="1"/>
  <c r="K245"/>
  <c r="L245"/>
  <c r="G246"/>
  <c r="N245"/>
  <c r="H246" i="6"/>
  <c r="J246"/>
  <c r="G247"/>
  <c r="I247"/>
  <c r="M246" i="1"/>
  <c r="K246"/>
  <c r="G247"/>
  <c r="N246"/>
  <c r="L246"/>
  <c r="H247" i="6"/>
  <c r="J247"/>
  <c r="G248"/>
  <c r="I248"/>
  <c r="M247" i="1"/>
  <c r="K247"/>
  <c r="G248"/>
  <c r="N247"/>
  <c r="L247"/>
  <c r="H248" i="6"/>
  <c r="J248"/>
  <c r="G249"/>
  <c r="I249"/>
  <c r="M248" i="1"/>
  <c r="K248"/>
  <c r="L248"/>
  <c r="G249"/>
  <c r="N248"/>
  <c r="H249" i="6"/>
  <c r="J249"/>
  <c r="G250"/>
  <c r="I250"/>
  <c r="M249" i="1"/>
  <c r="K249"/>
  <c r="L249"/>
  <c r="G250"/>
  <c r="N249"/>
  <c r="H250" i="6"/>
  <c r="J250"/>
  <c r="G251"/>
  <c r="I251"/>
  <c r="M250" i="1"/>
  <c r="K250"/>
  <c r="L250"/>
  <c r="G251"/>
  <c r="N250"/>
  <c r="H251" i="6"/>
  <c r="J251"/>
  <c r="G252"/>
  <c r="I252"/>
  <c r="M251" i="1"/>
  <c r="K251"/>
  <c r="L251"/>
  <c r="G252"/>
  <c r="N251"/>
  <c r="H252" i="6"/>
  <c r="J252"/>
  <c r="G253"/>
  <c r="I253"/>
  <c r="M252" i="1"/>
  <c r="K252"/>
  <c r="L252"/>
  <c r="G253"/>
  <c r="N252"/>
  <c r="H253" i="6"/>
  <c r="J253"/>
  <c r="G254"/>
  <c r="I254"/>
  <c r="M253" i="1"/>
  <c r="K253"/>
  <c r="L253"/>
  <c r="G254"/>
  <c r="N253"/>
  <c r="H254" i="6"/>
  <c r="J254"/>
  <c r="G255"/>
  <c r="I255"/>
  <c r="M254" i="1"/>
  <c r="K254"/>
  <c r="L254"/>
  <c r="G255"/>
  <c r="N254"/>
  <c r="H255" i="6"/>
  <c r="J255"/>
  <c r="G256"/>
  <c r="I256"/>
  <c r="M255" i="1"/>
  <c r="K255"/>
  <c r="L255"/>
  <c r="G256"/>
  <c r="N255"/>
  <c r="H256" i="6"/>
  <c r="J256"/>
  <c r="G257"/>
  <c r="I257"/>
  <c r="M256" i="1"/>
  <c r="K256"/>
  <c r="L256"/>
  <c r="G257"/>
  <c r="N256"/>
  <c r="H257" i="6"/>
  <c r="J257"/>
  <c r="G258"/>
  <c r="I258"/>
  <c r="M257" i="1"/>
  <c r="K257"/>
  <c r="L257"/>
  <c r="G258"/>
  <c r="N257"/>
  <c r="H258" i="6"/>
  <c r="J258"/>
  <c r="G259"/>
  <c r="I259"/>
  <c r="M258" i="1"/>
  <c r="K258"/>
  <c r="L258"/>
  <c r="G259"/>
  <c r="N258"/>
  <c r="H259" i="6"/>
  <c r="J259"/>
  <c r="G260"/>
  <c r="I260"/>
  <c r="M259" i="1"/>
  <c r="K259"/>
  <c r="L259"/>
  <c r="G260"/>
  <c r="N259"/>
  <c r="H260" i="6"/>
  <c r="J260"/>
  <c r="G261"/>
  <c r="I261"/>
  <c r="M260" i="1"/>
  <c r="K260"/>
  <c r="L260"/>
  <c r="G261"/>
  <c r="N260"/>
  <c r="H261" i="6"/>
  <c r="J261"/>
  <c r="G262"/>
  <c r="I262"/>
  <c r="M261" i="1"/>
  <c r="K261"/>
  <c r="L261"/>
  <c r="G262"/>
  <c r="N261"/>
  <c r="H262" i="6"/>
  <c r="J262"/>
  <c r="G263"/>
  <c r="I263"/>
  <c r="M262" i="1"/>
  <c r="K262"/>
  <c r="L262"/>
  <c r="G263"/>
  <c r="N262"/>
  <c r="H263" i="6"/>
  <c r="J263"/>
  <c r="G264"/>
  <c r="I264"/>
  <c r="M263" i="1"/>
  <c r="K263"/>
  <c r="L263"/>
  <c r="G264"/>
  <c r="N263"/>
  <c r="H264" i="6"/>
  <c r="J264"/>
  <c r="G265"/>
  <c r="I265"/>
  <c r="M264" i="1"/>
  <c r="K264"/>
  <c r="L264"/>
  <c r="G265"/>
  <c r="N264"/>
  <c r="H265" i="6"/>
  <c r="J265"/>
  <c r="G266"/>
  <c r="I266"/>
  <c r="M265" i="1"/>
  <c r="K265"/>
  <c r="L265"/>
  <c r="G266"/>
  <c r="N265"/>
  <c r="H266" i="6"/>
  <c r="J266"/>
  <c r="G267"/>
  <c r="I267"/>
  <c r="M266" i="1"/>
  <c r="K266"/>
  <c r="L266"/>
  <c r="G267"/>
  <c r="N266"/>
  <c r="H267" i="6"/>
  <c r="J267"/>
  <c r="G268"/>
  <c r="I268"/>
  <c r="M267" i="1"/>
  <c r="K267"/>
  <c r="L267"/>
  <c r="G268"/>
  <c r="N267"/>
  <c r="H268" i="6"/>
  <c r="J268"/>
  <c r="G269"/>
  <c r="I269"/>
  <c r="M268" i="1"/>
  <c r="K268"/>
  <c r="L268"/>
  <c r="G269"/>
  <c r="N268"/>
  <c r="H269" i="6"/>
  <c r="J269"/>
  <c r="G270"/>
  <c r="I270"/>
  <c r="M269" i="1"/>
  <c r="K269"/>
  <c r="L269"/>
  <c r="G270"/>
  <c r="N269"/>
  <c r="H270" i="6"/>
  <c r="J270"/>
  <c r="G271"/>
  <c r="I271"/>
  <c r="M270" i="1"/>
  <c r="K270"/>
  <c r="L270"/>
  <c r="G271"/>
  <c r="N270"/>
  <c r="H271" i="6"/>
  <c r="J271"/>
  <c r="G272"/>
  <c r="I272"/>
  <c r="M271" i="1"/>
  <c r="K271"/>
  <c r="L271"/>
  <c r="G272"/>
  <c r="N271"/>
  <c r="H272" i="6"/>
  <c r="J272"/>
  <c r="G273"/>
  <c r="I273"/>
  <c r="M272" i="1"/>
  <c r="K272"/>
  <c r="L272"/>
  <c r="G273"/>
  <c r="N272"/>
  <c r="H273" i="6"/>
  <c r="J273"/>
  <c r="G274"/>
  <c r="I274"/>
  <c r="M273" i="1"/>
  <c r="K273"/>
  <c r="L273"/>
  <c r="G274"/>
  <c r="N273"/>
  <c r="H274" i="6"/>
  <c r="J274"/>
  <c r="G275"/>
  <c r="I275"/>
  <c r="M274" i="1"/>
  <c r="K274"/>
  <c r="L274"/>
  <c r="G275"/>
  <c r="N274"/>
  <c r="H275" i="6"/>
  <c r="J275"/>
  <c r="G276"/>
  <c r="I276"/>
  <c r="M275" i="1"/>
  <c r="K275"/>
  <c r="L275"/>
  <c r="G276"/>
  <c r="N275"/>
  <c r="H276" i="6"/>
  <c r="J276"/>
  <c r="G277"/>
  <c r="I277"/>
  <c r="M276" i="1"/>
  <c r="K276"/>
  <c r="L276"/>
  <c r="G277"/>
  <c r="N276"/>
  <c r="H277" i="6"/>
  <c r="J277"/>
  <c r="G278"/>
  <c r="I278"/>
  <c r="M277" i="1"/>
  <c r="K277"/>
  <c r="L277"/>
  <c r="G278"/>
  <c r="N277"/>
  <c r="H278" i="6"/>
  <c r="J278"/>
  <c r="G279"/>
  <c r="I279"/>
  <c r="M278" i="1"/>
  <c r="K278"/>
  <c r="L278"/>
  <c r="G279"/>
  <c r="N278"/>
  <c r="H279" i="6"/>
  <c r="J279"/>
  <c r="G280"/>
  <c r="I280"/>
  <c r="M279" i="1"/>
  <c r="K279"/>
  <c r="L279"/>
  <c r="G280"/>
  <c r="N279"/>
  <c r="H280" i="6"/>
  <c r="J280"/>
  <c r="G281"/>
  <c r="I281"/>
  <c r="M280" i="1"/>
  <c r="K280"/>
  <c r="L280"/>
  <c r="G281"/>
  <c r="N280"/>
  <c r="H281" i="6"/>
  <c r="J281"/>
  <c r="G282"/>
  <c r="I282"/>
  <c r="M281" i="1"/>
  <c r="K281"/>
  <c r="L281"/>
  <c r="G282"/>
  <c r="N281"/>
  <c r="H282" i="6"/>
  <c r="J282"/>
  <c r="G283"/>
  <c r="I283"/>
  <c r="M282" i="1"/>
  <c r="K282"/>
  <c r="L282"/>
  <c r="G283"/>
  <c r="N282"/>
  <c r="H283" i="6"/>
  <c r="J283"/>
  <c r="G284"/>
  <c r="I284"/>
  <c r="M283" i="1"/>
  <c r="K283"/>
  <c r="L283"/>
  <c r="G284"/>
  <c r="N283"/>
  <c r="H284" i="6"/>
  <c r="J284"/>
  <c r="G285"/>
  <c r="I285"/>
  <c r="M284" i="1"/>
  <c r="K284"/>
  <c r="L284"/>
  <c r="G285"/>
  <c r="N284"/>
  <c r="H285" i="6"/>
  <c r="J285"/>
  <c r="G286"/>
  <c r="I286"/>
  <c r="M285" i="1"/>
  <c r="K285"/>
  <c r="L285"/>
  <c r="G286"/>
  <c r="N285"/>
  <c r="H286" i="6"/>
  <c r="J286"/>
  <c r="G287"/>
  <c r="I287"/>
  <c r="M286" i="1"/>
  <c r="K286"/>
  <c r="L286"/>
  <c r="G287"/>
  <c r="N286"/>
  <c r="H287" i="6"/>
  <c r="J287"/>
  <c r="G288"/>
  <c r="I288"/>
  <c r="M287" i="1"/>
  <c r="K287"/>
  <c r="L287"/>
  <c r="G288"/>
  <c r="N287"/>
  <c r="H288" i="6"/>
  <c r="J288"/>
  <c r="G289"/>
  <c r="I289"/>
  <c r="M288" i="1"/>
  <c r="K288"/>
  <c r="L288"/>
  <c r="G289"/>
  <c r="N288"/>
  <c r="H289" i="6"/>
  <c r="J289"/>
  <c r="G290"/>
  <c r="I290"/>
  <c r="M289" i="1"/>
  <c r="K289"/>
  <c r="L289"/>
  <c r="G290"/>
  <c r="N289"/>
  <c r="H290" i="6"/>
  <c r="J290"/>
  <c r="G291"/>
  <c r="I291"/>
  <c r="M290" i="1"/>
  <c r="K290"/>
  <c r="L290"/>
  <c r="G291"/>
  <c r="N290"/>
  <c r="H291" i="6"/>
  <c r="J291"/>
  <c r="G292"/>
  <c r="I292"/>
  <c r="M291" i="1"/>
  <c r="K291"/>
  <c r="L291"/>
  <c r="G292"/>
  <c r="N291"/>
  <c r="H292" i="6"/>
  <c r="J292"/>
  <c r="G293"/>
  <c r="I293"/>
  <c r="M292" i="1"/>
  <c r="K292"/>
  <c r="L292"/>
  <c r="G293"/>
  <c r="N292"/>
  <c r="H293" i="6"/>
  <c r="J293"/>
  <c r="G294"/>
  <c r="I294"/>
  <c r="M293" i="1"/>
  <c r="K293"/>
  <c r="L293"/>
  <c r="G294"/>
  <c r="N293"/>
  <c r="H294" i="6"/>
  <c r="J294"/>
  <c r="G295"/>
  <c r="I295"/>
  <c r="M294" i="1"/>
  <c r="K294"/>
  <c r="L294"/>
  <c r="G295"/>
  <c r="N294"/>
  <c r="H295" i="6"/>
  <c r="J295"/>
  <c r="G296"/>
  <c r="I296"/>
  <c r="M295" i="1"/>
  <c r="K295"/>
  <c r="L295"/>
  <c r="G296"/>
  <c r="N295"/>
  <c r="H296" i="6"/>
  <c r="J296"/>
  <c r="G297"/>
  <c r="I297"/>
  <c r="M296" i="1"/>
  <c r="K296"/>
  <c r="L296"/>
  <c r="G297"/>
  <c r="N296"/>
  <c r="H297" i="6"/>
  <c r="J297"/>
  <c r="G298"/>
  <c r="I298"/>
  <c r="M297" i="1"/>
  <c r="K297"/>
  <c r="L297"/>
  <c r="G298"/>
  <c r="N297"/>
  <c r="H298" i="6"/>
  <c r="J298"/>
  <c r="G299"/>
  <c r="I299"/>
  <c r="M298" i="1"/>
  <c r="K298"/>
  <c r="L298"/>
  <c r="G299"/>
  <c r="N298"/>
  <c r="H299" i="6"/>
  <c r="J299"/>
  <c r="G300"/>
  <c r="I300"/>
  <c r="M299" i="1"/>
  <c r="K299"/>
  <c r="L299"/>
  <c r="G300"/>
  <c r="N299"/>
  <c r="H300" i="6"/>
  <c r="J300"/>
  <c r="G301"/>
  <c r="I301"/>
  <c r="M300" i="1"/>
  <c r="K300"/>
  <c r="L300"/>
  <c r="G301"/>
  <c r="N300"/>
  <c r="H301" i="6"/>
  <c r="J301"/>
  <c r="G302"/>
  <c r="I302"/>
  <c r="M301" i="1"/>
  <c r="K301"/>
  <c r="L301"/>
  <c r="G302"/>
  <c r="N301"/>
  <c r="H302" i="6"/>
  <c r="J302"/>
  <c r="G303"/>
  <c r="I303"/>
  <c r="M302" i="1"/>
  <c r="K302"/>
  <c r="L302"/>
  <c r="G303"/>
  <c r="N302"/>
  <c r="H303" i="6"/>
  <c r="J303"/>
  <c r="G304"/>
  <c r="I304"/>
  <c r="M303" i="1"/>
  <c r="K303"/>
  <c r="L303"/>
  <c r="G304"/>
  <c r="N303"/>
  <c r="H304" i="6"/>
  <c r="J304"/>
  <c r="G305"/>
  <c r="I305"/>
  <c r="M304" i="1"/>
  <c r="K304"/>
  <c r="G305"/>
  <c r="N304"/>
  <c r="L304"/>
  <c r="H305" i="6"/>
  <c r="J305"/>
  <c r="G306"/>
  <c r="I306"/>
  <c r="M305" i="1"/>
  <c r="K305"/>
  <c r="G306"/>
  <c r="N305"/>
  <c r="L305"/>
  <c r="H306" i="6"/>
  <c r="J306"/>
  <c r="G307"/>
  <c r="I307"/>
  <c r="M306" i="1"/>
  <c r="K306"/>
  <c r="L306"/>
  <c r="G307"/>
  <c r="N306"/>
  <c r="H307" i="6"/>
  <c r="J307"/>
  <c r="G308"/>
  <c r="I308"/>
  <c r="M307" i="1"/>
  <c r="K307"/>
  <c r="L307"/>
  <c r="G308"/>
  <c r="N307"/>
  <c r="H308" i="6"/>
  <c r="J308"/>
  <c r="G309"/>
  <c r="I309"/>
  <c r="M308" i="1"/>
  <c r="K308"/>
  <c r="G309"/>
  <c r="N308"/>
  <c r="L308"/>
  <c r="H309" i="6"/>
  <c r="J309"/>
  <c r="G310"/>
  <c r="I310"/>
  <c r="M309" i="1"/>
  <c r="K309"/>
  <c r="L309"/>
  <c r="G310"/>
  <c r="N309"/>
  <c r="H310" i="6"/>
  <c r="J310"/>
  <c r="G311"/>
  <c r="I311"/>
  <c r="M310" i="1"/>
  <c r="K310"/>
  <c r="L310"/>
  <c r="G311"/>
  <c r="N310"/>
  <c r="H311" i="6"/>
  <c r="J311"/>
  <c r="G312"/>
  <c r="I312"/>
  <c r="M311" i="1"/>
  <c r="K311"/>
  <c r="L311"/>
  <c r="G312"/>
  <c r="N311"/>
  <c r="H312" i="6"/>
  <c r="J312"/>
  <c r="G313"/>
  <c r="I313"/>
  <c r="M312" i="1"/>
  <c r="K312"/>
  <c r="L312"/>
  <c r="G313"/>
  <c r="N312"/>
  <c r="H313" i="6"/>
  <c r="J313"/>
  <c r="G314"/>
  <c r="I314"/>
  <c r="M313" i="1"/>
  <c r="K313"/>
  <c r="L313"/>
  <c r="G314"/>
  <c r="N313"/>
  <c r="H314" i="6"/>
  <c r="J314"/>
  <c r="G315"/>
  <c r="I315"/>
  <c r="M314" i="1"/>
  <c r="K314"/>
  <c r="L314"/>
  <c r="G315"/>
  <c r="N314"/>
  <c r="H315" i="6"/>
  <c r="J315"/>
  <c r="G316"/>
  <c r="I316"/>
  <c r="M315" i="1"/>
  <c r="K315"/>
  <c r="L315"/>
  <c r="G316"/>
  <c r="N315"/>
  <c r="H316" i="6"/>
  <c r="J316"/>
  <c r="G317"/>
  <c r="I317"/>
  <c r="M316" i="1"/>
  <c r="K316"/>
  <c r="G317"/>
  <c r="N316"/>
  <c r="L316"/>
  <c r="H317" i="6"/>
  <c r="J317"/>
  <c r="G318"/>
  <c r="I318"/>
  <c r="M317" i="1"/>
  <c r="K317"/>
  <c r="L317"/>
  <c r="G318"/>
  <c r="N317"/>
  <c r="H318" i="6"/>
  <c r="J318"/>
  <c r="G319"/>
  <c r="I319"/>
  <c r="M318" i="1"/>
  <c r="K318"/>
  <c r="L318"/>
  <c r="G319"/>
  <c r="N318"/>
  <c r="H319" i="6"/>
  <c r="J319"/>
  <c r="G320"/>
  <c r="I320"/>
  <c r="M319" i="1"/>
  <c r="K319"/>
  <c r="L319"/>
  <c r="G320"/>
  <c r="N319"/>
  <c r="H320" i="6"/>
  <c r="J320"/>
  <c r="G321"/>
  <c r="I321"/>
  <c r="M320" i="1"/>
  <c r="K320"/>
  <c r="G321"/>
  <c r="N320"/>
  <c r="L320"/>
  <c r="H321" i="6"/>
  <c r="J321"/>
  <c r="G322"/>
  <c r="I322"/>
  <c r="M321" i="1"/>
  <c r="K321"/>
  <c r="L321"/>
  <c r="G322"/>
  <c r="N321"/>
  <c r="H322" i="6"/>
  <c r="J322"/>
  <c r="G323"/>
  <c r="I323"/>
  <c r="M322" i="1"/>
  <c r="K322"/>
  <c r="L322"/>
  <c r="G323"/>
  <c r="N322"/>
  <c r="H323" i="6"/>
  <c r="J323"/>
  <c r="G324"/>
  <c r="I324"/>
  <c r="M323" i="1"/>
  <c r="K323"/>
  <c r="L323"/>
  <c r="G324"/>
  <c r="N323"/>
  <c r="H324" i="6"/>
  <c r="J324"/>
  <c r="G325"/>
  <c r="I325"/>
  <c r="M324" i="1"/>
  <c r="K324"/>
  <c r="L324"/>
  <c r="G325"/>
  <c r="N324"/>
  <c r="H325" i="6"/>
  <c r="J325"/>
  <c r="G326"/>
  <c r="I326"/>
  <c r="M325" i="1"/>
  <c r="K325"/>
  <c r="L325"/>
  <c r="G326"/>
  <c r="N325"/>
  <c r="H326" i="6"/>
  <c r="J326"/>
  <c r="G327"/>
  <c r="I327"/>
  <c r="M326" i="1"/>
  <c r="K326"/>
  <c r="L326"/>
  <c r="G327"/>
  <c r="N326"/>
  <c r="H327" i="6"/>
  <c r="J327"/>
  <c r="G328"/>
  <c r="I328"/>
  <c r="M327" i="1"/>
  <c r="K327"/>
  <c r="L327"/>
  <c r="G328"/>
  <c r="N327"/>
  <c r="H328" i="6"/>
  <c r="J328"/>
  <c r="G329"/>
  <c r="I329"/>
  <c r="M328" i="1"/>
  <c r="K328"/>
  <c r="L328"/>
  <c r="G329"/>
  <c r="N328"/>
  <c r="H329" i="6"/>
  <c r="J329"/>
  <c r="G330"/>
  <c r="I330"/>
  <c r="M329" i="1"/>
  <c r="K329"/>
  <c r="L329"/>
  <c r="G330"/>
  <c r="N329"/>
  <c r="H330" i="6"/>
  <c r="J330"/>
  <c r="G331"/>
  <c r="I331"/>
  <c r="M330" i="1"/>
  <c r="K330"/>
  <c r="L330"/>
  <c r="G331"/>
  <c r="N330"/>
  <c r="H331" i="6"/>
  <c r="J331"/>
  <c r="G332"/>
  <c r="I332"/>
  <c r="M331" i="1"/>
  <c r="K331"/>
  <c r="L331"/>
  <c r="G332"/>
  <c r="N331"/>
  <c r="H332" i="6"/>
  <c r="J332"/>
  <c r="G333"/>
  <c r="I333"/>
  <c r="M332" i="1"/>
  <c r="K332"/>
  <c r="L332"/>
  <c r="G333"/>
  <c r="N332"/>
  <c r="H333" i="6"/>
  <c r="J333"/>
  <c r="G334"/>
  <c r="I334"/>
  <c r="M333" i="1"/>
  <c r="K333"/>
  <c r="L333"/>
  <c r="G334"/>
  <c r="N333"/>
  <c r="H334" i="6"/>
  <c r="J334"/>
  <c r="G335"/>
  <c r="I335"/>
  <c r="M334" i="1"/>
  <c r="K334"/>
  <c r="L334"/>
  <c r="G335"/>
  <c r="N334"/>
  <c r="H335" i="6"/>
  <c r="J335"/>
  <c r="G336"/>
  <c r="I336"/>
  <c r="M335" i="1"/>
  <c r="K335"/>
  <c r="L335"/>
  <c r="G336"/>
  <c r="N335"/>
  <c r="H336" i="6"/>
  <c r="J336"/>
  <c r="G337"/>
  <c r="I337"/>
  <c r="M336" i="1"/>
  <c r="K336"/>
  <c r="L336"/>
  <c r="G337"/>
  <c r="N336"/>
  <c r="H337" i="6"/>
  <c r="J337"/>
  <c r="G338"/>
  <c r="I338"/>
  <c r="M337" i="1"/>
  <c r="K337"/>
  <c r="L337"/>
  <c r="G338"/>
  <c r="N337"/>
  <c r="H338" i="6"/>
  <c r="J338"/>
  <c r="G339"/>
  <c r="I339"/>
  <c r="M338" i="1"/>
  <c r="K338"/>
  <c r="L338"/>
  <c r="G339"/>
  <c r="N338"/>
  <c r="H339" i="6"/>
  <c r="J339"/>
  <c r="G340"/>
  <c r="I340"/>
  <c r="M339" i="1"/>
  <c r="K339"/>
  <c r="L339"/>
  <c r="G340"/>
  <c r="N339"/>
  <c r="H340" i="6"/>
  <c r="J340"/>
  <c r="G341"/>
  <c r="I341"/>
  <c r="M340" i="1"/>
  <c r="K340"/>
  <c r="L340"/>
  <c r="G341"/>
  <c r="N340"/>
  <c r="H341" i="6"/>
  <c r="J341"/>
  <c r="G342"/>
  <c r="I342"/>
  <c r="M341" i="1"/>
  <c r="K341"/>
  <c r="L341"/>
  <c r="G342"/>
  <c r="N341"/>
  <c r="H342" i="6"/>
  <c r="J342"/>
  <c r="G343"/>
  <c r="I343"/>
  <c r="M342" i="1"/>
  <c r="K342"/>
  <c r="L342"/>
  <c r="G343"/>
  <c r="N342"/>
  <c r="H343" i="6"/>
  <c r="J343"/>
  <c r="G344"/>
  <c r="I344"/>
  <c r="M343" i="1"/>
  <c r="K343"/>
  <c r="L343"/>
  <c r="G344"/>
  <c r="N343"/>
  <c r="H344" i="6"/>
  <c r="J344"/>
  <c r="G345"/>
  <c r="I345"/>
  <c r="M344" i="1"/>
  <c r="K344"/>
  <c r="L344"/>
  <c r="G345"/>
  <c r="N344"/>
  <c r="H345" i="6"/>
  <c r="J345"/>
  <c r="G346"/>
  <c r="I346"/>
  <c r="M345" i="1"/>
  <c r="K345"/>
  <c r="L345"/>
  <c r="G346"/>
  <c r="N345"/>
  <c r="H346" i="6"/>
  <c r="J346"/>
  <c r="G347"/>
  <c r="I347"/>
  <c r="M346" i="1"/>
  <c r="K346"/>
  <c r="L346"/>
  <c r="G347"/>
  <c r="N346"/>
  <c r="H347" i="6"/>
  <c r="J347"/>
  <c r="G348"/>
  <c r="I348"/>
  <c r="M347" i="1"/>
  <c r="K347"/>
  <c r="L347"/>
  <c r="G348"/>
  <c r="N347"/>
  <c r="H348" i="6"/>
  <c r="J348"/>
  <c r="G349"/>
  <c r="I349"/>
  <c r="M348" i="1"/>
  <c r="K348"/>
  <c r="L348"/>
  <c r="G349"/>
  <c r="N348"/>
  <c r="H349" i="6"/>
  <c r="J349"/>
  <c r="G350"/>
  <c r="I350"/>
  <c r="M349" i="1"/>
  <c r="K349"/>
  <c r="G350"/>
  <c r="N349"/>
  <c r="L349"/>
  <c r="H350" i="6"/>
  <c r="J350"/>
  <c r="G351"/>
  <c r="I351"/>
  <c r="M350" i="1"/>
  <c r="K350"/>
  <c r="L350"/>
  <c r="G351"/>
  <c r="N350"/>
  <c r="H351" i="6"/>
  <c r="J351"/>
  <c r="G352"/>
  <c r="I352"/>
  <c r="M351" i="1"/>
  <c r="K351"/>
  <c r="L351"/>
  <c r="G352"/>
  <c r="N351"/>
  <c r="H352" i="6"/>
  <c r="J352"/>
  <c r="G353"/>
  <c r="I353"/>
  <c r="M352" i="1"/>
  <c r="K352"/>
  <c r="L352"/>
  <c r="G353"/>
  <c r="N352"/>
  <c r="H353" i="6"/>
  <c r="J353"/>
  <c r="G354"/>
  <c r="I354"/>
  <c r="M353" i="1"/>
  <c r="K353"/>
  <c r="L353"/>
  <c r="G354"/>
  <c r="N353"/>
  <c r="H354" i="6"/>
  <c r="J354"/>
  <c r="G355"/>
  <c r="I355"/>
  <c r="M354" i="1"/>
  <c r="K354"/>
  <c r="L354"/>
  <c r="G355"/>
  <c r="N354"/>
  <c r="H355" i="6"/>
  <c r="J355"/>
  <c r="G356"/>
  <c r="I356"/>
  <c r="M355" i="1"/>
  <c r="K355"/>
  <c r="L355"/>
  <c r="G356"/>
  <c r="N355"/>
  <c r="H356" i="6"/>
  <c r="J356"/>
  <c r="G357"/>
  <c r="I357"/>
  <c r="M356" i="1"/>
  <c r="K356"/>
  <c r="L356"/>
  <c r="G357"/>
  <c r="N356"/>
  <c r="H357" i="6"/>
  <c r="J357"/>
  <c r="G358"/>
  <c r="I358"/>
  <c r="M357" i="1"/>
  <c r="K357"/>
  <c r="G358"/>
  <c r="N357"/>
  <c r="L357"/>
  <c r="H358" i="6"/>
  <c r="J358"/>
  <c r="G359"/>
  <c r="I359"/>
  <c r="M358" i="1"/>
  <c r="K358"/>
  <c r="L358"/>
  <c r="G359"/>
  <c r="N358"/>
  <c r="H359" i="6"/>
  <c r="J359"/>
  <c r="G360"/>
  <c r="I360"/>
  <c r="M359" i="1"/>
  <c r="K359"/>
  <c r="L359"/>
  <c r="G360"/>
  <c r="N359"/>
  <c r="H360" i="6"/>
  <c r="J360"/>
  <c r="G361"/>
  <c r="I361"/>
  <c r="M360" i="1"/>
  <c r="K360"/>
  <c r="L360"/>
  <c r="G361"/>
  <c r="N360"/>
  <c r="H361" i="6"/>
  <c r="J361"/>
  <c r="G362"/>
  <c r="I362"/>
  <c r="M361" i="1"/>
  <c r="K361"/>
  <c r="L361"/>
  <c r="G362"/>
  <c r="N361"/>
  <c r="H362" i="6"/>
  <c r="J362"/>
  <c r="G363"/>
  <c r="I363"/>
  <c r="M362" i="1"/>
  <c r="K362"/>
  <c r="L362"/>
  <c r="G363"/>
  <c r="N362"/>
  <c r="H363" i="6"/>
  <c r="J363"/>
  <c r="G364"/>
  <c r="I364"/>
  <c r="M363" i="1"/>
  <c r="K363"/>
  <c r="L363"/>
  <c r="G364"/>
  <c r="N363"/>
  <c r="H364" i="6"/>
  <c r="J364"/>
  <c r="G365"/>
  <c r="I365"/>
  <c r="M364" i="1"/>
  <c r="K364"/>
  <c r="L364"/>
  <c r="G365"/>
  <c r="N364"/>
  <c r="H365" i="6"/>
  <c r="J365"/>
  <c r="G366"/>
  <c r="I366"/>
  <c r="M365" i="1"/>
  <c r="K365"/>
  <c r="L365"/>
  <c r="G366"/>
  <c r="N365"/>
  <c r="H366" i="6"/>
  <c r="J366"/>
  <c r="G367"/>
  <c r="I367"/>
  <c r="M366" i="1"/>
  <c r="K366"/>
  <c r="L366"/>
  <c r="G367"/>
  <c r="N366"/>
  <c r="H367" i="6"/>
  <c r="J367"/>
  <c r="G368"/>
  <c r="I368"/>
  <c r="M367" i="1"/>
  <c r="K367"/>
  <c r="G368"/>
  <c r="N367"/>
  <c r="L367"/>
  <c r="H368" i="6"/>
  <c r="J368"/>
  <c r="G369"/>
  <c r="I369"/>
  <c r="M368" i="1"/>
  <c r="K368"/>
  <c r="G369"/>
  <c r="N368"/>
  <c r="L368"/>
  <c r="H369" i="6"/>
  <c r="J369"/>
  <c r="G370"/>
  <c r="I370"/>
  <c r="M369" i="1"/>
  <c r="K369"/>
  <c r="L369"/>
  <c r="G370"/>
  <c r="N369"/>
  <c r="H370" i="6"/>
  <c r="J370"/>
  <c r="G371"/>
  <c r="I371"/>
  <c r="M370" i="1"/>
  <c r="K370"/>
  <c r="G371"/>
  <c r="N370"/>
  <c r="L370"/>
  <c r="H371" i="6"/>
  <c r="J371"/>
  <c r="G372"/>
  <c r="I372"/>
  <c r="M371" i="1"/>
  <c r="K371"/>
  <c r="G372"/>
  <c r="N371"/>
  <c r="L371"/>
  <c r="H372" i="6"/>
  <c r="J372"/>
  <c r="G373"/>
  <c r="I373"/>
  <c r="M372" i="1"/>
  <c r="K372"/>
  <c r="L372"/>
  <c r="G373"/>
  <c r="N372"/>
  <c r="H373" i="6"/>
  <c r="J373"/>
  <c r="G374"/>
  <c r="I374"/>
  <c r="M373" i="1"/>
  <c r="K373"/>
  <c r="G374"/>
  <c r="N373"/>
  <c r="L373"/>
  <c r="H374" i="6"/>
  <c r="J374"/>
  <c r="G375"/>
  <c r="I375"/>
  <c r="M374" i="1"/>
  <c r="K374"/>
  <c r="G375"/>
  <c r="N374"/>
  <c r="L374"/>
  <c r="H375" i="6"/>
  <c r="J375"/>
  <c r="G376"/>
  <c r="I376"/>
  <c r="M375" i="1"/>
  <c r="K375"/>
  <c r="G376"/>
  <c r="N375"/>
  <c r="L375"/>
  <c r="H376" i="6"/>
  <c r="J376"/>
  <c r="G377"/>
  <c r="I377"/>
  <c r="M376" i="1"/>
  <c r="K376"/>
  <c r="G377"/>
  <c r="N376"/>
  <c r="L376"/>
  <c r="H377" i="6"/>
  <c r="J377"/>
  <c r="G378"/>
  <c r="I378"/>
  <c r="M377" i="1"/>
  <c r="K377"/>
  <c r="L377"/>
  <c r="G378"/>
  <c r="N377"/>
  <c r="H378" i="6"/>
  <c r="J378"/>
  <c r="G379"/>
  <c r="I379"/>
  <c r="M378" i="1"/>
  <c r="K378"/>
  <c r="G379"/>
  <c r="N378"/>
  <c r="L378"/>
  <c r="H379" i="6"/>
  <c r="J379"/>
  <c r="G380"/>
  <c r="I380"/>
  <c r="M379" i="1"/>
  <c r="K379"/>
  <c r="G380"/>
  <c r="N379"/>
  <c r="L379"/>
  <c r="H380" i="6"/>
  <c r="J380"/>
  <c r="G381"/>
  <c r="I381"/>
  <c r="M380" i="1"/>
  <c r="K380"/>
  <c r="L380"/>
  <c r="G381"/>
  <c r="N380"/>
  <c r="H381" i="6"/>
  <c r="J381"/>
  <c r="G382"/>
  <c r="I382"/>
  <c r="M381" i="1"/>
  <c r="K381"/>
  <c r="L381"/>
  <c r="G382"/>
  <c r="N381"/>
  <c r="H382" i="6"/>
  <c r="J382"/>
  <c r="G383"/>
  <c r="I383"/>
  <c r="M382" i="1"/>
  <c r="K382"/>
  <c r="L382"/>
  <c r="G383"/>
  <c r="N382"/>
  <c r="H383" i="6"/>
  <c r="J383"/>
  <c r="G384"/>
  <c r="I384"/>
  <c r="M383" i="1"/>
  <c r="K383"/>
  <c r="L383"/>
  <c r="G384"/>
  <c r="N383"/>
  <c r="H384" i="6"/>
  <c r="J384"/>
  <c r="G385"/>
  <c r="I385"/>
  <c r="M384" i="1"/>
  <c r="K384"/>
  <c r="L384"/>
  <c r="G385"/>
  <c r="N384"/>
  <c r="H385" i="6"/>
  <c r="J385"/>
  <c r="G386"/>
  <c r="I386"/>
  <c r="M385" i="1"/>
  <c r="K385"/>
  <c r="L385"/>
  <c r="G386"/>
  <c r="N385"/>
  <c r="H386" i="6"/>
  <c r="J386"/>
  <c r="G387"/>
  <c r="I387"/>
  <c r="M386" i="1"/>
  <c r="K386"/>
  <c r="L386"/>
  <c r="G387"/>
  <c r="N386"/>
  <c r="H387" i="6"/>
  <c r="J387"/>
  <c r="G388"/>
  <c r="I388"/>
  <c r="M387" i="1"/>
  <c r="K387"/>
  <c r="L387"/>
  <c r="G388"/>
  <c r="N387"/>
  <c r="H388" i="6"/>
  <c r="J388"/>
  <c r="G389"/>
  <c r="I389"/>
  <c r="M388" i="1"/>
  <c r="K388"/>
  <c r="L388"/>
  <c r="G389"/>
  <c r="N388"/>
  <c r="H389" i="6"/>
  <c r="J389"/>
  <c r="G390"/>
  <c r="I390"/>
  <c r="M389" i="1"/>
  <c r="K389"/>
  <c r="L389"/>
  <c r="G390"/>
  <c r="N389"/>
  <c r="H390" i="6"/>
  <c r="J390"/>
  <c r="G391"/>
  <c r="I391"/>
  <c r="M390" i="1"/>
  <c r="K390"/>
  <c r="G391"/>
  <c r="N390"/>
  <c r="L390"/>
  <c r="H391" i="6"/>
  <c r="J391"/>
  <c r="G392"/>
  <c r="I392"/>
  <c r="M391" i="1"/>
  <c r="K391"/>
  <c r="L391"/>
  <c r="G392"/>
  <c r="N391"/>
  <c r="H392" i="6"/>
  <c r="J392"/>
  <c r="G393"/>
  <c r="I393"/>
  <c r="M392" i="1"/>
  <c r="K392"/>
  <c r="L392"/>
  <c r="G393"/>
  <c r="N392"/>
  <c r="H393" i="6"/>
  <c r="J393"/>
  <c r="G394"/>
  <c r="I394"/>
  <c r="M393" i="1"/>
  <c r="K393"/>
  <c r="L393"/>
  <c r="G394"/>
  <c r="N393"/>
  <c r="H394" i="6"/>
  <c r="J394"/>
  <c r="G395"/>
  <c r="I395"/>
  <c r="M394" i="1"/>
  <c r="K394"/>
  <c r="L394"/>
  <c r="G395"/>
  <c r="N394"/>
  <c r="H395" i="6"/>
  <c r="J395"/>
  <c r="G396"/>
  <c r="I396"/>
  <c r="M395" i="1"/>
  <c r="K395"/>
  <c r="L395"/>
  <c r="G396"/>
  <c r="N395"/>
  <c r="H396" i="6"/>
  <c r="J396"/>
  <c r="G397"/>
  <c r="I397"/>
  <c r="M396" i="1"/>
  <c r="K396"/>
  <c r="L396"/>
  <c r="G397"/>
  <c r="N396"/>
  <c r="H397" i="6"/>
  <c r="J397"/>
  <c r="G398"/>
  <c r="I398"/>
  <c r="M397" i="1"/>
  <c r="K397"/>
  <c r="L397"/>
  <c r="G398"/>
  <c r="N397"/>
  <c r="H398" i="6"/>
  <c r="J398"/>
  <c r="G399"/>
  <c r="I399"/>
  <c r="M398" i="1"/>
  <c r="K398"/>
  <c r="G399"/>
  <c r="N398"/>
  <c r="L398"/>
  <c r="H399" i="6"/>
  <c r="J399"/>
  <c r="G400"/>
  <c r="I400"/>
  <c r="M399" i="1"/>
  <c r="K399"/>
  <c r="G400"/>
  <c r="N399"/>
  <c r="L399"/>
  <c r="H400" i="6"/>
  <c r="J400"/>
  <c r="G401"/>
  <c r="I401"/>
  <c r="M400" i="1"/>
  <c r="K400"/>
  <c r="L400"/>
  <c r="G401"/>
  <c r="N400"/>
  <c r="H401" i="6"/>
  <c r="J401"/>
  <c r="G402"/>
  <c r="I402"/>
  <c r="M401" i="1"/>
  <c r="K401"/>
  <c r="L401"/>
  <c r="G402"/>
  <c r="N401"/>
  <c r="H402" i="6"/>
  <c r="J402"/>
  <c r="G403"/>
  <c r="I403"/>
  <c r="M402" i="1"/>
  <c r="K402"/>
  <c r="L402"/>
  <c r="G403"/>
  <c r="N402"/>
  <c r="H403" i="6"/>
  <c r="J403"/>
  <c r="G404"/>
  <c r="I404"/>
  <c r="M403" i="1"/>
  <c r="K403"/>
  <c r="L403"/>
  <c r="G404"/>
  <c r="N403"/>
  <c r="H404" i="6"/>
  <c r="J404"/>
  <c r="G405"/>
  <c r="I405"/>
  <c r="M404" i="1"/>
  <c r="K404"/>
  <c r="L404"/>
  <c r="G405"/>
  <c r="N404"/>
  <c r="H405" i="6"/>
  <c r="J405"/>
  <c r="G406"/>
  <c r="I406"/>
  <c r="M405" i="1"/>
  <c r="K405"/>
  <c r="L405"/>
  <c r="G406"/>
  <c r="N405"/>
  <c r="H406" i="6"/>
  <c r="J406"/>
  <c r="G407"/>
  <c r="I407"/>
  <c r="M406" i="1"/>
  <c r="K406"/>
  <c r="L406"/>
  <c r="G407"/>
  <c r="N406"/>
  <c r="H407" i="6"/>
  <c r="J407"/>
  <c r="G408"/>
  <c r="I408"/>
  <c r="M407" i="1"/>
  <c r="K407"/>
  <c r="L407"/>
  <c r="G408"/>
  <c r="N407"/>
  <c r="H408" i="6"/>
  <c r="J408"/>
  <c r="G409"/>
  <c r="I409"/>
  <c r="M408" i="1"/>
  <c r="K408"/>
  <c r="L408"/>
  <c r="G409"/>
  <c r="N408"/>
  <c r="H409" i="6"/>
  <c r="J409"/>
  <c r="G410"/>
  <c r="I410"/>
  <c r="M409" i="1"/>
  <c r="K409"/>
  <c r="L409"/>
  <c r="G410"/>
  <c r="N409"/>
  <c r="H410" i="6"/>
  <c r="J410"/>
  <c r="G411"/>
  <c r="I411"/>
  <c r="M410" i="1"/>
  <c r="K410"/>
  <c r="G411"/>
  <c r="N410"/>
  <c r="L410"/>
  <c r="H411" i="6"/>
  <c r="J411"/>
  <c r="G412"/>
  <c r="I412"/>
  <c r="M411" i="1"/>
  <c r="K411"/>
  <c r="L411"/>
  <c r="G412"/>
  <c r="N411"/>
  <c r="H412" i="6"/>
  <c r="J412"/>
  <c r="G413"/>
  <c r="I413"/>
  <c r="M412" i="1"/>
  <c r="K412"/>
  <c r="L412"/>
  <c r="G413"/>
  <c r="N412"/>
  <c r="H413" i="6"/>
  <c r="J413"/>
  <c r="G414"/>
  <c r="I414"/>
  <c r="M413" i="1"/>
  <c r="K413"/>
  <c r="L413"/>
  <c r="G414"/>
  <c r="N413"/>
  <c r="H414" i="6"/>
  <c r="J414"/>
  <c r="G415"/>
  <c r="I415"/>
  <c r="M414" i="1"/>
  <c r="K414"/>
  <c r="L414"/>
  <c r="G415"/>
  <c r="N414"/>
  <c r="H415" i="6"/>
  <c r="J415"/>
  <c r="G416"/>
  <c r="I416"/>
  <c r="M415" i="1"/>
  <c r="K415"/>
  <c r="L415"/>
  <c r="G416"/>
  <c r="N415"/>
  <c r="H416" i="6"/>
  <c r="J416"/>
  <c r="G417"/>
  <c r="I417"/>
  <c r="M416" i="1"/>
  <c r="K416"/>
  <c r="L416"/>
  <c r="G417"/>
  <c r="N416"/>
  <c r="H417" i="6"/>
  <c r="J417"/>
  <c r="G418"/>
  <c r="I418"/>
  <c r="M417" i="1"/>
  <c r="K417"/>
  <c r="L417"/>
  <c r="G418"/>
  <c r="N417"/>
  <c r="H418" i="6"/>
  <c r="J418"/>
  <c r="G419"/>
  <c r="I419"/>
  <c r="M418" i="1"/>
  <c r="K418"/>
  <c r="G419"/>
  <c r="N418"/>
  <c r="L418"/>
  <c r="H419" i="6"/>
  <c r="J419"/>
  <c r="G420"/>
  <c r="I420"/>
  <c r="M419" i="1"/>
  <c r="K419"/>
  <c r="L419"/>
  <c r="G420"/>
  <c r="N419"/>
  <c r="H420" i="6"/>
  <c r="J420"/>
  <c r="G421"/>
  <c r="I421"/>
  <c r="M420" i="1"/>
  <c r="K420"/>
  <c r="L420"/>
  <c r="G421"/>
  <c r="N420"/>
  <c r="H421" i="6"/>
  <c r="J421"/>
  <c r="G422"/>
  <c r="I422"/>
  <c r="M421" i="1"/>
  <c r="K421"/>
  <c r="L421"/>
  <c r="G422"/>
  <c r="N421"/>
  <c r="H422" i="6"/>
  <c r="J422"/>
  <c r="G423"/>
  <c r="I423"/>
  <c r="M422" i="1"/>
  <c r="K422"/>
  <c r="L422"/>
  <c r="G423"/>
  <c r="N422"/>
  <c r="H423" i="6"/>
  <c r="J423"/>
  <c r="G424"/>
  <c r="I424"/>
  <c r="M423" i="1"/>
  <c r="K423"/>
  <c r="L423"/>
  <c r="G424"/>
  <c r="N423"/>
  <c r="H424" i="6"/>
  <c r="J424"/>
  <c r="G425"/>
  <c r="I425"/>
  <c r="M424" i="1"/>
  <c r="K424"/>
  <c r="L424"/>
  <c r="G425"/>
  <c r="N424"/>
  <c r="H425" i="6"/>
  <c r="J425"/>
  <c r="G426"/>
  <c r="I426"/>
  <c r="M425" i="1"/>
  <c r="K425"/>
  <c r="L425"/>
  <c r="G426"/>
  <c r="N425"/>
  <c r="H426" i="6"/>
  <c r="J426"/>
  <c r="G427"/>
  <c r="I427"/>
  <c r="M426" i="1"/>
  <c r="K426"/>
  <c r="L426"/>
  <c r="G427"/>
  <c r="N426"/>
  <c r="H427" i="6"/>
  <c r="J427"/>
  <c r="G428"/>
  <c r="I428"/>
  <c r="M427" i="1"/>
  <c r="K427"/>
  <c r="L427"/>
  <c r="G428"/>
  <c r="N427"/>
  <c r="H428" i="6"/>
  <c r="J428"/>
  <c r="G429"/>
  <c r="I429"/>
  <c r="M428" i="1"/>
  <c r="K428"/>
  <c r="L428"/>
  <c r="G429"/>
  <c r="N428"/>
  <c r="H429" i="6"/>
  <c r="J429"/>
  <c r="G430"/>
  <c r="I430"/>
  <c r="M429" i="1"/>
  <c r="K429"/>
  <c r="L429"/>
  <c r="G430"/>
  <c r="N429"/>
  <c r="H430" i="6"/>
  <c r="J430"/>
  <c r="G431"/>
  <c r="I431"/>
  <c r="M430" i="1"/>
  <c r="K430"/>
  <c r="L430"/>
  <c r="G431"/>
  <c r="N430"/>
  <c r="H431" i="6"/>
  <c r="J431"/>
  <c r="G432"/>
  <c r="I432"/>
  <c r="M431" i="1"/>
  <c r="K431"/>
  <c r="L431"/>
  <c r="G432"/>
  <c r="N431"/>
  <c r="H432" i="6"/>
  <c r="J432"/>
  <c r="G433"/>
  <c r="I433"/>
  <c r="M432" i="1"/>
  <c r="K432"/>
  <c r="L432"/>
  <c r="G433"/>
  <c r="N432"/>
  <c r="H433" i="6"/>
  <c r="J433"/>
  <c r="G434"/>
  <c r="I434"/>
  <c r="M433" i="1"/>
  <c r="K433"/>
  <c r="L433"/>
  <c r="G434"/>
  <c r="N433"/>
  <c r="H434" i="6"/>
  <c r="J434"/>
  <c r="G435"/>
  <c r="I435"/>
  <c r="M434" i="1"/>
  <c r="K434"/>
  <c r="G435"/>
  <c r="N434"/>
  <c r="L434"/>
  <c r="H435" i="6"/>
  <c r="J435"/>
  <c r="G436"/>
  <c r="I436"/>
  <c r="M435" i="1"/>
  <c r="K435"/>
  <c r="L435"/>
  <c r="G436"/>
  <c r="N435"/>
  <c r="H436" i="6"/>
  <c r="J436"/>
  <c r="G437"/>
  <c r="I437"/>
  <c r="M436" i="1"/>
  <c r="K436"/>
  <c r="L436"/>
  <c r="G437"/>
  <c r="N436"/>
  <c r="H437" i="6"/>
  <c r="J437"/>
  <c r="G438"/>
  <c r="I438"/>
  <c r="M437" i="1"/>
  <c r="K437"/>
  <c r="L437"/>
  <c r="G438"/>
  <c r="N437"/>
  <c r="H438" i="6"/>
  <c r="J438"/>
  <c r="G439"/>
  <c r="I439"/>
  <c r="M438" i="1"/>
  <c r="K438"/>
  <c r="L438"/>
  <c r="G439"/>
  <c r="N438"/>
  <c r="H439" i="6"/>
  <c r="J439"/>
  <c r="G440"/>
  <c r="I440"/>
  <c r="M439" i="1"/>
  <c r="K439"/>
  <c r="L439"/>
  <c r="G440"/>
  <c r="N439"/>
  <c r="H440" i="6"/>
  <c r="J440"/>
  <c r="G441"/>
  <c r="I441"/>
  <c r="M440" i="1"/>
  <c r="K440"/>
  <c r="G441"/>
  <c r="N440"/>
  <c r="L440"/>
  <c r="H441" i="6"/>
  <c r="J441"/>
  <c r="G442"/>
  <c r="I442"/>
  <c r="M441" i="1"/>
  <c r="K441"/>
  <c r="L441"/>
  <c r="G442"/>
  <c r="N441"/>
  <c r="H442" i="6"/>
  <c r="J442"/>
  <c r="G443"/>
  <c r="I443"/>
  <c r="M442" i="1"/>
  <c r="K442"/>
  <c r="L442"/>
  <c r="G443"/>
  <c r="N442"/>
  <c r="H443" i="6"/>
  <c r="J443"/>
  <c r="G444"/>
  <c r="I444"/>
  <c r="M443" i="1"/>
  <c r="K443"/>
  <c r="G444"/>
  <c r="N443"/>
  <c r="L443"/>
  <c r="H444" i="6"/>
  <c r="J444"/>
  <c r="G445"/>
  <c r="I445"/>
  <c r="M444" i="1"/>
  <c r="K444"/>
  <c r="L444"/>
  <c r="G445"/>
  <c r="N444"/>
  <c r="H445" i="6"/>
  <c r="J445"/>
  <c r="G446"/>
  <c r="I446"/>
  <c r="M445" i="1"/>
  <c r="K445"/>
  <c r="L445"/>
  <c r="G446"/>
  <c r="N445"/>
  <c r="H446" i="6"/>
  <c r="J446"/>
  <c r="G447"/>
  <c r="I447"/>
  <c r="M446" i="1"/>
  <c r="K446"/>
  <c r="G447"/>
  <c r="N446"/>
  <c r="L446"/>
  <c r="H447" i="6"/>
  <c r="J447"/>
  <c r="G448"/>
  <c r="I448"/>
  <c r="M447" i="1"/>
  <c r="K447"/>
  <c r="G448"/>
  <c r="N447"/>
  <c r="L447"/>
  <c r="H448" i="6"/>
  <c r="J448"/>
  <c r="G449"/>
  <c r="I449"/>
  <c r="M448" i="1"/>
  <c r="K448"/>
  <c r="G449"/>
  <c r="N448"/>
  <c r="L448"/>
  <c r="H449" i="6"/>
  <c r="J449"/>
  <c r="G450"/>
  <c r="I450"/>
  <c r="M449" i="1"/>
  <c r="K449"/>
  <c r="L449"/>
  <c r="G450"/>
  <c r="N449"/>
  <c r="H450" i="6"/>
  <c r="J450"/>
  <c r="G451"/>
  <c r="I451"/>
  <c r="M450" i="1"/>
  <c r="K450"/>
  <c r="L450"/>
  <c r="G451"/>
  <c r="N450"/>
  <c r="H451" i="6"/>
  <c r="J451"/>
  <c r="G452"/>
  <c r="I452"/>
  <c r="M451" i="1"/>
  <c r="K451"/>
  <c r="L451"/>
  <c r="G452"/>
  <c r="N451"/>
  <c r="H452" i="6"/>
  <c r="J452"/>
  <c r="G453"/>
  <c r="I453"/>
  <c r="M452" i="1"/>
  <c r="K452"/>
  <c r="L452"/>
  <c r="G453"/>
  <c r="N452"/>
  <c r="H453" i="6"/>
  <c r="J453"/>
  <c r="G454"/>
  <c r="I454"/>
  <c r="M453" i="1"/>
  <c r="K453"/>
  <c r="L453"/>
  <c r="G454"/>
  <c r="N453"/>
  <c r="H454" i="6"/>
  <c r="J454"/>
  <c r="G455"/>
  <c r="I455"/>
  <c r="M454" i="1"/>
  <c r="K454"/>
  <c r="L454"/>
  <c r="G455"/>
  <c r="N454"/>
  <c r="H455" i="6"/>
  <c r="J455"/>
  <c r="G456"/>
  <c r="I456"/>
  <c r="M455" i="1"/>
  <c r="K455"/>
  <c r="L455"/>
  <c r="G456"/>
  <c r="N455"/>
  <c r="H456" i="6"/>
  <c r="J456"/>
  <c r="G457"/>
  <c r="I457"/>
  <c r="M456" i="1"/>
  <c r="K456"/>
  <c r="G457"/>
  <c r="N456"/>
  <c r="L456"/>
  <c r="H457" i="6"/>
  <c r="J457"/>
  <c r="G458"/>
  <c r="I458"/>
  <c r="M457" i="1"/>
  <c r="K457"/>
  <c r="L457"/>
  <c r="G458"/>
  <c r="N457"/>
  <c r="H458" i="6"/>
  <c r="J458"/>
  <c r="G459"/>
  <c r="I459"/>
  <c r="M458" i="1"/>
  <c r="K458"/>
  <c r="L458"/>
  <c r="G459"/>
  <c r="N458"/>
  <c r="H459" i="6"/>
  <c r="J459"/>
  <c r="G460"/>
  <c r="I460"/>
  <c r="M459" i="1"/>
  <c r="K459"/>
  <c r="L459"/>
  <c r="G460"/>
  <c r="N459"/>
  <c r="H460" i="6"/>
  <c r="J460"/>
  <c r="G461"/>
  <c r="I461"/>
  <c r="M460" i="1"/>
  <c r="K460"/>
  <c r="G461"/>
  <c r="N460"/>
  <c r="L460"/>
  <c r="H461" i="6"/>
  <c r="J461"/>
  <c r="G462"/>
  <c r="I462"/>
  <c r="M461" i="1"/>
  <c r="K461"/>
  <c r="G462"/>
  <c r="N461"/>
  <c r="L461"/>
  <c r="H462" i="6"/>
  <c r="J462"/>
  <c r="G463"/>
  <c r="I463"/>
  <c r="M462" i="1"/>
  <c r="K462"/>
  <c r="L462"/>
  <c r="G463"/>
  <c r="N462"/>
  <c r="H463" i="6"/>
  <c r="J463"/>
  <c r="G464"/>
  <c r="I464"/>
  <c r="M463" i="1"/>
  <c r="K463"/>
  <c r="L463"/>
  <c r="G464"/>
  <c r="N463"/>
  <c r="H464" i="6"/>
  <c r="J464"/>
  <c r="G465"/>
  <c r="I465"/>
  <c r="M464" i="1"/>
  <c r="K464"/>
  <c r="L464"/>
  <c r="G465"/>
  <c r="N464"/>
  <c r="H465" i="6"/>
  <c r="J465"/>
  <c r="G466"/>
  <c r="I466"/>
  <c r="M465" i="1"/>
  <c r="K465"/>
  <c r="L465"/>
  <c r="G466"/>
  <c r="N465"/>
  <c r="H466" i="6"/>
  <c r="J466"/>
  <c r="G467"/>
  <c r="I467"/>
  <c r="M466" i="1"/>
  <c r="K466"/>
  <c r="L466"/>
  <c r="G467"/>
  <c r="N466"/>
  <c r="H467" i="6"/>
  <c r="J467"/>
  <c r="G468"/>
  <c r="I468"/>
  <c r="M467" i="1"/>
  <c r="K467"/>
  <c r="L467"/>
  <c r="G468"/>
  <c r="N467"/>
  <c r="H468" i="6"/>
  <c r="J468"/>
  <c r="G469"/>
  <c r="I469"/>
  <c r="M468" i="1"/>
  <c r="K468"/>
  <c r="L468"/>
  <c r="G469"/>
  <c r="N468"/>
  <c r="H469" i="6"/>
  <c r="J469"/>
  <c r="G470"/>
  <c r="I470"/>
  <c r="M469" i="1"/>
  <c r="K469"/>
  <c r="L469"/>
  <c r="G470"/>
  <c r="N469"/>
  <c r="H470" i="6"/>
  <c r="J470"/>
  <c r="G471"/>
  <c r="I471"/>
  <c r="M470" i="1"/>
  <c r="K470"/>
  <c r="L470"/>
  <c r="G471"/>
  <c r="N470"/>
  <c r="H471" i="6"/>
  <c r="J471"/>
  <c r="G472"/>
  <c r="I472"/>
  <c r="M471" i="1"/>
  <c r="K471"/>
  <c r="L471"/>
  <c r="N471"/>
  <c r="G472"/>
  <c r="H472" i="6"/>
  <c r="J472"/>
  <c r="G473"/>
  <c r="I473"/>
  <c r="M472" i="1"/>
  <c r="K472"/>
  <c r="L472"/>
  <c r="G473"/>
  <c r="N472"/>
  <c r="H473" i="6"/>
  <c r="J473"/>
  <c r="G474"/>
  <c r="I474"/>
  <c r="M473" i="1"/>
  <c r="K473"/>
  <c r="L473"/>
  <c r="G474"/>
  <c r="N473"/>
  <c r="H474" i="6"/>
  <c r="J474"/>
  <c r="G475"/>
  <c r="I475"/>
  <c r="M474" i="1"/>
  <c r="K474"/>
  <c r="L474"/>
  <c r="G475"/>
  <c r="N474"/>
  <c r="H475" i="6"/>
  <c r="J475"/>
  <c r="G476"/>
  <c r="I476"/>
  <c r="M475" i="1"/>
  <c r="K475"/>
  <c r="L475"/>
  <c r="G476"/>
  <c r="N475"/>
  <c r="H476" i="6"/>
  <c r="J476"/>
  <c r="G477"/>
  <c r="I477"/>
  <c r="M476" i="1"/>
  <c r="K476"/>
  <c r="L476"/>
  <c r="G477"/>
  <c r="N476"/>
  <c r="H477" i="6"/>
  <c r="J477"/>
  <c r="G478"/>
  <c r="I478"/>
  <c r="M477" i="1"/>
  <c r="K477"/>
  <c r="L477"/>
  <c r="G478"/>
  <c r="N477"/>
  <c r="H478" i="6"/>
  <c r="J478"/>
  <c r="G479"/>
  <c r="I479"/>
  <c r="M478" i="1"/>
  <c r="K478"/>
  <c r="L478"/>
  <c r="G479"/>
  <c r="N478"/>
  <c r="H479" i="6"/>
  <c r="J479"/>
  <c r="G480"/>
  <c r="I480"/>
  <c r="M479" i="1"/>
  <c r="K479"/>
  <c r="L479"/>
  <c r="G480"/>
  <c r="N479"/>
  <c r="H480" i="6"/>
  <c r="J480"/>
  <c r="G481"/>
  <c r="I481"/>
  <c r="M480" i="1"/>
  <c r="K480"/>
  <c r="L480"/>
  <c r="G481"/>
  <c r="N480"/>
  <c r="H481" i="6"/>
  <c r="J481"/>
  <c r="G482"/>
  <c r="I482"/>
  <c r="M481" i="1"/>
  <c r="K481"/>
  <c r="L481"/>
  <c r="G482"/>
  <c r="N481"/>
  <c r="H482" i="6"/>
  <c r="J482"/>
  <c r="G483"/>
  <c r="I483"/>
  <c r="M482" i="1"/>
  <c r="K482"/>
  <c r="L482"/>
  <c r="G483"/>
  <c r="N482"/>
  <c r="H483" i="6"/>
  <c r="J483"/>
  <c r="G484"/>
  <c r="I484"/>
  <c r="M483" i="1"/>
  <c r="K483"/>
  <c r="L483"/>
  <c r="G484"/>
  <c r="N483"/>
  <c r="H484" i="6"/>
  <c r="J484"/>
  <c r="G485"/>
  <c r="I485"/>
  <c r="M484" i="1"/>
  <c r="K484"/>
  <c r="L484"/>
  <c r="G485"/>
  <c r="N484"/>
  <c r="H485" i="6"/>
  <c r="J485"/>
  <c r="G486"/>
  <c r="I486"/>
  <c r="M485" i="1"/>
  <c r="K485"/>
  <c r="G486"/>
  <c r="N485"/>
  <c r="L485"/>
  <c r="H486" i="6"/>
  <c r="J486"/>
  <c r="G487"/>
  <c r="I487"/>
  <c r="M486" i="1"/>
  <c r="K486"/>
  <c r="L486"/>
  <c r="G487"/>
  <c r="N486"/>
  <c r="H487" i="6"/>
  <c r="J487"/>
  <c r="G488"/>
  <c r="I488"/>
  <c r="M487" i="1"/>
  <c r="K487"/>
  <c r="L487"/>
  <c r="G488"/>
  <c r="N487"/>
  <c r="H488" i="6"/>
  <c r="J488"/>
  <c r="G489"/>
  <c r="I489"/>
  <c r="M488" i="1"/>
  <c r="K488"/>
  <c r="L488"/>
  <c r="G489"/>
  <c r="N488"/>
  <c r="H489" i="6"/>
  <c r="J489"/>
  <c r="G490"/>
  <c r="I490"/>
  <c r="M489" i="1"/>
  <c r="K489"/>
  <c r="L489"/>
  <c r="G490"/>
  <c r="N489"/>
  <c r="H490" i="6"/>
  <c r="J490"/>
  <c r="G491"/>
  <c r="I491"/>
  <c r="M490" i="1"/>
  <c r="K490"/>
  <c r="L490"/>
  <c r="G491"/>
  <c r="N490"/>
  <c r="H491" i="6"/>
  <c r="J491"/>
  <c r="G492"/>
  <c r="I492"/>
  <c r="M491" i="1"/>
  <c r="K491"/>
  <c r="L491"/>
  <c r="G492"/>
  <c r="N491"/>
  <c r="H492" i="6"/>
  <c r="J492"/>
  <c r="G493"/>
  <c r="I493"/>
  <c r="M492" i="1"/>
  <c r="K492"/>
  <c r="L492"/>
  <c r="G493"/>
  <c r="N492"/>
  <c r="H493" i="6"/>
  <c r="J493"/>
  <c r="G494"/>
  <c r="I494"/>
  <c r="M493" i="1"/>
  <c r="K493"/>
  <c r="L493"/>
  <c r="G494"/>
  <c r="N493"/>
  <c r="H494" i="6"/>
  <c r="J494"/>
  <c r="G495"/>
  <c r="I495"/>
  <c r="M494" i="1"/>
  <c r="K494"/>
  <c r="L494"/>
  <c r="G495"/>
  <c r="N494"/>
  <c r="H495" i="6"/>
  <c r="J495"/>
  <c r="G496"/>
  <c r="I496"/>
  <c r="M495" i="1"/>
  <c r="K495"/>
  <c r="L495"/>
  <c r="G496"/>
  <c r="N495"/>
  <c r="H496" i="6"/>
  <c r="J496"/>
  <c r="G497"/>
  <c r="I497"/>
  <c r="M496" i="1"/>
  <c r="K496"/>
  <c r="L496"/>
  <c r="G497"/>
  <c r="N496"/>
  <c r="H497" i="6"/>
  <c r="J497"/>
  <c r="G498"/>
  <c r="I498"/>
  <c r="M497" i="1"/>
  <c r="K497"/>
  <c r="L497"/>
  <c r="G498"/>
  <c r="N497"/>
  <c r="H498" i="6"/>
  <c r="J498"/>
  <c r="G499"/>
  <c r="I499"/>
  <c r="M498" i="1"/>
  <c r="K498"/>
  <c r="L498"/>
  <c r="G499"/>
  <c r="N498"/>
  <c r="H499" i="6"/>
  <c r="J499"/>
  <c r="G500"/>
  <c r="I500"/>
  <c r="M499" i="1"/>
  <c r="K499"/>
  <c r="L499"/>
  <c r="G500"/>
  <c r="N499"/>
  <c r="H500" i="6"/>
  <c r="J500"/>
  <c r="G501"/>
  <c r="I501"/>
  <c r="M500" i="1"/>
  <c r="K500"/>
  <c r="L500"/>
  <c r="G501"/>
  <c r="N500"/>
  <c r="H501" i="6"/>
  <c r="J501"/>
  <c r="G502"/>
  <c r="I502"/>
  <c r="M501" i="1"/>
  <c r="K501"/>
  <c r="L501"/>
  <c r="G502"/>
  <c r="N501"/>
  <c r="H502" i="6"/>
  <c r="J502"/>
  <c r="G503"/>
  <c r="I503"/>
  <c r="M502" i="1"/>
  <c r="K502"/>
  <c r="L502"/>
  <c r="G503"/>
  <c r="N502"/>
  <c r="H503" i="6"/>
  <c r="J503"/>
  <c r="G504"/>
  <c r="I504"/>
  <c r="M503" i="1"/>
  <c r="K503"/>
  <c r="L503"/>
  <c r="G504"/>
  <c r="N503"/>
  <c r="H504" i="6"/>
  <c r="J504"/>
  <c r="G505"/>
  <c r="I505"/>
  <c r="M504" i="1"/>
  <c r="K504"/>
  <c r="L504"/>
  <c r="G505"/>
  <c r="N504"/>
  <c r="H505" i="6"/>
  <c r="J505"/>
  <c r="G506"/>
  <c r="I506"/>
  <c r="M505" i="1"/>
  <c r="K505"/>
  <c r="L505"/>
  <c r="G506"/>
  <c r="N505"/>
  <c r="H506" i="6"/>
  <c r="J506"/>
  <c r="G507"/>
  <c r="I507"/>
  <c r="M506" i="1"/>
  <c r="K506"/>
  <c r="L506"/>
  <c r="G507"/>
  <c r="N506"/>
  <c r="H507" i="6"/>
  <c r="J507"/>
  <c r="G508"/>
  <c r="I508"/>
  <c r="M507" i="1"/>
  <c r="K507"/>
  <c r="L507"/>
  <c r="G508"/>
  <c r="N507"/>
  <c r="H508" i="6"/>
  <c r="J508"/>
  <c r="G509"/>
  <c r="I509"/>
  <c r="M508" i="1"/>
  <c r="K508"/>
  <c r="L508"/>
  <c r="G509"/>
  <c r="N508"/>
  <c r="H509" i="6"/>
  <c r="J509"/>
  <c r="G510"/>
  <c r="I510"/>
  <c r="M509" i="1"/>
  <c r="K509"/>
  <c r="L509"/>
  <c r="G510"/>
  <c r="N509"/>
  <c r="H510" i="6"/>
  <c r="J510"/>
  <c r="G511"/>
  <c r="I511"/>
  <c r="M510" i="1"/>
  <c r="K510"/>
  <c r="L510"/>
  <c r="G511"/>
  <c r="N510"/>
  <c r="H511" i="6"/>
  <c r="J511"/>
  <c r="G512"/>
  <c r="I512"/>
  <c r="M511" i="1"/>
  <c r="K511"/>
  <c r="L511"/>
  <c r="G512"/>
  <c r="N511"/>
  <c r="H512" i="6"/>
  <c r="J512"/>
  <c r="G513"/>
  <c r="I513"/>
  <c r="M512" i="1"/>
  <c r="K512"/>
  <c r="L512"/>
  <c r="G513"/>
  <c r="N512"/>
  <c r="H513" i="6"/>
  <c r="J513"/>
  <c r="G514"/>
  <c r="I514"/>
  <c r="M513" i="1"/>
  <c r="K513"/>
  <c r="L513"/>
  <c r="G514"/>
  <c r="N513"/>
  <c r="H514" i="6"/>
  <c r="J514"/>
  <c r="G515"/>
  <c r="I515"/>
  <c r="M514" i="1"/>
  <c r="K514"/>
  <c r="L514"/>
  <c r="G515"/>
  <c r="N514"/>
  <c r="H515" i="6"/>
  <c r="J515"/>
  <c r="G516"/>
  <c r="I516"/>
  <c r="M515" i="1"/>
  <c r="K515"/>
  <c r="L515"/>
  <c r="G516"/>
  <c r="N515"/>
  <c r="H516" i="6"/>
  <c r="J516"/>
  <c r="G517"/>
  <c r="I517"/>
  <c r="M516" i="1"/>
  <c r="K516"/>
  <c r="L516"/>
  <c r="G517"/>
  <c r="N516"/>
  <c r="H517" i="6"/>
  <c r="J517"/>
  <c r="G518"/>
  <c r="I518"/>
  <c r="M517" i="1"/>
  <c r="K517"/>
  <c r="L517"/>
  <c r="G518"/>
  <c r="N517"/>
  <c r="H518" i="6"/>
  <c r="J518"/>
  <c r="G519"/>
  <c r="I519"/>
  <c r="M518" i="1"/>
  <c r="K518"/>
  <c r="L518"/>
  <c r="G519"/>
  <c r="N518"/>
  <c r="H519" i="6"/>
  <c r="J519"/>
  <c r="G520"/>
  <c r="I520"/>
  <c r="M519" i="1"/>
  <c r="K519"/>
  <c r="L519"/>
  <c r="G520"/>
  <c r="N519"/>
  <c r="H520" i="6"/>
  <c r="J520"/>
  <c r="G521"/>
  <c r="I521"/>
  <c r="M520" i="1"/>
  <c r="K520"/>
  <c r="L520"/>
  <c r="G521"/>
  <c r="N520"/>
  <c r="H521" i="6"/>
  <c r="J521"/>
  <c r="G522"/>
  <c r="I522"/>
  <c r="M521" i="1"/>
  <c r="K521"/>
  <c r="L521"/>
  <c r="N521"/>
  <c r="G522"/>
  <c r="H522" i="6"/>
  <c r="J522"/>
  <c r="G523"/>
  <c r="I523"/>
  <c r="M522" i="1"/>
  <c r="K522"/>
  <c r="L522"/>
  <c r="G523"/>
  <c r="N522"/>
  <c r="H523" i="6"/>
  <c r="J523"/>
  <c r="G524"/>
  <c r="I524"/>
  <c r="M523" i="1"/>
  <c r="K523"/>
  <c r="L523"/>
  <c r="G524"/>
  <c r="N523"/>
  <c r="H524" i="6"/>
  <c r="J524"/>
  <c r="G525"/>
  <c r="I525"/>
  <c r="M524" i="1"/>
  <c r="K524"/>
  <c r="L524"/>
  <c r="G525"/>
  <c r="N524"/>
  <c r="H525" i="6"/>
  <c r="J525"/>
  <c r="G526"/>
  <c r="I526"/>
  <c r="M525" i="1"/>
  <c r="K525"/>
  <c r="L525"/>
  <c r="G526"/>
  <c r="N525"/>
  <c r="H526" i="6"/>
  <c r="J526"/>
  <c r="G527"/>
  <c r="I527"/>
  <c r="M526" i="1"/>
  <c r="K526"/>
  <c r="L526"/>
  <c r="G527"/>
  <c r="N526"/>
  <c r="H527" i="6"/>
  <c r="J527"/>
  <c r="G528"/>
  <c r="I528"/>
  <c r="M527" i="1"/>
  <c r="K527"/>
  <c r="L527"/>
  <c r="G528"/>
  <c r="N527"/>
  <c r="H528" i="6"/>
  <c r="J528"/>
  <c r="G529"/>
  <c r="I529"/>
  <c r="M528" i="1"/>
  <c r="K528"/>
  <c r="L528"/>
  <c r="G529"/>
  <c r="N528"/>
  <c r="H529" i="6"/>
  <c r="J529"/>
  <c r="G530"/>
  <c r="I530"/>
  <c r="M529" i="1"/>
  <c r="K529"/>
  <c r="L529"/>
  <c r="G530"/>
  <c r="N529"/>
  <c r="H530" i="6"/>
  <c r="J530"/>
  <c r="G531"/>
  <c r="I531"/>
  <c r="M530" i="1"/>
  <c r="K530"/>
  <c r="L530"/>
  <c r="G531"/>
  <c r="N530"/>
  <c r="H531" i="6"/>
  <c r="J531"/>
  <c r="G532"/>
  <c r="I532"/>
  <c r="M531" i="1"/>
  <c r="K531"/>
  <c r="L531"/>
  <c r="G532"/>
  <c r="N531"/>
  <c r="H532" i="6"/>
  <c r="J532"/>
  <c r="G533"/>
  <c r="I533"/>
  <c r="M532" i="1"/>
  <c r="K532"/>
  <c r="L532"/>
  <c r="G533"/>
  <c r="N532"/>
  <c r="H533" i="6"/>
  <c r="J533"/>
  <c r="G534"/>
  <c r="I534"/>
  <c r="M533" i="1"/>
  <c r="K533"/>
  <c r="L533"/>
  <c r="G534"/>
  <c r="N533"/>
  <c r="H534" i="6"/>
  <c r="J534"/>
  <c r="G535"/>
  <c r="I535"/>
  <c r="M534" i="1"/>
  <c r="K534"/>
  <c r="L534"/>
  <c r="G535"/>
  <c r="N534"/>
  <c r="H535" i="6"/>
  <c r="J535"/>
  <c r="G536"/>
  <c r="I536"/>
  <c r="M535" i="1"/>
  <c r="K535"/>
  <c r="L535"/>
  <c r="G536"/>
  <c r="N535"/>
  <c r="H536" i="6"/>
  <c r="J536"/>
  <c r="G537"/>
  <c r="I537"/>
  <c r="M536" i="1"/>
  <c r="K536"/>
  <c r="L536"/>
  <c r="G537"/>
  <c r="N536"/>
  <c r="H537" i="6"/>
  <c r="J537"/>
  <c r="G538"/>
  <c r="I538"/>
  <c r="M537" i="1"/>
  <c r="K537"/>
  <c r="L537"/>
  <c r="G538"/>
  <c r="N537"/>
  <c r="H538" i="6"/>
  <c r="J538"/>
  <c r="G539"/>
  <c r="I539"/>
  <c r="M538" i="1"/>
  <c r="K538"/>
  <c r="L538"/>
  <c r="G539"/>
  <c r="N538"/>
  <c r="H539" i="6"/>
  <c r="J539"/>
  <c r="G540"/>
  <c r="I540"/>
  <c r="M539" i="1"/>
  <c r="K539"/>
  <c r="L539"/>
  <c r="G540"/>
  <c r="N539"/>
  <c r="H540" i="6"/>
  <c r="J540"/>
  <c r="G541"/>
  <c r="I541"/>
  <c r="M540" i="1"/>
  <c r="K540"/>
  <c r="L540"/>
  <c r="G541"/>
  <c r="N540"/>
  <c r="H541" i="6"/>
  <c r="J541"/>
  <c r="G542"/>
  <c r="I542"/>
  <c r="M541" i="1"/>
  <c r="K541"/>
  <c r="L541"/>
  <c r="G542"/>
  <c r="N541"/>
  <c r="H542" i="6"/>
  <c r="J542"/>
  <c r="G543"/>
  <c r="I543"/>
  <c r="M542" i="1"/>
  <c r="K542"/>
  <c r="L542"/>
  <c r="G543"/>
  <c r="N542"/>
  <c r="H543" i="6"/>
  <c r="J543"/>
  <c r="G544"/>
  <c r="I544"/>
  <c r="M543" i="1"/>
  <c r="K543"/>
  <c r="L543"/>
  <c r="G544"/>
  <c r="N543"/>
  <c r="H544" i="6"/>
  <c r="J544"/>
  <c r="G545"/>
  <c r="I545"/>
  <c r="M544" i="1"/>
  <c r="K544"/>
  <c r="L544"/>
  <c r="G545"/>
  <c r="N544"/>
  <c r="H545" i="6"/>
  <c r="J545"/>
  <c r="G546"/>
  <c r="I546"/>
  <c r="M545" i="1"/>
  <c r="K545"/>
  <c r="L545"/>
  <c r="G546"/>
  <c r="N545"/>
  <c r="H546" i="6"/>
  <c r="J546"/>
  <c r="G547"/>
  <c r="I547"/>
  <c r="M546" i="1"/>
  <c r="K546"/>
  <c r="L546"/>
  <c r="G547"/>
  <c r="N546"/>
  <c r="H547" i="6"/>
  <c r="J547"/>
  <c r="G548"/>
  <c r="I548"/>
  <c r="M547" i="1"/>
  <c r="K547"/>
  <c r="L547"/>
  <c r="G548"/>
  <c r="N547"/>
  <c r="H548" i="6"/>
  <c r="J548"/>
  <c r="G549"/>
  <c r="I549"/>
  <c r="M548" i="1"/>
  <c r="K548"/>
  <c r="L548"/>
  <c r="G549"/>
  <c r="N548"/>
  <c r="H549" i="6"/>
  <c r="J549"/>
  <c r="G550"/>
  <c r="I550"/>
  <c r="M549" i="1"/>
  <c r="K549"/>
  <c r="L549"/>
  <c r="G550"/>
  <c r="N549"/>
  <c r="H550" i="6"/>
  <c r="J550"/>
  <c r="G551"/>
  <c r="I551"/>
  <c r="M550" i="1"/>
  <c r="K550"/>
  <c r="L550"/>
  <c r="G551"/>
  <c r="N550"/>
  <c r="H551" i="6"/>
  <c r="J551"/>
  <c r="G552"/>
  <c r="I552"/>
  <c r="M551" i="1"/>
  <c r="K551"/>
  <c r="L551"/>
  <c r="G552"/>
  <c r="N551"/>
  <c r="H552" i="6"/>
  <c r="J552"/>
  <c r="G553"/>
  <c r="I553"/>
  <c r="M552" i="1"/>
  <c r="K552"/>
  <c r="L552"/>
  <c r="G553"/>
  <c r="N552"/>
  <c r="H553" i="6"/>
  <c r="J553"/>
  <c r="G554"/>
  <c r="I554"/>
  <c r="M553" i="1"/>
  <c r="K553"/>
  <c r="L553"/>
  <c r="G554"/>
  <c r="N553"/>
  <c r="H554" i="6"/>
  <c r="J554"/>
  <c r="G555"/>
  <c r="I555"/>
  <c r="M554" i="1"/>
  <c r="K554"/>
  <c r="L554"/>
  <c r="G555"/>
  <c r="N554"/>
  <c r="H555" i="6"/>
  <c r="J555"/>
  <c r="G556"/>
  <c r="I556"/>
  <c r="M555" i="1"/>
  <c r="K555"/>
  <c r="L555"/>
  <c r="G556"/>
  <c r="N555"/>
  <c r="H556" i="6"/>
  <c r="J556"/>
  <c r="G557"/>
  <c r="I557"/>
  <c r="M556" i="1"/>
  <c r="K556"/>
  <c r="L556"/>
  <c r="G557"/>
  <c r="N556"/>
  <c r="H557" i="6"/>
  <c r="J557"/>
  <c r="G558"/>
  <c r="I558"/>
  <c r="M557" i="1"/>
  <c r="K557"/>
  <c r="L557"/>
  <c r="G558"/>
  <c r="N557"/>
  <c r="H558" i="6"/>
  <c r="J558"/>
  <c r="G559"/>
  <c r="I559"/>
  <c r="M558" i="1"/>
  <c r="K558"/>
  <c r="L558"/>
  <c r="G559"/>
  <c r="N558"/>
  <c r="H559" i="6"/>
  <c r="J559"/>
  <c r="G560"/>
  <c r="I560"/>
  <c r="M559" i="1"/>
  <c r="K559"/>
  <c r="G560"/>
  <c r="N559"/>
  <c r="L559"/>
  <c r="H560" i="6"/>
  <c r="J560"/>
  <c r="G561"/>
  <c r="I561"/>
  <c r="M560" i="1"/>
  <c r="K560"/>
  <c r="L560"/>
  <c r="G561"/>
  <c r="N560"/>
  <c r="H561" i="6"/>
  <c r="J561"/>
  <c r="G562"/>
  <c r="I562"/>
  <c r="M561" i="1"/>
  <c r="K561"/>
  <c r="L561"/>
  <c r="G562"/>
  <c r="N561"/>
  <c r="H562" i="6"/>
  <c r="J562"/>
  <c r="G563"/>
  <c r="I563"/>
  <c r="M562" i="1"/>
  <c r="K562"/>
  <c r="L562"/>
  <c r="G563"/>
  <c r="N562"/>
  <c r="H563" i="6"/>
  <c r="J563"/>
  <c r="G564"/>
  <c r="I564"/>
  <c r="M563" i="1"/>
  <c r="K563"/>
  <c r="L563"/>
  <c r="G564"/>
  <c r="N563"/>
  <c r="H564" i="6"/>
  <c r="J564"/>
  <c r="G565"/>
  <c r="I565"/>
  <c r="M564" i="1"/>
  <c r="K564"/>
  <c r="L564"/>
  <c r="G565"/>
  <c r="N564"/>
  <c r="H565" i="6"/>
  <c r="J565"/>
  <c r="G566"/>
  <c r="I566"/>
  <c r="M565" i="1"/>
  <c r="K565"/>
  <c r="G566"/>
  <c r="N565"/>
  <c r="L565"/>
  <c r="H566" i="6"/>
  <c r="J566"/>
  <c r="G567"/>
  <c r="I567"/>
  <c r="M566" i="1"/>
  <c r="K566"/>
  <c r="L566"/>
  <c r="G567"/>
  <c r="N566"/>
  <c r="H567" i="6"/>
  <c r="J567"/>
  <c r="G568"/>
  <c r="I568"/>
  <c r="M567" i="1"/>
  <c r="K567"/>
  <c r="L567"/>
  <c r="G568"/>
  <c r="N567"/>
  <c r="H568" i="6"/>
  <c r="J568"/>
  <c r="G569"/>
  <c r="I569"/>
  <c r="M568" i="1"/>
  <c r="K568"/>
  <c r="L568"/>
  <c r="G569"/>
  <c r="N568"/>
  <c r="H569" i="6"/>
  <c r="J569"/>
  <c r="G570"/>
  <c r="I570"/>
  <c r="M569" i="1"/>
  <c r="K569"/>
  <c r="L569"/>
  <c r="G570"/>
  <c r="N569"/>
  <c r="H570" i="6"/>
  <c r="J570"/>
  <c r="G571"/>
  <c r="I571"/>
  <c r="M570" i="1"/>
  <c r="K570"/>
  <c r="L570"/>
  <c r="G571"/>
  <c r="N570"/>
  <c r="H571" i="6"/>
  <c r="J571"/>
  <c r="G572"/>
  <c r="I572"/>
  <c r="M571" i="1"/>
  <c r="K571"/>
  <c r="G572"/>
  <c r="N571"/>
  <c r="L571"/>
  <c r="H572" i="6"/>
  <c r="J572"/>
  <c r="G573"/>
  <c r="I573"/>
  <c r="M572" i="1"/>
  <c r="K572"/>
  <c r="L572"/>
  <c r="G573"/>
  <c r="N572"/>
  <c r="H573" i="6"/>
  <c r="J573"/>
  <c r="G574"/>
  <c r="I574"/>
  <c r="M573" i="1"/>
  <c r="K573"/>
  <c r="L573"/>
  <c r="G574"/>
  <c r="N573"/>
  <c r="H574" i="6"/>
  <c r="J574"/>
  <c r="G575"/>
  <c r="I575"/>
  <c r="M574" i="1"/>
  <c r="K574"/>
  <c r="L574"/>
  <c r="G575"/>
  <c r="N574"/>
  <c r="H575" i="6"/>
  <c r="J575"/>
  <c r="G576"/>
  <c r="I576"/>
  <c r="M575" i="1"/>
  <c r="K575"/>
  <c r="L575"/>
  <c r="G576"/>
  <c r="N575"/>
  <c r="H576" i="6"/>
  <c r="J576"/>
  <c r="G577"/>
  <c r="I577"/>
  <c r="M576" i="1"/>
  <c r="K576"/>
  <c r="L576"/>
  <c r="G577"/>
  <c r="N576"/>
  <c r="H577" i="6"/>
  <c r="J577"/>
  <c r="G578"/>
  <c r="I578"/>
  <c r="M577" i="1"/>
  <c r="K577"/>
  <c r="L577"/>
  <c r="G578"/>
  <c r="N577"/>
  <c r="H578" i="6"/>
  <c r="J578"/>
  <c r="G579"/>
  <c r="I579"/>
  <c r="M578" i="1"/>
  <c r="K578"/>
  <c r="L578"/>
  <c r="G579"/>
  <c r="N578"/>
  <c r="H579" i="6"/>
  <c r="J579"/>
  <c r="G580"/>
  <c r="I580"/>
  <c r="M579" i="1"/>
  <c r="K579"/>
  <c r="G580"/>
  <c r="N579"/>
  <c r="L579"/>
  <c r="H580" i="6"/>
  <c r="J580"/>
  <c r="G581"/>
  <c r="I581"/>
  <c r="M580" i="1"/>
  <c r="K580"/>
  <c r="L580"/>
  <c r="G581"/>
  <c r="N580"/>
  <c r="H581" i="6"/>
  <c r="J581"/>
  <c r="G582"/>
  <c r="I582"/>
  <c r="M581" i="1"/>
  <c r="K581"/>
  <c r="L581"/>
  <c r="G582"/>
  <c r="N581"/>
  <c r="H582" i="6"/>
  <c r="J582"/>
  <c r="G583"/>
  <c r="I583"/>
  <c r="M582" i="1"/>
  <c r="K582"/>
  <c r="L582"/>
  <c r="G583"/>
  <c r="N582"/>
  <c r="H583" i="6"/>
  <c r="J583"/>
  <c r="G584"/>
  <c r="I584"/>
  <c r="M583" i="1"/>
  <c r="K583"/>
  <c r="L583"/>
  <c r="G584"/>
  <c r="N583"/>
  <c r="H584" i="6"/>
  <c r="J584"/>
  <c r="G585"/>
  <c r="I585"/>
  <c r="M584" i="1"/>
  <c r="K584"/>
  <c r="L584"/>
  <c r="G585"/>
  <c r="N584"/>
  <c r="H585" i="6"/>
  <c r="J585"/>
  <c r="G586"/>
  <c r="I586"/>
  <c r="M585" i="1"/>
  <c r="K585"/>
  <c r="L585"/>
  <c r="G586"/>
  <c r="N585"/>
  <c r="H586" i="6"/>
  <c r="J586"/>
  <c r="G587"/>
  <c r="I587"/>
  <c r="M586" i="1"/>
  <c r="K586"/>
  <c r="L586"/>
  <c r="G587"/>
  <c r="N586"/>
  <c r="H587" i="6"/>
  <c r="J587"/>
  <c r="G588"/>
  <c r="I588"/>
  <c r="M587" i="1"/>
  <c r="K587"/>
  <c r="L587"/>
  <c r="G588"/>
  <c r="N587"/>
  <c r="H588" i="6"/>
  <c r="J588"/>
  <c r="G589"/>
  <c r="I589"/>
  <c r="M588" i="1"/>
  <c r="K588"/>
  <c r="L588"/>
  <c r="G589"/>
  <c r="N588"/>
  <c r="H589" i="6"/>
  <c r="J589"/>
  <c r="G590"/>
  <c r="I590"/>
  <c r="M589" i="1"/>
  <c r="K589"/>
  <c r="L589"/>
  <c r="G590"/>
  <c r="N589"/>
  <c r="H590" i="6"/>
  <c r="J590"/>
  <c r="G591"/>
  <c r="I591"/>
  <c r="M590" i="1"/>
  <c r="K590"/>
  <c r="L590"/>
  <c r="G591"/>
  <c r="N590"/>
  <c r="H591" i="6"/>
  <c r="J591"/>
  <c r="G592"/>
  <c r="I592"/>
  <c r="M591" i="1"/>
  <c r="K591"/>
  <c r="L591"/>
  <c r="G592"/>
  <c r="N591"/>
  <c r="H592" i="6"/>
  <c r="J592"/>
  <c r="G593"/>
  <c r="I593"/>
  <c r="M592" i="1"/>
  <c r="K592"/>
  <c r="L592"/>
  <c r="G593"/>
  <c r="N592"/>
  <c r="H593" i="6"/>
  <c r="J593"/>
  <c r="G594"/>
  <c r="I594"/>
  <c r="M593" i="1"/>
  <c r="K593"/>
  <c r="L593"/>
  <c r="N593"/>
  <c r="G594"/>
  <c r="H594" i="6"/>
  <c r="J594"/>
  <c r="G595"/>
  <c r="I595"/>
  <c r="M594" i="1"/>
  <c r="K594"/>
  <c r="L594"/>
  <c r="G595"/>
  <c r="N594"/>
  <c r="H595" i="6"/>
  <c r="J595"/>
  <c r="G596"/>
  <c r="I596"/>
  <c r="M595" i="1"/>
  <c r="K595"/>
  <c r="L595"/>
  <c r="G596"/>
  <c r="N595"/>
  <c r="H596" i="6"/>
  <c r="J596"/>
  <c r="G597"/>
  <c r="I597"/>
  <c r="M596" i="1"/>
  <c r="K596"/>
  <c r="L596"/>
  <c r="G597"/>
  <c r="N596"/>
  <c r="H597" i="6"/>
  <c r="J597"/>
  <c r="G598"/>
  <c r="I598"/>
  <c r="M597" i="1"/>
  <c r="K597"/>
  <c r="L597"/>
  <c r="G598"/>
  <c r="N597"/>
  <c r="H598" i="6"/>
  <c r="J598"/>
  <c r="G599"/>
  <c r="I599"/>
  <c r="M598" i="1"/>
  <c r="K598"/>
  <c r="L598"/>
  <c r="G599"/>
  <c r="N598"/>
  <c r="H599" i="6"/>
  <c r="J599"/>
  <c r="G600"/>
  <c r="I600"/>
  <c r="M599" i="1"/>
  <c r="K599"/>
  <c r="L599"/>
  <c r="G600"/>
  <c r="N599"/>
  <c r="H600" i="6"/>
  <c r="J600"/>
  <c r="G601"/>
  <c r="I601"/>
  <c r="M600" i="1"/>
  <c r="K600"/>
  <c r="L600"/>
  <c r="G601"/>
  <c r="N600"/>
  <c r="H601" i="6"/>
  <c r="J601"/>
  <c r="G602"/>
  <c r="I602"/>
  <c r="M601" i="1"/>
  <c r="K601"/>
  <c r="L601"/>
  <c r="G602"/>
  <c r="N601"/>
  <c r="H602" i="6"/>
  <c r="J602"/>
  <c r="G603"/>
  <c r="I603"/>
  <c r="M602" i="1"/>
  <c r="K602"/>
  <c r="L602"/>
  <c r="G603"/>
  <c r="N602"/>
  <c r="H603" i="6"/>
  <c r="J603"/>
  <c r="G604"/>
  <c r="I604"/>
  <c r="M603" i="1"/>
  <c r="K603"/>
  <c r="L603"/>
  <c r="G604"/>
  <c r="N603"/>
  <c r="H604" i="6"/>
  <c r="J604"/>
  <c r="G605"/>
  <c r="I605"/>
  <c r="M604" i="1"/>
  <c r="K604"/>
  <c r="L604"/>
  <c r="G605"/>
  <c r="N604"/>
  <c r="H605" i="6"/>
  <c r="J605"/>
  <c r="G606"/>
  <c r="I606"/>
  <c r="M605" i="1"/>
  <c r="K605"/>
  <c r="L605"/>
  <c r="G606"/>
  <c r="N605"/>
  <c r="H606" i="6"/>
  <c r="J606"/>
  <c r="G607"/>
  <c r="I607"/>
  <c r="M606" i="1"/>
  <c r="K606"/>
  <c r="G607"/>
  <c r="N606"/>
  <c r="L606"/>
  <c r="H607" i="6"/>
  <c r="J607"/>
  <c r="G608"/>
  <c r="I608"/>
  <c r="M607" i="1"/>
  <c r="K607"/>
  <c r="G608"/>
  <c r="N607"/>
  <c r="L607"/>
  <c r="H608" i="6"/>
  <c r="J608"/>
  <c r="G609"/>
  <c r="I609"/>
  <c r="M608" i="1"/>
  <c r="K608"/>
  <c r="G609"/>
  <c r="N608"/>
  <c r="L608"/>
  <c r="H609" i="6"/>
  <c r="J609"/>
  <c r="G610"/>
  <c r="I610"/>
  <c r="M609" i="1"/>
  <c r="K609"/>
  <c r="G610"/>
  <c r="N609"/>
  <c r="L609"/>
  <c r="H610" i="6"/>
  <c r="J610"/>
  <c r="G611"/>
  <c r="I611"/>
  <c r="M610" i="1"/>
  <c r="K610"/>
  <c r="G611"/>
  <c r="N610"/>
  <c r="L610"/>
  <c r="H611" i="6"/>
  <c r="J611"/>
  <c r="G612"/>
  <c r="I612"/>
  <c r="M611" i="1"/>
  <c r="K611"/>
  <c r="G612"/>
  <c r="N611"/>
  <c r="L611"/>
  <c r="H612" i="6"/>
  <c r="J612"/>
  <c r="G613"/>
  <c r="I613"/>
  <c r="M612" i="1"/>
  <c r="K612"/>
  <c r="G613"/>
  <c r="N612"/>
  <c r="L612"/>
  <c r="H613" i="6"/>
  <c r="J613"/>
  <c r="G614"/>
  <c r="I614"/>
  <c r="M613" i="1"/>
  <c r="K613"/>
  <c r="G614"/>
  <c r="N613"/>
  <c r="L613"/>
  <c r="H614" i="6"/>
  <c r="J614"/>
  <c r="G615"/>
  <c r="I615"/>
  <c r="M614" i="1"/>
  <c r="K614"/>
  <c r="G615"/>
  <c r="N614"/>
  <c r="L614"/>
  <c r="H615" i="6"/>
  <c r="J615"/>
  <c r="G616"/>
  <c r="I616"/>
  <c r="M615" i="1"/>
  <c r="K615"/>
  <c r="G616"/>
  <c r="N615"/>
  <c r="L615"/>
  <c r="H616" i="6"/>
  <c r="J616"/>
  <c r="G617"/>
  <c r="I617"/>
  <c r="M616" i="1"/>
  <c r="K616"/>
  <c r="G617"/>
  <c r="N616"/>
  <c r="L616"/>
  <c r="H617" i="6"/>
  <c r="J617"/>
  <c r="G618"/>
  <c r="I618"/>
  <c r="M617" i="1"/>
  <c r="K617"/>
  <c r="G618"/>
  <c r="N617"/>
  <c r="L617"/>
  <c r="H618" i="6"/>
  <c r="J618"/>
  <c r="G619"/>
  <c r="I619"/>
  <c r="M618" i="1"/>
  <c r="K618"/>
  <c r="G619"/>
  <c r="N618"/>
  <c r="L618"/>
  <c r="H619" i="6"/>
  <c r="J619"/>
  <c r="G620"/>
  <c r="I620"/>
  <c r="M619" i="1"/>
  <c r="K619"/>
  <c r="G620"/>
  <c r="N619"/>
  <c r="L619"/>
  <c r="H620" i="6"/>
  <c r="J620"/>
  <c r="G621"/>
  <c r="I621"/>
  <c r="M620" i="1"/>
  <c r="K620"/>
  <c r="G621"/>
  <c r="N620"/>
  <c r="L620"/>
  <c r="H621" i="6"/>
  <c r="J621"/>
  <c r="G622"/>
  <c r="I622"/>
  <c r="M621" i="1"/>
  <c r="K621"/>
  <c r="G622"/>
  <c r="N621"/>
  <c r="L621"/>
  <c r="H622" i="6"/>
  <c r="J622"/>
  <c r="G623"/>
  <c r="I623"/>
  <c r="M622" i="1"/>
  <c r="K622"/>
  <c r="G623"/>
  <c r="N622"/>
  <c r="L622"/>
  <c r="H623" i="6"/>
  <c r="J623"/>
  <c r="G624"/>
  <c r="I624"/>
  <c r="M623" i="1"/>
  <c r="K623"/>
  <c r="G624"/>
  <c r="N623"/>
  <c r="L623"/>
  <c r="J624" i="6"/>
  <c r="H624"/>
  <c r="G625"/>
  <c r="I625"/>
  <c r="M624" i="1"/>
  <c r="K624"/>
  <c r="N624"/>
  <c r="L624"/>
  <c r="J625" i="6"/>
  <c r="G626"/>
  <c r="I626"/>
  <c r="H625"/>
  <c r="J626"/>
  <c r="G627"/>
  <c r="I627"/>
  <c r="H626"/>
  <c r="J627"/>
  <c r="G628"/>
  <c r="I628"/>
  <c r="H627"/>
  <c r="J628"/>
  <c r="G629"/>
  <c r="I629"/>
  <c r="H628"/>
  <c r="J629"/>
  <c r="G630"/>
  <c r="I630"/>
  <c r="H629"/>
  <c r="J630"/>
  <c r="G631"/>
  <c r="I631"/>
  <c r="H630"/>
  <c r="J631"/>
  <c r="G632"/>
  <c r="I632"/>
  <c r="H631"/>
  <c r="J632"/>
  <c r="G633"/>
  <c r="I633"/>
  <c r="H632"/>
  <c r="J633"/>
  <c r="G634"/>
  <c r="I634"/>
  <c r="H633"/>
  <c r="J634"/>
  <c r="G635"/>
  <c r="I635"/>
  <c r="H634"/>
  <c r="J635"/>
  <c r="G636"/>
  <c r="I636"/>
  <c r="H635"/>
  <c r="J636"/>
  <c r="G637"/>
  <c r="I637"/>
  <c r="H636"/>
  <c r="J637"/>
  <c r="G638"/>
  <c r="I638"/>
  <c r="H637"/>
  <c r="J638"/>
  <c r="G639"/>
  <c r="I639"/>
  <c r="H638"/>
  <c r="J639"/>
  <c r="H639"/>
  <c r="G640"/>
  <c r="I640"/>
  <c r="J640"/>
  <c r="H640"/>
  <c r="G641"/>
  <c r="I641"/>
  <c r="J641"/>
  <c r="H641"/>
  <c r="G642"/>
  <c r="I642"/>
  <c r="J642"/>
  <c r="H642"/>
  <c r="G643"/>
  <c r="I643"/>
  <c r="J643"/>
  <c r="G644"/>
  <c r="I644"/>
  <c r="H643"/>
  <c r="J644"/>
  <c r="H644"/>
  <c r="G645"/>
  <c r="I645"/>
  <c r="J645"/>
  <c r="G646"/>
  <c r="I646"/>
  <c r="H645"/>
  <c r="J646"/>
  <c r="G647"/>
  <c r="I647"/>
  <c r="H646"/>
  <c r="J647"/>
  <c r="G648"/>
  <c r="I648"/>
  <c r="H647"/>
  <c r="J648"/>
  <c r="G649"/>
  <c r="I649"/>
  <c r="H648"/>
  <c r="J649"/>
  <c r="G650"/>
  <c r="I650"/>
  <c r="H649"/>
  <c r="J650"/>
  <c r="G651"/>
  <c r="I651"/>
  <c r="H650"/>
  <c r="J651"/>
  <c r="G652"/>
  <c r="I652"/>
  <c r="H651"/>
  <c r="J652"/>
  <c r="G653"/>
  <c r="I653"/>
  <c r="H652"/>
  <c r="J653"/>
  <c r="G654"/>
  <c r="I654"/>
  <c r="H653"/>
  <c r="J654"/>
  <c r="G655"/>
  <c r="I655"/>
  <c r="H654"/>
  <c r="J655"/>
  <c r="G656"/>
  <c r="I656"/>
  <c r="H655"/>
  <c r="J656"/>
  <c r="G657"/>
  <c r="I657"/>
  <c r="H656"/>
  <c r="J657"/>
  <c r="H657"/>
  <c r="G658"/>
  <c r="I658"/>
  <c r="J658"/>
  <c r="H658"/>
  <c r="G659"/>
  <c r="I659"/>
  <c r="J659"/>
  <c r="H659"/>
  <c r="G660"/>
  <c r="I660"/>
  <c r="J660"/>
  <c r="H660"/>
  <c r="G661"/>
  <c r="I661"/>
  <c r="J661"/>
  <c r="H661"/>
  <c r="G662"/>
  <c r="I662"/>
  <c r="J662"/>
  <c r="H662"/>
  <c r="G663"/>
  <c r="I663"/>
  <c r="J663"/>
  <c r="H663"/>
  <c r="G664"/>
  <c r="I664"/>
  <c r="J664"/>
  <c r="H664"/>
  <c r="G665"/>
  <c r="I665"/>
  <c r="J665"/>
  <c r="H665"/>
  <c r="G666"/>
  <c r="I666"/>
  <c r="J666"/>
  <c r="H666"/>
  <c r="G667"/>
  <c r="I667"/>
  <c r="J667"/>
  <c r="H667"/>
  <c r="G668"/>
  <c r="I668"/>
  <c r="J668"/>
  <c r="H668"/>
  <c r="G669"/>
  <c r="I669"/>
  <c r="J669"/>
  <c r="H669"/>
  <c r="G670"/>
  <c r="I670"/>
  <c r="J670"/>
  <c r="H670"/>
  <c r="G671"/>
  <c r="I671"/>
  <c r="J671"/>
  <c r="H671"/>
  <c r="G672"/>
  <c r="I672"/>
  <c r="J672"/>
  <c r="H672"/>
  <c r="G673"/>
  <c r="I673"/>
  <c r="J673"/>
  <c r="H673"/>
  <c r="G674"/>
  <c r="I674"/>
  <c r="J674"/>
  <c r="H674"/>
  <c r="G675"/>
  <c r="I675"/>
  <c r="J675"/>
  <c r="H675"/>
  <c r="G676"/>
  <c r="I676"/>
  <c r="J676"/>
  <c r="H676"/>
  <c r="G677"/>
  <c r="I677"/>
  <c r="J677"/>
  <c r="H677"/>
  <c r="G678"/>
  <c r="I678"/>
  <c r="J678"/>
  <c r="H678"/>
  <c r="G679"/>
  <c r="I679"/>
  <c r="J679"/>
  <c r="H679"/>
  <c r="G680"/>
  <c r="I680"/>
  <c r="J680"/>
  <c r="H680"/>
  <c r="G681"/>
  <c r="I681"/>
  <c r="J681"/>
  <c r="H681"/>
  <c r="G682"/>
  <c r="I682"/>
  <c r="J682"/>
  <c r="H682"/>
  <c r="G683"/>
  <c r="I683"/>
  <c r="J683"/>
  <c r="H683"/>
  <c r="G684"/>
  <c r="I684"/>
  <c r="J684"/>
  <c r="H684"/>
  <c r="G685"/>
  <c r="I685"/>
  <c r="J685"/>
  <c r="H685"/>
  <c r="G686"/>
  <c r="I686"/>
  <c r="J686"/>
  <c r="H686"/>
  <c r="G687"/>
  <c r="I687"/>
  <c r="J687"/>
  <c r="H687"/>
  <c r="G688"/>
  <c r="I688"/>
  <c r="J688"/>
  <c r="H688"/>
  <c r="G689"/>
  <c r="I689"/>
  <c r="J689"/>
  <c r="H689"/>
  <c r="G690"/>
  <c r="I690"/>
  <c r="J690"/>
  <c r="H690"/>
  <c r="G691"/>
  <c r="I691"/>
  <c r="J691"/>
  <c r="H691"/>
  <c r="G692"/>
  <c r="I692"/>
  <c r="J692"/>
  <c r="H692"/>
  <c r="G693"/>
  <c r="I693"/>
  <c r="J693"/>
  <c r="H693"/>
  <c r="G694"/>
  <c r="I694"/>
  <c r="J694"/>
  <c r="H694"/>
  <c r="G695"/>
  <c r="I695"/>
  <c r="J695"/>
  <c r="H695"/>
  <c r="G696"/>
  <c r="I696"/>
  <c r="J696"/>
  <c r="H696"/>
  <c r="G697"/>
  <c r="I697"/>
  <c r="J697"/>
  <c r="H697"/>
  <c r="G698"/>
  <c r="I698"/>
  <c r="J698"/>
  <c r="H698"/>
  <c r="G699"/>
  <c r="I699"/>
  <c r="J699"/>
  <c r="H699"/>
  <c r="G700"/>
  <c r="I700"/>
  <c r="J700"/>
  <c r="H700"/>
  <c r="G701"/>
  <c r="I701"/>
  <c r="J701"/>
  <c r="G702"/>
  <c r="I702"/>
  <c r="H701"/>
  <c r="J702"/>
  <c r="H702"/>
  <c r="G703"/>
  <c r="I703"/>
  <c r="J703"/>
  <c r="H703"/>
  <c r="G704"/>
  <c r="I704"/>
  <c r="J704"/>
  <c r="H704"/>
  <c r="G705"/>
  <c r="I705"/>
  <c r="J705"/>
  <c r="H705"/>
  <c r="G706"/>
  <c r="I706"/>
  <c r="J706"/>
  <c r="H706"/>
  <c r="G707"/>
  <c r="I707"/>
  <c r="J707"/>
  <c r="H707"/>
  <c r="G708"/>
  <c r="I708"/>
  <c r="J708"/>
  <c r="H708"/>
  <c r="G709"/>
  <c r="I709"/>
  <c r="J709"/>
  <c r="H709"/>
  <c r="G710"/>
  <c r="I710"/>
  <c r="J710"/>
  <c r="H710"/>
  <c r="G711"/>
  <c r="I711"/>
  <c r="J711"/>
  <c r="H711"/>
  <c r="G712"/>
  <c r="I712"/>
  <c r="J712"/>
  <c r="H712"/>
  <c r="G713"/>
  <c r="I713"/>
  <c r="J713"/>
  <c r="H713"/>
  <c r="G714"/>
  <c r="I714"/>
  <c r="J714"/>
  <c r="H714"/>
  <c r="G715"/>
  <c r="I715"/>
  <c r="J715"/>
  <c r="H715"/>
  <c r="G716"/>
  <c r="I716"/>
  <c r="J716"/>
  <c r="H716"/>
  <c r="G717"/>
  <c r="I717"/>
  <c r="J717"/>
  <c r="H717"/>
  <c r="G718"/>
  <c r="I718"/>
  <c r="J718"/>
  <c r="H718"/>
  <c r="G719"/>
  <c r="I719"/>
  <c r="J719"/>
  <c r="H719"/>
  <c r="G720"/>
  <c r="I720"/>
  <c r="J720"/>
  <c r="H720"/>
  <c r="G721"/>
  <c r="I721"/>
  <c r="J721"/>
  <c r="H721"/>
  <c r="G722"/>
  <c r="I722"/>
  <c r="J722"/>
  <c r="H722"/>
  <c r="G723"/>
  <c r="I723"/>
  <c r="J723"/>
  <c r="H723"/>
  <c r="G724"/>
  <c r="I724"/>
  <c r="J724"/>
  <c r="G725"/>
  <c r="I725"/>
  <c r="H724"/>
  <c r="J725"/>
  <c r="G726"/>
  <c r="I726"/>
  <c r="H725"/>
  <c r="J726"/>
  <c r="G727"/>
  <c r="I727"/>
  <c r="H726"/>
  <c r="J727"/>
  <c r="G728"/>
  <c r="I728"/>
  <c r="H727"/>
  <c r="J728"/>
  <c r="G729"/>
  <c r="I729"/>
  <c r="H728"/>
  <c r="J729"/>
  <c r="G730"/>
  <c r="I730"/>
  <c r="H729"/>
  <c r="J730"/>
  <c r="G731"/>
  <c r="I731"/>
  <c r="H730"/>
  <c r="J731"/>
  <c r="G732"/>
  <c r="I732"/>
  <c r="H731"/>
  <c r="J732"/>
  <c r="G733"/>
  <c r="I733"/>
  <c r="H732"/>
  <c r="J733"/>
  <c r="G734"/>
  <c r="I734"/>
  <c r="H733"/>
  <c r="J734"/>
  <c r="G735"/>
  <c r="I735"/>
  <c r="H734"/>
  <c r="J735"/>
  <c r="G736"/>
  <c r="I736"/>
  <c r="H735"/>
  <c r="J736"/>
  <c r="G737"/>
  <c r="I737"/>
  <c r="H736"/>
  <c r="J737"/>
  <c r="G738"/>
  <c r="I738"/>
  <c r="H737"/>
  <c r="J738"/>
  <c r="G739"/>
  <c r="I739"/>
  <c r="H738"/>
  <c r="J739"/>
  <c r="G740"/>
  <c r="I740"/>
  <c r="H739"/>
  <c r="J740"/>
  <c r="G741"/>
  <c r="I741"/>
  <c r="H740"/>
  <c r="J741"/>
  <c r="G742"/>
  <c r="I742"/>
  <c r="H741"/>
  <c r="J742"/>
  <c r="G743"/>
  <c r="I743"/>
  <c r="H742"/>
  <c r="J743"/>
  <c r="G744"/>
  <c r="I744"/>
  <c r="H743"/>
  <c r="J744"/>
  <c r="G745"/>
  <c r="I745"/>
  <c r="H744"/>
  <c r="J745"/>
  <c r="G746"/>
  <c r="I746"/>
  <c r="H745"/>
  <c r="J746"/>
  <c r="G747"/>
  <c r="I747"/>
  <c r="H746"/>
  <c r="J747"/>
  <c r="G748"/>
  <c r="I748"/>
  <c r="H747"/>
  <c r="J748"/>
  <c r="G749"/>
  <c r="I749"/>
  <c r="H748"/>
  <c r="J749"/>
  <c r="G750"/>
  <c r="I750"/>
  <c r="H749"/>
  <c r="J750"/>
  <c r="G751"/>
  <c r="I751"/>
  <c r="H750"/>
  <c r="J751"/>
  <c r="H751"/>
  <c r="G752"/>
  <c r="I752"/>
  <c r="J752"/>
  <c r="H752"/>
  <c r="G753"/>
  <c r="I753"/>
  <c r="J753"/>
  <c r="H753"/>
  <c r="G754"/>
  <c r="I754"/>
  <c r="J754"/>
  <c r="H754"/>
  <c r="G755"/>
  <c r="I755"/>
  <c r="J755"/>
  <c r="H755"/>
  <c r="G756"/>
  <c r="I756"/>
  <c r="J756"/>
  <c r="H756"/>
  <c r="G757"/>
  <c r="I757"/>
  <c r="J757"/>
  <c r="H757"/>
  <c r="G758"/>
  <c r="I758"/>
  <c r="J758"/>
  <c r="H758"/>
  <c r="G759"/>
  <c r="I759"/>
  <c r="J759"/>
  <c r="G760"/>
  <c r="I760"/>
  <c r="H759"/>
  <c r="J760"/>
  <c r="H760"/>
  <c r="G761"/>
  <c r="I761"/>
  <c r="J761"/>
  <c r="H761"/>
  <c r="G762"/>
  <c r="I762"/>
  <c r="J762"/>
  <c r="H762"/>
  <c r="G763"/>
  <c r="I763"/>
  <c r="J763"/>
  <c r="G764"/>
  <c r="I764"/>
  <c r="H763"/>
  <c r="J764"/>
  <c r="H764"/>
  <c r="G765"/>
  <c r="I765"/>
  <c r="J765"/>
  <c r="H765"/>
  <c r="G766"/>
  <c r="I766"/>
  <c r="J766"/>
  <c r="H766"/>
  <c r="G767"/>
  <c r="I767"/>
  <c r="J767"/>
  <c r="G768"/>
  <c r="I768"/>
  <c r="H767"/>
  <c r="J768"/>
  <c r="H768"/>
  <c r="G769"/>
  <c r="I769"/>
  <c r="J769"/>
  <c r="H769"/>
  <c r="G770"/>
  <c r="I770"/>
  <c r="J770"/>
  <c r="H770"/>
  <c r="G771"/>
  <c r="I771"/>
  <c r="J771"/>
  <c r="G772"/>
  <c r="I772"/>
  <c r="H771"/>
  <c r="J772"/>
  <c r="H772"/>
  <c r="G773"/>
  <c r="I773"/>
  <c r="J773"/>
  <c r="H773"/>
  <c r="G774"/>
  <c r="I774"/>
  <c r="J774"/>
  <c r="H774"/>
  <c r="G775"/>
  <c r="I775"/>
  <c r="J775"/>
  <c r="G776"/>
  <c r="I776"/>
  <c r="H775"/>
  <c r="J776"/>
  <c r="H776"/>
  <c r="G777"/>
  <c r="I777"/>
  <c r="J777"/>
  <c r="H777"/>
  <c r="G778"/>
  <c r="I778"/>
  <c r="J778"/>
  <c r="H778"/>
  <c r="G779"/>
  <c r="I779"/>
  <c r="J779"/>
  <c r="G780"/>
  <c r="I780"/>
  <c r="H779"/>
  <c r="J780"/>
  <c r="H780"/>
  <c r="G781"/>
  <c r="I781"/>
  <c r="J781"/>
  <c r="H781"/>
  <c r="G782"/>
  <c r="I782"/>
  <c r="J782"/>
  <c r="H782"/>
  <c r="G783"/>
  <c r="I783"/>
  <c r="J783"/>
  <c r="G784"/>
  <c r="I784"/>
  <c r="H783"/>
  <c r="J784"/>
  <c r="H784"/>
  <c r="G785"/>
  <c r="I785"/>
  <c r="J785"/>
  <c r="H785"/>
  <c r="G786"/>
  <c r="I786"/>
  <c r="J786"/>
  <c r="H786"/>
  <c r="G787"/>
  <c r="I787"/>
  <c r="J787"/>
  <c r="G788"/>
  <c r="I788"/>
  <c r="H787"/>
  <c r="J788"/>
  <c r="H788"/>
  <c r="G789"/>
  <c r="I789"/>
  <c r="J789"/>
  <c r="H789"/>
  <c r="G790"/>
  <c r="I790"/>
  <c r="J790"/>
  <c r="H790"/>
  <c r="G791"/>
  <c r="I791"/>
  <c r="J791"/>
  <c r="G792"/>
  <c r="I792"/>
  <c r="H791"/>
  <c r="J792"/>
  <c r="H792"/>
  <c r="G793"/>
  <c r="I793"/>
  <c r="J793"/>
  <c r="H793"/>
  <c r="G794"/>
  <c r="I794"/>
  <c r="J794"/>
  <c r="H794"/>
  <c r="G795"/>
  <c r="I795"/>
  <c r="J795"/>
  <c r="G796"/>
  <c r="I796"/>
  <c r="H795"/>
  <c r="J796"/>
  <c r="H796"/>
  <c r="G797"/>
  <c r="I797"/>
  <c r="J797"/>
  <c r="H797"/>
  <c r="G798"/>
  <c r="I798"/>
  <c r="J798"/>
  <c r="G799"/>
  <c r="I799"/>
  <c r="H798"/>
  <c r="J799"/>
  <c r="H799"/>
  <c r="G800"/>
  <c r="I800"/>
  <c r="J800"/>
  <c r="H800"/>
  <c r="G801"/>
  <c r="I801"/>
  <c r="J801"/>
  <c r="H801"/>
  <c r="G802"/>
  <c r="I802"/>
  <c r="J802"/>
  <c r="G803"/>
  <c r="I803"/>
  <c r="H802"/>
  <c r="J803"/>
  <c r="H803"/>
  <c r="G804"/>
  <c r="I804"/>
  <c r="J804"/>
  <c r="H804"/>
  <c r="G805"/>
  <c r="I805"/>
  <c r="J805"/>
  <c r="H805"/>
  <c r="G806"/>
  <c r="I806"/>
  <c r="J806"/>
  <c r="G807"/>
  <c r="I807"/>
  <c r="H806"/>
  <c r="J807"/>
  <c r="H807"/>
  <c r="G808"/>
  <c r="I808"/>
  <c r="J808"/>
  <c r="G809"/>
  <c r="I809"/>
  <c r="H808"/>
  <c r="J809"/>
  <c r="H809"/>
  <c r="G810"/>
  <c r="I810"/>
  <c r="J810"/>
  <c r="G811"/>
  <c r="I811"/>
  <c r="H810"/>
  <c r="J811"/>
  <c r="H811"/>
  <c r="G812"/>
  <c r="I812"/>
  <c r="J812"/>
  <c r="H812"/>
  <c r="G813"/>
  <c r="I813"/>
  <c r="J813"/>
  <c r="H813"/>
  <c r="G814"/>
  <c r="I814"/>
  <c r="J814"/>
  <c r="G815"/>
  <c r="I815"/>
  <c r="H814"/>
  <c r="J815"/>
  <c r="H815"/>
  <c r="G816"/>
  <c r="I816"/>
  <c r="J816"/>
  <c r="H816"/>
  <c r="G817"/>
  <c r="I817"/>
  <c r="J817"/>
  <c r="H817"/>
  <c r="G818"/>
  <c r="I818"/>
  <c r="J818"/>
  <c r="G819"/>
  <c r="I819"/>
  <c r="H818"/>
  <c r="J819"/>
  <c r="H819"/>
  <c r="G820"/>
  <c r="I820"/>
  <c r="J820"/>
  <c r="H820"/>
  <c r="G821"/>
  <c r="I821"/>
  <c r="J821"/>
  <c r="H821"/>
  <c r="G822"/>
  <c r="I822"/>
  <c r="J822"/>
  <c r="G823"/>
  <c r="I823"/>
  <c r="H822"/>
  <c r="J823"/>
  <c r="H823"/>
  <c r="G824"/>
  <c r="I824"/>
  <c r="J824"/>
  <c r="H824"/>
  <c r="G825"/>
  <c r="I825"/>
  <c r="J825"/>
  <c r="H825"/>
  <c r="G826"/>
  <c r="I826"/>
  <c r="J826"/>
  <c r="G827"/>
  <c r="I827"/>
  <c r="H826"/>
  <c r="J827"/>
  <c r="H827"/>
  <c r="G828"/>
  <c r="I828"/>
  <c r="J828"/>
  <c r="H828"/>
  <c r="G829"/>
  <c r="I829"/>
  <c r="J829"/>
  <c r="H829"/>
  <c r="G830"/>
  <c r="I830"/>
  <c r="J830"/>
  <c r="G831"/>
  <c r="I831"/>
  <c r="H830"/>
  <c r="J831"/>
  <c r="H831"/>
  <c r="G832"/>
  <c r="I832"/>
  <c r="J832"/>
  <c r="H832"/>
  <c r="G833"/>
  <c r="I833"/>
  <c r="J833"/>
  <c r="H833"/>
  <c r="G834"/>
  <c r="I834"/>
  <c r="J834"/>
  <c r="G835"/>
  <c r="I835"/>
  <c r="H834"/>
  <c r="J835"/>
  <c r="H835"/>
  <c r="G836"/>
  <c r="I836"/>
  <c r="J836"/>
  <c r="H836"/>
  <c r="G837"/>
  <c r="I837"/>
  <c r="J837"/>
  <c r="H837"/>
  <c r="G838"/>
  <c r="I838"/>
  <c r="J838"/>
  <c r="G839"/>
  <c r="I839"/>
  <c r="H838"/>
  <c r="J839"/>
  <c r="H839"/>
  <c r="G840"/>
  <c r="I840"/>
  <c r="J840"/>
  <c r="H840"/>
  <c r="G841"/>
  <c r="I841"/>
  <c r="J841"/>
  <c r="H841"/>
  <c r="G842"/>
  <c r="I842"/>
  <c r="J842"/>
  <c r="G843"/>
  <c r="I843"/>
  <c r="H842"/>
  <c r="J843"/>
  <c r="H843"/>
  <c r="G844"/>
  <c r="I844"/>
  <c r="J844"/>
  <c r="H844"/>
  <c r="G845"/>
  <c r="I845"/>
  <c r="J845"/>
  <c r="H845"/>
  <c r="G846"/>
  <c r="I846"/>
  <c r="J846"/>
  <c r="G847"/>
  <c r="I847"/>
  <c r="H846"/>
  <c r="J847"/>
  <c r="H847"/>
  <c r="G848"/>
  <c r="I848"/>
  <c r="J848"/>
  <c r="H848"/>
  <c r="G849"/>
  <c r="I849"/>
  <c r="J849"/>
  <c r="H849"/>
  <c r="G850"/>
  <c r="I850"/>
  <c r="J850"/>
  <c r="G851"/>
  <c r="I851"/>
  <c r="H850"/>
  <c r="J851"/>
  <c r="H851"/>
  <c r="G852"/>
  <c r="I852"/>
  <c r="J852"/>
  <c r="H852"/>
  <c r="G853"/>
  <c r="I853"/>
  <c r="J853"/>
  <c r="H853"/>
  <c r="G854"/>
  <c r="I854"/>
  <c r="J854"/>
  <c r="G855"/>
  <c r="I855"/>
  <c r="H854"/>
  <c r="J855"/>
  <c r="H855"/>
  <c r="G856"/>
  <c r="I856"/>
  <c r="J856"/>
  <c r="H856"/>
  <c r="G857"/>
  <c r="I857"/>
  <c r="J857"/>
  <c r="H857"/>
  <c r="G858"/>
  <c r="I858"/>
  <c r="J858"/>
  <c r="G859"/>
  <c r="I859"/>
  <c r="H858"/>
  <c r="J859"/>
  <c r="H859"/>
  <c r="G860"/>
  <c r="I860"/>
  <c r="J860"/>
  <c r="H860"/>
  <c r="G861"/>
  <c r="I861"/>
  <c r="J861"/>
  <c r="H861"/>
  <c r="G862"/>
  <c r="I862"/>
  <c r="J862"/>
  <c r="G863"/>
  <c r="I863"/>
  <c r="H862"/>
  <c r="J863"/>
  <c r="H863"/>
  <c r="G864"/>
  <c r="I864"/>
  <c r="J864"/>
  <c r="H864"/>
  <c r="G865"/>
  <c r="I865"/>
  <c r="J865"/>
  <c r="H865"/>
  <c r="G866"/>
  <c r="I866"/>
  <c r="J866"/>
  <c r="G867"/>
  <c r="I867"/>
  <c r="H866"/>
  <c r="J867"/>
  <c r="H867"/>
  <c r="G868"/>
  <c r="I868"/>
  <c r="J868"/>
  <c r="H868"/>
  <c r="G869"/>
  <c r="I869"/>
  <c r="J869"/>
  <c r="H869"/>
  <c r="G870"/>
  <c r="I870"/>
  <c r="J870"/>
  <c r="G871"/>
  <c r="I871"/>
  <c r="H870"/>
  <c r="J871"/>
  <c r="H871"/>
  <c r="G872"/>
  <c r="I872"/>
  <c r="J872"/>
  <c r="H872"/>
  <c r="G873"/>
  <c r="I873"/>
  <c r="J873"/>
  <c r="H873"/>
  <c r="G874"/>
  <c r="I874"/>
  <c r="J874"/>
  <c r="G875"/>
  <c r="I875"/>
  <c r="H874"/>
  <c r="J875"/>
  <c r="H875"/>
  <c r="G876"/>
  <c r="I876"/>
  <c r="J876"/>
  <c r="H876"/>
  <c r="G877"/>
  <c r="I877"/>
  <c r="J877"/>
  <c r="H877"/>
  <c r="G878"/>
  <c r="I878"/>
  <c r="J878"/>
  <c r="G879"/>
  <c r="I879"/>
  <c r="H878"/>
  <c r="J879"/>
  <c r="H879"/>
  <c r="G880"/>
  <c r="I880"/>
  <c r="J880"/>
  <c r="H880"/>
  <c r="G881"/>
  <c r="I881"/>
  <c r="J881"/>
  <c r="H881"/>
  <c r="G882"/>
  <c r="I882"/>
  <c r="J882"/>
  <c r="G883"/>
  <c r="I883"/>
  <c r="H882"/>
  <c r="J883"/>
  <c r="H883"/>
  <c r="G884"/>
  <c r="I884"/>
  <c r="J884"/>
  <c r="H884"/>
  <c r="G885"/>
  <c r="I885"/>
  <c r="J885"/>
  <c r="H885"/>
  <c r="G886"/>
  <c r="I886"/>
  <c r="J886"/>
  <c r="G887"/>
  <c r="I887"/>
  <c r="H886"/>
  <c r="J887"/>
  <c r="H887"/>
  <c r="G888"/>
  <c r="I888"/>
  <c r="J888"/>
  <c r="H888"/>
  <c r="G889"/>
  <c r="I889"/>
  <c r="J889"/>
  <c r="H889"/>
  <c r="G890"/>
  <c r="I890"/>
  <c r="J890"/>
  <c r="G891"/>
  <c r="I891"/>
  <c r="H890"/>
  <c r="J891"/>
  <c r="G892"/>
  <c r="I892"/>
  <c r="H891"/>
  <c r="J892"/>
  <c r="G893"/>
  <c r="I893"/>
  <c r="H892"/>
  <c r="J893"/>
  <c r="G894"/>
  <c r="I894"/>
  <c r="H893"/>
  <c r="J894"/>
  <c r="H894"/>
  <c r="G895"/>
  <c r="I895"/>
  <c r="J895"/>
  <c r="G896"/>
  <c r="I896"/>
  <c r="H895"/>
  <c r="J896"/>
  <c r="G897"/>
  <c r="I897"/>
  <c r="H896"/>
  <c r="J897"/>
  <c r="G898"/>
  <c r="I898"/>
  <c r="H897"/>
  <c r="J898"/>
  <c r="H898"/>
  <c r="G899"/>
  <c r="I899"/>
  <c r="J899"/>
  <c r="G900"/>
  <c r="I900"/>
  <c r="H899"/>
  <c r="J900"/>
  <c r="G901"/>
  <c r="I901"/>
  <c r="H900"/>
  <c r="J901"/>
  <c r="G902"/>
  <c r="I902"/>
  <c r="H901"/>
  <c r="J902"/>
  <c r="H902"/>
  <c r="G903"/>
  <c r="I903"/>
  <c r="J903"/>
  <c r="G904"/>
  <c r="I904"/>
  <c r="H903"/>
  <c r="J904"/>
  <c r="G905"/>
  <c r="I905"/>
  <c r="H904"/>
  <c r="J905"/>
  <c r="G906"/>
  <c r="I906"/>
  <c r="H905"/>
  <c r="J906"/>
  <c r="H906"/>
  <c r="G907"/>
  <c r="I907"/>
  <c r="J907"/>
  <c r="G908"/>
  <c r="I908"/>
  <c r="H907"/>
  <c r="J908"/>
  <c r="G909"/>
  <c r="I909"/>
  <c r="H908"/>
  <c r="J909"/>
  <c r="H909"/>
  <c r="G910"/>
  <c r="I910"/>
  <c r="J910"/>
  <c r="H910"/>
  <c r="G911"/>
  <c r="I911"/>
  <c r="J911"/>
  <c r="G912"/>
  <c r="I912"/>
  <c r="H911"/>
  <c r="J912"/>
  <c r="G913"/>
  <c r="I913"/>
  <c r="H912"/>
  <c r="J913"/>
  <c r="G914"/>
  <c r="I914"/>
  <c r="H913"/>
  <c r="J914"/>
  <c r="H914"/>
  <c r="G915"/>
  <c r="I915"/>
  <c r="J915"/>
  <c r="G916"/>
  <c r="I916"/>
  <c r="H915"/>
  <c r="J916"/>
  <c r="G917"/>
  <c r="I917"/>
  <c r="H916"/>
  <c r="J917"/>
  <c r="G918"/>
  <c r="I918"/>
  <c r="H917"/>
  <c r="J918"/>
  <c r="H918"/>
  <c r="G919"/>
  <c r="I919"/>
  <c r="J919"/>
  <c r="G920"/>
  <c r="I920"/>
  <c r="H919"/>
  <c r="J920"/>
  <c r="G921"/>
  <c r="I921"/>
  <c r="H920"/>
  <c r="J921"/>
  <c r="G922"/>
  <c r="I922"/>
  <c r="H921"/>
  <c r="J922"/>
  <c r="G923"/>
  <c r="I923"/>
  <c r="H922"/>
  <c r="J923"/>
  <c r="G924"/>
  <c r="I924"/>
  <c r="H923"/>
  <c r="J924"/>
  <c r="G925"/>
  <c r="I925"/>
  <c r="H924"/>
  <c r="J925"/>
  <c r="G926"/>
  <c r="I926"/>
  <c r="H925"/>
  <c r="J926"/>
  <c r="H926"/>
  <c r="G927"/>
  <c r="I927"/>
  <c r="J927"/>
  <c r="G928"/>
  <c r="I928"/>
  <c r="H927"/>
  <c r="J928"/>
  <c r="G929"/>
  <c r="I929"/>
  <c r="H928"/>
  <c r="J929"/>
  <c r="G930"/>
  <c r="I930"/>
  <c r="H929"/>
  <c r="J930"/>
  <c r="H930"/>
  <c r="G931"/>
  <c r="I931"/>
  <c r="J931"/>
  <c r="G932"/>
  <c r="I932"/>
  <c r="H931"/>
  <c r="J932"/>
  <c r="G933"/>
  <c r="I933"/>
  <c r="H932"/>
  <c r="J933"/>
  <c r="G934"/>
  <c r="I934"/>
  <c r="H933"/>
  <c r="J934"/>
  <c r="G935"/>
  <c r="I935"/>
  <c r="H934"/>
  <c r="J935"/>
  <c r="G936"/>
  <c r="I936"/>
  <c r="H935"/>
  <c r="J936"/>
  <c r="G937"/>
  <c r="I937"/>
  <c r="H936"/>
  <c r="J937"/>
  <c r="G938"/>
  <c r="I938"/>
  <c r="H937"/>
  <c r="J938"/>
  <c r="G939"/>
  <c r="I939"/>
  <c r="H938"/>
  <c r="J939"/>
  <c r="G940"/>
  <c r="I940"/>
  <c r="H939"/>
  <c r="J940"/>
  <c r="G941"/>
  <c r="I941"/>
  <c r="H940"/>
  <c r="J941"/>
  <c r="G942"/>
  <c r="I942"/>
  <c r="H941"/>
  <c r="J942"/>
  <c r="H942"/>
  <c r="G943"/>
  <c r="I943"/>
  <c r="J943"/>
  <c r="G944"/>
  <c r="I944"/>
  <c r="H943"/>
  <c r="J944"/>
  <c r="G945"/>
  <c r="I945"/>
  <c r="H944"/>
  <c r="J945"/>
  <c r="G946"/>
  <c r="I946"/>
  <c r="H945"/>
  <c r="J946"/>
  <c r="H946"/>
  <c r="G947"/>
  <c r="I947"/>
  <c r="J947"/>
  <c r="G948"/>
  <c r="I948"/>
  <c r="H947"/>
  <c r="J948"/>
  <c r="G949"/>
  <c r="I949"/>
  <c r="H948"/>
  <c r="J949"/>
  <c r="G950"/>
  <c r="I950"/>
  <c r="H949"/>
  <c r="J950"/>
  <c r="H950"/>
  <c r="G951"/>
  <c r="I951"/>
  <c r="J951"/>
  <c r="G952"/>
  <c r="I952"/>
  <c r="H951"/>
  <c r="J952"/>
  <c r="G953"/>
  <c r="I953"/>
  <c r="H952"/>
  <c r="J953"/>
  <c r="G954"/>
  <c r="I954"/>
  <c r="H953"/>
  <c r="J954"/>
  <c r="H954"/>
  <c r="G955"/>
  <c r="I955"/>
  <c r="J955"/>
  <c r="G956"/>
  <c r="I956"/>
  <c r="H955"/>
  <c r="J956"/>
  <c r="G957"/>
  <c r="I957"/>
  <c r="H956"/>
  <c r="J957"/>
  <c r="G958"/>
  <c r="I958"/>
  <c r="H957"/>
  <c r="J958"/>
  <c r="H958"/>
  <c r="G959"/>
  <c r="I959"/>
  <c r="J959"/>
  <c r="G960"/>
  <c r="I960"/>
  <c r="H959"/>
  <c r="J960"/>
  <c r="G961"/>
  <c r="I961"/>
  <c r="H960"/>
  <c r="J961"/>
  <c r="G962"/>
  <c r="I962"/>
  <c r="H961"/>
  <c r="J962"/>
  <c r="H962"/>
  <c r="G963"/>
  <c r="I963"/>
  <c r="J963"/>
  <c r="G964"/>
  <c r="I964"/>
  <c r="H963"/>
  <c r="J964"/>
  <c r="H964"/>
  <c r="G965"/>
  <c r="I965"/>
  <c r="J965"/>
  <c r="G966"/>
  <c r="I966"/>
  <c r="H965"/>
  <c r="J966"/>
  <c r="H966"/>
  <c r="G967"/>
  <c r="I967"/>
  <c r="J967"/>
  <c r="G968"/>
  <c r="I968"/>
  <c r="H967"/>
  <c r="J968"/>
  <c r="G969"/>
  <c r="I969"/>
  <c r="H968"/>
  <c r="J969"/>
  <c r="G970"/>
  <c r="I970"/>
  <c r="H969"/>
  <c r="J970"/>
  <c r="H970"/>
  <c r="G971"/>
  <c r="I971"/>
  <c r="J971"/>
  <c r="G972"/>
  <c r="I972"/>
  <c r="H971"/>
  <c r="J972"/>
  <c r="G973"/>
  <c r="I973"/>
  <c r="H972"/>
  <c r="J973"/>
  <c r="G974"/>
  <c r="I974"/>
  <c r="H973"/>
  <c r="J974"/>
  <c r="H974"/>
  <c r="G975"/>
  <c r="I975"/>
  <c r="J975"/>
  <c r="G976"/>
  <c r="I976"/>
  <c r="H975"/>
  <c r="J976"/>
  <c r="G977"/>
  <c r="I977"/>
  <c r="H976"/>
  <c r="J977"/>
  <c r="G978"/>
  <c r="I978"/>
  <c r="H977"/>
  <c r="J978"/>
  <c r="H978"/>
  <c r="G979"/>
  <c r="I979"/>
  <c r="J979"/>
  <c r="G980"/>
  <c r="I980"/>
  <c r="H979"/>
  <c r="J980"/>
  <c r="G981"/>
  <c r="I981"/>
  <c r="H980"/>
  <c r="J981"/>
  <c r="G982"/>
  <c r="I982"/>
  <c r="H981"/>
  <c r="J982"/>
  <c r="H982"/>
  <c r="G983"/>
  <c r="I983"/>
  <c r="J983"/>
  <c r="G984"/>
  <c r="I984"/>
  <c r="H983"/>
  <c r="J984"/>
  <c r="G985"/>
  <c r="I985"/>
  <c r="H984"/>
  <c r="J985"/>
  <c r="G986"/>
  <c r="I986"/>
  <c r="H985"/>
  <c r="J986"/>
  <c r="H986"/>
  <c r="G987"/>
  <c r="I987"/>
  <c r="J987"/>
  <c r="G988"/>
  <c r="I988"/>
  <c r="H987"/>
  <c r="J988"/>
  <c r="G989"/>
  <c r="I989"/>
  <c r="H988"/>
  <c r="J989"/>
  <c r="G990"/>
  <c r="I990"/>
  <c r="H989"/>
  <c r="J990"/>
  <c r="H990"/>
  <c r="G991"/>
  <c r="I991"/>
  <c r="J991"/>
  <c r="G992"/>
  <c r="I992"/>
  <c r="H991"/>
  <c r="J992"/>
  <c r="G993"/>
  <c r="I993"/>
  <c r="H992"/>
  <c r="J993"/>
  <c r="G994"/>
  <c r="I994"/>
  <c r="H993"/>
  <c r="J994"/>
  <c r="H994"/>
  <c r="G995"/>
  <c r="I995"/>
  <c r="J995"/>
  <c r="G996"/>
  <c r="I996"/>
  <c r="H995"/>
  <c r="J996"/>
  <c r="G997"/>
  <c r="I997"/>
  <c r="H996"/>
  <c r="J997"/>
  <c r="G998"/>
  <c r="I998"/>
  <c r="H997"/>
  <c r="J998"/>
  <c r="H998"/>
  <c r="G999"/>
  <c r="I999"/>
  <c r="J999"/>
  <c r="G1000"/>
  <c r="I1000"/>
  <c r="H999"/>
  <c r="J1000"/>
  <c r="G1001"/>
  <c r="I1001"/>
  <c r="H1000"/>
  <c r="J1001"/>
  <c r="G1002"/>
  <c r="I1002"/>
  <c r="H1001"/>
  <c r="J1002"/>
  <c r="G1003"/>
  <c r="I1003"/>
  <c r="H1002"/>
  <c r="J1003"/>
  <c r="G1004"/>
  <c r="I1004"/>
  <c r="H1003"/>
  <c r="J1004"/>
  <c r="G1005"/>
  <c r="I1005"/>
  <c r="H1004"/>
  <c r="J1005"/>
  <c r="G1006"/>
  <c r="I1006"/>
  <c r="H1005"/>
  <c r="J1006"/>
  <c r="H1006"/>
  <c r="G1007"/>
  <c r="I1007"/>
  <c r="J1007"/>
  <c r="G1008"/>
  <c r="I1008"/>
  <c r="H1007"/>
  <c r="J1008"/>
  <c r="G1009"/>
  <c r="I1009"/>
  <c r="H1008"/>
  <c r="J1009"/>
  <c r="G1010"/>
  <c r="I1010"/>
  <c r="H1009"/>
  <c r="J1010"/>
  <c r="H1010"/>
  <c r="G1011"/>
  <c r="I1011"/>
  <c r="J1011"/>
  <c r="G1012"/>
  <c r="I1012"/>
  <c r="H1011"/>
  <c r="J1012"/>
  <c r="G1013"/>
  <c r="I1013"/>
  <c r="H1012"/>
  <c r="J1013"/>
  <c r="G1014"/>
  <c r="I1014"/>
  <c r="H1013"/>
  <c r="J1014"/>
  <c r="H1014"/>
  <c r="G1015"/>
  <c r="I1015"/>
  <c r="J1015"/>
  <c r="G1016"/>
  <c r="I1016"/>
  <c r="H1015"/>
  <c r="J1016"/>
  <c r="G1017"/>
  <c r="I1017"/>
  <c r="H1016"/>
  <c r="J1017"/>
  <c r="G1018"/>
  <c r="I1018"/>
  <c r="H1017"/>
  <c r="J1018"/>
  <c r="H1018"/>
  <c r="G1019"/>
  <c r="I1019"/>
  <c r="J1019"/>
  <c r="G1020"/>
  <c r="I1020"/>
  <c r="H1019"/>
  <c r="J1020"/>
  <c r="G1021"/>
  <c r="I1021"/>
  <c r="H1020"/>
  <c r="J1021"/>
  <c r="G1022"/>
  <c r="I1022"/>
  <c r="H1021"/>
  <c r="J1022"/>
  <c r="H1022"/>
  <c r="G1023"/>
  <c r="I1023"/>
  <c r="J1023"/>
  <c r="G1024"/>
  <c r="I1024"/>
  <c r="H1023"/>
  <c r="J1024"/>
  <c r="G1025"/>
  <c r="I1025"/>
  <c r="H1024"/>
  <c r="J1025"/>
  <c r="G1026"/>
  <c r="I1026"/>
  <c r="H1025"/>
  <c r="J1026"/>
  <c r="H1026"/>
  <c r="G1027"/>
  <c r="I1027"/>
  <c r="J1027"/>
  <c r="G1028"/>
  <c r="I1028"/>
  <c r="H1027"/>
  <c r="J1028"/>
  <c r="G1029"/>
  <c r="I1029"/>
  <c r="H1028"/>
  <c r="J1029"/>
  <c r="G1030"/>
  <c r="I1030"/>
  <c r="H1029"/>
  <c r="J1030"/>
  <c r="H1030"/>
  <c r="G1031"/>
  <c r="I1031"/>
  <c r="J1031"/>
  <c r="G1032"/>
  <c r="I1032"/>
  <c r="H1031"/>
  <c r="J1032"/>
  <c r="G1033"/>
  <c r="I1033"/>
  <c r="H1032"/>
  <c r="J1033"/>
  <c r="G1034"/>
  <c r="I1034"/>
  <c r="H1033"/>
  <c r="J1034"/>
  <c r="H1034"/>
  <c r="G1035"/>
  <c r="I1035"/>
  <c r="J1035"/>
  <c r="G1036"/>
  <c r="I1036"/>
  <c r="H1035"/>
  <c r="J1036"/>
  <c r="G1037"/>
  <c r="I1037"/>
  <c r="H1036"/>
  <c r="J1037"/>
  <c r="G1038"/>
  <c r="I1038"/>
  <c r="H1037"/>
  <c r="J1038"/>
  <c r="H1038"/>
  <c r="G1039"/>
  <c r="I1039"/>
  <c r="J1039"/>
  <c r="G1040"/>
  <c r="I1040"/>
  <c r="H1039"/>
  <c r="J1040"/>
  <c r="G1041"/>
  <c r="I1041"/>
  <c r="H1040"/>
  <c r="J1041"/>
  <c r="G1042"/>
  <c r="I1042"/>
  <c r="H1041"/>
  <c r="J1042"/>
  <c r="H1042"/>
  <c r="G1043"/>
  <c r="I1043"/>
  <c r="J1043"/>
  <c r="G1044"/>
  <c r="I1044"/>
  <c r="H1043"/>
  <c r="J1044"/>
  <c r="G1045"/>
  <c r="I1045"/>
  <c r="H1044"/>
  <c r="J1045"/>
  <c r="G1046"/>
  <c r="I1046"/>
  <c r="H1045"/>
  <c r="J1046"/>
  <c r="H1046"/>
  <c r="G1047"/>
  <c r="I1047"/>
  <c r="J1047"/>
  <c r="G1048"/>
  <c r="I1048"/>
  <c r="H1047"/>
  <c r="J1048"/>
  <c r="G1049"/>
  <c r="I1049"/>
  <c r="H1048"/>
  <c r="J1049"/>
  <c r="G1050"/>
  <c r="I1050"/>
  <c r="H1049"/>
  <c r="J1050"/>
  <c r="H1050"/>
  <c r="G1051"/>
  <c r="I1051"/>
  <c r="J1051"/>
  <c r="G1052"/>
  <c r="I1052"/>
  <c r="H1051"/>
  <c r="J1052"/>
  <c r="G1053"/>
  <c r="I1053"/>
  <c r="H1052"/>
  <c r="J1053"/>
  <c r="G1054"/>
  <c r="I1054"/>
  <c r="H1053"/>
  <c r="J1054"/>
  <c r="H1054"/>
  <c r="G1055"/>
  <c r="I1055"/>
  <c r="J1055"/>
  <c r="G1056"/>
  <c r="I1056"/>
  <c r="H1055"/>
  <c r="J1056"/>
  <c r="G1057"/>
  <c r="I1057"/>
  <c r="H1056"/>
  <c r="J1057"/>
  <c r="G1058"/>
  <c r="I1058"/>
  <c r="H1057"/>
  <c r="J1058"/>
  <c r="H1058"/>
  <c r="G1059"/>
  <c r="I1059"/>
  <c r="J1059"/>
  <c r="G1060"/>
  <c r="I1060"/>
  <c r="H1059"/>
  <c r="J1060"/>
  <c r="G1061"/>
  <c r="I1061"/>
  <c r="H1060"/>
  <c r="J1061"/>
  <c r="G1062"/>
  <c r="I1062"/>
  <c r="H1061"/>
  <c r="J1062"/>
  <c r="H1062"/>
  <c r="G1063"/>
  <c r="I1063"/>
  <c r="J1063"/>
  <c r="G1064"/>
  <c r="I1064"/>
  <c r="H1063"/>
  <c r="J1064"/>
  <c r="G1065"/>
  <c r="I1065"/>
  <c r="H1064"/>
  <c r="J1065"/>
  <c r="G1066"/>
  <c r="I1066"/>
  <c r="H1065"/>
  <c r="J1066"/>
  <c r="H1066"/>
  <c r="G1067"/>
  <c r="I1067"/>
  <c r="J1067"/>
  <c r="G1068"/>
  <c r="I1068"/>
  <c r="H1067"/>
  <c r="J1068"/>
  <c r="G1069"/>
  <c r="I1069"/>
  <c r="H1068"/>
  <c r="J1069"/>
  <c r="G1070"/>
  <c r="I1070"/>
  <c r="H1069"/>
  <c r="J1070"/>
  <c r="H1070"/>
  <c r="G1071"/>
  <c r="I1071"/>
  <c r="J1071"/>
  <c r="G1072"/>
  <c r="I1072"/>
  <c r="H1071"/>
  <c r="J1072"/>
  <c r="G1073"/>
  <c r="I1073"/>
  <c r="H1072"/>
  <c r="J1073"/>
  <c r="G1074"/>
  <c r="I1074"/>
  <c r="H1073"/>
  <c r="J1074"/>
  <c r="H1074"/>
  <c r="G1075"/>
  <c r="I1075"/>
  <c r="J1075"/>
  <c r="G1076"/>
  <c r="I1076"/>
  <c r="H1075"/>
  <c r="J1076"/>
  <c r="G1077"/>
  <c r="I1077"/>
  <c r="H1076"/>
  <c r="J1077"/>
  <c r="G1078"/>
  <c r="I1078"/>
  <c r="H1077"/>
  <c r="J1078"/>
  <c r="H1078"/>
  <c r="G1079"/>
  <c r="I1079"/>
  <c r="J1079"/>
  <c r="G1080"/>
  <c r="I1080"/>
  <c r="H1079"/>
  <c r="J1080"/>
  <c r="G1081"/>
  <c r="I1081"/>
  <c r="H1080"/>
  <c r="J1081"/>
  <c r="G1082"/>
  <c r="I1082"/>
  <c r="H1081"/>
  <c r="J1082"/>
  <c r="H1082"/>
  <c r="G1083"/>
  <c r="I1083"/>
  <c r="J1083"/>
  <c r="G1084"/>
  <c r="I1084"/>
  <c r="H1083"/>
  <c r="J1084"/>
  <c r="G1085"/>
  <c r="I1085"/>
  <c r="H1084"/>
  <c r="J1085"/>
  <c r="G1086"/>
  <c r="I1086"/>
  <c r="H1085"/>
  <c r="J1086"/>
  <c r="H1086"/>
  <c r="G1087"/>
  <c r="I1087"/>
  <c r="J1087"/>
  <c r="G1088"/>
  <c r="I1088"/>
  <c r="H1087"/>
  <c r="J1088"/>
  <c r="G1089"/>
  <c r="I1089"/>
  <c r="H1088"/>
  <c r="J1089"/>
  <c r="G1090"/>
  <c r="I1090"/>
  <c r="H1089"/>
  <c r="J1090"/>
  <c r="H1090"/>
  <c r="G1091"/>
  <c r="I1091"/>
  <c r="J1091"/>
  <c r="G1092"/>
  <c r="I1092"/>
  <c r="H1091"/>
  <c r="J1092"/>
  <c r="G1093"/>
  <c r="I1093"/>
  <c r="H1092"/>
  <c r="J1093"/>
  <c r="G1094"/>
  <c r="I1094"/>
  <c r="H1093"/>
  <c r="J1094"/>
  <c r="H1094"/>
  <c r="G1095"/>
  <c r="I1095"/>
  <c r="J1095"/>
  <c r="G1096"/>
  <c r="I1096"/>
  <c r="H1095"/>
  <c r="J1096"/>
  <c r="G1097"/>
  <c r="I1097"/>
  <c r="H1096"/>
  <c r="J1097"/>
  <c r="G1098"/>
  <c r="I1098"/>
  <c r="H1097"/>
  <c r="J1098"/>
  <c r="H1098"/>
  <c r="G1099"/>
  <c r="I1099"/>
  <c r="J1099"/>
  <c r="G1100"/>
  <c r="I1100"/>
  <c r="H1099"/>
  <c r="J1100"/>
  <c r="G1101"/>
  <c r="I1101"/>
  <c r="H1100"/>
  <c r="J1101"/>
  <c r="G1102"/>
  <c r="I1102"/>
  <c r="H1101"/>
  <c r="J1102"/>
  <c r="H1102"/>
  <c r="G1103"/>
  <c r="I1103"/>
  <c r="J1103"/>
  <c r="G1104"/>
  <c r="I1104"/>
  <c r="H1103"/>
  <c r="J1104"/>
  <c r="G1105"/>
  <c r="I1105"/>
  <c r="H1104"/>
  <c r="J1105"/>
  <c r="G1106"/>
  <c r="I1106"/>
  <c r="H1105"/>
  <c r="J1106"/>
  <c r="H1106"/>
  <c r="G1107"/>
  <c r="I1107"/>
  <c r="J1107"/>
  <c r="G1108"/>
  <c r="I1108"/>
  <c r="H1107"/>
  <c r="J1108"/>
  <c r="G1109"/>
  <c r="I1109"/>
  <c r="H1108"/>
  <c r="J1109"/>
  <c r="G1110"/>
  <c r="I1110"/>
  <c r="H1109"/>
  <c r="J1110"/>
  <c r="H1110"/>
  <c r="G1111"/>
  <c r="I1111"/>
  <c r="J1111"/>
  <c r="G1112"/>
  <c r="I1112"/>
  <c r="H1111"/>
  <c r="J1112"/>
  <c r="G1113"/>
  <c r="I1113"/>
  <c r="H1112"/>
  <c r="J1113"/>
  <c r="G1114"/>
  <c r="I1114"/>
  <c r="H1113"/>
  <c r="J1114"/>
  <c r="H1114"/>
  <c r="G1115"/>
  <c r="I1115"/>
  <c r="J1115"/>
  <c r="G1116"/>
  <c r="I1116"/>
  <c r="H1115"/>
  <c r="J1116"/>
  <c r="G1117"/>
  <c r="I1117"/>
  <c r="H1116"/>
  <c r="J1117"/>
  <c r="G1118"/>
  <c r="I1118"/>
  <c r="H1117"/>
  <c r="J1118"/>
  <c r="G1119"/>
  <c r="I1119"/>
  <c r="H1118"/>
  <c r="J1119"/>
  <c r="G1120"/>
  <c r="I1120"/>
  <c r="H1119"/>
  <c r="J1120"/>
  <c r="H1120"/>
  <c r="G1121"/>
  <c r="I1121"/>
  <c r="J1121"/>
  <c r="G1122"/>
  <c r="I1122"/>
  <c r="H1121"/>
  <c r="J1122"/>
  <c r="G1123"/>
  <c r="I1123"/>
  <c r="H1122"/>
  <c r="J1123"/>
  <c r="G1124"/>
  <c r="I1124"/>
  <c r="H1123"/>
  <c r="J1124"/>
  <c r="H1124"/>
  <c r="G1125"/>
  <c r="I1125"/>
  <c r="J1125"/>
  <c r="G1126"/>
  <c r="I1126"/>
  <c r="H1125"/>
  <c r="J1126"/>
  <c r="G1127"/>
  <c r="I1127"/>
  <c r="H1126"/>
  <c r="J1127"/>
  <c r="G1128"/>
  <c r="I1128"/>
  <c r="H1127"/>
  <c r="J1128"/>
  <c r="H1128"/>
  <c r="G1129"/>
  <c r="I1129"/>
  <c r="J1129"/>
  <c r="G1130"/>
  <c r="I1130"/>
  <c r="H1129"/>
  <c r="J1130"/>
  <c r="G1131"/>
  <c r="I1131"/>
  <c r="H1130"/>
  <c r="J1131"/>
  <c r="G1132"/>
  <c r="I1132"/>
  <c r="H1131"/>
  <c r="J1132"/>
  <c r="H1132"/>
  <c r="G1133"/>
  <c r="I1133"/>
  <c r="J1133"/>
  <c r="G1134"/>
  <c r="I1134"/>
  <c r="H1133"/>
  <c r="J1134"/>
  <c r="G1135"/>
  <c r="I1135"/>
  <c r="H1134"/>
  <c r="J1135"/>
  <c r="G1136"/>
  <c r="I1136"/>
  <c r="H1135"/>
  <c r="J1136"/>
  <c r="H1136"/>
  <c r="G1137"/>
  <c r="I1137"/>
  <c r="J1137"/>
  <c r="G1138"/>
  <c r="I1138"/>
  <c r="H1137"/>
  <c r="J1138"/>
  <c r="G1139"/>
  <c r="I1139"/>
  <c r="H1138"/>
  <c r="J1139"/>
  <c r="G1140"/>
  <c r="I1140"/>
  <c r="H1139"/>
  <c r="J1140"/>
  <c r="H1140"/>
  <c r="G1141"/>
  <c r="I1141"/>
  <c r="J1141"/>
  <c r="G1142"/>
  <c r="I1142"/>
  <c r="H1141"/>
  <c r="J1142"/>
  <c r="G1143"/>
  <c r="I1143"/>
  <c r="H1142"/>
  <c r="J1143"/>
  <c r="G1144"/>
  <c r="I1144"/>
  <c r="H1143"/>
  <c r="J1144"/>
  <c r="H1144"/>
  <c r="G1145"/>
  <c r="I1145"/>
  <c r="J1145"/>
  <c r="G1146"/>
  <c r="I1146"/>
  <c r="H1145"/>
  <c r="J1146"/>
  <c r="G1147"/>
  <c r="I1147"/>
  <c r="H1146"/>
  <c r="J1147"/>
  <c r="G1148"/>
  <c r="I1148"/>
  <c r="H1147"/>
  <c r="J1148"/>
  <c r="H1148"/>
  <c r="G1149"/>
  <c r="I1149"/>
  <c r="J1149"/>
  <c r="G1150"/>
  <c r="I1150"/>
  <c r="H1149"/>
  <c r="J1150"/>
  <c r="G1151"/>
  <c r="I1151"/>
  <c r="H1150"/>
  <c r="J1151"/>
  <c r="G1152"/>
  <c r="I1152"/>
  <c r="H1151"/>
  <c r="J1152"/>
  <c r="H1152"/>
  <c r="G1153"/>
  <c r="I1153"/>
  <c r="J1153"/>
  <c r="G1154"/>
  <c r="I1154"/>
  <c r="H1153"/>
  <c r="J1154"/>
  <c r="G1155"/>
  <c r="I1155"/>
  <c r="H1154"/>
  <c r="J1155"/>
  <c r="G1156"/>
  <c r="I1156"/>
  <c r="H1155"/>
  <c r="J1156"/>
  <c r="H1156"/>
  <c r="G1157"/>
  <c r="I1157"/>
  <c r="J1157"/>
  <c r="G1158"/>
  <c r="I1158"/>
  <c r="H1157"/>
  <c r="J1158"/>
  <c r="G1159"/>
  <c r="I1159"/>
  <c r="H1158"/>
  <c r="J1159"/>
  <c r="G1160"/>
  <c r="I1160"/>
  <c r="H1159"/>
  <c r="J1160"/>
  <c r="H1160"/>
  <c r="G1161"/>
  <c r="I1161"/>
  <c r="J1161"/>
  <c r="G1162"/>
  <c r="I1162"/>
  <c r="H1161"/>
  <c r="J1162"/>
  <c r="G1163"/>
  <c r="I1163"/>
  <c r="H1162"/>
  <c r="J1163"/>
  <c r="H1163"/>
  <c r="G1164"/>
  <c r="I1164"/>
  <c r="J1164"/>
  <c r="G1165"/>
  <c r="I1165"/>
  <c r="H1164"/>
  <c r="J1165"/>
  <c r="G1166"/>
  <c r="I1166"/>
  <c r="H1165"/>
  <c r="J1166"/>
  <c r="G1167"/>
  <c r="I1167"/>
  <c r="H1166"/>
  <c r="J1167"/>
  <c r="G1168"/>
  <c r="I1168"/>
  <c r="H1167"/>
  <c r="J1168"/>
  <c r="H1168"/>
  <c r="G1169"/>
  <c r="I1169"/>
  <c r="J1169"/>
  <c r="G1170"/>
  <c r="I1170"/>
  <c r="H1169"/>
  <c r="J1170"/>
  <c r="G1171"/>
  <c r="I1171"/>
  <c r="H1170"/>
  <c r="J1171"/>
  <c r="G1172"/>
  <c r="I1172"/>
  <c r="H1171"/>
  <c r="J1172"/>
  <c r="H1172"/>
  <c r="G1173"/>
  <c r="I1173"/>
  <c r="J1173"/>
  <c r="G1174"/>
  <c r="I1174"/>
  <c r="H1173"/>
  <c r="J1174"/>
  <c r="G1175"/>
  <c r="I1175"/>
  <c r="H1174"/>
  <c r="J1175"/>
  <c r="G1176"/>
  <c r="I1176"/>
  <c r="H1175"/>
  <c r="J1176"/>
  <c r="H1176"/>
  <c r="G1177"/>
  <c r="I1177"/>
  <c r="J1177"/>
  <c r="G1178"/>
  <c r="I1178"/>
  <c r="H1177"/>
  <c r="J1178"/>
  <c r="G1179"/>
  <c r="I1179"/>
  <c r="H1178"/>
  <c r="J1179"/>
  <c r="G1180"/>
  <c r="I1180"/>
  <c r="H1179"/>
  <c r="J1180"/>
  <c r="H1180"/>
  <c r="G1181"/>
  <c r="I1181"/>
  <c r="J1181"/>
  <c r="G1182"/>
  <c r="I1182"/>
  <c r="H1181"/>
  <c r="J1182"/>
  <c r="G1183"/>
  <c r="I1183"/>
  <c r="H1182"/>
  <c r="J1183"/>
  <c r="G1184"/>
  <c r="I1184"/>
  <c r="H1183"/>
  <c r="J1184"/>
  <c r="H1184"/>
  <c r="G1185"/>
  <c r="I1185"/>
  <c r="J1185"/>
  <c r="G1186"/>
  <c r="I1186"/>
  <c r="H1185"/>
  <c r="J1186"/>
  <c r="G1187"/>
  <c r="I1187"/>
  <c r="H1186"/>
  <c r="J1187"/>
  <c r="G1188"/>
  <c r="I1188"/>
  <c r="H1187"/>
  <c r="J1188"/>
  <c r="H1188"/>
  <c r="G1189"/>
  <c r="I1189"/>
  <c r="J1189"/>
  <c r="G1190"/>
  <c r="I1190"/>
  <c r="H1189"/>
  <c r="J1190"/>
  <c r="G1191"/>
  <c r="I1191"/>
  <c r="H1190"/>
  <c r="J1191"/>
  <c r="G1192"/>
  <c r="I1192"/>
  <c r="H1191"/>
  <c r="J1192"/>
  <c r="H1192"/>
  <c r="G1193"/>
  <c r="I1193"/>
  <c r="J1193"/>
  <c r="G1194"/>
  <c r="I1194"/>
  <c r="H1193"/>
  <c r="J1194"/>
  <c r="G1195"/>
  <c r="I1195"/>
  <c r="H1194"/>
  <c r="J1195"/>
  <c r="G1196"/>
  <c r="I1196"/>
  <c r="H1195"/>
  <c r="J1196"/>
  <c r="H1196"/>
  <c r="G1197"/>
  <c r="I1197"/>
  <c r="J1197"/>
  <c r="G1198"/>
  <c r="I1198"/>
  <c r="H1197"/>
  <c r="J1198"/>
  <c r="G1199"/>
  <c r="I1199"/>
  <c r="H1198"/>
  <c r="J1199"/>
  <c r="G1200"/>
  <c r="I1200"/>
  <c r="H1199"/>
  <c r="J1200"/>
  <c r="H1200"/>
  <c r="G1201"/>
  <c r="I1201"/>
  <c r="J1201"/>
  <c r="G1202"/>
  <c r="I1202"/>
  <c r="H1201"/>
  <c r="J1202"/>
  <c r="G1203"/>
  <c r="I1203"/>
  <c r="H1202"/>
  <c r="J1203"/>
  <c r="G1204"/>
  <c r="I1204"/>
  <c r="H1203"/>
  <c r="J1204"/>
  <c r="H1204"/>
  <c r="G1205"/>
  <c r="I1205"/>
  <c r="J1205"/>
  <c r="G1206"/>
  <c r="I1206"/>
  <c r="H1205"/>
  <c r="J1206"/>
  <c r="G1207"/>
  <c r="I1207"/>
  <c r="H1206"/>
  <c r="J1207"/>
  <c r="G1208"/>
  <c r="I1208"/>
  <c r="H1207"/>
  <c r="J1208"/>
  <c r="H1208"/>
  <c r="G1209"/>
  <c r="I1209"/>
  <c r="J1209"/>
  <c r="G1210"/>
  <c r="I1210"/>
  <c r="H1209"/>
  <c r="J1210"/>
  <c r="H1210"/>
  <c r="G1211"/>
  <c r="I1211"/>
  <c r="J1211"/>
  <c r="G1212"/>
  <c r="I1212"/>
  <c r="H1211"/>
  <c r="J1212"/>
  <c r="H1212"/>
  <c r="G1213"/>
  <c r="I1213"/>
  <c r="J1213"/>
  <c r="G1214"/>
  <c r="I1214"/>
  <c r="H1213"/>
  <c r="J1214"/>
  <c r="G1215"/>
  <c r="I1215"/>
  <c r="H1214"/>
  <c r="J1215"/>
  <c r="G1216"/>
  <c r="I1216"/>
  <c r="H1215"/>
  <c r="J1216"/>
  <c r="H1216"/>
  <c r="G1217"/>
  <c r="I1217"/>
  <c r="J1217"/>
  <c r="G1218"/>
  <c r="I1218"/>
  <c r="H1217"/>
  <c r="J1218"/>
  <c r="G1219"/>
  <c r="I1219"/>
  <c r="H1218"/>
  <c r="J1219"/>
  <c r="G1220"/>
  <c r="I1220"/>
  <c r="H1219"/>
  <c r="J1220"/>
  <c r="H1220"/>
  <c r="G1221"/>
  <c r="I1221"/>
  <c r="J1221"/>
  <c r="G1222"/>
  <c r="I1222"/>
  <c r="H1221"/>
  <c r="J1222"/>
  <c r="G1223"/>
  <c r="I1223"/>
  <c r="H1222"/>
  <c r="J1223"/>
  <c r="G1224"/>
  <c r="I1224"/>
  <c r="H1223"/>
  <c r="J1224"/>
  <c r="H1224"/>
  <c r="G1225"/>
  <c r="I1225"/>
  <c r="J1225"/>
  <c r="G1226"/>
  <c r="I1226"/>
  <c r="H1225"/>
  <c r="J1226"/>
  <c r="G1227"/>
  <c r="I1227"/>
  <c r="H1226"/>
  <c r="J1227"/>
  <c r="G1228"/>
  <c r="I1228"/>
  <c r="H1227"/>
  <c r="J1228"/>
  <c r="H1228"/>
  <c r="G1229"/>
  <c r="I1229"/>
  <c r="J1229"/>
  <c r="G1230"/>
  <c r="I1230"/>
  <c r="H1229"/>
  <c r="J1230"/>
  <c r="G1231"/>
  <c r="I1231"/>
  <c r="H1230"/>
  <c r="J1231"/>
  <c r="G1232"/>
  <c r="I1232"/>
  <c r="H1231"/>
  <c r="J1232"/>
  <c r="H1232"/>
  <c r="G1233"/>
  <c r="I1233"/>
  <c r="J1233"/>
  <c r="G1234"/>
  <c r="I1234"/>
  <c r="H1233"/>
  <c r="J1234"/>
  <c r="G1235"/>
  <c r="I1235"/>
  <c r="H1234"/>
  <c r="J1235"/>
  <c r="G1236"/>
  <c r="I1236"/>
  <c r="H1235"/>
  <c r="J1236"/>
  <c r="H1236"/>
  <c r="G1237"/>
  <c r="I1237"/>
  <c r="J1237"/>
  <c r="G1238"/>
  <c r="I1238"/>
  <c r="H1237"/>
  <c r="J1238"/>
  <c r="G1239"/>
  <c r="I1239"/>
  <c r="H1238"/>
  <c r="J1239"/>
  <c r="G1240"/>
  <c r="I1240"/>
  <c r="H1239"/>
  <c r="J1240"/>
  <c r="G1241"/>
  <c r="I1241"/>
  <c r="H1240"/>
  <c r="J1241"/>
  <c r="H1241"/>
  <c r="G1242"/>
  <c r="I1242"/>
  <c r="J1242"/>
  <c r="H1242"/>
  <c r="G1243"/>
  <c r="I1243"/>
  <c r="J1243"/>
  <c r="H1243"/>
  <c r="G1244"/>
  <c r="I1244"/>
  <c r="J1244"/>
  <c r="G1245"/>
  <c r="I1245"/>
  <c r="H1244"/>
  <c r="J1245"/>
  <c r="H1245"/>
  <c r="G1246"/>
  <c r="I1246"/>
  <c r="J1246"/>
  <c r="H1246"/>
  <c r="G1247"/>
  <c r="I1247"/>
  <c r="J1247"/>
  <c r="H1247"/>
  <c r="G1248"/>
  <c r="I1248"/>
  <c r="J1248"/>
  <c r="G1249"/>
  <c r="I1249"/>
  <c r="H1248"/>
  <c r="J1249"/>
  <c r="H1249"/>
  <c r="G1250"/>
  <c r="I1250"/>
  <c r="J1250"/>
  <c r="H1250"/>
  <c r="G1251"/>
  <c r="I1251"/>
  <c r="J1251"/>
  <c r="H1251"/>
  <c r="G1252"/>
  <c r="I1252"/>
  <c r="J1252"/>
  <c r="G1253"/>
  <c r="I1253"/>
  <c r="H1252"/>
  <c r="J1253"/>
  <c r="H1253"/>
  <c r="G1254"/>
  <c r="I1254"/>
  <c r="J1254"/>
  <c r="H1254"/>
  <c r="G1255"/>
  <c r="I1255"/>
  <c r="J1255"/>
  <c r="H1255"/>
  <c r="G1256"/>
  <c r="I1256"/>
  <c r="J1256"/>
  <c r="G1257"/>
  <c r="I1257"/>
  <c r="H1256"/>
  <c r="J1257"/>
  <c r="H1257"/>
  <c r="G1258"/>
  <c r="I1258"/>
  <c r="J1258"/>
  <c r="H1258"/>
  <c r="G1259"/>
  <c r="I1259"/>
  <c r="J1259"/>
  <c r="H1259"/>
  <c r="G1260"/>
  <c r="I1260"/>
  <c r="J1260"/>
  <c r="G1261"/>
  <c r="I1261"/>
  <c r="H1260"/>
  <c r="J1261"/>
  <c r="H1261"/>
  <c r="G1262"/>
  <c r="I1262"/>
  <c r="J1262"/>
  <c r="H1262"/>
  <c r="G1263"/>
  <c r="I1263"/>
  <c r="J1263"/>
  <c r="G1264"/>
  <c r="I1264"/>
  <c r="H1263"/>
  <c r="J1264"/>
  <c r="H1264"/>
  <c r="G1265"/>
  <c r="I1265"/>
  <c r="J1265"/>
  <c r="H1265"/>
  <c r="G1266"/>
  <c r="I1266"/>
  <c r="J1266"/>
  <c r="H1266"/>
  <c r="G1267"/>
  <c r="I1267"/>
  <c r="J1267"/>
  <c r="H1267"/>
  <c r="G1268"/>
  <c r="I1268"/>
  <c r="J1268"/>
  <c r="G1269"/>
  <c r="I1269"/>
  <c r="H1268"/>
  <c r="J1269"/>
  <c r="H1269"/>
  <c r="G1270"/>
  <c r="I1270"/>
  <c r="J1270"/>
  <c r="H1270"/>
  <c r="G1271"/>
  <c r="I1271"/>
  <c r="J1271"/>
  <c r="H1271"/>
  <c r="G1272"/>
  <c r="I1272"/>
  <c r="J1272"/>
  <c r="G1273"/>
  <c r="I1273"/>
  <c r="H1272"/>
  <c r="J1273"/>
  <c r="H1273"/>
  <c r="G1274"/>
  <c r="I1274"/>
  <c r="J1274"/>
  <c r="H1274"/>
  <c r="G1275"/>
  <c r="I1275"/>
  <c r="J1275"/>
  <c r="H1275"/>
  <c r="G1276"/>
  <c r="I1276"/>
  <c r="J1276"/>
  <c r="G1277"/>
  <c r="I1277"/>
  <c r="H1276"/>
  <c r="J1277"/>
  <c r="H1277"/>
  <c r="G1278"/>
  <c r="I1278"/>
  <c r="J1278"/>
  <c r="H1278"/>
  <c r="G1279"/>
  <c r="I1279"/>
  <c r="J1279"/>
  <c r="H1279"/>
  <c r="G1280"/>
  <c r="I1280"/>
  <c r="J1280"/>
  <c r="G1281"/>
  <c r="I1281"/>
  <c r="H1280"/>
  <c r="J1281"/>
  <c r="H1281"/>
  <c r="G1282"/>
  <c r="I1282"/>
  <c r="J1282"/>
  <c r="H1282"/>
  <c r="G1283"/>
  <c r="I1283"/>
  <c r="J1283"/>
  <c r="H1283"/>
  <c r="G1284"/>
  <c r="I1284"/>
  <c r="J1284"/>
  <c r="G1285"/>
  <c r="I1285"/>
  <c r="H1284"/>
  <c r="J1285"/>
  <c r="H1285"/>
  <c r="G1286"/>
  <c r="I1286"/>
  <c r="J1286"/>
  <c r="H1286"/>
  <c r="G1287"/>
  <c r="I1287"/>
  <c r="J1287"/>
  <c r="H1287"/>
  <c r="G1288"/>
  <c r="I1288"/>
  <c r="J1288"/>
  <c r="G1289"/>
  <c r="I1289"/>
  <c r="H1288"/>
  <c r="J1289"/>
  <c r="H1289"/>
  <c r="G1290"/>
  <c r="I1290"/>
  <c r="J1290"/>
  <c r="H1290"/>
  <c r="G1291"/>
  <c r="I1291"/>
  <c r="J1291"/>
  <c r="H1291"/>
  <c r="G1292"/>
  <c r="I1292"/>
  <c r="J1292"/>
  <c r="G1293"/>
  <c r="I1293"/>
  <c r="H1292"/>
  <c r="J1293"/>
  <c r="H1293"/>
  <c r="G1294"/>
  <c r="I1294"/>
  <c r="J1294"/>
  <c r="H1294"/>
  <c r="G1295"/>
  <c r="I1295"/>
  <c r="J1295"/>
  <c r="H1295"/>
  <c r="G1296"/>
  <c r="I1296"/>
  <c r="J1296"/>
  <c r="G1297"/>
  <c r="I1297"/>
  <c r="H1296"/>
  <c r="J1297"/>
  <c r="H1297"/>
  <c r="G1298"/>
  <c r="I1298"/>
  <c r="J1298"/>
  <c r="H1298"/>
  <c r="G1299"/>
  <c r="I1299"/>
  <c r="J1299"/>
  <c r="H1299"/>
  <c r="G1300"/>
  <c r="I1300"/>
  <c r="J1300"/>
  <c r="G1301"/>
  <c r="I1301"/>
  <c r="H1300"/>
  <c r="J1301"/>
  <c r="H1301"/>
  <c r="G1302"/>
  <c r="I1302"/>
  <c r="J1302"/>
  <c r="H1302"/>
  <c r="G1303"/>
  <c r="I1303"/>
  <c r="J1303"/>
  <c r="H1303"/>
  <c r="G1304"/>
  <c r="I1304"/>
  <c r="J1304"/>
  <c r="H1304"/>
  <c r="G1305"/>
  <c r="I1305"/>
  <c r="J1305"/>
  <c r="G1306"/>
  <c r="I1306"/>
  <c r="H1305"/>
  <c r="J1306"/>
  <c r="G1307"/>
  <c r="I1307"/>
  <c r="H1306"/>
  <c r="J1307"/>
  <c r="G1308"/>
  <c r="I1308"/>
  <c r="H1307"/>
  <c r="J1308"/>
  <c r="H1308"/>
  <c r="G1309"/>
  <c r="I1309"/>
  <c r="J1309"/>
  <c r="G1310"/>
  <c r="I1310"/>
  <c r="H1309"/>
  <c r="J1310"/>
  <c r="G1311"/>
  <c r="I1311"/>
  <c r="H1310"/>
  <c r="J1311"/>
  <c r="G1312"/>
  <c r="I1312"/>
  <c r="H1311"/>
  <c r="J1312"/>
  <c r="H1312"/>
  <c r="G1313"/>
  <c r="I1313"/>
  <c r="J1313"/>
  <c r="G1314"/>
  <c r="I1314"/>
  <c r="H1313"/>
  <c r="J1314"/>
  <c r="G1315"/>
  <c r="I1315"/>
  <c r="H1314"/>
  <c r="J1315"/>
  <c r="G1316"/>
  <c r="I1316"/>
  <c r="H1315"/>
  <c r="J1316"/>
  <c r="H1316"/>
  <c r="G1317"/>
  <c r="I1317"/>
  <c r="J1317"/>
  <c r="G1318"/>
  <c r="I1318"/>
  <c r="H1317"/>
  <c r="J1318"/>
  <c r="G1319"/>
  <c r="I1319"/>
  <c r="H1318"/>
  <c r="J1319"/>
  <c r="G1320"/>
  <c r="I1320"/>
  <c r="H1319"/>
  <c r="J1320"/>
  <c r="H1320"/>
  <c r="G1321"/>
  <c r="I1321"/>
  <c r="J1321"/>
  <c r="G1322"/>
  <c r="I1322"/>
  <c r="H1321"/>
  <c r="J1322"/>
  <c r="G1323"/>
  <c r="I1323"/>
  <c r="H1322"/>
  <c r="J1323"/>
  <c r="G1324"/>
  <c r="I1324"/>
  <c r="H1323"/>
  <c r="J1324"/>
  <c r="H1324"/>
  <c r="G1325"/>
  <c r="I1325"/>
  <c r="J1325"/>
  <c r="G1326"/>
  <c r="I1326"/>
  <c r="H1325"/>
  <c r="J1326"/>
  <c r="G1327"/>
  <c r="I1327"/>
  <c r="H1326"/>
  <c r="J1327"/>
  <c r="G1328"/>
  <c r="I1328"/>
  <c r="H1327"/>
  <c r="J1328"/>
  <c r="H1328"/>
  <c r="G1329"/>
  <c r="I1329"/>
  <c r="J1329"/>
  <c r="G1330"/>
  <c r="I1330"/>
  <c r="H1329"/>
  <c r="J1330"/>
  <c r="G1331"/>
  <c r="I1331"/>
  <c r="H1330"/>
  <c r="J1331"/>
  <c r="G1332"/>
  <c r="I1332"/>
  <c r="H1331"/>
  <c r="J1332"/>
  <c r="H1332"/>
  <c r="G1333"/>
  <c r="I1333"/>
  <c r="J1333"/>
  <c r="G1334"/>
  <c r="I1334"/>
  <c r="H1333"/>
  <c r="J1334"/>
  <c r="G1335"/>
  <c r="I1335"/>
  <c r="H1334"/>
  <c r="J1335"/>
  <c r="G1336"/>
  <c r="I1336"/>
  <c r="H1335"/>
  <c r="J1336"/>
  <c r="H1336"/>
  <c r="G1337"/>
  <c r="I1337"/>
  <c r="J1337"/>
  <c r="G1338"/>
  <c r="I1338"/>
  <c r="H1337"/>
  <c r="J1338"/>
  <c r="G1339"/>
  <c r="I1339"/>
  <c r="H1338"/>
  <c r="J1339"/>
  <c r="G1340"/>
  <c r="I1340"/>
  <c r="H1339"/>
  <c r="J1340"/>
  <c r="H1340"/>
  <c r="G1341"/>
  <c r="I1341"/>
  <c r="J1341"/>
  <c r="G1342"/>
  <c r="I1342"/>
  <c r="H1341"/>
  <c r="J1342"/>
  <c r="G1343"/>
  <c r="I1343"/>
  <c r="H1342"/>
  <c r="J1343"/>
  <c r="G1344"/>
  <c r="I1344"/>
  <c r="H1343"/>
  <c r="J1344"/>
  <c r="H1344"/>
  <c r="G1345"/>
  <c r="I1345"/>
  <c r="J1345"/>
  <c r="G1346"/>
  <c r="I1346"/>
  <c r="H1345"/>
  <c r="J1346"/>
  <c r="G1347"/>
  <c r="I1347"/>
  <c r="H1346"/>
  <c r="J1347"/>
  <c r="G1348"/>
  <c r="I1348"/>
  <c r="H1347"/>
  <c r="J1348"/>
  <c r="H1348"/>
  <c r="G1349"/>
  <c r="I1349"/>
  <c r="J1349"/>
  <c r="G1350"/>
  <c r="I1350"/>
  <c r="H1349"/>
  <c r="J1350"/>
  <c r="G1351"/>
  <c r="I1351"/>
  <c r="H1350"/>
  <c r="J1351"/>
  <c r="G1352"/>
  <c r="I1352"/>
  <c r="H1351"/>
  <c r="J1352"/>
  <c r="H1352"/>
  <c r="G1353"/>
  <c r="I1353"/>
  <c r="J1353"/>
  <c r="G1354"/>
  <c r="I1354"/>
  <c r="H1353"/>
  <c r="J1354"/>
  <c r="G1355"/>
  <c r="I1355"/>
  <c r="H1354"/>
  <c r="J1355"/>
  <c r="G1356"/>
  <c r="I1356"/>
  <c r="H1355"/>
  <c r="J1356"/>
  <c r="H1356"/>
  <c r="G1357"/>
  <c r="I1357"/>
  <c r="J1357"/>
  <c r="G1358"/>
  <c r="I1358"/>
  <c r="H1357"/>
  <c r="J1358"/>
  <c r="G1359"/>
  <c r="I1359"/>
  <c r="H1358"/>
  <c r="J1359"/>
  <c r="G1360"/>
  <c r="I1360"/>
  <c r="H1359"/>
  <c r="J1360"/>
  <c r="H1360"/>
  <c r="G1361"/>
  <c r="I1361"/>
  <c r="J1361"/>
  <c r="G1362"/>
  <c r="I1362"/>
  <c r="H1361"/>
  <c r="J1362"/>
  <c r="G1363"/>
  <c r="I1363"/>
  <c r="H1362"/>
  <c r="J1363"/>
  <c r="G1364"/>
  <c r="I1364"/>
  <c r="H1363"/>
  <c r="J1364"/>
  <c r="H1364"/>
  <c r="G1365"/>
  <c r="I1365"/>
  <c r="J1365"/>
  <c r="G1366"/>
  <c r="I1366"/>
  <c r="H1365"/>
  <c r="J1366"/>
  <c r="G1367"/>
  <c r="I1367"/>
  <c r="H1366"/>
  <c r="J1367"/>
  <c r="G1368"/>
  <c r="I1368"/>
  <c r="H1367"/>
  <c r="J1368"/>
  <c r="H1368"/>
  <c r="G1369"/>
  <c r="I1369"/>
  <c r="J1369"/>
  <c r="G1370"/>
  <c r="I1370"/>
  <c r="H1369"/>
  <c r="J1370"/>
  <c r="G1371"/>
  <c r="I1371"/>
  <c r="H1370"/>
  <c r="J1371"/>
  <c r="G1372"/>
  <c r="I1372"/>
  <c r="H1371"/>
  <c r="J1372"/>
  <c r="H1372"/>
  <c r="G1373"/>
  <c r="I1373"/>
  <c r="J1373"/>
  <c r="G1374"/>
  <c r="I1374"/>
  <c r="H1373"/>
  <c r="J1374"/>
  <c r="G1375"/>
  <c r="I1375"/>
  <c r="H1374"/>
  <c r="J1375"/>
  <c r="G1376"/>
  <c r="I1376"/>
  <c r="H1375"/>
  <c r="J1376"/>
  <c r="H1376"/>
  <c r="G1377"/>
  <c r="I1377"/>
  <c r="J1377"/>
  <c r="G1378"/>
  <c r="I1378"/>
  <c r="H1377"/>
  <c r="J1378"/>
  <c r="G1379"/>
  <c r="I1379"/>
  <c r="H1378"/>
  <c r="J1379"/>
  <c r="G1380"/>
  <c r="I1380"/>
  <c r="H1379"/>
  <c r="J1380"/>
  <c r="H1380"/>
  <c r="G1381"/>
  <c r="I1381"/>
  <c r="J1381"/>
  <c r="G1382"/>
  <c r="I1382"/>
  <c r="H1381"/>
  <c r="J1382"/>
  <c r="G1383"/>
  <c r="I1383"/>
  <c r="H1382"/>
  <c r="J1383"/>
  <c r="G1384"/>
  <c r="I1384"/>
  <c r="H1383"/>
  <c r="J1384"/>
  <c r="H1384"/>
  <c r="G1385"/>
  <c r="I1385"/>
  <c r="J1385"/>
  <c r="G1386"/>
  <c r="I1386"/>
  <c r="H1385"/>
  <c r="J1386"/>
  <c r="G1387"/>
  <c r="I1387"/>
  <c r="H1386"/>
  <c r="J1387"/>
  <c r="G1388"/>
  <c r="I1388"/>
  <c r="H1387"/>
  <c r="J1388"/>
  <c r="H1388"/>
  <c r="G1389"/>
  <c r="I1389"/>
  <c r="J1389"/>
  <c r="G1390"/>
  <c r="I1390"/>
  <c r="H1389"/>
  <c r="J1390"/>
  <c r="G1391"/>
  <c r="I1391"/>
  <c r="H1390"/>
  <c r="J1391"/>
  <c r="G1392"/>
  <c r="I1392"/>
  <c r="H1391"/>
  <c r="J1392"/>
  <c r="H1392"/>
  <c r="G1393"/>
  <c r="I1393"/>
  <c r="J1393"/>
  <c r="G1394"/>
  <c r="I1394"/>
  <c r="H1393"/>
  <c r="J1394"/>
  <c r="G1395"/>
  <c r="I1395"/>
  <c r="H1394"/>
  <c r="J1395"/>
  <c r="G1396"/>
  <c r="I1396"/>
  <c r="H1395"/>
  <c r="J1396"/>
  <c r="H1396"/>
  <c r="G1397"/>
  <c r="I1397"/>
  <c r="J1397"/>
  <c r="G1398"/>
  <c r="I1398"/>
  <c r="H1397"/>
  <c r="J1398"/>
  <c r="G1399"/>
  <c r="I1399"/>
  <c r="H1398"/>
  <c r="J1399"/>
  <c r="G1400"/>
  <c r="I1400"/>
  <c r="H1399"/>
  <c r="J1400"/>
  <c r="H1400"/>
  <c r="G1401"/>
  <c r="I1401"/>
  <c r="J1401"/>
  <c r="G1402"/>
  <c r="I1402"/>
  <c r="H1401"/>
  <c r="J1402"/>
  <c r="G1403"/>
  <c r="I1403"/>
  <c r="H1402"/>
  <c r="J1403"/>
  <c r="G1404"/>
  <c r="I1404"/>
  <c r="H1403"/>
  <c r="J1404"/>
  <c r="H1404"/>
  <c r="G1405"/>
  <c r="I1405"/>
  <c r="J1405"/>
  <c r="G1406"/>
  <c r="I1406"/>
  <c r="H1405"/>
  <c r="J1406"/>
  <c r="G1407"/>
  <c r="I1407"/>
  <c r="H1406"/>
  <c r="J1407"/>
  <c r="G1408"/>
  <c r="I1408"/>
  <c r="H1407"/>
  <c r="J1408"/>
  <c r="H1408"/>
  <c r="G1409"/>
  <c r="I1409"/>
  <c r="J1409"/>
  <c r="G1410"/>
  <c r="I1410"/>
  <c r="H1409"/>
  <c r="J1410"/>
  <c r="G1411"/>
  <c r="I1411"/>
  <c r="H1410"/>
  <c r="J1411"/>
  <c r="G1412"/>
  <c r="I1412"/>
  <c r="H1411"/>
  <c r="J1412"/>
  <c r="H1412"/>
  <c r="G1413"/>
  <c r="I1413"/>
  <c r="J1413"/>
  <c r="G1414"/>
  <c r="I1414"/>
  <c r="H1413"/>
  <c r="J1414"/>
  <c r="G1415"/>
  <c r="I1415"/>
  <c r="H1414"/>
  <c r="J1415"/>
  <c r="G1416"/>
  <c r="I1416"/>
  <c r="H1415"/>
  <c r="J1416"/>
  <c r="H1416"/>
  <c r="G1417"/>
  <c r="I1417"/>
  <c r="J1417"/>
  <c r="G1418"/>
  <c r="I1418"/>
  <c r="H1417"/>
  <c r="J1418"/>
  <c r="G1419"/>
  <c r="I1419"/>
  <c r="H1418"/>
  <c r="J1419"/>
  <c r="G1420"/>
  <c r="I1420"/>
  <c r="H1419"/>
  <c r="J1420"/>
  <c r="H1420"/>
  <c r="G1421"/>
  <c r="I1421"/>
  <c r="J1421"/>
  <c r="G1422"/>
  <c r="I1422"/>
  <c r="H1421"/>
  <c r="J1422"/>
  <c r="G1423"/>
  <c r="I1423"/>
  <c r="H1422"/>
  <c r="J1423"/>
  <c r="G1424"/>
  <c r="I1424"/>
  <c r="H1423"/>
  <c r="J1424"/>
  <c r="H1424"/>
  <c r="G1425"/>
  <c r="I1425"/>
  <c r="J1425"/>
  <c r="G1426"/>
  <c r="I1426"/>
  <c r="H1425"/>
  <c r="J1426"/>
  <c r="G1427"/>
  <c r="I1427"/>
  <c r="H1426"/>
  <c r="J1427"/>
  <c r="G1428"/>
  <c r="I1428"/>
  <c r="H1427"/>
  <c r="J1428"/>
  <c r="H1428"/>
  <c r="G1429"/>
  <c r="I1429"/>
  <c r="J1429"/>
  <c r="G1430"/>
  <c r="I1430"/>
  <c r="H1429"/>
  <c r="J1430"/>
  <c r="G1431"/>
  <c r="I1431"/>
  <c r="H1430"/>
  <c r="J1431"/>
  <c r="G1432"/>
  <c r="I1432"/>
  <c r="H1431"/>
  <c r="J1432"/>
  <c r="H1432"/>
  <c r="G1433"/>
  <c r="I1433"/>
  <c r="J1433"/>
  <c r="G1434"/>
  <c r="I1434"/>
  <c r="H1433"/>
  <c r="J1434"/>
  <c r="G1435"/>
  <c r="I1435"/>
  <c r="H1434"/>
  <c r="J1435"/>
  <c r="G1436"/>
  <c r="I1436"/>
  <c r="H1435"/>
  <c r="J1436"/>
  <c r="H1436"/>
  <c r="G1437"/>
  <c r="I1437"/>
  <c r="J1437"/>
  <c r="G1438"/>
  <c r="I1438"/>
  <c r="H1437"/>
  <c r="J1438"/>
  <c r="G1439"/>
  <c r="I1439"/>
  <c r="H1438"/>
  <c r="J1439"/>
  <c r="G1440"/>
  <c r="I1440"/>
  <c r="H1439"/>
  <c r="J1440"/>
  <c r="H1440"/>
  <c r="G1441"/>
  <c r="I1441"/>
  <c r="J1441"/>
  <c r="G1442"/>
  <c r="I1442"/>
  <c r="H1441"/>
  <c r="J1442"/>
  <c r="G1443"/>
  <c r="I1443"/>
  <c r="H1442"/>
  <c r="J1443"/>
  <c r="G1444"/>
  <c r="I1444"/>
  <c r="H1443"/>
  <c r="J1444"/>
  <c r="H1444"/>
  <c r="G1445"/>
  <c r="I1445"/>
  <c r="J1445"/>
  <c r="G1446"/>
  <c r="I1446"/>
  <c r="H1445"/>
  <c r="J1446"/>
  <c r="G1447"/>
  <c r="I1447"/>
  <c r="H1446"/>
  <c r="J1447"/>
  <c r="G1448"/>
  <c r="I1448"/>
  <c r="H1447"/>
  <c r="J1448"/>
  <c r="H1448"/>
  <c r="G1449"/>
  <c r="I1449"/>
  <c r="J1449"/>
  <c r="G1450"/>
  <c r="I1450"/>
  <c r="H1449"/>
  <c r="J1450"/>
  <c r="G1451"/>
  <c r="I1451"/>
  <c r="H1450"/>
  <c r="J1451"/>
  <c r="G1452"/>
  <c r="I1452"/>
  <c r="H1451"/>
  <c r="J1452"/>
  <c r="H1452"/>
  <c r="G1453"/>
  <c r="I1453"/>
  <c r="J1453"/>
  <c r="G1454"/>
  <c r="I1454"/>
  <c r="H1453"/>
  <c r="J1454"/>
  <c r="H1454"/>
  <c r="G1455"/>
  <c r="I1455"/>
  <c r="J1455"/>
  <c r="G1456"/>
  <c r="I1456"/>
  <c r="H1455"/>
  <c r="J1456"/>
  <c r="H1456"/>
  <c r="G1457"/>
  <c r="I1457"/>
  <c r="J1457"/>
  <c r="G1458"/>
  <c r="I1458"/>
  <c r="H1457"/>
  <c r="J1458"/>
  <c r="G1459"/>
  <c r="I1459"/>
  <c r="H1458"/>
  <c r="J1459"/>
  <c r="G1460"/>
  <c r="I1460"/>
  <c r="H1459"/>
  <c r="J1460"/>
  <c r="H1460"/>
  <c r="G1461"/>
  <c r="I1461"/>
  <c r="J1461"/>
  <c r="G1462"/>
  <c r="I1462"/>
  <c r="H1461"/>
  <c r="J1462"/>
  <c r="G1463"/>
  <c r="I1463"/>
  <c r="H1462"/>
  <c r="J1463"/>
  <c r="G1464"/>
  <c r="I1464"/>
  <c r="H1463"/>
  <c r="J1464"/>
  <c r="H1464"/>
  <c r="G1465"/>
  <c r="I1465"/>
  <c r="J1465"/>
  <c r="G1466"/>
  <c r="I1466"/>
  <c r="H1465"/>
  <c r="J1466"/>
  <c r="H1466"/>
  <c r="G1467"/>
  <c r="I1467"/>
  <c r="J1467"/>
  <c r="G1468"/>
  <c r="I1468"/>
  <c r="H1467"/>
  <c r="J1468"/>
  <c r="H1468"/>
  <c r="G1469"/>
  <c r="I1469"/>
  <c r="J1469"/>
  <c r="H1469"/>
  <c r="G1470"/>
  <c r="I1470"/>
  <c r="J1470"/>
  <c r="H1470"/>
  <c r="G1471"/>
  <c r="I1471"/>
  <c r="J1471"/>
  <c r="H1471"/>
  <c r="G1472"/>
  <c r="I1472"/>
  <c r="J1472"/>
  <c r="G1473"/>
  <c r="I1473"/>
  <c r="H1472"/>
  <c r="J1473"/>
  <c r="H1473"/>
  <c r="G1474"/>
  <c r="I1474"/>
  <c r="J1474"/>
  <c r="H1474"/>
  <c r="G1475"/>
  <c r="I1475"/>
  <c r="J1475"/>
  <c r="H1475"/>
  <c r="G1476"/>
  <c r="I1476"/>
  <c r="J1476"/>
  <c r="G1477"/>
  <c r="I1477"/>
  <c r="H1476"/>
  <c r="J1477"/>
  <c r="H1477"/>
  <c r="G1478"/>
  <c r="I1478"/>
  <c r="J1478"/>
  <c r="H1478"/>
  <c r="G1479"/>
  <c r="I1479"/>
  <c r="J1479"/>
  <c r="H1479"/>
  <c r="G1480"/>
  <c r="I1480"/>
  <c r="J1480"/>
  <c r="G1481"/>
  <c r="I1481"/>
  <c r="H1480"/>
  <c r="J1481"/>
  <c r="H1481"/>
  <c r="G1482"/>
  <c r="I1482"/>
  <c r="J1482"/>
  <c r="H1482"/>
  <c r="G1483"/>
  <c r="I1483"/>
  <c r="J1483"/>
  <c r="H1483"/>
  <c r="G1484"/>
  <c r="I1484"/>
  <c r="J1484"/>
  <c r="G1485"/>
  <c r="I1485"/>
  <c r="H1484"/>
  <c r="J1485"/>
  <c r="H1485"/>
  <c r="G1486"/>
  <c r="I1486"/>
  <c r="J1486"/>
  <c r="H1486"/>
  <c r="G1487"/>
  <c r="I1487"/>
  <c r="J1487"/>
  <c r="H1487"/>
  <c r="G1488"/>
  <c r="I1488"/>
  <c r="J1488"/>
  <c r="G1489"/>
  <c r="I1489"/>
  <c r="H1488"/>
  <c r="J1489"/>
  <c r="H1489"/>
  <c r="G1490"/>
  <c r="I1490"/>
  <c r="J1490"/>
  <c r="H1490"/>
  <c r="G1491"/>
  <c r="I1491"/>
  <c r="J1491"/>
  <c r="H1491"/>
  <c r="G1492"/>
  <c r="I1492"/>
  <c r="J1492"/>
  <c r="H1492"/>
  <c r="G1493"/>
  <c r="I1493"/>
  <c r="J1493"/>
  <c r="G1494"/>
  <c r="I1494"/>
  <c r="H1493"/>
  <c r="J1494"/>
  <c r="G1495"/>
  <c r="I1495"/>
  <c r="H1494"/>
  <c r="J1495"/>
  <c r="H1495"/>
  <c r="G1496"/>
  <c r="I1496"/>
  <c r="J1496"/>
  <c r="G1497"/>
  <c r="I1497"/>
  <c r="H1496"/>
  <c r="J1497"/>
  <c r="H1497"/>
  <c r="G1498"/>
  <c r="I1498"/>
  <c r="J1498"/>
  <c r="H1498"/>
  <c r="G1499"/>
  <c r="I1499"/>
  <c r="J1499"/>
  <c r="H1499"/>
  <c r="G1500"/>
  <c r="I1500"/>
  <c r="J1500"/>
  <c r="G1501"/>
  <c r="I1501"/>
  <c r="H1500"/>
  <c r="J1501"/>
  <c r="H1501"/>
  <c r="G1502"/>
  <c r="I1502"/>
  <c r="J1502"/>
  <c r="H1502"/>
  <c r="G1503"/>
  <c r="I1503"/>
  <c r="J1503"/>
  <c r="H1503"/>
  <c r="G1504"/>
  <c r="I1504"/>
  <c r="J1504"/>
  <c r="G1505"/>
  <c r="I1505"/>
  <c r="H1504"/>
  <c r="J1505"/>
  <c r="H1505"/>
  <c r="G1506"/>
  <c r="I1506"/>
  <c r="J1506"/>
  <c r="H1506"/>
  <c r="G1507"/>
  <c r="I1507"/>
  <c r="J1507"/>
  <c r="H1507"/>
  <c r="G1508"/>
  <c r="I1508"/>
  <c r="J1508"/>
  <c r="G1509"/>
  <c r="I1509"/>
  <c r="H1508"/>
  <c r="J1509"/>
  <c r="H1509"/>
  <c r="G1510"/>
  <c r="I1510"/>
  <c r="J1510"/>
  <c r="H1510"/>
  <c r="G1511"/>
  <c r="I1511"/>
  <c r="J1511"/>
  <c r="H1511"/>
  <c r="G1512"/>
  <c r="I1512"/>
  <c r="J1512"/>
  <c r="G1513"/>
  <c r="I1513"/>
  <c r="H1512"/>
  <c r="J1513"/>
  <c r="H1513"/>
  <c r="G1514"/>
  <c r="I1514"/>
  <c r="J1514"/>
  <c r="H1514"/>
  <c r="G1515"/>
  <c r="I1515"/>
  <c r="J1515"/>
  <c r="H1515"/>
  <c r="G1516"/>
  <c r="I1516"/>
  <c r="J1516"/>
  <c r="G1517"/>
  <c r="I1517"/>
  <c r="H1516"/>
  <c r="J1517"/>
  <c r="H1517"/>
  <c r="G1518"/>
  <c r="I1518"/>
  <c r="J1518"/>
  <c r="H1518"/>
  <c r="G1519"/>
  <c r="I1519"/>
  <c r="J1519"/>
  <c r="H1519"/>
  <c r="G1520"/>
  <c r="I1520"/>
  <c r="J1520"/>
  <c r="G1521"/>
  <c r="I1521"/>
  <c r="H1520"/>
  <c r="J1521"/>
  <c r="H1521"/>
  <c r="G1522"/>
  <c r="I1522"/>
  <c r="J1522"/>
  <c r="H1522"/>
  <c r="G1523"/>
  <c r="I1523"/>
  <c r="J1523"/>
  <c r="H1523"/>
  <c r="G1524"/>
  <c r="I1524"/>
  <c r="J1524"/>
  <c r="G1525"/>
  <c r="I1525"/>
  <c r="H1524"/>
  <c r="J1525"/>
  <c r="H1525"/>
  <c r="G1526"/>
  <c r="I1526"/>
  <c r="J1526"/>
  <c r="H1526"/>
  <c r="G1527"/>
  <c r="I1527"/>
  <c r="J1527"/>
  <c r="H1527"/>
  <c r="G1528"/>
  <c r="I1528"/>
  <c r="J1528"/>
  <c r="G1529"/>
  <c r="I1529"/>
  <c r="H1528"/>
  <c r="J1529"/>
  <c r="H1529"/>
  <c r="G1530"/>
  <c r="I1530"/>
  <c r="J1530"/>
  <c r="H1530"/>
  <c r="G1531"/>
  <c r="I1531"/>
  <c r="J1531"/>
  <c r="H1531"/>
  <c r="G1532"/>
  <c r="I1532"/>
  <c r="J1532"/>
  <c r="G1533"/>
  <c r="I1533"/>
  <c r="H1532"/>
  <c r="J1533"/>
  <c r="H1533"/>
  <c r="G1534"/>
  <c r="I1534"/>
  <c r="J1534"/>
  <c r="H1534"/>
  <c r="G1535"/>
  <c r="I1535"/>
  <c r="J1535"/>
  <c r="H1535"/>
  <c r="G1536"/>
  <c r="I1536"/>
  <c r="J1536"/>
  <c r="H1536"/>
  <c r="G1537"/>
  <c r="I1537"/>
  <c r="J1537"/>
  <c r="G1538"/>
  <c r="I1538"/>
  <c r="H1537"/>
  <c r="J1538"/>
  <c r="G1539"/>
  <c r="I1539"/>
  <c r="H1538"/>
  <c r="J1539"/>
  <c r="G1540"/>
  <c r="I1540"/>
  <c r="H1539"/>
  <c r="J1540"/>
  <c r="H1540"/>
  <c r="G1541"/>
  <c r="I1541"/>
  <c r="J1541"/>
  <c r="G1542"/>
  <c r="I1542"/>
  <c r="H1541"/>
  <c r="J1542"/>
  <c r="G1543"/>
  <c r="I1543"/>
  <c r="H1542"/>
  <c r="J1543"/>
  <c r="G1544"/>
  <c r="I1544"/>
  <c r="H1543"/>
  <c r="J1544"/>
  <c r="H1544"/>
  <c r="G1545"/>
  <c r="I1545"/>
  <c r="J1545"/>
  <c r="G1546"/>
  <c r="I1546"/>
  <c r="H1545"/>
  <c r="J1546"/>
  <c r="G1547"/>
  <c r="I1547"/>
  <c r="H1546"/>
  <c r="J1547"/>
  <c r="G1548"/>
  <c r="I1548"/>
  <c r="H1547"/>
  <c r="J1548"/>
  <c r="H1548"/>
  <c r="G1549"/>
  <c r="I1549"/>
  <c r="J1549"/>
  <c r="G1550"/>
  <c r="I1550"/>
  <c r="H1549"/>
  <c r="J1550"/>
  <c r="G1551"/>
  <c r="I1551"/>
  <c r="H1550"/>
  <c r="J1551"/>
  <c r="G1552"/>
  <c r="I1552"/>
  <c r="H1551"/>
  <c r="J1552"/>
  <c r="H1552"/>
  <c r="G1553"/>
  <c r="I1553"/>
  <c r="J1553"/>
  <c r="G1554"/>
  <c r="I1554"/>
  <c r="H1553"/>
  <c r="J1554"/>
  <c r="G1555"/>
  <c r="I1555"/>
  <c r="H1554"/>
  <c r="J1555"/>
  <c r="G1556"/>
  <c r="I1556"/>
  <c r="H1555"/>
  <c r="J1556"/>
  <c r="H1556"/>
  <c r="G1557"/>
  <c r="I1557"/>
  <c r="J1557"/>
  <c r="G1558"/>
  <c r="I1558"/>
  <c r="H1557"/>
  <c r="J1558"/>
  <c r="G1559"/>
  <c r="I1559"/>
  <c r="H1558"/>
  <c r="J1559"/>
  <c r="G1560"/>
  <c r="I1560"/>
  <c r="H1559"/>
  <c r="J1560"/>
  <c r="H1560"/>
  <c r="G1561"/>
  <c r="I1561"/>
  <c r="J1561"/>
  <c r="G1562"/>
  <c r="I1562"/>
  <c r="H1561"/>
  <c r="J1562"/>
  <c r="G1563"/>
  <c r="I1563"/>
  <c r="H1562"/>
  <c r="J1563"/>
  <c r="G1564"/>
  <c r="I1564"/>
  <c r="H1563"/>
  <c r="J1564"/>
  <c r="H1564"/>
  <c r="G1565"/>
  <c r="I1565"/>
  <c r="J1565"/>
  <c r="G1566"/>
  <c r="I1566"/>
  <c r="H1565"/>
  <c r="J1566"/>
  <c r="G1567"/>
  <c r="I1567"/>
  <c r="H1566"/>
  <c r="J1567"/>
  <c r="G1568"/>
  <c r="I1568"/>
  <c r="H1567"/>
  <c r="J1568"/>
  <c r="H1568"/>
  <c r="G1569"/>
  <c r="I1569"/>
  <c r="J1569"/>
  <c r="G1570"/>
  <c r="I1570"/>
  <c r="H1569"/>
  <c r="J1570"/>
  <c r="G1571"/>
  <c r="I1571"/>
  <c r="H1570"/>
  <c r="J1571"/>
  <c r="G1572"/>
  <c r="I1572"/>
  <c r="H1571"/>
  <c r="J1572"/>
  <c r="H1572"/>
  <c r="G1573"/>
  <c r="I1573"/>
  <c r="J1573"/>
  <c r="G1574"/>
  <c r="I1574"/>
  <c r="H1573"/>
  <c r="J1574"/>
  <c r="G1575"/>
  <c r="I1575"/>
  <c r="H1574"/>
  <c r="J1575"/>
  <c r="G1576"/>
  <c r="I1576"/>
  <c r="H1575"/>
  <c r="J1576"/>
  <c r="H1576"/>
  <c r="G1577"/>
  <c r="I1577"/>
  <c r="J1577"/>
  <c r="G1578"/>
  <c r="I1578"/>
  <c r="H1577"/>
  <c r="J1578"/>
  <c r="G1579"/>
  <c r="I1579"/>
  <c r="H1578"/>
  <c r="J1579"/>
  <c r="G1580"/>
  <c r="I1580"/>
  <c r="H1579"/>
  <c r="J1580"/>
  <c r="H1580"/>
  <c r="G1581"/>
  <c r="I1581"/>
  <c r="J1581"/>
  <c r="G1582"/>
  <c r="I1582"/>
  <c r="H1581"/>
  <c r="J1582"/>
  <c r="G1583"/>
  <c r="I1583"/>
  <c r="H1582"/>
  <c r="J1583"/>
  <c r="G1584"/>
  <c r="I1584"/>
  <c r="H1583"/>
  <c r="J1584"/>
  <c r="H1584"/>
  <c r="G1585"/>
  <c r="I1585"/>
  <c r="J1585"/>
  <c r="G1586"/>
  <c r="I1586"/>
  <c r="H1585"/>
  <c r="J1586"/>
  <c r="G1587"/>
  <c r="I1587"/>
  <c r="H1586"/>
  <c r="J1587"/>
  <c r="G1588"/>
  <c r="I1588"/>
  <c r="H1587"/>
  <c r="J1588"/>
  <c r="H1588"/>
  <c r="G1589"/>
  <c r="I1589"/>
  <c r="J1589"/>
  <c r="G1590"/>
  <c r="I1590"/>
  <c r="H1589"/>
  <c r="J1590"/>
  <c r="G1591"/>
  <c r="I1591"/>
  <c r="H1590"/>
  <c r="J1591"/>
  <c r="G1592"/>
  <c r="I1592"/>
  <c r="H1591"/>
  <c r="J1592"/>
  <c r="H1592"/>
  <c r="G1593"/>
  <c r="I1593"/>
  <c r="J1593"/>
  <c r="G1594"/>
  <c r="I1594"/>
  <c r="H1593"/>
  <c r="J1594"/>
  <c r="G1595"/>
  <c r="I1595"/>
  <c r="H1594"/>
  <c r="J1595"/>
  <c r="G1596"/>
  <c r="I1596"/>
  <c r="H1595"/>
  <c r="J1596"/>
  <c r="H1596"/>
  <c r="G1597"/>
  <c r="I1597"/>
  <c r="J1597"/>
  <c r="G1598"/>
  <c r="I1598"/>
  <c r="H1597"/>
  <c r="J1598"/>
  <c r="G1599"/>
  <c r="I1599"/>
  <c r="H1598"/>
  <c r="J1599"/>
  <c r="G1600"/>
  <c r="I1600"/>
  <c r="H1599"/>
  <c r="J1600"/>
  <c r="H1600"/>
  <c r="G1601"/>
  <c r="I1601"/>
  <c r="J1601"/>
  <c r="G1602"/>
  <c r="I1602"/>
  <c r="H1601"/>
  <c r="J1602"/>
  <c r="G1603"/>
  <c r="I1603"/>
  <c r="H1602"/>
  <c r="J1603"/>
  <c r="G1604"/>
  <c r="I1604"/>
  <c r="H1603"/>
  <c r="J1604"/>
  <c r="H1604"/>
  <c r="G1605"/>
  <c r="I1605"/>
  <c r="J1605"/>
  <c r="G1606"/>
  <c r="I1606"/>
  <c r="H1605"/>
  <c r="J1606"/>
  <c r="G1607"/>
  <c r="I1607"/>
  <c r="H1606"/>
  <c r="J1607"/>
  <c r="G1608"/>
  <c r="I1608"/>
  <c r="H1607"/>
  <c r="J1608"/>
  <c r="H1608"/>
  <c r="G1609"/>
  <c r="I1609"/>
  <c r="J1609"/>
  <c r="G1610"/>
  <c r="I1610"/>
  <c r="H1609"/>
  <c r="J1610"/>
  <c r="G1611"/>
  <c r="I1611"/>
  <c r="H1610"/>
  <c r="J1611"/>
  <c r="G1612"/>
  <c r="I1612"/>
  <c r="H1611"/>
  <c r="J1612"/>
  <c r="H1612"/>
  <c r="G1613"/>
  <c r="I1613"/>
  <c r="J1613"/>
  <c r="G1614"/>
  <c r="I1614"/>
  <c r="H1613"/>
  <c r="J1614"/>
  <c r="G1615"/>
  <c r="I1615"/>
  <c r="H1614"/>
  <c r="J1615"/>
  <c r="G1616"/>
  <c r="I1616"/>
  <c r="H1615"/>
  <c r="J1616"/>
  <c r="H1616"/>
  <c r="G1617"/>
  <c r="I1617"/>
  <c r="J1617"/>
  <c r="G1618"/>
  <c r="I1618"/>
  <c r="H1617"/>
  <c r="J1618"/>
  <c r="G1619"/>
  <c r="I1619"/>
  <c r="H1618"/>
  <c r="J1619"/>
  <c r="G1620"/>
  <c r="I1620"/>
  <c r="H1619"/>
  <c r="J1620"/>
  <c r="H1620"/>
  <c r="G1621"/>
  <c r="I1621"/>
  <c r="J1621"/>
  <c r="G1622"/>
  <c r="I1622"/>
  <c r="H1621"/>
  <c r="J1622"/>
  <c r="G1623"/>
  <c r="I1623"/>
  <c r="H1622"/>
  <c r="J1623"/>
  <c r="G1624"/>
  <c r="I1624"/>
  <c r="H1623"/>
  <c r="J1624"/>
  <c r="H1624"/>
  <c r="G1625"/>
  <c r="I1625"/>
  <c r="J1625"/>
  <c r="G1626"/>
  <c r="I1626"/>
  <c r="H1625"/>
  <c r="J1626"/>
  <c r="G1627"/>
  <c r="I1627"/>
  <c r="H1626"/>
  <c r="J1627"/>
  <c r="G1628"/>
  <c r="I1628"/>
  <c r="H1627"/>
  <c r="J1628"/>
  <c r="H1628"/>
  <c r="G1629"/>
  <c r="I1629"/>
  <c r="J1629"/>
  <c r="G1630"/>
  <c r="I1630"/>
  <c r="H1629"/>
  <c r="J1630"/>
  <c r="G1631"/>
  <c r="I1631"/>
  <c r="H1630"/>
  <c r="J1631"/>
  <c r="G1632"/>
  <c r="I1632"/>
  <c r="H1631"/>
  <c r="J1632"/>
  <c r="G1633"/>
  <c r="I1633"/>
  <c r="H1632"/>
  <c r="J1633"/>
  <c r="H1633"/>
  <c r="G1634"/>
  <c r="I1634"/>
  <c r="J1634"/>
  <c r="G1635"/>
  <c r="I1635"/>
  <c r="H1634"/>
  <c r="J1635"/>
  <c r="G1636"/>
  <c r="I1636"/>
  <c r="H1635"/>
  <c r="J1636"/>
  <c r="G1637"/>
  <c r="I1637"/>
  <c r="H1636"/>
  <c r="J1637"/>
  <c r="H1637"/>
  <c r="G1638"/>
  <c r="I1638"/>
  <c r="J1638"/>
  <c r="G1639"/>
  <c r="I1639"/>
  <c r="H1638"/>
  <c r="J1639"/>
  <c r="G1640"/>
  <c r="I1640"/>
  <c r="H1639"/>
  <c r="J1640"/>
  <c r="G1641"/>
  <c r="I1641"/>
  <c r="H1640"/>
  <c r="J1641"/>
  <c r="H1641"/>
  <c r="G1642"/>
  <c r="I1642"/>
  <c r="J1642"/>
  <c r="G1643"/>
  <c r="I1643"/>
  <c r="H1642"/>
  <c r="J1643"/>
  <c r="G1644"/>
  <c r="I1644"/>
  <c r="H1643"/>
  <c r="J1644"/>
  <c r="G1645"/>
  <c r="I1645"/>
  <c r="H1644"/>
  <c r="J1645"/>
  <c r="H1645"/>
  <c r="G1646"/>
  <c r="I1646"/>
  <c r="J1646"/>
  <c r="G1647"/>
  <c r="I1647"/>
  <c r="H1646"/>
  <c r="J1647"/>
  <c r="G1648"/>
  <c r="I1648"/>
  <c r="H1647"/>
  <c r="J1648"/>
  <c r="G1649"/>
  <c r="I1649"/>
  <c r="H1648"/>
  <c r="J1649"/>
  <c r="H1649"/>
  <c r="G1650"/>
  <c r="I1650"/>
  <c r="J1650"/>
  <c r="G1651"/>
  <c r="I1651"/>
  <c r="H1650"/>
  <c r="J1651"/>
  <c r="G1652"/>
  <c r="I1652"/>
  <c r="H1651"/>
  <c r="J1652"/>
  <c r="G1653"/>
  <c r="I1653"/>
  <c r="H1652"/>
  <c r="J1653"/>
  <c r="H1653"/>
  <c r="G1654"/>
  <c r="I1654"/>
  <c r="J1654"/>
  <c r="G1655"/>
  <c r="I1655"/>
  <c r="H1654"/>
  <c r="J1655"/>
  <c r="G1656"/>
  <c r="I1656"/>
  <c r="H1655"/>
  <c r="J1656"/>
  <c r="G1657"/>
  <c r="I1657"/>
  <c r="H1656"/>
  <c r="J1657"/>
  <c r="H1657"/>
  <c r="G1658"/>
  <c r="I1658"/>
  <c r="J1658"/>
  <c r="G1659"/>
  <c r="I1659"/>
  <c r="H1658"/>
  <c r="J1659"/>
  <c r="G1660"/>
  <c r="I1660"/>
  <c r="H1659"/>
  <c r="J1660"/>
  <c r="G1661"/>
  <c r="I1661"/>
  <c r="H1660"/>
  <c r="J1661"/>
  <c r="H1661"/>
  <c r="G1662"/>
  <c r="I1662"/>
  <c r="J1662"/>
  <c r="G1663"/>
  <c r="I1663"/>
  <c r="H1662"/>
  <c r="J1663"/>
  <c r="G1664"/>
  <c r="I1664"/>
  <c r="H1663"/>
  <c r="J1664"/>
  <c r="G1665"/>
  <c r="I1665"/>
  <c r="H1664"/>
  <c r="J1665"/>
  <c r="H1665"/>
  <c r="G1666"/>
  <c r="I1666"/>
  <c r="J1666"/>
  <c r="G1667"/>
  <c r="I1667"/>
  <c r="H1666"/>
  <c r="J1667"/>
  <c r="G1668"/>
  <c r="I1668"/>
  <c r="H1667"/>
  <c r="J1668"/>
  <c r="G1669"/>
  <c r="I1669"/>
  <c r="H1668"/>
  <c r="J1669"/>
  <c r="H1669"/>
  <c r="G1670"/>
  <c r="I1670"/>
  <c r="J1670"/>
  <c r="G1671"/>
  <c r="I1671"/>
  <c r="H1670"/>
  <c r="J1671"/>
  <c r="G1672"/>
  <c r="I1672"/>
  <c r="H1671"/>
  <c r="J1672"/>
  <c r="G1673"/>
  <c r="I1673"/>
  <c r="H1672"/>
  <c r="J1673"/>
  <c r="H1673"/>
  <c r="G1674"/>
  <c r="I1674"/>
  <c r="J1674"/>
  <c r="G1675"/>
  <c r="I1675"/>
  <c r="H1674"/>
  <c r="J1675"/>
  <c r="G1676"/>
  <c r="I1676"/>
  <c r="H1675"/>
  <c r="J1676"/>
  <c r="G1677"/>
  <c r="I1677"/>
  <c r="H1676"/>
  <c r="J1677"/>
  <c r="H1677"/>
  <c r="G1678"/>
  <c r="I1678"/>
  <c r="J1678"/>
  <c r="G1679"/>
  <c r="I1679"/>
  <c r="H1678"/>
  <c r="J1679"/>
  <c r="G1680"/>
  <c r="I1680"/>
  <c r="H1679"/>
  <c r="J1680"/>
  <c r="G1681"/>
  <c r="I1681"/>
  <c r="H1680"/>
  <c r="J1681"/>
  <c r="H1681"/>
  <c r="G1682"/>
  <c r="I1682"/>
  <c r="J1682"/>
  <c r="G1683"/>
  <c r="I1683"/>
  <c r="H1682"/>
  <c r="J1683"/>
  <c r="G1684"/>
  <c r="I1684"/>
  <c r="H1683"/>
  <c r="J1684"/>
  <c r="G1685"/>
  <c r="I1685"/>
  <c r="H1684"/>
  <c r="J1685"/>
  <c r="H1685"/>
  <c r="G1686"/>
  <c r="I1686"/>
  <c r="J1686"/>
  <c r="G1687"/>
  <c r="I1687"/>
  <c r="H1686"/>
  <c r="J1687"/>
  <c r="G1688"/>
  <c r="I1688"/>
  <c r="H1687"/>
  <c r="J1688"/>
  <c r="G1689"/>
  <c r="I1689"/>
  <c r="H1688"/>
  <c r="J1689"/>
  <c r="H1689"/>
  <c r="G1690"/>
  <c r="I1690"/>
  <c r="J1690"/>
  <c r="G1691"/>
  <c r="I1691"/>
  <c r="H1690"/>
  <c r="J1691"/>
  <c r="G1692"/>
  <c r="I1692"/>
  <c r="H1691"/>
  <c r="J1692"/>
  <c r="G1693"/>
  <c r="I1693"/>
  <c r="H1692"/>
  <c r="J1693"/>
  <c r="H1693"/>
  <c r="G1694"/>
  <c r="I1694"/>
  <c r="J1694"/>
  <c r="G1695"/>
  <c r="I1695"/>
  <c r="H1694"/>
  <c r="J1695"/>
  <c r="G1696"/>
  <c r="I1696"/>
  <c r="H1695"/>
  <c r="J1696"/>
  <c r="G1697"/>
  <c r="I1697"/>
  <c r="H1696"/>
  <c r="J1697"/>
  <c r="H1697"/>
  <c r="G1698"/>
  <c r="I1698"/>
  <c r="J1698"/>
  <c r="G1699"/>
  <c r="I1699"/>
  <c r="H1698"/>
  <c r="J1699"/>
  <c r="G1700"/>
  <c r="I1700"/>
  <c r="H1699"/>
  <c r="J1700"/>
  <c r="G1701"/>
  <c r="I1701"/>
  <c r="H1700"/>
  <c r="J1701"/>
  <c r="H1701"/>
  <c r="G1702"/>
  <c r="I1702"/>
  <c r="J1702"/>
  <c r="G1703"/>
  <c r="I1703"/>
  <c r="H1702"/>
  <c r="J1703"/>
  <c r="G1704"/>
  <c r="I1704"/>
  <c r="H1703"/>
  <c r="J1704"/>
  <c r="G1705"/>
  <c r="I1705"/>
  <c r="H1704"/>
  <c r="J1705"/>
  <c r="H1705"/>
  <c r="G1706"/>
  <c r="I1706"/>
  <c r="J1706"/>
  <c r="G1707"/>
  <c r="I1707"/>
  <c r="H1706"/>
  <c r="J1707"/>
  <c r="G1708"/>
  <c r="I1708"/>
  <c r="H1707"/>
  <c r="J1708"/>
  <c r="G1709"/>
  <c r="I1709"/>
  <c r="H1708"/>
  <c r="J1709"/>
  <c r="H1709"/>
  <c r="G1710"/>
  <c r="I1710"/>
  <c r="J1710"/>
  <c r="G1711"/>
  <c r="I1711"/>
  <c r="H1710"/>
  <c r="J1711"/>
  <c r="G1712"/>
  <c r="I1712"/>
  <c r="H1711"/>
  <c r="J1712"/>
  <c r="G1713"/>
  <c r="I1713"/>
  <c r="H1712"/>
  <c r="J1713"/>
  <c r="H1713"/>
  <c r="G1714"/>
  <c r="I1714"/>
  <c r="J1714"/>
  <c r="G1715"/>
  <c r="I1715"/>
  <c r="H1714"/>
  <c r="J1715"/>
  <c r="G1716"/>
  <c r="I1716"/>
  <c r="H1715"/>
  <c r="J1716"/>
  <c r="G1717"/>
  <c r="I1717"/>
  <c r="H1716"/>
  <c r="J1717"/>
  <c r="G1718"/>
  <c r="I1718"/>
  <c r="H1717"/>
  <c r="J1718"/>
  <c r="G1719"/>
  <c r="I1719"/>
  <c r="H1718"/>
  <c r="J1719"/>
  <c r="G1720"/>
  <c r="I1720"/>
  <c r="H1719"/>
  <c r="J1720"/>
  <c r="G1721"/>
  <c r="I1721"/>
  <c r="H1720"/>
  <c r="J1721"/>
  <c r="G1722"/>
  <c r="I1722"/>
  <c r="H1721"/>
  <c r="J1722"/>
  <c r="G1723"/>
  <c r="I1723"/>
  <c r="H1722"/>
  <c r="J1723"/>
  <c r="G1724"/>
  <c r="I1724"/>
  <c r="H1723"/>
  <c r="J1724"/>
  <c r="G1725"/>
  <c r="I1725"/>
  <c r="H1724"/>
  <c r="J1725"/>
  <c r="G1726"/>
  <c r="I1726"/>
  <c r="H1725"/>
  <c r="J1726"/>
  <c r="G1727"/>
  <c r="I1727"/>
  <c r="H1726"/>
  <c r="J1727"/>
  <c r="G1728"/>
  <c r="I1728"/>
  <c r="H1727"/>
  <c r="J1728"/>
  <c r="G1729"/>
  <c r="I1729"/>
  <c r="H1728"/>
  <c r="J1729"/>
  <c r="G1730"/>
  <c r="I1730"/>
  <c r="H1729"/>
  <c r="J1730"/>
  <c r="G1731"/>
  <c r="I1731"/>
  <c r="H1730"/>
  <c r="J1731"/>
  <c r="G1732"/>
  <c r="H1731"/>
  <c r="I1732"/>
  <c r="G1733"/>
  <c r="H1732"/>
  <c r="J1732"/>
  <c r="J1733"/>
  <c r="I1733"/>
  <c r="G1734"/>
  <c r="H1733"/>
  <c r="J1734"/>
  <c r="I1734"/>
  <c r="G1735"/>
  <c r="H1734"/>
  <c r="J1735"/>
  <c r="I1735"/>
  <c r="G1736"/>
  <c r="H1735"/>
  <c r="J1736"/>
  <c r="I1736"/>
  <c r="G1737"/>
  <c r="H1736"/>
  <c r="J1737"/>
  <c r="I1737"/>
  <c r="G1738"/>
  <c r="H1737"/>
  <c r="J1738"/>
  <c r="I1738"/>
  <c r="G1739"/>
  <c r="H1738"/>
  <c r="J1739"/>
  <c r="I1739"/>
  <c r="G1740"/>
  <c r="H1739"/>
  <c r="J1740"/>
  <c r="I1740"/>
  <c r="G1741"/>
  <c r="H1740"/>
  <c r="J1741"/>
  <c r="I1741"/>
  <c r="G1742"/>
  <c r="H1741"/>
  <c r="J1742"/>
  <c r="I1742"/>
  <c r="G1743"/>
  <c r="H1742"/>
  <c r="J1743"/>
  <c r="I1743"/>
  <c r="G1744"/>
  <c r="H1743"/>
  <c r="J1744"/>
  <c r="I1744"/>
  <c r="G1745"/>
  <c r="H1744"/>
  <c r="J1745"/>
  <c r="I1745"/>
  <c r="G1746"/>
  <c r="H1745"/>
  <c r="J1746"/>
  <c r="I1746"/>
  <c r="G1747"/>
  <c r="H1746"/>
  <c r="J1747"/>
  <c r="I1747"/>
  <c r="G1748"/>
  <c r="H1747"/>
  <c r="J1748"/>
  <c r="I1748"/>
  <c r="G1749"/>
  <c r="H1748"/>
  <c r="J1749"/>
  <c r="I1749"/>
  <c r="G1750"/>
  <c r="H1749"/>
  <c r="J1750"/>
  <c r="I1750"/>
  <c r="G1751"/>
  <c r="H1750"/>
  <c r="J1751"/>
  <c r="I1751"/>
  <c r="G1752"/>
  <c r="H1751"/>
  <c r="J1752"/>
  <c r="I1752"/>
  <c r="G1753"/>
  <c r="H1752"/>
  <c r="J1753"/>
  <c r="I1753"/>
  <c r="G1754"/>
  <c r="H1753"/>
  <c r="J1754"/>
  <c r="I1754"/>
  <c r="G1755"/>
  <c r="H1754"/>
  <c r="J1755"/>
  <c r="I1755"/>
  <c r="G1756"/>
  <c r="H1755"/>
  <c r="J1756"/>
  <c r="I1756"/>
  <c r="G1757"/>
  <c r="H1756"/>
  <c r="J1757"/>
  <c r="I1757"/>
  <c r="G1758"/>
  <c r="H1757"/>
  <c r="J1758"/>
  <c r="I1758"/>
  <c r="G1759"/>
  <c r="H1758"/>
  <c r="J1759"/>
  <c r="I1759"/>
  <c r="G1760"/>
  <c r="H1759"/>
  <c r="J1760"/>
  <c r="I1760"/>
  <c r="G1761"/>
  <c r="H1760"/>
  <c r="J1761"/>
  <c r="I1761"/>
  <c r="G1762"/>
  <c r="H1761"/>
  <c r="J1762"/>
  <c r="I1762"/>
  <c r="G1763"/>
  <c r="H1762"/>
  <c r="J1763"/>
  <c r="I1763"/>
  <c r="G1764"/>
  <c r="H1763"/>
  <c r="J1764"/>
  <c r="I1764"/>
  <c r="G1765"/>
  <c r="H1764"/>
  <c r="J1765"/>
  <c r="I1765"/>
  <c r="G1766"/>
  <c r="H1765"/>
  <c r="J1766"/>
  <c r="I1766"/>
  <c r="G1767"/>
  <c r="H1766"/>
  <c r="J1767"/>
  <c r="I1767"/>
  <c r="G1768"/>
  <c r="H1767"/>
  <c r="J1768"/>
  <c r="I1768"/>
  <c r="G1769"/>
  <c r="H1768"/>
  <c r="J1769"/>
  <c r="I1769"/>
  <c r="G1770"/>
  <c r="H1769"/>
  <c r="J1770"/>
  <c r="I1770"/>
  <c r="G1771"/>
  <c r="H1770"/>
  <c r="J1771"/>
  <c r="I1771"/>
  <c r="G1772"/>
  <c r="H1771"/>
  <c r="J1772"/>
  <c r="I1772"/>
  <c r="G1773"/>
  <c r="H1772"/>
  <c r="J1773"/>
  <c r="I1773"/>
  <c r="G1774"/>
  <c r="H1773"/>
  <c r="J1774"/>
  <c r="I1774"/>
  <c r="G1775"/>
  <c r="H1774"/>
  <c r="J1775"/>
  <c r="I1775"/>
  <c r="G1776"/>
  <c r="H1775"/>
  <c r="J1776"/>
  <c r="I1776"/>
  <c r="G1777"/>
  <c r="H1776"/>
  <c r="J1777"/>
  <c r="I1777"/>
  <c r="G1778"/>
  <c r="H1777"/>
  <c r="J1778"/>
  <c r="I1778"/>
  <c r="G1779"/>
  <c r="H1778"/>
  <c r="J1779"/>
  <c r="I1779"/>
  <c r="G1780"/>
  <c r="H1779"/>
  <c r="J1780"/>
  <c r="I1780"/>
  <c r="G1781"/>
  <c r="H1780"/>
  <c r="J1781"/>
  <c r="I1781"/>
  <c r="G1782"/>
  <c r="H1781"/>
  <c r="J1782"/>
  <c r="I1782"/>
  <c r="G1783"/>
  <c r="H1782"/>
  <c r="J1783"/>
  <c r="I1783"/>
  <c r="G1784"/>
  <c r="H1783"/>
  <c r="J1784"/>
  <c r="I1784"/>
  <c r="G1785"/>
  <c r="H1784"/>
  <c r="J1785"/>
  <c r="I1785"/>
  <c r="G1786"/>
  <c r="H1785"/>
  <c r="J1786"/>
  <c r="I1786"/>
  <c r="G1787"/>
  <c r="H1786"/>
  <c r="J1787"/>
  <c r="I1787"/>
  <c r="G1788"/>
  <c r="H1787"/>
  <c r="J1788"/>
  <c r="I1788"/>
  <c r="G1789"/>
  <c r="H1788"/>
  <c r="J1789"/>
  <c r="I1789"/>
  <c r="G1790"/>
  <c r="H1789"/>
  <c r="J1790"/>
  <c r="I1790"/>
  <c r="G1791"/>
  <c r="H1790"/>
  <c r="J1791"/>
  <c r="I1791"/>
  <c r="G1792"/>
  <c r="H1791"/>
  <c r="J1792"/>
  <c r="I1792"/>
  <c r="G1793"/>
  <c r="H1792"/>
  <c r="J1793"/>
  <c r="I1793"/>
  <c r="G1794"/>
  <c r="H1793"/>
  <c r="J1794"/>
  <c r="I1794"/>
  <c r="G1795"/>
  <c r="H1794"/>
  <c r="J1795"/>
  <c r="I1795"/>
  <c r="G1796"/>
  <c r="H1795"/>
  <c r="J1796"/>
  <c r="I1796"/>
  <c r="G1797"/>
  <c r="H1796"/>
  <c r="J1797"/>
  <c r="I1797"/>
  <c r="G1798"/>
  <c r="H1797"/>
  <c r="J1798"/>
  <c r="I1798"/>
  <c r="G1799"/>
  <c r="H1798"/>
  <c r="J1799"/>
  <c r="I1799"/>
  <c r="G1800"/>
  <c r="H1799"/>
  <c r="J1800"/>
  <c r="I1800"/>
  <c r="G1801"/>
  <c r="H1800"/>
  <c r="J1801"/>
  <c r="I1801"/>
  <c r="G1802"/>
  <c r="H1801"/>
  <c r="J1802"/>
  <c r="I1802"/>
  <c r="G1803"/>
  <c r="H1802"/>
  <c r="J1803"/>
  <c r="I1803"/>
  <c r="G1804"/>
  <c r="H1803"/>
  <c r="J1804"/>
  <c r="I1804"/>
  <c r="G1805"/>
  <c r="H1804"/>
  <c r="J1805"/>
  <c r="I1805"/>
  <c r="G1806"/>
  <c r="H1805"/>
  <c r="J1806"/>
  <c r="I1806"/>
  <c r="G1807"/>
  <c r="H1806"/>
  <c r="J1807"/>
  <c r="I1807"/>
  <c r="G1808"/>
  <c r="H1807"/>
  <c r="J1808"/>
  <c r="I1808"/>
  <c r="G1809"/>
  <c r="H1808"/>
  <c r="J1809"/>
  <c r="I1809"/>
  <c r="G1810"/>
  <c r="H1809"/>
  <c r="J1810"/>
  <c r="I1810"/>
  <c r="G1811"/>
  <c r="H1810"/>
  <c r="J1811"/>
  <c r="I1811"/>
  <c r="G1812"/>
  <c r="H1811"/>
  <c r="J1812"/>
  <c r="I1812"/>
  <c r="G1813"/>
  <c r="H1812"/>
  <c r="J1813"/>
  <c r="I1813"/>
  <c r="G1814"/>
  <c r="H1813"/>
  <c r="J1814"/>
  <c r="I1814"/>
  <c r="G1815"/>
  <c r="H1814"/>
  <c r="J1815"/>
  <c r="I1815"/>
  <c r="G1816"/>
  <c r="H1815"/>
  <c r="J1816"/>
  <c r="I1816"/>
  <c r="G1817"/>
  <c r="H1816"/>
  <c r="J1817"/>
  <c r="I1817"/>
  <c r="G1818"/>
  <c r="H1817"/>
  <c r="J1818"/>
  <c r="I1818"/>
  <c r="G1819"/>
  <c r="H1818"/>
  <c r="J1819"/>
  <c r="I1819"/>
  <c r="G1820"/>
  <c r="H1819"/>
  <c r="J1820"/>
  <c r="I1820"/>
  <c r="G1821"/>
  <c r="H1820"/>
  <c r="J1821"/>
  <c r="I1821"/>
  <c r="G1822"/>
  <c r="H1821"/>
  <c r="J1822"/>
  <c r="I1822"/>
  <c r="G1823"/>
  <c r="H1822"/>
  <c r="J1823"/>
  <c r="I1823"/>
  <c r="G1824"/>
  <c r="H1823"/>
  <c r="J1824"/>
  <c r="I1824"/>
  <c r="G1825"/>
  <c r="H1824"/>
  <c r="J1825"/>
  <c r="I1825"/>
  <c r="G1826"/>
  <c r="H1825"/>
  <c r="J1826"/>
  <c r="I1826"/>
  <c r="G1827"/>
  <c r="H1826"/>
  <c r="J1827"/>
  <c r="I1827"/>
  <c r="G1828"/>
  <c r="H1827"/>
  <c r="J1828"/>
  <c r="I1828"/>
  <c r="G1829"/>
  <c r="H1828"/>
  <c r="J1829"/>
  <c r="I1829"/>
  <c r="G1830"/>
  <c r="H1829"/>
  <c r="J1830"/>
  <c r="I1830"/>
  <c r="G1831"/>
  <c r="H1830"/>
  <c r="J1831"/>
  <c r="I1831"/>
  <c r="G1832"/>
  <c r="H1831"/>
  <c r="J1832"/>
  <c r="I1832"/>
  <c r="G1833"/>
  <c r="H1832"/>
  <c r="J1833"/>
  <c r="I1833"/>
  <c r="G1834"/>
  <c r="H1833"/>
  <c r="J1834"/>
  <c r="I1834"/>
  <c r="G1835"/>
  <c r="H1834"/>
  <c r="J1835"/>
  <c r="I1835"/>
  <c r="G1836"/>
  <c r="H1835"/>
  <c r="J1836"/>
  <c r="I1836"/>
  <c r="G1837"/>
  <c r="H1836"/>
  <c r="J1837"/>
  <c r="I1837"/>
  <c r="G1838"/>
  <c r="H1837"/>
  <c r="J1838"/>
  <c r="I1838"/>
  <c r="G1839"/>
  <c r="H1838"/>
  <c r="J1839"/>
  <c r="I1839"/>
  <c r="G1840"/>
  <c r="H1839"/>
  <c r="J1840"/>
  <c r="I1840"/>
  <c r="G1841"/>
  <c r="H1840"/>
  <c r="J1841"/>
  <c r="I1841"/>
  <c r="G1842"/>
  <c r="H1841"/>
  <c r="J1842"/>
  <c r="I1842"/>
  <c r="G1843"/>
  <c r="H1842"/>
  <c r="J1843"/>
  <c r="I1843"/>
  <c r="G1844"/>
  <c r="H1843"/>
  <c r="J1844"/>
  <c r="I1844"/>
  <c r="G1845"/>
  <c r="H1844"/>
  <c r="J1845"/>
  <c r="I1845"/>
  <c r="G1846"/>
  <c r="H1845"/>
  <c r="J1846"/>
  <c r="I1846"/>
  <c r="G1847"/>
  <c r="H1846"/>
  <c r="J1847"/>
  <c r="I1847"/>
  <c r="G1848"/>
  <c r="H1847"/>
  <c r="J1848"/>
  <c r="I1848"/>
  <c r="G1849"/>
  <c r="H1848"/>
  <c r="J1849"/>
  <c r="I1849"/>
  <c r="G1850"/>
  <c r="H1849"/>
  <c r="J1850"/>
  <c r="I1850"/>
  <c r="G1851"/>
  <c r="H1850"/>
  <c r="J1851"/>
  <c r="I1851"/>
  <c r="G1852"/>
  <c r="H1851"/>
  <c r="J1852"/>
  <c r="I1852"/>
  <c r="G1853"/>
  <c r="H1852"/>
  <c r="J1853"/>
  <c r="I1853"/>
  <c r="G1854"/>
  <c r="H1853"/>
  <c r="J1854"/>
  <c r="I1854"/>
  <c r="G1855"/>
  <c r="H1854"/>
  <c r="J1855"/>
  <c r="I1855"/>
  <c r="G1856"/>
  <c r="H1855"/>
  <c r="J1856"/>
  <c r="I1856"/>
  <c r="G1857"/>
  <c r="H1856"/>
  <c r="J1857"/>
  <c r="I1857"/>
  <c r="G1858"/>
  <c r="H1857"/>
  <c r="J1858"/>
  <c r="I1858"/>
  <c r="G1859"/>
  <c r="H1858"/>
  <c r="J1859"/>
  <c r="I1859"/>
  <c r="G1860"/>
  <c r="H1859"/>
  <c r="J1860"/>
  <c r="I1860"/>
  <c r="G1861"/>
  <c r="H1860"/>
  <c r="J1861"/>
  <c r="I1861"/>
  <c r="G1862"/>
  <c r="H1861"/>
  <c r="J1862"/>
  <c r="I1862"/>
  <c r="G1863"/>
  <c r="H1862"/>
  <c r="J1863"/>
  <c r="I1863"/>
  <c r="G1864"/>
  <c r="H1863"/>
  <c r="J1864"/>
  <c r="I1864"/>
  <c r="G1865"/>
  <c r="H1864"/>
  <c r="J1865"/>
  <c r="I1865"/>
  <c r="G1866"/>
  <c r="H1865"/>
  <c r="J1866"/>
  <c r="I1866"/>
  <c r="G1867"/>
  <c r="H1866"/>
  <c r="J1867"/>
  <c r="I1867"/>
  <c r="G1868"/>
  <c r="H1867"/>
  <c r="J1868"/>
  <c r="I1868"/>
  <c r="G1869"/>
  <c r="H1868"/>
  <c r="J1869"/>
  <c r="I1869"/>
  <c r="G1870"/>
  <c r="H1869"/>
  <c r="J1870"/>
  <c r="I1870"/>
  <c r="G1871"/>
  <c r="H1870"/>
  <c r="J1871"/>
  <c r="I1871"/>
  <c r="G1872"/>
  <c r="H1871"/>
  <c r="J1872"/>
  <c r="I1872"/>
  <c r="G1873"/>
  <c r="H1872"/>
  <c r="J1873"/>
  <c r="I1873"/>
  <c r="G1874"/>
  <c r="H1873"/>
  <c r="J1874"/>
  <c r="I1874"/>
  <c r="G1875"/>
  <c r="H1874"/>
  <c r="J1875"/>
  <c r="I1875"/>
  <c r="G1876"/>
  <c r="H1875"/>
  <c r="J1876"/>
  <c r="I1876"/>
  <c r="G1877"/>
  <c r="H1876"/>
  <c r="J1877"/>
  <c r="I1877"/>
  <c r="G1878"/>
  <c r="H1877"/>
  <c r="J1878"/>
  <c r="I1878"/>
  <c r="G1879"/>
  <c r="H1878"/>
  <c r="J1879"/>
  <c r="I1879"/>
  <c r="G1880"/>
  <c r="H1879"/>
  <c r="J1880"/>
  <c r="I1880"/>
  <c r="G1881"/>
  <c r="H1880"/>
  <c r="J1881"/>
  <c r="I1881"/>
  <c r="G1882"/>
  <c r="H1881"/>
  <c r="J1882"/>
  <c r="I1882"/>
  <c r="G1883"/>
  <c r="H1882"/>
  <c r="J1883"/>
  <c r="I1883"/>
  <c r="G1884"/>
  <c r="H1883"/>
  <c r="J1884"/>
  <c r="I1884"/>
  <c r="G1885"/>
  <c r="H1884"/>
  <c r="J1885"/>
  <c r="I1885"/>
  <c r="G1886"/>
  <c r="H1885"/>
  <c r="J1886"/>
  <c r="I1886"/>
  <c r="G1887"/>
  <c r="H1886"/>
  <c r="J1887"/>
  <c r="I1887"/>
  <c r="G1888"/>
  <c r="H1887"/>
  <c r="J1888"/>
  <c r="I1888"/>
  <c r="G1889"/>
  <c r="H1888"/>
  <c r="J1889"/>
  <c r="I1889"/>
  <c r="G1890"/>
  <c r="H1889"/>
  <c r="J1890"/>
  <c r="I1890"/>
  <c r="G1891"/>
  <c r="H1890"/>
  <c r="J1891"/>
  <c r="I1891"/>
  <c r="G1892"/>
  <c r="H1891"/>
  <c r="J1892"/>
  <c r="I1892"/>
  <c r="G1893"/>
  <c r="H1892"/>
  <c r="J1893"/>
  <c r="I1893"/>
  <c r="G1894"/>
  <c r="H1893"/>
  <c r="J1894"/>
  <c r="I1894"/>
  <c r="G1895"/>
  <c r="H1894"/>
  <c r="J1895"/>
  <c r="I1895"/>
  <c r="G1896"/>
  <c r="H1895"/>
  <c r="J1896"/>
  <c r="I1896"/>
  <c r="G1897"/>
  <c r="H1896"/>
  <c r="J1897"/>
  <c r="I1897"/>
  <c r="G1898"/>
  <c r="H1897"/>
  <c r="J1898"/>
  <c r="I1898"/>
  <c r="G1899"/>
  <c r="H1898"/>
  <c r="J1899"/>
  <c r="I1899"/>
  <c r="G1900"/>
  <c r="H1899"/>
  <c r="J1900"/>
  <c r="I1900"/>
  <c r="G1901"/>
  <c r="H1900"/>
  <c r="J1901"/>
  <c r="I1901"/>
  <c r="G1902"/>
  <c r="H1901"/>
  <c r="J1902"/>
  <c r="I1902"/>
  <c r="G1903"/>
  <c r="H1902"/>
  <c r="J1903"/>
  <c r="I1903"/>
  <c r="G1904"/>
  <c r="H1903"/>
  <c r="J1904"/>
  <c r="I1904"/>
  <c r="G1905"/>
  <c r="H1904"/>
  <c r="J1905"/>
  <c r="I1905"/>
  <c r="G1906"/>
  <c r="H1905"/>
  <c r="J1906"/>
  <c r="I1906"/>
  <c r="G1907"/>
  <c r="H1906"/>
  <c r="J1907"/>
  <c r="I1907"/>
  <c r="G1908"/>
  <c r="H1907"/>
  <c r="J1908"/>
  <c r="I1908"/>
  <c r="G1909"/>
  <c r="H1908"/>
  <c r="J1909"/>
  <c r="I1909"/>
  <c r="G1910"/>
  <c r="H1909"/>
  <c r="J1910"/>
  <c r="I1910"/>
  <c r="G1911"/>
  <c r="H1910"/>
  <c r="J1911"/>
  <c r="I1911"/>
  <c r="G1912"/>
  <c r="H1911"/>
  <c r="J1912"/>
  <c r="I1912"/>
  <c r="G1913"/>
  <c r="H1912"/>
  <c r="J1913"/>
  <c r="I1913"/>
  <c r="G1914"/>
  <c r="H1913"/>
  <c r="J1914"/>
  <c r="I1914"/>
  <c r="G1915"/>
  <c r="H1914"/>
  <c r="J1915"/>
  <c r="I1915"/>
  <c r="G1916"/>
  <c r="H1915"/>
  <c r="J1916"/>
  <c r="I1916"/>
  <c r="G1917"/>
  <c r="H1916"/>
  <c r="J1917"/>
  <c r="I1917"/>
  <c r="G1918"/>
  <c r="H1917"/>
  <c r="J1918"/>
  <c r="I1918"/>
  <c r="G1919"/>
  <c r="H1918"/>
  <c r="J1919"/>
  <c r="I1919"/>
  <c r="G1920"/>
  <c r="H1919"/>
  <c r="J1920"/>
  <c r="I1920"/>
  <c r="G1921"/>
  <c r="H1920"/>
  <c r="J1921"/>
  <c r="I1921"/>
  <c r="G1922"/>
  <c r="H1921"/>
  <c r="J1922"/>
  <c r="I1922"/>
  <c r="G1923"/>
  <c r="H1922"/>
  <c r="J1923"/>
  <c r="I1923"/>
  <c r="G1924"/>
  <c r="H1923"/>
  <c r="J1924"/>
  <c r="I1924"/>
  <c r="G1925"/>
  <c r="H1924"/>
  <c r="J1925"/>
  <c r="I1925"/>
  <c r="G1926"/>
  <c r="H1925"/>
  <c r="J1926"/>
  <c r="I1926"/>
  <c r="G1927"/>
  <c r="H1926"/>
  <c r="J1927"/>
  <c r="I1927"/>
  <c r="G1928"/>
  <c r="H1927"/>
  <c r="J1928"/>
  <c r="I1928"/>
  <c r="G1929"/>
  <c r="H1928"/>
  <c r="J1929"/>
  <c r="I1929"/>
  <c r="G1930"/>
  <c r="H1929"/>
  <c r="J1930"/>
  <c r="I1930"/>
  <c r="G1931"/>
  <c r="H1930"/>
  <c r="J1931"/>
  <c r="I1931"/>
  <c r="G1932"/>
  <c r="H1931"/>
  <c r="J1932"/>
  <c r="I1932"/>
  <c r="G1933"/>
  <c r="H1932"/>
  <c r="J1933"/>
  <c r="I1933"/>
  <c r="G1934"/>
  <c r="H1933"/>
  <c r="J1934"/>
  <c r="I1934"/>
  <c r="G1935"/>
  <c r="H1934"/>
  <c r="J1935"/>
  <c r="I1935"/>
  <c r="G1936"/>
  <c r="H1935"/>
  <c r="J1936"/>
  <c r="I1936"/>
  <c r="G1937"/>
  <c r="H1936"/>
  <c r="J1937"/>
  <c r="I1937"/>
  <c r="G1938"/>
  <c r="H1937"/>
  <c r="J1938"/>
  <c r="I1938"/>
  <c r="G1939"/>
  <c r="H1938"/>
  <c r="J1939"/>
  <c r="I1939"/>
  <c r="G1940"/>
  <c r="H1939"/>
  <c r="J1940"/>
  <c r="I1940"/>
  <c r="G1941"/>
  <c r="H1940"/>
  <c r="J1941"/>
  <c r="I1941"/>
  <c r="G1942"/>
  <c r="H1941"/>
  <c r="J1942"/>
  <c r="I1942"/>
  <c r="G1943"/>
  <c r="H1942"/>
  <c r="J1943"/>
  <c r="I1943"/>
  <c r="G1944"/>
  <c r="H1943"/>
  <c r="J1944"/>
  <c r="I1944"/>
  <c r="G1945"/>
  <c r="H1944"/>
  <c r="J1945"/>
  <c r="I1945"/>
  <c r="G1946"/>
  <c r="H1945"/>
  <c r="J1946"/>
  <c r="I1946"/>
  <c r="G1947"/>
  <c r="H1946"/>
  <c r="J1947"/>
  <c r="I1947"/>
  <c r="G1948"/>
  <c r="H1947"/>
  <c r="J1948"/>
  <c r="I1948"/>
  <c r="G1949"/>
  <c r="H1948"/>
  <c r="J1949"/>
  <c r="I1949"/>
  <c r="G1950"/>
  <c r="H1949"/>
  <c r="J1950"/>
  <c r="I1950"/>
  <c r="G1951"/>
  <c r="H1950"/>
  <c r="J1951"/>
  <c r="I1951"/>
  <c r="G1952"/>
  <c r="H1951"/>
  <c r="J1952"/>
  <c r="I1952"/>
  <c r="G1953"/>
  <c r="H1952"/>
  <c r="J1953"/>
  <c r="I1953"/>
  <c r="G1954"/>
  <c r="H1953"/>
  <c r="J1954"/>
  <c r="I1954"/>
  <c r="G1955"/>
  <c r="H1954"/>
  <c r="J1955"/>
  <c r="I1955"/>
  <c r="G1956"/>
  <c r="H1955"/>
  <c r="J1956"/>
  <c r="I1956"/>
  <c r="G1957"/>
  <c r="H1956"/>
  <c r="J1957"/>
  <c r="I1957"/>
  <c r="G1958"/>
  <c r="H1957"/>
  <c r="J1958"/>
  <c r="I1958"/>
  <c r="G1959"/>
  <c r="H1958"/>
  <c r="J1959"/>
  <c r="I1959"/>
  <c r="G1960"/>
  <c r="H1959"/>
  <c r="J1960"/>
  <c r="I1960"/>
  <c r="G1961"/>
  <c r="H1960"/>
  <c r="J1961"/>
  <c r="I1961"/>
  <c r="G1962"/>
  <c r="H1961"/>
  <c r="J1962"/>
  <c r="I1962"/>
  <c r="G1963"/>
  <c r="H1962"/>
  <c r="J1963"/>
  <c r="I1963"/>
  <c r="G1964"/>
  <c r="H1963"/>
  <c r="J1964"/>
  <c r="I1964"/>
  <c r="G1965"/>
  <c r="H1964"/>
  <c r="J1965"/>
  <c r="I1965"/>
  <c r="G1966"/>
  <c r="H1965"/>
  <c r="J1966"/>
  <c r="I1966"/>
  <c r="G1967"/>
  <c r="H1966"/>
  <c r="J1967"/>
  <c r="I1967"/>
  <c r="G1968"/>
  <c r="H1967"/>
  <c r="J1968"/>
  <c r="I1968"/>
  <c r="G1969"/>
  <c r="H1968"/>
  <c r="J1969"/>
  <c r="I1969"/>
  <c r="G1970"/>
  <c r="H1969"/>
  <c r="J1970"/>
  <c r="I1970"/>
  <c r="G1971"/>
  <c r="H1970"/>
  <c r="J1971"/>
  <c r="I1971"/>
  <c r="G1972"/>
  <c r="H1971"/>
  <c r="J1972"/>
  <c r="I1972"/>
  <c r="G1973"/>
  <c r="H1972"/>
  <c r="J1973"/>
  <c r="I1973"/>
  <c r="G1974"/>
  <c r="H1973"/>
  <c r="J1974"/>
  <c r="I1974"/>
  <c r="G1975"/>
  <c r="H1974"/>
  <c r="J1975"/>
  <c r="I1975"/>
  <c r="G1976"/>
  <c r="H1975"/>
  <c r="J1976"/>
  <c r="I1976"/>
  <c r="G1977"/>
  <c r="H1976"/>
  <c r="J1977"/>
  <c r="I1977"/>
  <c r="G1978"/>
  <c r="H1977"/>
  <c r="J1978"/>
  <c r="I1978"/>
  <c r="G1979"/>
  <c r="H1978"/>
  <c r="J1979"/>
  <c r="I1979"/>
  <c r="G1980"/>
  <c r="H1979"/>
  <c r="J1980"/>
  <c r="I1980"/>
  <c r="G1981"/>
  <c r="H1980"/>
  <c r="J1981"/>
  <c r="I1981"/>
  <c r="G1982"/>
  <c r="H1981"/>
  <c r="J1982"/>
  <c r="I1982"/>
  <c r="G1983"/>
  <c r="H1982"/>
  <c r="J1983"/>
  <c r="I1983"/>
  <c r="G1984"/>
  <c r="H1983"/>
  <c r="J1984"/>
  <c r="I1984"/>
  <c r="G1985"/>
  <c r="H1984"/>
  <c r="J1985"/>
  <c r="I1985"/>
  <c r="G1986"/>
  <c r="H1985"/>
  <c r="J1986"/>
  <c r="I1986"/>
  <c r="G1987"/>
  <c r="H1986"/>
  <c r="J1987"/>
  <c r="I1987"/>
  <c r="G1988"/>
  <c r="H1987"/>
  <c r="J1988"/>
  <c r="I1988"/>
  <c r="G1989"/>
  <c r="H1988"/>
  <c r="J1989"/>
  <c r="I1989"/>
  <c r="G1990"/>
  <c r="H1989"/>
  <c r="J1990"/>
  <c r="I1990"/>
  <c r="G1991"/>
  <c r="H1990"/>
  <c r="J1991"/>
  <c r="I1991"/>
  <c r="G1992"/>
  <c r="H1991"/>
  <c r="J1992"/>
  <c r="I1992"/>
  <c r="G1993"/>
  <c r="H1992"/>
  <c r="J1993"/>
  <c r="I1993"/>
  <c r="G1994"/>
  <c r="H1993"/>
  <c r="J1994"/>
  <c r="I1994"/>
  <c r="G1995"/>
  <c r="H1994"/>
  <c r="J1995"/>
  <c r="I1995"/>
  <c r="G1996"/>
  <c r="H1995"/>
  <c r="J1996"/>
  <c r="I1996"/>
  <c r="G1997"/>
  <c r="H1996"/>
  <c r="J1997"/>
  <c r="I1997"/>
  <c r="G1998"/>
  <c r="H1997"/>
  <c r="J1998"/>
  <c r="I1998"/>
  <c r="G1999"/>
  <c r="H1998"/>
  <c r="J1999"/>
  <c r="I1999"/>
  <c r="G2000"/>
  <c r="H1999"/>
  <c r="J2000"/>
  <c r="I2000"/>
  <c r="G2001"/>
  <c r="H2000"/>
  <c r="J2001"/>
  <c r="I2001"/>
  <c r="G2002"/>
  <c r="H2001"/>
  <c r="J2002"/>
  <c r="I2002"/>
  <c r="G2003"/>
  <c r="H2002"/>
  <c r="J2003"/>
  <c r="I2003"/>
  <c r="G2004"/>
  <c r="H2003"/>
  <c r="J2004"/>
  <c r="I2004"/>
  <c r="G2005"/>
  <c r="H2004"/>
  <c r="J2005"/>
  <c r="I2005"/>
  <c r="G2006"/>
  <c r="H2005"/>
  <c r="J2006"/>
  <c r="I2006"/>
  <c r="G2007"/>
  <c r="H2006"/>
  <c r="J2007"/>
  <c r="I2007"/>
  <c r="G2008"/>
  <c r="H2007"/>
  <c r="J2008"/>
  <c r="I2008"/>
  <c r="G2009"/>
  <c r="H2008"/>
  <c r="J2009"/>
  <c r="I2009"/>
  <c r="G2010"/>
  <c r="H2009"/>
  <c r="J2010"/>
  <c r="I2010"/>
  <c r="G2011"/>
  <c r="H2010"/>
  <c r="J2011"/>
  <c r="I2011"/>
  <c r="G2012"/>
  <c r="H2011"/>
  <c r="J2012"/>
  <c r="I2012"/>
  <c r="G2013"/>
  <c r="H2012"/>
  <c r="J2013"/>
  <c r="I2013"/>
  <c r="G2014"/>
  <c r="H2013"/>
  <c r="J2014"/>
  <c r="I2014"/>
  <c r="G2015"/>
  <c r="H2014"/>
  <c r="J2015"/>
  <c r="I2015"/>
  <c r="G2016"/>
  <c r="H2015"/>
  <c r="J2016"/>
  <c r="I2016"/>
  <c r="G2017"/>
  <c r="H2016"/>
  <c r="J2017"/>
  <c r="I2017"/>
  <c r="G2018"/>
  <c r="H2017"/>
  <c r="J2018"/>
  <c r="I2018"/>
  <c r="G2019"/>
  <c r="H2018"/>
  <c r="J2019"/>
  <c r="I2019"/>
  <c r="G2020"/>
  <c r="H2019"/>
  <c r="J2020"/>
  <c r="I2020"/>
  <c r="G2021"/>
  <c r="H2020"/>
  <c r="J2021"/>
  <c r="I2021"/>
  <c r="G2022"/>
  <c r="H2021"/>
  <c r="J2022"/>
  <c r="I2022"/>
  <c r="G2023"/>
  <c r="H2022"/>
  <c r="J2023"/>
  <c r="I2023"/>
  <c r="G2024"/>
  <c r="H2023"/>
  <c r="J2024"/>
  <c r="I2024"/>
  <c r="G2025"/>
  <c r="H2024"/>
  <c r="J2025"/>
  <c r="I2025"/>
  <c r="G2026"/>
  <c r="H2025"/>
  <c r="J2026"/>
  <c r="I2026"/>
  <c r="G2027"/>
  <c r="H2026"/>
  <c r="J2027"/>
  <c r="I2027"/>
  <c r="G2028"/>
  <c r="H2027"/>
  <c r="J2028"/>
  <c r="I2028"/>
  <c r="G2029"/>
  <c r="H2028"/>
  <c r="J2029"/>
  <c r="I2029"/>
  <c r="G2030"/>
  <c r="H2029"/>
  <c r="J2030"/>
  <c r="I2030"/>
  <c r="G2031"/>
  <c r="H2030"/>
  <c r="J2031"/>
  <c r="I2031"/>
  <c r="G2032"/>
  <c r="H2031"/>
  <c r="J2032"/>
  <c r="I2032"/>
  <c r="G2033"/>
  <c r="H2032"/>
  <c r="J2033"/>
  <c r="I2033"/>
  <c r="G2034"/>
  <c r="H2033"/>
  <c r="J2034"/>
  <c r="I2034"/>
  <c r="G2035"/>
  <c r="H2034"/>
  <c r="J2035"/>
  <c r="I2035"/>
  <c r="G2036"/>
  <c r="H2035"/>
  <c r="J2036"/>
  <c r="I2036"/>
  <c r="G2037"/>
  <c r="H2036"/>
  <c r="J2037"/>
  <c r="I2037"/>
  <c r="G2038"/>
  <c r="H2037"/>
  <c r="J2038"/>
  <c r="I2038"/>
  <c r="G2039"/>
  <c r="H2038"/>
  <c r="J2039"/>
  <c r="I2039"/>
  <c r="G2040"/>
  <c r="H2039"/>
  <c r="J2040"/>
  <c r="I2040"/>
  <c r="G2041"/>
  <c r="H2040"/>
  <c r="J2041"/>
  <c r="I2041"/>
  <c r="G2042"/>
  <c r="H2041"/>
  <c r="J2042"/>
  <c r="I2042"/>
  <c r="G2043"/>
  <c r="H2042"/>
  <c r="J2043"/>
  <c r="I2043"/>
  <c r="G2044"/>
  <c r="H2043"/>
  <c r="J2044"/>
  <c r="I2044"/>
  <c r="G2045"/>
  <c r="H2044"/>
  <c r="J2045"/>
  <c r="I2045"/>
  <c r="G2046"/>
  <c r="H2045"/>
  <c r="J2046"/>
  <c r="I2046"/>
  <c r="G2047"/>
  <c r="H2046"/>
  <c r="J2047"/>
  <c r="I2047"/>
  <c r="G2048"/>
  <c r="H2047"/>
  <c r="J2048"/>
  <c r="I2048"/>
  <c r="G2049"/>
  <c r="H2048"/>
  <c r="J2049"/>
  <c r="I2049"/>
  <c r="G2050"/>
  <c r="H2049"/>
  <c r="J2050"/>
  <c r="I2050"/>
  <c r="G2051"/>
  <c r="H2050"/>
  <c r="J2051"/>
  <c r="I2051"/>
  <c r="G2052"/>
  <c r="H2051"/>
  <c r="J2052"/>
  <c r="I2052"/>
  <c r="G2053"/>
  <c r="H2052"/>
  <c r="J2053"/>
  <c r="I2053"/>
  <c r="G2054"/>
  <c r="H2053"/>
  <c r="J2054"/>
  <c r="I2054"/>
  <c r="G2055"/>
  <c r="H2054"/>
  <c r="J2055"/>
  <c r="I2055"/>
  <c r="G2056"/>
  <c r="H2055"/>
  <c r="J2056"/>
  <c r="I2056"/>
  <c r="G2057"/>
  <c r="H2056"/>
  <c r="J2057"/>
  <c r="I2057"/>
  <c r="G2058"/>
  <c r="H2057"/>
  <c r="J2058"/>
  <c r="I2058"/>
  <c r="G2059"/>
  <c r="H2058"/>
  <c r="J2059"/>
  <c r="I2059"/>
  <c r="G2060"/>
  <c r="H2059"/>
  <c r="J2060"/>
  <c r="I2060"/>
  <c r="G2061"/>
  <c r="H2060"/>
  <c r="J2061"/>
  <c r="I2061"/>
  <c r="G2062"/>
  <c r="H2061"/>
  <c r="J2062"/>
  <c r="I2062"/>
  <c r="G2063"/>
  <c r="H2062"/>
  <c r="J2063"/>
  <c r="I2063"/>
  <c r="G2064"/>
  <c r="H2063"/>
  <c r="J2064"/>
  <c r="I2064"/>
  <c r="G2065"/>
  <c r="H2064"/>
  <c r="J2065"/>
  <c r="I2065"/>
  <c r="G2066"/>
  <c r="H2065"/>
  <c r="J2066"/>
  <c r="I2066"/>
  <c r="G2067"/>
  <c r="H2066"/>
  <c r="J2067"/>
  <c r="I2067"/>
  <c r="G2068"/>
  <c r="H2067"/>
  <c r="J2068"/>
  <c r="I2068"/>
  <c r="G2069"/>
  <c r="H2068"/>
  <c r="J2069"/>
  <c r="I2069"/>
  <c r="G2070"/>
  <c r="H2069"/>
  <c r="J2070"/>
  <c r="I2070"/>
  <c r="G2071"/>
  <c r="H2070"/>
  <c r="J2071"/>
  <c r="I2071"/>
  <c r="G2072"/>
  <c r="H2071"/>
  <c r="J2072"/>
  <c r="I2072"/>
  <c r="G2073"/>
  <c r="H2072"/>
  <c r="J2073"/>
  <c r="I2073"/>
  <c r="G2074"/>
  <c r="H2073"/>
  <c r="J2074"/>
  <c r="I2074"/>
  <c r="G2075"/>
  <c r="H2074"/>
  <c r="J2075"/>
  <c r="I2075"/>
  <c r="G2076"/>
  <c r="H2075"/>
  <c r="J2076"/>
  <c r="I2076"/>
  <c r="G2077"/>
  <c r="H2076"/>
  <c r="J2077"/>
  <c r="I2077"/>
  <c r="G2078"/>
  <c r="H2077"/>
  <c r="J2078"/>
  <c r="I2078"/>
  <c r="G2079"/>
  <c r="H2078"/>
  <c r="J2079"/>
  <c r="I2079"/>
  <c r="G2080"/>
  <c r="H2079"/>
  <c r="J2080"/>
  <c r="I2080"/>
  <c r="G2081"/>
  <c r="H2080"/>
  <c r="J2081"/>
  <c r="I2081"/>
  <c r="G2082"/>
  <c r="H2081"/>
  <c r="J2082"/>
  <c r="I2082"/>
  <c r="G2083"/>
  <c r="H2082"/>
  <c r="J2083"/>
  <c r="I2083"/>
  <c r="G2084"/>
  <c r="H2083"/>
  <c r="J2084"/>
  <c r="I2084"/>
  <c r="G2085"/>
  <c r="H2084"/>
  <c r="J2085"/>
  <c r="I2085"/>
  <c r="G2086"/>
  <c r="H2085"/>
  <c r="J2086"/>
  <c r="I2086"/>
  <c r="G2087"/>
  <c r="H2086"/>
  <c r="J2087"/>
  <c r="I2087"/>
  <c r="G2088"/>
  <c r="H2087"/>
  <c r="J2088"/>
  <c r="I2088"/>
  <c r="G2089"/>
  <c r="H2088"/>
  <c r="J2089"/>
  <c r="I2089"/>
  <c r="G2090"/>
  <c r="H2089"/>
  <c r="J2090"/>
  <c r="I2090"/>
  <c r="G2091"/>
  <c r="H2090"/>
  <c r="J2091"/>
  <c r="I2091"/>
  <c r="G2092"/>
  <c r="H2091"/>
  <c r="J2092"/>
  <c r="I2092"/>
  <c r="G2093"/>
  <c r="H2092"/>
  <c r="J2093"/>
  <c r="I2093"/>
  <c r="G2094"/>
  <c r="H2093"/>
  <c r="J2094"/>
  <c r="I2094"/>
  <c r="G2095"/>
  <c r="H2094"/>
  <c r="J2095"/>
  <c r="I2095"/>
  <c r="G2096"/>
  <c r="H2095"/>
  <c r="J2096"/>
  <c r="I2096"/>
  <c r="G2097"/>
  <c r="H2096"/>
  <c r="J2097"/>
  <c r="I2097"/>
  <c r="G2098"/>
  <c r="H2097"/>
  <c r="J2098"/>
  <c r="I2098"/>
  <c r="G2099"/>
  <c r="H2098"/>
  <c r="J2099"/>
  <c r="I2099"/>
  <c r="G2100"/>
  <c r="H2099"/>
  <c r="J2100"/>
  <c r="I2100"/>
  <c r="G2101"/>
  <c r="H2100"/>
  <c r="J2101"/>
  <c r="I2101"/>
  <c r="G2102"/>
  <c r="H2101"/>
  <c r="J2102"/>
  <c r="I2102"/>
  <c r="G2103"/>
  <c r="H2102"/>
  <c r="J2103"/>
  <c r="I2103"/>
  <c r="G2104"/>
  <c r="H2103"/>
  <c r="J2104"/>
  <c r="I2104"/>
  <c r="G2105"/>
  <c r="H2104"/>
  <c r="J2105"/>
  <c r="I2105"/>
  <c r="G2106"/>
  <c r="H2105"/>
  <c r="J2106"/>
  <c r="I2106"/>
  <c r="G2107"/>
  <c r="H2106"/>
  <c r="J2107"/>
  <c r="I2107"/>
  <c r="G2108"/>
  <c r="H2107"/>
  <c r="J2108"/>
  <c r="I2108"/>
  <c r="G2109"/>
  <c r="H2108"/>
  <c r="J2109"/>
  <c r="I2109"/>
  <c r="G2110"/>
  <c r="H2109"/>
  <c r="J2110"/>
  <c r="I2110"/>
  <c r="G2111"/>
  <c r="H2110"/>
  <c r="J2111"/>
  <c r="I2111"/>
  <c r="G2112"/>
  <c r="H2111"/>
  <c r="J2112"/>
  <c r="I2112"/>
  <c r="G2113"/>
  <c r="H2112"/>
  <c r="J2113"/>
  <c r="I2113"/>
  <c r="G2114"/>
  <c r="H2113"/>
  <c r="J2114"/>
  <c r="I2114"/>
  <c r="G2115"/>
  <c r="H2114"/>
  <c r="J2115"/>
  <c r="I2115"/>
  <c r="G2116"/>
  <c r="H2115"/>
  <c r="J2116"/>
  <c r="I2116"/>
  <c r="G2117"/>
  <c r="H2116"/>
  <c r="J2117"/>
  <c r="I2117"/>
  <c r="G2118"/>
  <c r="H2117"/>
  <c r="J2118"/>
  <c r="I2118"/>
  <c r="G2119"/>
  <c r="H2118"/>
  <c r="J2119"/>
  <c r="I2119"/>
  <c r="G2120"/>
  <c r="H2119"/>
  <c r="J2120"/>
  <c r="I2120"/>
  <c r="G2121"/>
  <c r="H2120"/>
  <c r="J2121"/>
  <c r="I2121"/>
  <c r="G2122"/>
  <c r="H2121"/>
  <c r="J2122"/>
  <c r="I2122"/>
  <c r="G2123"/>
  <c r="H2122"/>
  <c r="J2123"/>
  <c r="I2123"/>
  <c r="G2124"/>
  <c r="H2123"/>
  <c r="J2124"/>
  <c r="I2124"/>
  <c r="G2125"/>
  <c r="H2124"/>
  <c r="J2125"/>
  <c r="I2125"/>
  <c r="G2126"/>
  <c r="H2125"/>
  <c r="J2126"/>
  <c r="I2126"/>
  <c r="G2127"/>
  <c r="H2126"/>
  <c r="J2127"/>
  <c r="I2127"/>
  <c r="G2128"/>
  <c r="H2127"/>
  <c r="J2128"/>
  <c r="I2128"/>
  <c r="G2129"/>
  <c r="H2128"/>
  <c r="J2129"/>
  <c r="I2129"/>
  <c r="G2130"/>
  <c r="H2129"/>
  <c r="J2130"/>
  <c r="I2130"/>
  <c r="G2131"/>
  <c r="H2130"/>
  <c r="J2131"/>
  <c r="I2131"/>
  <c r="G2132"/>
  <c r="H2131"/>
  <c r="J2132"/>
  <c r="I2132"/>
  <c r="G2133"/>
  <c r="H2132"/>
  <c r="J2133"/>
  <c r="I2133"/>
  <c r="G2134"/>
  <c r="H2133"/>
  <c r="J2134"/>
  <c r="I2134"/>
  <c r="G2135"/>
  <c r="H2134"/>
  <c r="J2135"/>
  <c r="I2135"/>
  <c r="G2136"/>
  <c r="H2135"/>
  <c r="J2136"/>
  <c r="I2136"/>
  <c r="G2137"/>
  <c r="H2136"/>
  <c r="J2137"/>
  <c r="I2137"/>
  <c r="G2138"/>
  <c r="H2137"/>
  <c r="J2138"/>
  <c r="I2138"/>
  <c r="G2139"/>
  <c r="H2138"/>
  <c r="J2139"/>
  <c r="I2139"/>
  <c r="G2140"/>
  <c r="H2139"/>
  <c r="J2140"/>
  <c r="I2140"/>
  <c r="G2141"/>
  <c r="H2140"/>
  <c r="J2141"/>
  <c r="I2141"/>
  <c r="G2142"/>
  <c r="H2141"/>
  <c r="J2142"/>
  <c r="I2142"/>
  <c r="G2143"/>
  <c r="H2142"/>
  <c r="J2143"/>
  <c r="I2143"/>
  <c r="G2144"/>
  <c r="H2143"/>
  <c r="J2144"/>
  <c r="I2144"/>
  <c r="G2145"/>
  <c r="H2144"/>
  <c r="J2145"/>
  <c r="I2145"/>
  <c r="G2146"/>
  <c r="H2145"/>
  <c r="J2146"/>
  <c r="I2146"/>
  <c r="G2147"/>
  <c r="H2146"/>
  <c r="J2147"/>
  <c r="I2147"/>
  <c r="G2148"/>
  <c r="H2147"/>
  <c r="J2148"/>
  <c r="I2148"/>
  <c r="G2149"/>
  <c r="H2148"/>
  <c r="J2149"/>
  <c r="I2149"/>
  <c r="G2150"/>
  <c r="H2149"/>
  <c r="J2150"/>
  <c r="I2150"/>
  <c r="G2151"/>
  <c r="H2150"/>
  <c r="J2151"/>
  <c r="I2151"/>
  <c r="G2152"/>
  <c r="H2151"/>
  <c r="J2152"/>
  <c r="I2152"/>
  <c r="G2153"/>
  <c r="H2152"/>
  <c r="J2153"/>
  <c r="I2153"/>
  <c r="G2154"/>
  <c r="H2153"/>
  <c r="J2154"/>
  <c r="I2154"/>
  <c r="G2155"/>
  <c r="H2154"/>
  <c r="J2155"/>
  <c r="I2155"/>
  <c r="G2156"/>
  <c r="H2155"/>
  <c r="J2156"/>
  <c r="I2156"/>
  <c r="G2157"/>
  <c r="H2156"/>
  <c r="J2157"/>
  <c r="I2157"/>
  <c r="G2158"/>
  <c r="H2157"/>
  <c r="J2158"/>
  <c r="I2158"/>
  <c r="G2159"/>
  <c r="H2158"/>
  <c r="J2159"/>
  <c r="I2159"/>
  <c r="G2160"/>
  <c r="H2159"/>
  <c r="J2160"/>
  <c r="I2160"/>
  <c r="G2161"/>
  <c r="H2160"/>
  <c r="J2161"/>
  <c r="I2161"/>
  <c r="G2162"/>
  <c r="H2161"/>
  <c r="J2162"/>
  <c r="I2162"/>
  <c r="G2163"/>
  <c r="H2162"/>
  <c r="J2163"/>
  <c r="I2163"/>
  <c r="G2164"/>
  <c r="H2163"/>
  <c r="J2164"/>
  <c r="I2164"/>
  <c r="G2165"/>
  <c r="H2164"/>
  <c r="J2165"/>
  <c r="I2165"/>
  <c r="G2166"/>
  <c r="H2165"/>
  <c r="J2166"/>
  <c r="I2166"/>
  <c r="G2167"/>
  <c r="H2166"/>
  <c r="J2167"/>
  <c r="I2167"/>
  <c r="G2168"/>
  <c r="H2167"/>
  <c r="J2168"/>
  <c r="I2168"/>
  <c r="G2169"/>
  <c r="H2168"/>
  <c r="J2169"/>
  <c r="I2169"/>
  <c r="G2170"/>
  <c r="H2169"/>
  <c r="J2170"/>
  <c r="I2170"/>
  <c r="G2171"/>
  <c r="H2170"/>
  <c r="J2171"/>
  <c r="I2171"/>
  <c r="G2172"/>
  <c r="H2171"/>
  <c r="J2172"/>
  <c r="I2172"/>
  <c r="G2173"/>
  <c r="H2172"/>
  <c r="I2173"/>
  <c r="G2174"/>
  <c r="J2173"/>
  <c r="H2173"/>
  <c r="I2174"/>
  <c r="G2175"/>
  <c r="J2174"/>
  <c r="H2174"/>
  <c r="I2175"/>
  <c r="G2176"/>
  <c r="J2175"/>
  <c r="H2175"/>
  <c r="I2176"/>
  <c r="G2177"/>
  <c r="J2176"/>
  <c r="H2176"/>
  <c r="I2177"/>
  <c r="G2178"/>
  <c r="J2177"/>
  <c r="H2177"/>
  <c r="I2178"/>
  <c r="G2179"/>
  <c r="J2178"/>
  <c r="H2178"/>
  <c r="I2179"/>
  <c r="G2180"/>
  <c r="J2179"/>
  <c r="H2179"/>
  <c r="I2180"/>
  <c r="G2181"/>
  <c r="J2180"/>
  <c r="H2180"/>
  <c r="I2181"/>
  <c r="G2182"/>
  <c r="J2181"/>
  <c r="H2181"/>
  <c r="I2182"/>
  <c r="G2183"/>
  <c r="J2182"/>
  <c r="H2182"/>
  <c r="I2183"/>
  <c r="G2184"/>
  <c r="J2183"/>
  <c r="H2183"/>
  <c r="I2184"/>
  <c r="G2185"/>
  <c r="J2184"/>
  <c r="H2184"/>
  <c r="I2185"/>
  <c r="G2186"/>
  <c r="J2185"/>
  <c r="H2185"/>
  <c r="I2186"/>
  <c r="G2187"/>
  <c r="J2186"/>
  <c r="H2186"/>
  <c r="I2187"/>
  <c r="G2188"/>
  <c r="J2187"/>
  <c r="H2187"/>
  <c r="I2188"/>
  <c r="G2189"/>
  <c r="J2188"/>
  <c r="H2188"/>
  <c r="I2189"/>
  <c r="G2190"/>
  <c r="J2189"/>
  <c r="H2189"/>
  <c r="I2190"/>
  <c r="G2191"/>
  <c r="J2190"/>
  <c r="H2190"/>
  <c r="I2191"/>
  <c r="G2192"/>
  <c r="J2191"/>
  <c r="H2191"/>
  <c r="I2192"/>
  <c r="G2193"/>
  <c r="J2192"/>
  <c r="H2192"/>
  <c r="I2193"/>
  <c r="G2194"/>
  <c r="J2193"/>
  <c r="H2193"/>
  <c r="I2194"/>
  <c r="G2195"/>
  <c r="J2194"/>
  <c r="H2194"/>
  <c r="I2195"/>
  <c r="G2196"/>
  <c r="J2195"/>
  <c r="H2195"/>
  <c r="I2196"/>
  <c r="G2197"/>
  <c r="J2196"/>
  <c r="H2196"/>
  <c r="I2197"/>
  <c r="G2198"/>
  <c r="J2197"/>
  <c r="H2197"/>
  <c r="I2198"/>
  <c r="G2199"/>
  <c r="J2198"/>
  <c r="H2198"/>
  <c r="I2199"/>
  <c r="G2200"/>
  <c r="J2199"/>
  <c r="H2199"/>
  <c r="I2200"/>
  <c r="G2201"/>
  <c r="J2200"/>
  <c r="H2200"/>
  <c r="I2201"/>
  <c r="G2202"/>
  <c r="J2201"/>
  <c r="H2201"/>
  <c r="I2202"/>
  <c r="G2203"/>
  <c r="J2202"/>
  <c r="H2202"/>
  <c r="I2203"/>
  <c r="G2204"/>
  <c r="J2203"/>
  <c r="H2203"/>
  <c r="I2204"/>
  <c r="G2205"/>
  <c r="J2204"/>
  <c r="H2204"/>
  <c r="I2205"/>
  <c r="G2206"/>
  <c r="J2205"/>
  <c r="H2205"/>
  <c r="I2206"/>
  <c r="G2207"/>
  <c r="J2206"/>
  <c r="H2206"/>
  <c r="I2207"/>
  <c r="G2208"/>
  <c r="J2207"/>
  <c r="H2207"/>
  <c r="I2208"/>
  <c r="G2209"/>
  <c r="J2208"/>
  <c r="H2208"/>
  <c r="I2209"/>
  <c r="G2210"/>
  <c r="J2209"/>
  <c r="H2209"/>
  <c r="I2210"/>
  <c r="G2211"/>
  <c r="J2210"/>
  <c r="H2210"/>
  <c r="I2211"/>
  <c r="G2212"/>
  <c r="J2211"/>
  <c r="H2211"/>
  <c r="I2212"/>
  <c r="G2213"/>
  <c r="J2212"/>
  <c r="H2212"/>
  <c r="I2213"/>
  <c r="G2214"/>
  <c r="J2213"/>
  <c r="H2213"/>
  <c r="I2214"/>
  <c r="G2215"/>
  <c r="J2214"/>
  <c r="H2214"/>
  <c r="I2215"/>
  <c r="G2216"/>
  <c r="J2215"/>
  <c r="H2215"/>
  <c r="I2216"/>
  <c r="G2217"/>
  <c r="J2216"/>
  <c r="H2216"/>
  <c r="I2217"/>
  <c r="G2218"/>
  <c r="J2217"/>
  <c r="H2217"/>
  <c r="I2218"/>
  <c r="G2219"/>
  <c r="J2218"/>
  <c r="H2218"/>
  <c r="I2219"/>
  <c r="G2220"/>
  <c r="J2219"/>
  <c r="H2219"/>
  <c r="I2220"/>
  <c r="G2221"/>
  <c r="J2220"/>
  <c r="H2220"/>
  <c r="I2221"/>
  <c r="G2222"/>
  <c r="J2221"/>
  <c r="H2221"/>
  <c r="I2222"/>
  <c r="G2223"/>
  <c r="J2222"/>
  <c r="H2222"/>
  <c r="I2223"/>
  <c r="G2224"/>
  <c r="J2223"/>
  <c r="H2223"/>
  <c r="I2224"/>
  <c r="G2225"/>
  <c r="J2224"/>
  <c r="H2224"/>
  <c r="I2225"/>
  <c r="G2226"/>
  <c r="J2225"/>
  <c r="H2225"/>
  <c r="I2226"/>
  <c r="G2227"/>
  <c r="J2226"/>
  <c r="H2226"/>
  <c r="I2227"/>
  <c r="G2228"/>
  <c r="J2227"/>
  <c r="H2227"/>
  <c r="I2228"/>
  <c r="G2229"/>
  <c r="J2228"/>
  <c r="H2228"/>
  <c r="I2229"/>
  <c r="G2230"/>
  <c r="J2229"/>
  <c r="H2229"/>
  <c r="I2230"/>
  <c r="G2231"/>
  <c r="J2230"/>
  <c r="H2230"/>
  <c r="I2231"/>
  <c r="G2232"/>
  <c r="J2231"/>
  <c r="H2231"/>
  <c r="I2232"/>
  <c r="G2233"/>
  <c r="J2232"/>
  <c r="H2232"/>
  <c r="I2233"/>
  <c r="G2234"/>
  <c r="J2233"/>
  <c r="H2233"/>
  <c r="I2234"/>
  <c r="G2235"/>
  <c r="J2234"/>
  <c r="H2234"/>
  <c r="I2235"/>
  <c r="G2236"/>
  <c r="J2235"/>
  <c r="H2235"/>
  <c r="I2236"/>
  <c r="G2237"/>
  <c r="J2236"/>
  <c r="H2236"/>
  <c r="I2237"/>
  <c r="G2238"/>
  <c r="J2237"/>
  <c r="H2237"/>
  <c r="I2238"/>
  <c r="G2239"/>
  <c r="J2238"/>
  <c r="H2238"/>
  <c r="I2239"/>
  <c r="G2240"/>
  <c r="J2239"/>
  <c r="H2239"/>
  <c r="I2240"/>
  <c r="G2241"/>
  <c r="J2240"/>
  <c r="H2240"/>
  <c r="I2241"/>
  <c r="G2242"/>
  <c r="J2241"/>
  <c r="H2241"/>
  <c r="I2242"/>
  <c r="G2243"/>
  <c r="J2242"/>
  <c r="H2242"/>
  <c r="I2243"/>
  <c r="G2244"/>
  <c r="J2243"/>
  <c r="H2243"/>
  <c r="I2244"/>
  <c r="G2245"/>
  <c r="J2244"/>
  <c r="H2244"/>
  <c r="I2245"/>
  <c r="G2246"/>
  <c r="J2245"/>
  <c r="H2245"/>
  <c r="I2246"/>
  <c r="G2247"/>
  <c r="J2246"/>
  <c r="H2246"/>
  <c r="I2247"/>
  <c r="G2248"/>
  <c r="J2247"/>
  <c r="H2247"/>
  <c r="I2248"/>
  <c r="G2249"/>
  <c r="J2248"/>
  <c r="H2248"/>
  <c r="I2249"/>
  <c r="G2250"/>
  <c r="J2249"/>
  <c r="H2249"/>
  <c r="I2250"/>
  <c r="G2251"/>
  <c r="J2250"/>
  <c r="H2250"/>
  <c r="I2251"/>
  <c r="G2252"/>
  <c r="J2251"/>
  <c r="H2251"/>
  <c r="I2252"/>
  <c r="G2253"/>
  <c r="J2252"/>
  <c r="H2252"/>
  <c r="I2253"/>
  <c r="G2254"/>
  <c r="J2253"/>
  <c r="H2253"/>
  <c r="I2254"/>
  <c r="G2255"/>
  <c r="J2254"/>
  <c r="H2254"/>
  <c r="I2255"/>
  <c r="G2256"/>
  <c r="J2255"/>
  <c r="H2255"/>
  <c r="I2256"/>
  <c r="G2257"/>
  <c r="J2256"/>
  <c r="H2256"/>
  <c r="I2257"/>
  <c r="G2258"/>
  <c r="J2257"/>
  <c r="H2257"/>
  <c r="I2258"/>
  <c r="G2259"/>
  <c r="J2258"/>
  <c r="H2258"/>
  <c r="I2259"/>
  <c r="G2260"/>
  <c r="J2259"/>
  <c r="H2259"/>
  <c r="I2260"/>
  <c r="G2261"/>
  <c r="J2260"/>
  <c r="H2260"/>
  <c r="I2261"/>
  <c r="G2262"/>
  <c r="J2261"/>
  <c r="H2261"/>
  <c r="I2262"/>
  <c r="G2263"/>
  <c r="J2262"/>
  <c r="H2262"/>
  <c r="I2263"/>
  <c r="G2264"/>
  <c r="J2263"/>
  <c r="H2263"/>
  <c r="I2264"/>
  <c r="G2265"/>
  <c r="J2264"/>
  <c r="H2264"/>
  <c r="I2265"/>
  <c r="G2266"/>
  <c r="J2265"/>
  <c r="H2265"/>
  <c r="I2266"/>
  <c r="G2267"/>
  <c r="J2266"/>
  <c r="H2266"/>
  <c r="I2267"/>
  <c r="G2268"/>
  <c r="J2267"/>
  <c r="H2267"/>
  <c r="I2268"/>
  <c r="G2269"/>
  <c r="J2268"/>
  <c r="H2268"/>
  <c r="I2269"/>
  <c r="G2270"/>
  <c r="J2269"/>
  <c r="H2269"/>
  <c r="I2270"/>
  <c r="G2271"/>
  <c r="J2270"/>
  <c r="H2270"/>
  <c r="I2271"/>
  <c r="G2272"/>
  <c r="J2271"/>
  <c r="H2271"/>
  <c r="I2272"/>
  <c r="G2273"/>
  <c r="J2272"/>
  <c r="H2272"/>
  <c r="I2273"/>
  <c r="G2274"/>
  <c r="J2273"/>
  <c r="H2273"/>
  <c r="I2274"/>
  <c r="G2275"/>
  <c r="J2274"/>
  <c r="H2274"/>
  <c r="I2275"/>
  <c r="G2276"/>
  <c r="J2275"/>
  <c r="H2275"/>
  <c r="I2276"/>
  <c r="G2277"/>
  <c r="J2276"/>
  <c r="H2276"/>
  <c r="I2277"/>
  <c r="G2278"/>
  <c r="J2277"/>
  <c r="H2277"/>
  <c r="I2278"/>
  <c r="G2279"/>
  <c r="J2278"/>
  <c r="H2278"/>
  <c r="I2279"/>
  <c r="G2280"/>
  <c r="J2279"/>
  <c r="H2279"/>
  <c r="I2280"/>
  <c r="G2281"/>
  <c r="J2280"/>
  <c r="H2280"/>
  <c r="I2281"/>
  <c r="G2282"/>
  <c r="J2281"/>
  <c r="H2281"/>
  <c r="I2282"/>
  <c r="G2283"/>
  <c r="J2282"/>
  <c r="H2282"/>
  <c r="I2283"/>
  <c r="G2284"/>
  <c r="J2283"/>
  <c r="H2283"/>
  <c r="I2284"/>
  <c r="G2285"/>
  <c r="J2284"/>
  <c r="H2284"/>
  <c r="I2285"/>
  <c r="G2286"/>
  <c r="J2285"/>
  <c r="H2285"/>
  <c r="I2286"/>
  <c r="G2287"/>
  <c r="J2286"/>
  <c r="H2286"/>
  <c r="I2287"/>
  <c r="G2288"/>
  <c r="J2287"/>
  <c r="H2287"/>
  <c r="I2288"/>
  <c r="G2289"/>
  <c r="J2288"/>
  <c r="H2288"/>
  <c r="I2289"/>
  <c r="G2290"/>
  <c r="J2289"/>
  <c r="H2289"/>
  <c r="I2290"/>
  <c r="G2291"/>
  <c r="J2290"/>
  <c r="H2290"/>
  <c r="I2291"/>
  <c r="G2292"/>
  <c r="J2291"/>
  <c r="H2291"/>
  <c r="I2292"/>
  <c r="G2293"/>
  <c r="J2292"/>
  <c r="H2292"/>
  <c r="I2293"/>
  <c r="G2294"/>
  <c r="J2293"/>
  <c r="H2293"/>
  <c r="I2294"/>
  <c r="G2295"/>
  <c r="J2294"/>
  <c r="H2294"/>
  <c r="I2295"/>
  <c r="G2296"/>
  <c r="J2295"/>
  <c r="H2295"/>
  <c r="I2296"/>
  <c r="G2297"/>
  <c r="J2296"/>
  <c r="H2296"/>
  <c r="I2297"/>
  <c r="G2298"/>
  <c r="J2297"/>
  <c r="H2297"/>
  <c r="I2298"/>
  <c r="G2299"/>
  <c r="J2298"/>
  <c r="H2298"/>
  <c r="I2299"/>
  <c r="G2300"/>
  <c r="J2299"/>
  <c r="H2299"/>
  <c r="I2300"/>
  <c r="G2301"/>
  <c r="J2300"/>
  <c r="H2300"/>
  <c r="I2301"/>
  <c r="G2302"/>
  <c r="J2301"/>
  <c r="H2301"/>
  <c r="I2302"/>
  <c r="G2303"/>
  <c r="J2302"/>
  <c r="H2302"/>
  <c r="I2303"/>
  <c r="G2304"/>
  <c r="J2303"/>
  <c r="H2303"/>
  <c r="I2304"/>
  <c r="G2305"/>
  <c r="J2304"/>
  <c r="H2304"/>
  <c r="I2305"/>
  <c r="G2306"/>
  <c r="J2305"/>
  <c r="H2305"/>
  <c r="I2306"/>
  <c r="G2307"/>
  <c r="J2306"/>
  <c r="H2306"/>
  <c r="I2307"/>
  <c r="G2308"/>
  <c r="J2307"/>
  <c r="H2307"/>
  <c r="I2308"/>
  <c r="G2309"/>
  <c r="J2308"/>
  <c r="H2308"/>
  <c r="I2309"/>
  <c r="G2310"/>
  <c r="J2309"/>
  <c r="H2309"/>
  <c r="I2310"/>
  <c r="G2311"/>
  <c r="J2310"/>
  <c r="H2310"/>
  <c r="I2311"/>
  <c r="G2312"/>
  <c r="J2311"/>
  <c r="H2311"/>
  <c r="I2312"/>
  <c r="G2313"/>
  <c r="J2312"/>
  <c r="H2312"/>
  <c r="I2313"/>
  <c r="G2314"/>
  <c r="J2313"/>
  <c r="H2313"/>
  <c r="I2314"/>
  <c r="G2315"/>
  <c r="J2314"/>
  <c r="H2314"/>
  <c r="I2315"/>
  <c r="G2316"/>
  <c r="J2315"/>
  <c r="H2315"/>
  <c r="I2316"/>
  <c r="G2317"/>
  <c r="J2316"/>
  <c r="H2316"/>
  <c r="I2317"/>
  <c r="G2318"/>
  <c r="J2317"/>
  <c r="H2317"/>
  <c r="I2318"/>
  <c r="G2319"/>
  <c r="J2318"/>
  <c r="H2318"/>
  <c r="I2319"/>
  <c r="G2320"/>
  <c r="J2319"/>
  <c r="H2319"/>
  <c r="I2320"/>
  <c r="G2321"/>
  <c r="J2320"/>
  <c r="H2320"/>
  <c r="I2321"/>
  <c r="G2322"/>
  <c r="J2321"/>
  <c r="H2321"/>
  <c r="I2322"/>
  <c r="G2323"/>
  <c r="J2322"/>
  <c r="H2322"/>
  <c r="I2323"/>
  <c r="G2324"/>
  <c r="J2323"/>
  <c r="H2323"/>
  <c r="I2324"/>
  <c r="G2325"/>
  <c r="J2324"/>
  <c r="H2324"/>
  <c r="I2325"/>
  <c r="G2326"/>
  <c r="J2325"/>
  <c r="H2325"/>
  <c r="I2326"/>
  <c r="G2327"/>
  <c r="J2326"/>
  <c r="H2326"/>
  <c r="I2327"/>
  <c r="G2328"/>
  <c r="J2327"/>
  <c r="H2327"/>
  <c r="I2328"/>
  <c r="G2329"/>
  <c r="J2328"/>
  <c r="H2328"/>
  <c r="I2329"/>
  <c r="G2330"/>
  <c r="J2329"/>
  <c r="H2329"/>
  <c r="I2330"/>
  <c r="G2331"/>
  <c r="J2330"/>
  <c r="H2330"/>
  <c r="I2331"/>
  <c r="G2332"/>
  <c r="J2331"/>
  <c r="H2331"/>
  <c r="I2332"/>
  <c r="G2333"/>
  <c r="J2332"/>
  <c r="H2332"/>
  <c r="I2333"/>
  <c r="G2334"/>
  <c r="J2333"/>
  <c r="H2333"/>
  <c r="I2334"/>
  <c r="G2335"/>
  <c r="J2334"/>
  <c r="H2334"/>
  <c r="I2335"/>
  <c r="G2336"/>
  <c r="J2335"/>
  <c r="H2335"/>
  <c r="I2336"/>
  <c r="G2337"/>
  <c r="J2336"/>
  <c r="H2336"/>
  <c r="I2337"/>
  <c r="G2338"/>
  <c r="J2337"/>
  <c r="H2337"/>
  <c r="I2338"/>
  <c r="G2339"/>
  <c r="J2338"/>
  <c r="H2338"/>
  <c r="I2339"/>
  <c r="G2340"/>
  <c r="J2339"/>
  <c r="H2339"/>
  <c r="I2340"/>
  <c r="G2341"/>
  <c r="J2340"/>
  <c r="H2340"/>
  <c r="I2341"/>
  <c r="G2342"/>
  <c r="J2341"/>
  <c r="H2341"/>
  <c r="I2342"/>
  <c r="G2343"/>
  <c r="J2342"/>
  <c r="H2342"/>
  <c r="I2343"/>
  <c r="G2344"/>
  <c r="J2343"/>
  <c r="H2343"/>
  <c r="I2344"/>
  <c r="G2345"/>
  <c r="J2344"/>
  <c r="H2344"/>
  <c r="I2345"/>
  <c r="G2346"/>
  <c r="J2345"/>
  <c r="H2345"/>
  <c r="I2346"/>
  <c r="G2347"/>
  <c r="J2346"/>
  <c r="H2346"/>
  <c r="I2347"/>
  <c r="G2348"/>
  <c r="J2347"/>
  <c r="H2347"/>
  <c r="I2348"/>
  <c r="G2349"/>
  <c r="J2348"/>
  <c r="H2348"/>
  <c r="I2349"/>
  <c r="G2350"/>
  <c r="J2349"/>
  <c r="H2349"/>
  <c r="I2350"/>
  <c r="G2351"/>
  <c r="J2350"/>
  <c r="H2350"/>
  <c r="I2351"/>
  <c r="G2352"/>
  <c r="J2351"/>
  <c r="H2351"/>
  <c r="I2352"/>
  <c r="G2353"/>
  <c r="J2352"/>
  <c r="H2352"/>
  <c r="I2353"/>
  <c r="G2354"/>
  <c r="J2353"/>
  <c r="H2353"/>
  <c r="I2354"/>
  <c r="G2355"/>
  <c r="J2354"/>
  <c r="H2354"/>
  <c r="I2355"/>
  <c r="G2356"/>
  <c r="J2355"/>
  <c r="H2355"/>
  <c r="I2356"/>
  <c r="G2357"/>
  <c r="J2356"/>
  <c r="H2356"/>
  <c r="I2357"/>
  <c r="G2358"/>
  <c r="J2357"/>
  <c r="H2357"/>
  <c r="I2358"/>
  <c r="G2359"/>
  <c r="J2358"/>
  <c r="H2358"/>
  <c r="I2359"/>
  <c r="G2360"/>
  <c r="J2359"/>
  <c r="H2359"/>
  <c r="I2360"/>
  <c r="G2361"/>
  <c r="J2360"/>
  <c r="H2360"/>
  <c r="I2361"/>
  <c r="G2362"/>
  <c r="J2361"/>
  <c r="H2361"/>
  <c r="I2362"/>
  <c r="G2363"/>
  <c r="J2362"/>
  <c r="H2362"/>
  <c r="I2363"/>
  <c r="G2364"/>
  <c r="J2363"/>
  <c r="H2363"/>
  <c r="I2364"/>
  <c r="G2365"/>
  <c r="J2364"/>
  <c r="H2364"/>
  <c r="I2365"/>
  <c r="G2366"/>
  <c r="J2365"/>
  <c r="H2365"/>
  <c r="I2366"/>
  <c r="G2367"/>
  <c r="J2366"/>
  <c r="H2366"/>
  <c r="I2367"/>
  <c r="G2368"/>
  <c r="J2367"/>
  <c r="H2367"/>
  <c r="I2368"/>
  <c r="G2369"/>
  <c r="J2368"/>
  <c r="H2368"/>
  <c r="I2369"/>
  <c r="G2370"/>
  <c r="J2369"/>
  <c r="H2369"/>
  <c r="I2370"/>
  <c r="G2371"/>
  <c r="J2370"/>
  <c r="H2370"/>
  <c r="I2371"/>
  <c r="G2372"/>
  <c r="J2371"/>
  <c r="H2371"/>
  <c r="I2372"/>
  <c r="G2373"/>
  <c r="J2372"/>
  <c r="H2372"/>
  <c r="I2373"/>
  <c r="G2374"/>
  <c r="J2373"/>
  <c r="H2373"/>
  <c r="I2374"/>
  <c r="G2375"/>
  <c r="J2374"/>
  <c r="H2374"/>
  <c r="I2375"/>
  <c r="G2376"/>
  <c r="J2375"/>
  <c r="H2375"/>
  <c r="I2376"/>
  <c r="G2377"/>
  <c r="J2376"/>
  <c r="H2376"/>
  <c r="I2377"/>
  <c r="G2378"/>
  <c r="J2377"/>
  <c r="H2377"/>
  <c r="I2378"/>
  <c r="G2379"/>
  <c r="J2378"/>
  <c r="H2378"/>
  <c r="I2379"/>
  <c r="G2380"/>
  <c r="J2379"/>
  <c r="H2379"/>
  <c r="I2380"/>
  <c r="G2381"/>
  <c r="J2380"/>
  <c r="H2380"/>
  <c r="I2381"/>
  <c r="G2382"/>
  <c r="J2381"/>
  <c r="H2381"/>
  <c r="I2382"/>
  <c r="G2383"/>
  <c r="J2382"/>
  <c r="H2382"/>
  <c r="I2383"/>
  <c r="G2384"/>
  <c r="J2383"/>
  <c r="H2383"/>
  <c r="I2384"/>
  <c r="G2385"/>
  <c r="J2384"/>
  <c r="H2384"/>
  <c r="I2385"/>
  <c r="G2386"/>
  <c r="J2385"/>
  <c r="H2385"/>
  <c r="I2386"/>
  <c r="G2387"/>
  <c r="J2386"/>
  <c r="H2386"/>
  <c r="I2387"/>
  <c r="G2388"/>
  <c r="J2387"/>
  <c r="H2387"/>
  <c r="I2388"/>
  <c r="G2389"/>
  <c r="J2388"/>
  <c r="H2388"/>
  <c r="I2389"/>
  <c r="G2390"/>
  <c r="J2389"/>
  <c r="H2389"/>
  <c r="I2390"/>
  <c r="G2391"/>
  <c r="J2390"/>
  <c r="H2390"/>
  <c r="I2391"/>
  <c r="G2392"/>
  <c r="J2391"/>
  <c r="H2391"/>
  <c r="I2392"/>
  <c r="G2393"/>
  <c r="J2392"/>
  <c r="H2392"/>
  <c r="I2393"/>
  <c r="G2394"/>
  <c r="J2393"/>
  <c r="H2393"/>
  <c r="I2394"/>
  <c r="G2395"/>
  <c r="J2394"/>
  <c r="H2394"/>
  <c r="I2395"/>
  <c r="G2396"/>
  <c r="J2395"/>
  <c r="H2395"/>
  <c r="I2396"/>
  <c r="G2397"/>
  <c r="J2396"/>
  <c r="H2396"/>
  <c r="I2397"/>
  <c r="G2398"/>
  <c r="J2397"/>
  <c r="H2397"/>
  <c r="I2398"/>
  <c r="G2399"/>
  <c r="J2398"/>
  <c r="H2398"/>
  <c r="I2399"/>
  <c r="G2400"/>
  <c r="J2399"/>
  <c r="H2399"/>
  <c r="I2400"/>
  <c r="G2401"/>
  <c r="J2400"/>
  <c r="H2400"/>
  <c r="I2401"/>
  <c r="G2402"/>
  <c r="J2401"/>
  <c r="H2401"/>
  <c r="I2402"/>
  <c r="G2403"/>
  <c r="J2402"/>
  <c r="H2402"/>
  <c r="I2403"/>
  <c r="G2404"/>
  <c r="J2403"/>
  <c r="H2403"/>
  <c r="I2404"/>
  <c r="G2405"/>
  <c r="J2404"/>
  <c r="H2404"/>
  <c r="I2405"/>
  <c r="G2406"/>
  <c r="J2405"/>
  <c r="H2405"/>
  <c r="I2406"/>
  <c r="G2407"/>
  <c r="J2406"/>
  <c r="H2406"/>
  <c r="I2407"/>
  <c r="G2408"/>
  <c r="J2407"/>
  <c r="H2407"/>
  <c r="I2408"/>
  <c r="G2409"/>
  <c r="J2408"/>
  <c r="H2408"/>
  <c r="I2409"/>
  <c r="G2410"/>
  <c r="J2409"/>
  <c r="H2409"/>
  <c r="I2410"/>
  <c r="G2411"/>
  <c r="J2410"/>
  <c r="H2410"/>
  <c r="I2411"/>
  <c r="G2412"/>
  <c r="J2411"/>
  <c r="H2411"/>
  <c r="I2412"/>
  <c r="G2413"/>
  <c r="J2412"/>
  <c r="H2412"/>
  <c r="I2413"/>
  <c r="G2414"/>
  <c r="J2413"/>
  <c r="H2413"/>
  <c r="I2414"/>
  <c r="G2415"/>
  <c r="J2414"/>
  <c r="H2414"/>
  <c r="I2415"/>
  <c r="G2416"/>
  <c r="J2415"/>
  <c r="H2415"/>
  <c r="I2416"/>
  <c r="G2417"/>
  <c r="J2416"/>
  <c r="H2416"/>
  <c r="I2417"/>
  <c r="G2418"/>
  <c r="J2417"/>
  <c r="H2417"/>
  <c r="I2418"/>
  <c r="G2419"/>
  <c r="J2418"/>
  <c r="H2418"/>
  <c r="I2419"/>
  <c r="G2420"/>
  <c r="J2419"/>
  <c r="H2419"/>
  <c r="I2420"/>
  <c r="G2421"/>
  <c r="J2420"/>
  <c r="H2420"/>
  <c r="I2421"/>
  <c r="G2422"/>
  <c r="J2421"/>
  <c r="H2421"/>
  <c r="I2422"/>
  <c r="G2423"/>
  <c r="J2422"/>
  <c r="H2422"/>
  <c r="I2423"/>
  <c r="G2424"/>
  <c r="J2423"/>
  <c r="H2423"/>
  <c r="I2424"/>
  <c r="G2425"/>
  <c r="J2424"/>
  <c r="H2424"/>
  <c r="I2425"/>
  <c r="G2426"/>
  <c r="J2425"/>
  <c r="H2425"/>
  <c r="I2426"/>
  <c r="G2427"/>
  <c r="J2426"/>
  <c r="H2426"/>
  <c r="I2427"/>
  <c r="G2428"/>
  <c r="J2427"/>
  <c r="H2427"/>
  <c r="I2428"/>
  <c r="G2429"/>
  <c r="J2428"/>
  <c r="H2428"/>
  <c r="I2429"/>
  <c r="G2430"/>
  <c r="J2429"/>
  <c r="H2429"/>
  <c r="I2430"/>
  <c r="G2431"/>
  <c r="J2430"/>
  <c r="H2430"/>
  <c r="I2431"/>
  <c r="G2432"/>
  <c r="J2431"/>
  <c r="H2431"/>
  <c r="I2432"/>
  <c r="G2433"/>
  <c r="J2432"/>
  <c r="H2432"/>
  <c r="I2433"/>
  <c r="G2434"/>
  <c r="J2433"/>
  <c r="H2433"/>
  <c r="I2434"/>
  <c r="G2435"/>
  <c r="J2434"/>
  <c r="H2434"/>
  <c r="I2435"/>
  <c r="G2436"/>
  <c r="J2435"/>
  <c r="H2435"/>
  <c r="I2436"/>
  <c r="J2436"/>
  <c r="G2437"/>
  <c r="H2436"/>
  <c r="J2437"/>
  <c r="I2437"/>
  <c r="G2438"/>
  <c r="H2437"/>
  <c r="J2438"/>
  <c r="I2438"/>
  <c r="G2439"/>
  <c r="H2438"/>
  <c r="J2439"/>
  <c r="I2439"/>
  <c r="G2440"/>
  <c r="H2439"/>
  <c r="J2440"/>
  <c r="I2440"/>
  <c r="G2441"/>
  <c r="H2440"/>
  <c r="J2441"/>
  <c r="I2441"/>
  <c r="G2442"/>
  <c r="H2441"/>
  <c r="J2442"/>
  <c r="I2442"/>
  <c r="G2443"/>
  <c r="H2442"/>
  <c r="J2443"/>
  <c r="I2443"/>
  <c r="G2444"/>
  <c r="H2443"/>
  <c r="J2444"/>
  <c r="I2444"/>
  <c r="G2445"/>
  <c r="H2444"/>
  <c r="J2445"/>
  <c r="I2445"/>
  <c r="G2446"/>
  <c r="H2445"/>
  <c r="J2446"/>
  <c r="I2446"/>
  <c r="G2447"/>
  <c r="H2446"/>
  <c r="J2447"/>
  <c r="I2447"/>
  <c r="G2448"/>
  <c r="H2447"/>
  <c r="J2448"/>
  <c r="I2448"/>
  <c r="G2449"/>
  <c r="H2448"/>
  <c r="J2449"/>
  <c r="I2449"/>
  <c r="G2450"/>
  <c r="H2449"/>
  <c r="J2450"/>
  <c r="I2450"/>
  <c r="G2451"/>
  <c r="H2450"/>
  <c r="J2451"/>
  <c r="I2451"/>
  <c r="G2452"/>
  <c r="H2451"/>
  <c r="J2452"/>
  <c r="I2452"/>
  <c r="G2453"/>
  <c r="H2452"/>
  <c r="J2453"/>
  <c r="I2453"/>
  <c r="G2454"/>
  <c r="H2453"/>
  <c r="J2454"/>
  <c r="I2454"/>
  <c r="G2455"/>
  <c r="H2454"/>
  <c r="J2455"/>
  <c r="I2455"/>
  <c r="G2456"/>
  <c r="H2455"/>
  <c r="J2456"/>
  <c r="I2456"/>
  <c r="G2457"/>
  <c r="H2456"/>
  <c r="J2457"/>
  <c r="I2457"/>
  <c r="G2458"/>
  <c r="H2457"/>
  <c r="J2458"/>
  <c r="I2458"/>
  <c r="G2459"/>
  <c r="H2458"/>
  <c r="J2459"/>
  <c r="I2459"/>
  <c r="G2460"/>
  <c r="H2459"/>
  <c r="J2460"/>
  <c r="I2460"/>
  <c r="G2461"/>
  <c r="H2460"/>
  <c r="J2461"/>
  <c r="I2461"/>
  <c r="G2462"/>
  <c r="H2461"/>
  <c r="J2462"/>
  <c r="I2462"/>
  <c r="G2463"/>
  <c r="H2462"/>
  <c r="J2463"/>
  <c r="I2463"/>
  <c r="G2464"/>
  <c r="H2463"/>
  <c r="J2464"/>
  <c r="I2464"/>
  <c r="G2465"/>
  <c r="H2464"/>
  <c r="J2465"/>
  <c r="I2465"/>
  <c r="G2466"/>
  <c r="H2465"/>
  <c r="J2466"/>
  <c r="I2466"/>
  <c r="G2467"/>
  <c r="H2466"/>
  <c r="J2467"/>
  <c r="I2467"/>
  <c r="G2468"/>
  <c r="H2467"/>
  <c r="J2468"/>
  <c r="I2468"/>
  <c r="G2469"/>
  <c r="H2468"/>
  <c r="J2469"/>
  <c r="I2469"/>
  <c r="G2470"/>
  <c r="H2469"/>
  <c r="J2470"/>
  <c r="I2470"/>
  <c r="G2471"/>
  <c r="H2470"/>
  <c r="J2471"/>
  <c r="I2471"/>
  <c r="G2472"/>
  <c r="H2471"/>
  <c r="J2472"/>
  <c r="I2472"/>
  <c r="G2473"/>
  <c r="H2472"/>
  <c r="J2473"/>
  <c r="I2473"/>
  <c r="G2474"/>
  <c r="H2473"/>
  <c r="J2474"/>
  <c r="I2474"/>
  <c r="G2475"/>
  <c r="H2474"/>
  <c r="J2475"/>
  <c r="I2475"/>
  <c r="G2476"/>
  <c r="H2475"/>
  <c r="J2476"/>
  <c r="I2476"/>
  <c r="G2477"/>
  <c r="H2476"/>
  <c r="J2477"/>
  <c r="I2477"/>
  <c r="G2478"/>
  <c r="H2477"/>
  <c r="J2478"/>
  <c r="I2478"/>
  <c r="G2479"/>
  <c r="H2478"/>
  <c r="J2479"/>
  <c r="I2479"/>
  <c r="G2480"/>
  <c r="H2479"/>
  <c r="J2480"/>
  <c r="I2480"/>
  <c r="G2481"/>
  <c r="H2480"/>
  <c r="J2481"/>
  <c r="I2481"/>
  <c r="G2482"/>
  <c r="H2481"/>
  <c r="J2482"/>
  <c r="I2482"/>
  <c r="G2483"/>
  <c r="H2482"/>
  <c r="J2483"/>
  <c r="I2483"/>
  <c r="G2484"/>
  <c r="H2483"/>
  <c r="J2484"/>
  <c r="I2484"/>
  <c r="G2485"/>
  <c r="H2484"/>
  <c r="J2485"/>
  <c r="I2485"/>
  <c r="G2486"/>
  <c r="H2485"/>
  <c r="J2486"/>
  <c r="I2486"/>
  <c r="G2487"/>
  <c r="H2486"/>
  <c r="J2487"/>
  <c r="I2487"/>
  <c r="G2488"/>
  <c r="H2487"/>
  <c r="J2488"/>
  <c r="I2488"/>
  <c r="G2489"/>
  <c r="H2488"/>
  <c r="J2489"/>
  <c r="I2489"/>
  <c r="G2490"/>
  <c r="H2489"/>
  <c r="J2490"/>
  <c r="I2490"/>
  <c r="G2491"/>
  <c r="H2490"/>
  <c r="J2491"/>
  <c r="I2491"/>
  <c r="G2492"/>
  <c r="H2491"/>
  <c r="J2492"/>
  <c r="I2492"/>
  <c r="G2493"/>
  <c r="H2492"/>
  <c r="J2493"/>
  <c r="I2493"/>
  <c r="G2494"/>
  <c r="H2493"/>
  <c r="J2494"/>
  <c r="I2494"/>
  <c r="G2495"/>
  <c r="H2494"/>
  <c r="J2495"/>
  <c r="I2495"/>
  <c r="G2496"/>
  <c r="H2495"/>
  <c r="J2496"/>
  <c r="I2496"/>
  <c r="G2497"/>
  <c r="H2496"/>
  <c r="J2497"/>
  <c r="I2497"/>
  <c r="G2498"/>
  <c r="H2497"/>
  <c r="J2498"/>
  <c r="I2498"/>
  <c r="G2499"/>
  <c r="H2498"/>
  <c r="J2499"/>
  <c r="I2499"/>
  <c r="G2500"/>
  <c r="H2499"/>
  <c r="J2500"/>
  <c r="I2500"/>
  <c r="G2501"/>
  <c r="H2500"/>
  <c r="J2501"/>
  <c r="I2501"/>
  <c r="G2502"/>
  <c r="H2501"/>
  <c r="J2502"/>
  <c r="I2502"/>
  <c r="G2503"/>
  <c r="H2502"/>
  <c r="J2503"/>
  <c r="I2503"/>
  <c r="G2504"/>
  <c r="H2503"/>
  <c r="J2504"/>
  <c r="I2504"/>
  <c r="G2505"/>
  <c r="H2504"/>
  <c r="J2505"/>
  <c r="I2505"/>
  <c r="G2506"/>
  <c r="H2505"/>
  <c r="J2506"/>
  <c r="I2506"/>
  <c r="G2507"/>
  <c r="H2506"/>
  <c r="J2507"/>
  <c r="I2507"/>
  <c r="G2508"/>
  <c r="H2507"/>
  <c r="J2508"/>
  <c r="I2508"/>
  <c r="G2509"/>
  <c r="H2508"/>
  <c r="J2509"/>
  <c r="I2509"/>
  <c r="G2510"/>
  <c r="H2509"/>
  <c r="J2510"/>
  <c r="I2510"/>
  <c r="G2511"/>
  <c r="H2510"/>
  <c r="J2511"/>
  <c r="I2511"/>
  <c r="G2512"/>
  <c r="H2511"/>
  <c r="J2512"/>
  <c r="I2512"/>
  <c r="G2513"/>
  <c r="H2512"/>
  <c r="J2513"/>
  <c r="I2513"/>
  <c r="G2514"/>
  <c r="H2513"/>
  <c r="J2514"/>
  <c r="I2514"/>
  <c r="G2515"/>
  <c r="H2514"/>
  <c r="J2515"/>
  <c r="I2515"/>
  <c r="G2516"/>
  <c r="H2515"/>
  <c r="J2516"/>
  <c r="I2516"/>
  <c r="G2517"/>
  <c r="H2516"/>
  <c r="J2517"/>
  <c r="I2517"/>
  <c r="G2518"/>
  <c r="H2517"/>
  <c r="J2518"/>
  <c r="I2518"/>
  <c r="G2519"/>
  <c r="H2518"/>
  <c r="J2519"/>
  <c r="I2519"/>
  <c r="G2520"/>
  <c r="H2519"/>
  <c r="J2520"/>
  <c r="I2520"/>
  <c r="G2521"/>
  <c r="H2520"/>
  <c r="J2521"/>
  <c r="I2521"/>
  <c r="G2522"/>
  <c r="H2521"/>
  <c r="J2522"/>
  <c r="I2522"/>
  <c r="G2523"/>
  <c r="H2522"/>
  <c r="J2523"/>
  <c r="I2523"/>
  <c r="G2524"/>
  <c r="H2523"/>
  <c r="J2524"/>
  <c r="I2524"/>
  <c r="G2525"/>
  <c r="H2524"/>
  <c r="J2525"/>
  <c r="I2525"/>
  <c r="G2526"/>
  <c r="H2525"/>
  <c r="J2526"/>
  <c r="I2526"/>
  <c r="G2527"/>
  <c r="H2526"/>
  <c r="J2527"/>
  <c r="I2527"/>
  <c r="G2528"/>
  <c r="H2527"/>
  <c r="J2528"/>
  <c r="I2528"/>
  <c r="G2529"/>
  <c r="H2528"/>
  <c r="J2529"/>
  <c r="I2529"/>
  <c r="G2530"/>
  <c r="H2529"/>
  <c r="J2530"/>
  <c r="I2530"/>
  <c r="G2531"/>
  <c r="H2530"/>
  <c r="J2531"/>
  <c r="I2531"/>
  <c r="G2532"/>
  <c r="H2531"/>
  <c r="J2532"/>
  <c r="I2532"/>
  <c r="G2533"/>
  <c r="H2532"/>
  <c r="J2533"/>
  <c r="I2533"/>
  <c r="G2534"/>
  <c r="H2533"/>
  <c r="J2534"/>
  <c r="I2534"/>
  <c r="G2535"/>
  <c r="H2534"/>
  <c r="J2535"/>
  <c r="I2535"/>
  <c r="G2536"/>
  <c r="H2535"/>
  <c r="J2536"/>
  <c r="I2536"/>
  <c r="G2537"/>
  <c r="H2536"/>
  <c r="J2537"/>
  <c r="I2537"/>
  <c r="G2538"/>
  <c r="H2537"/>
  <c r="J2538"/>
  <c r="I2538"/>
  <c r="G2539"/>
  <c r="H2538"/>
  <c r="J2539"/>
  <c r="I2539"/>
  <c r="G2540"/>
  <c r="H2539"/>
  <c r="J2540"/>
  <c r="I2540"/>
  <c r="G2541"/>
  <c r="H2540"/>
  <c r="J2541"/>
  <c r="I2541"/>
  <c r="G2542"/>
  <c r="H2541"/>
  <c r="J2542"/>
  <c r="I2542"/>
  <c r="G2543"/>
  <c r="H2542"/>
  <c r="J2543"/>
  <c r="I2543"/>
  <c r="G2544"/>
  <c r="H2543"/>
  <c r="J2544"/>
  <c r="I2544"/>
  <c r="G2545"/>
  <c r="H2544"/>
  <c r="J2545"/>
  <c r="I2545"/>
  <c r="G2546"/>
  <c r="H2545"/>
  <c r="J2546"/>
  <c r="I2546"/>
  <c r="G2547"/>
  <c r="H2546"/>
  <c r="J2547"/>
  <c r="I2547"/>
  <c r="G2548"/>
  <c r="H2547"/>
  <c r="J2548"/>
  <c r="I2548"/>
  <c r="G2549"/>
  <c r="H2548"/>
  <c r="J2549"/>
  <c r="I2549"/>
  <c r="G2550"/>
  <c r="H2549"/>
  <c r="J2550"/>
  <c r="I2550"/>
  <c r="G2551"/>
  <c r="H2550"/>
  <c r="J2551"/>
  <c r="I2551"/>
  <c r="G2552"/>
  <c r="H2551"/>
  <c r="J2552"/>
  <c r="I2552"/>
  <c r="G2553"/>
  <c r="H2552"/>
  <c r="J2553"/>
  <c r="I2553"/>
  <c r="G2554"/>
  <c r="H2553"/>
  <c r="J2554"/>
  <c r="I2554"/>
  <c r="G2555"/>
  <c r="H2554"/>
  <c r="J2555"/>
  <c r="I2555"/>
  <c r="G2556"/>
  <c r="H2555"/>
  <c r="J2556"/>
  <c r="I2556"/>
  <c r="G2557"/>
  <c r="H2556"/>
  <c r="J2557"/>
  <c r="I2557"/>
  <c r="G2558"/>
  <c r="H2557"/>
  <c r="J2558"/>
  <c r="I2558"/>
  <c r="G2559"/>
  <c r="H2558"/>
  <c r="J2559"/>
  <c r="I2559"/>
  <c r="G2560"/>
  <c r="H2559"/>
  <c r="J2560"/>
  <c r="I2560"/>
  <c r="G2561"/>
  <c r="H2560"/>
  <c r="J2561"/>
  <c r="I2561"/>
  <c r="G2562"/>
  <c r="H2561"/>
  <c r="J2562"/>
  <c r="I2562"/>
  <c r="G2563"/>
  <c r="H2562"/>
  <c r="J2563"/>
  <c r="I2563"/>
  <c r="G2564"/>
  <c r="H2563"/>
  <c r="J2564"/>
  <c r="I2564"/>
  <c r="G2565"/>
  <c r="H2564"/>
  <c r="J2565"/>
  <c r="I2565"/>
  <c r="G2566"/>
  <c r="H2565"/>
  <c r="J2566"/>
  <c r="I2566"/>
  <c r="G2567"/>
  <c r="H2566"/>
  <c r="J2567"/>
  <c r="I2567"/>
  <c r="G2568"/>
  <c r="H2567"/>
  <c r="J2568"/>
  <c r="I2568"/>
  <c r="G2569"/>
  <c r="H2568"/>
  <c r="J2569"/>
  <c r="I2569"/>
  <c r="G2570"/>
  <c r="H2569"/>
  <c r="J2570"/>
  <c r="I2570"/>
  <c r="G2571"/>
  <c r="H2570"/>
  <c r="J2571"/>
  <c r="I2571"/>
  <c r="G2572"/>
  <c r="H2571"/>
  <c r="J2572"/>
  <c r="I2572"/>
  <c r="G2573"/>
  <c r="H2572"/>
  <c r="J2573"/>
  <c r="I2573"/>
  <c r="G2574"/>
  <c r="H2573"/>
  <c r="J2574"/>
  <c r="I2574"/>
  <c r="G2575"/>
  <c r="H2574"/>
  <c r="J2575"/>
  <c r="I2575"/>
  <c r="G2576"/>
  <c r="H2575"/>
  <c r="J2576"/>
  <c r="I2576"/>
  <c r="G2577"/>
  <c r="H2576"/>
  <c r="J2577"/>
  <c r="I2577"/>
  <c r="G2578"/>
  <c r="H2577"/>
  <c r="J2578"/>
  <c r="I2578"/>
  <c r="G2579"/>
  <c r="H2578"/>
  <c r="J2579"/>
  <c r="I2579"/>
  <c r="G2580"/>
  <c r="H2579"/>
  <c r="J2580"/>
  <c r="I2580"/>
  <c r="G2581"/>
  <c r="H2580"/>
  <c r="J2581"/>
  <c r="I2581"/>
  <c r="G2582"/>
  <c r="H2581"/>
  <c r="J2582"/>
  <c r="I2582"/>
  <c r="G2583"/>
  <c r="H2582"/>
  <c r="J2583"/>
  <c r="I2583"/>
  <c r="G2584"/>
  <c r="H2583"/>
  <c r="J2584"/>
  <c r="I2584"/>
  <c r="G2585"/>
  <c r="H2584"/>
  <c r="J2585"/>
  <c r="I2585"/>
  <c r="G2586"/>
  <c r="H2585"/>
  <c r="J2586"/>
  <c r="I2586"/>
  <c r="G2587"/>
  <c r="H2586"/>
  <c r="J2587"/>
  <c r="I2587"/>
  <c r="G2588"/>
  <c r="H2587"/>
  <c r="J2588"/>
  <c r="I2588"/>
  <c r="G2589"/>
  <c r="H2588"/>
  <c r="J2589"/>
  <c r="I2589"/>
  <c r="G2590"/>
  <c r="H2589"/>
  <c r="J2590"/>
  <c r="I2590"/>
  <c r="G2591"/>
  <c r="H2590"/>
  <c r="J2591"/>
  <c r="I2591"/>
  <c r="G2592"/>
  <c r="H2591"/>
  <c r="J2592"/>
  <c r="I2592"/>
  <c r="G2593"/>
  <c r="H2592"/>
  <c r="J2593"/>
  <c r="I2593"/>
  <c r="G2594"/>
  <c r="H2593"/>
  <c r="J2594"/>
  <c r="I2594"/>
  <c r="G2595"/>
  <c r="H2594"/>
  <c r="J2595"/>
  <c r="I2595"/>
  <c r="G2596"/>
  <c r="H2595"/>
  <c r="J2596"/>
  <c r="I2596"/>
  <c r="G2597"/>
  <c r="H2596"/>
  <c r="J2597"/>
  <c r="I2597"/>
  <c r="G2598"/>
  <c r="H2597"/>
  <c r="J2598"/>
  <c r="I2598"/>
  <c r="G2599"/>
  <c r="H2598"/>
  <c r="J2599"/>
  <c r="I2599"/>
  <c r="G2600"/>
  <c r="H2599"/>
  <c r="J2600"/>
  <c r="I2600"/>
  <c r="G2601"/>
  <c r="H2600"/>
  <c r="J2601"/>
  <c r="I2601"/>
  <c r="G2602"/>
  <c r="H2601"/>
  <c r="J2602"/>
  <c r="I2602"/>
  <c r="G2603"/>
  <c r="H2602"/>
  <c r="J2603"/>
  <c r="I2603"/>
  <c r="G2604"/>
  <c r="H2603"/>
  <c r="J2604"/>
  <c r="I2604"/>
  <c r="G2605"/>
  <c r="H2604"/>
  <c r="J2605"/>
  <c r="I2605"/>
  <c r="G2606"/>
  <c r="H2605"/>
  <c r="J2606"/>
  <c r="I2606"/>
  <c r="G2607"/>
  <c r="H2606"/>
  <c r="J2607"/>
  <c r="I2607"/>
  <c r="G2608"/>
  <c r="H2607"/>
  <c r="J2608"/>
  <c r="I2608"/>
  <c r="G2609"/>
  <c r="H2608"/>
  <c r="J2609"/>
  <c r="I2609"/>
  <c r="G2610"/>
  <c r="H2609"/>
  <c r="J2610"/>
  <c r="I2610"/>
  <c r="G2611"/>
  <c r="H2610"/>
  <c r="J2611"/>
  <c r="I2611"/>
  <c r="G2612"/>
  <c r="H2611"/>
  <c r="J2612"/>
  <c r="I2612"/>
  <c r="G2613"/>
  <c r="H2612"/>
  <c r="J2613"/>
  <c r="I2613"/>
  <c r="G2614"/>
  <c r="H2613"/>
  <c r="J2614"/>
  <c r="I2614"/>
  <c r="G2615"/>
  <c r="H2614"/>
  <c r="J2615"/>
  <c r="I2615"/>
  <c r="G2616"/>
  <c r="H2615"/>
  <c r="J2616"/>
  <c r="I2616"/>
  <c r="G2617"/>
  <c r="H2616"/>
  <c r="J2617"/>
  <c r="I2617"/>
  <c r="G2618"/>
  <c r="H2617"/>
  <c r="J2618"/>
  <c r="I2618"/>
  <c r="G2619"/>
  <c r="H2618"/>
  <c r="J2619"/>
  <c r="I2619"/>
  <c r="G2620"/>
  <c r="H2619"/>
  <c r="J2620"/>
  <c r="I2620"/>
  <c r="G2621"/>
  <c r="H2620"/>
  <c r="J2621"/>
  <c r="I2621"/>
  <c r="G2622"/>
  <c r="H2621"/>
  <c r="J2622"/>
  <c r="I2622"/>
  <c r="G2623"/>
  <c r="H2622"/>
  <c r="J2623"/>
  <c r="I2623"/>
  <c r="G2624"/>
  <c r="H2623"/>
  <c r="J2624"/>
  <c r="I2624"/>
  <c r="G2625"/>
  <c r="H2624"/>
  <c r="J2625"/>
  <c r="I2625"/>
  <c r="G2626"/>
  <c r="H2625"/>
  <c r="J2626"/>
  <c r="I2626"/>
  <c r="G2627"/>
  <c r="H2626"/>
  <c r="J2627"/>
  <c r="I2627"/>
  <c r="G2628"/>
  <c r="H2627"/>
  <c r="J2628"/>
  <c r="I2628"/>
  <c r="G2629"/>
  <c r="H2628"/>
  <c r="J2629"/>
  <c r="I2629"/>
  <c r="G2630"/>
  <c r="H2629"/>
  <c r="J2630"/>
  <c r="I2630"/>
  <c r="G2631"/>
  <c r="H2630"/>
  <c r="J2631"/>
  <c r="I2631"/>
  <c r="G2632"/>
  <c r="H2631"/>
  <c r="J2632"/>
  <c r="I2632"/>
  <c r="G2633"/>
  <c r="H2632"/>
  <c r="J2633"/>
  <c r="I2633"/>
  <c r="G2634"/>
  <c r="H2633"/>
  <c r="J2634"/>
  <c r="I2634"/>
  <c r="G2635"/>
  <c r="H2634"/>
  <c r="J2635"/>
  <c r="I2635"/>
  <c r="G2636"/>
  <c r="H2635"/>
  <c r="J2636"/>
  <c r="I2636"/>
  <c r="G2637"/>
  <c r="H2636"/>
  <c r="J2637"/>
  <c r="I2637"/>
  <c r="G2638"/>
  <c r="H2637"/>
  <c r="J2638"/>
  <c r="I2638"/>
  <c r="G2639"/>
  <c r="H2638"/>
  <c r="J2639"/>
  <c r="I2639"/>
  <c r="G2640"/>
  <c r="H2639"/>
  <c r="J2640"/>
  <c r="I2640"/>
  <c r="G2641"/>
  <c r="H2640"/>
  <c r="J2641"/>
  <c r="I2641"/>
  <c r="G2642"/>
  <c r="H2641"/>
  <c r="J2642"/>
  <c r="I2642"/>
  <c r="G2643"/>
  <c r="H2642"/>
  <c r="J2643"/>
  <c r="I2643"/>
  <c r="G2644"/>
  <c r="H2643"/>
  <c r="J2644"/>
  <c r="I2644"/>
  <c r="G2645"/>
  <c r="H2644"/>
  <c r="J2645"/>
  <c r="I2645"/>
  <c r="G2646"/>
  <c r="H2645"/>
  <c r="J2646"/>
  <c r="I2646"/>
  <c r="G2647"/>
  <c r="H2646"/>
  <c r="J2647"/>
  <c r="I2647"/>
  <c r="G2648"/>
  <c r="H2647"/>
  <c r="J2648"/>
  <c r="I2648"/>
  <c r="G2649"/>
  <c r="H2648"/>
  <c r="J2649"/>
  <c r="I2649"/>
  <c r="G2650"/>
  <c r="H2649"/>
  <c r="J2650"/>
  <c r="I2650"/>
  <c r="G2651"/>
  <c r="H2650"/>
  <c r="J2651"/>
  <c r="I2651"/>
  <c r="G2652"/>
  <c r="H2651"/>
  <c r="J2652"/>
  <c r="I2652"/>
  <c r="G2653"/>
  <c r="H2652"/>
  <c r="J2653"/>
  <c r="I2653"/>
  <c r="G2654"/>
  <c r="H2653"/>
  <c r="J2654"/>
  <c r="I2654"/>
  <c r="G2655"/>
  <c r="H2654"/>
  <c r="J2655"/>
  <c r="I2655"/>
  <c r="G2656"/>
  <c r="H2655"/>
  <c r="J2656"/>
  <c r="I2656"/>
  <c r="G2657"/>
  <c r="H2656"/>
  <c r="J2657"/>
  <c r="I2657"/>
  <c r="G2658"/>
  <c r="H2657"/>
  <c r="J2658"/>
  <c r="I2658"/>
  <c r="G2659"/>
  <c r="H2658"/>
  <c r="J2659"/>
  <c r="I2659"/>
  <c r="G2660"/>
  <c r="H2659"/>
  <c r="J2660"/>
  <c r="I2660"/>
  <c r="G2661"/>
  <c r="H2660"/>
  <c r="J2661"/>
  <c r="I2661"/>
  <c r="G2662"/>
  <c r="H2661"/>
  <c r="J2662"/>
  <c r="I2662"/>
  <c r="G2663"/>
  <c r="H2662"/>
  <c r="J2663"/>
  <c r="I2663"/>
  <c r="G2664"/>
  <c r="H2663"/>
  <c r="J2664"/>
  <c r="I2664"/>
  <c r="G2665"/>
  <c r="H2664"/>
  <c r="J2665"/>
  <c r="I2665"/>
  <c r="G2666"/>
  <c r="H2665"/>
  <c r="J2666"/>
  <c r="I2666"/>
  <c r="G2667"/>
  <c r="H2666"/>
  <c r="J2667"/>
  <c r="I2667"/>
  <c r="G2668"/>
  <c r="H2667"/>
  <c r="J2668"/>
  <c r="I2668"/>
  <c r="G2669"/>
  <c r="H2668"/>
  <c r="J2669"/>
  <c r="I2669"/>
  <c r="G2670"/>
  <c r="H2669"/>
  <c r="J2670"/>
  <c r="I2670"/>
  <c r="G2671"/>
  <c r="H2670"/>
  <c r="J2671"/>
  <c r="I2671"/>
  <c r="G2672"/>
  <c r="H2671"/>
  <c r="J2672"/>
  <c r="I2672"/>
  <c r="G2673"/>
  <c r="H2672"/>
  <c r="J2673"/>
  <c r="I2673"/>
  <c r="G2674"/>
  <c r="H2673"/>
  <c r="J2674"/>
  <c r="I2674"/>
  <c r="G2675"/>
  <c r="H2674"/>
  <c r="J2675"/>
  <c r="I2675"/>
  <c r="G2676"/>
  <c r="H2675"/>
  <c r="J2676"/>
  <c r="I2676"/>
  <c r="G2677"/>
  <c r="H2676"/>
  <c r="J2677"/>
  <c r="I2677"/>
  <c r="G2678"/>
  <c r="H2677"/>
  <c r="J2678"/>
  <c r="I2678"/>
  <c r="G2679"/>
  <c r="H2678"/>
  <c r="J2679"/>
  <c r="I2679"/>
  <c r="G2680"/>
  <c r="H2679"/>
  <c r="J2680"/>
  <c r="I2680"/>
  <c r="G2681"/>
  <c r="H2680"/>
  <c r="J2681"/>
  <c r="I2681"/>
  <c r="G2682"/>
  <c r="H2681"/>
  <c r="J2682"/>
  <c r="I2682"/>
  <c r="G2683"/>
  <c r="H2682"/>
  <c r="J2683"/>
  <c r="I2683"/>
  <c r="G2684"/>
  <c r="H2683"/>
  <c r="J2684"/>
  <c r="I2684"/>
  <c r="G2685"/>
  <c r="H2684"/>
  <c r="J2685"/>
  <c r="I2685"/>
  <c r="G2686"/>
  <c r="H2685"/>
  <c r="J2686"/>
  <c r="I2686"/>
  <c r="G2687"/>
  <c r="H2686"/>
  <c r="J2687"/>
  <c r="I2687"/>
  <c r="G2688"/>
  <c r="H2687"/>
  <c r="J2688"/>
  <c r="I2688"/>
  <c r="G2689"/>
  <c r="H2688"/>
  <c r="J2689"/>
  <c r="I2689"/>
  <c r="G2690"/>
  <c r="H2689"/>
  <c r="J2690"/>
  <c r="I2690"/>
  <c r="G2691"/>
  <c r="H2690"/>
  <c r="J2691"/>
  <c r="I2691"/>
  <c r="G2692"/>
  <c r="H2691"/>
  <c r="J2692"/>
  <c r="I2692"/>
  <c r="G2693"/>
  <c r="H2692"/>
  <c r="J2693"/>
  <c r="I2693"/>
  <c r="G2694"/>
  <c r="H2693"/>
  <c r="J2694"/>
  <c r="I2694"/>
  <c r="G2695"/>
  <c r="H2694"/>
  <c r="J2695"/>
  <c r="I2695"/>
  <c r="H2695"/>
</calcChain>
</file>

<file path=xl/sharedStrings.xml><?xml version="1.0" encoding="utf-8"?>
<sst xmlns="http://schemas.openxmlformats.org/spreadsheetml/2006/main" count="58" uniqueCount="34">
  <si>
    <t>b</t>
  </si>
  <si>
    <t>k</t>
  </si>
  <si>
    <t>m</t>
  </si>
  <si>
    <t>w</t>
  </si>
  <si>
    <t>t</t>
  </si>
  <si>
    <t>x(t)</t>
  </si>
  <si>
    <t>T</t>
  </si>
  <si>
    <t>A</t>
  </si>
  <si>
    <t>fi</t>
  </si>
  <si>
    <t>tg(fi)</t>
  </si>
  <si>
    <t>wym</t>
  </si>
  <si>
    <t>tłumione</t>
  </si>
  <si>
    <t>siła wymuszająca</t>
  </si>
  <si>
    <t>f</t>
  </si>
  <si>
    <t>W</t>
  </si>
  <si>
    <t>dt</t>
  </si>
  <si>
    <r>
      <t>j</t>
    </r>
    <r>
      <rPr>
        <b/>
        <vertAlign val="subscript"/>
        <sz val="11"/>
        <color indexed="8"/>
        <rFont val="Symbol"/>
        <family val="1"/>
        <charset val="2"/>
      </rPr>
      <t>0</t>
    </r>
  </si>
  <si>
    <r>
      <t>F</t>
    </r>
    <r>
      <rPr>
        <b/>
        <vertAlign val="subscript"/>
        <sz val="11"/>
        <color indexed="8"/>
        <rFont val="Czcionka tekstu podstawowego"/>
        <charset val="238"/>
      </rPr>
      <t>0</t>
    </r>
  </si>
  <si>
    <r>
      <t>A</t>
    </r>
    <r>
      <rPr>
        <b/>
        <vertAlign val="subscript"/>
        <sz val="11"/>
        <color indexed="8"/>
        <rFont val="Czcionka tekstu podstawowego"/>
        <charset val="238"/>
      </rPr>
      <t>0</t>
    </r>
  </si>
  <si>
    <t xml:space="preserve"> kg/s</t>
  </si>
  <si>
    <t xml:space="preserve"> N/m</t>
  </si>
  <si>
    <t xml:space="preserve"> kg</t>
  </si>
  <si>
    <t xml:space="preserve"> N</t>
  </si>
  <si>
    <t xml:space="preserve"> 1/s</t>
  </si>
  <si>
    <t xml:space="preserve"> m</t>
  </si>
  <si>
    <t xml:space="preserve"> s</t>
  </si>
  <si>
    <r>
      <t>T</t>
    </r>
    <r>
      <rPr>
        <vertAlign val="subscript"/>
        <sz val="11"/>
        <color indexed="8"/>
        <rFont val="Czcionka tekstu podstawowego"/>
        <charset val="238"/>
      </rPr>
      <t>0</t>
    </r>
  </si>
  <si>
    <r>
      <t>w</t>
    </r>
    <r>
      <rPr>
        <b/>
        <vertAlign val="subscript"/>
        <sz val="11"/>
        <color indexed="8"/>
        <rFont val="Symbol"/>
        <family val="1"/>
        <charset val="2"/>
      </rPr>
      <t>0</t>
    </r>
  </si>
  <si>
    <t>amplituda przy częstości rezonansowej</t>
  </si>
  <si>
    <t>częstość rezonansowa</t>
  </si>
  <si>
    <r>
      <t>wychylenie układu pod działaniem stałej siły F</t>
    </r>
    <r>
      <rPr>
        <vertAlign val="subscript"/>
        <sz val="11"/>
        <color indexed="8"/>
        <rFont val="Czcionka tekstu podstawowego"/>
        <family val="2"/>
        <charset val="238"/>
      </rPr>
      <t>0</t>
    </r>
  </si>
  <si>
    <r>
      <t>W</t>
    </r>
    <r>
      <rPr>
        <b/>
        <vertAlign val="subscript"/>
        <sz val="14"/>
        <color indexed="8"/>
        <rFont val="Calibri"/>
        <family val="2"/>
        <charset val="238"/>
      </rPr>
      <t>r</t>
    </r>
  </si>
  <si>
    <t>A/Ar</t>
  </si>
  <si>
    <r>
      <rPr>
        <sz val="11"/>
        <color indexed="9"/>
        <rFont val="Symbol"/>
        <family val="1"/>
        <charset val="2"/>
      </rPr>
      <t>W</t>
    </r>
    <r>
      <rPr>
        <sz val="11"/>
        <color indexed="9"/>
        <rFont val="Czcionka tekstu podstawowego"/>
        <family val="2"/>
        <charset val="238"/>
      </rPr>
      <t>/</t>
    </r>
    <r>
      <rPr>
        <sz val="11"/>
        <color indexed="9"/>
        <rFont val="Symbol"/>
        <family val="1"/>
        <charset val="2"/>
      </rPr>
      <t>W</t>
    </r>
    <r>
      <rPr>
        <sz val="11"/>
        <color indexed="9"/>
        <rFont val="Czcionka tekstu podstawowego"/>
        <family val="2"/>
        <charset val="238"/>
      </rPr>
      <t>r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</si>
</sst>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13"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4"/>
      <color indexed="8"/>
      <name val="Czcionka tekstu podstawowego"/>
      <family val="2"/>
      <charset val="238"/>
    </font>
    <font>
      <sz val="11"/>
      <color indexed="8"/>
      <name val="Symbol"/>
      <family val="1"/>
      <charset val="2"/>
    </font>
    <font>
      <vertAlign val="subscript"/>
      <sz val="11"/>
      <color indexed="8"/>
      <name val="Czcionka tekstu podstawowego"/>
      <charset val="238"/>
    </font>
    <font>
      <b/>
      <sz val="11"/>
      <color indexed="8"/>
      <name val="Symbol"/>
      <family val="1"/>
      <charset val="2"/>
    </font>
    <font>
      <b/>
      <vertAlign val="subscript"/>
      <sz val="11"/>
      <color indexed="8"/>
      <name val="Symbol"/>
      <family val="1"/>
      <charset val="2"/>
    </font>
    <font>
      <b/>
      <vertAlign val="subscript"/>
      <sz val="11"/>
      <color indexed="8"/>
      <name val="Czcionka tekstu podstawowego"/>
      <charset val="238"/>
    </font>
    <font>
      <vertAlign val="subscript"/>
      <sz val="11"/>
      <color indexed="8"/>
      <name val="Czcionka tekstu podstawowego"/>
      <family val="2"/>
      <charset val="238"/>
    </font>
    <font>
      <b/>
      <sz val="14"/>
      <color indexed="8"/>
      <name val="Symbol"/>
      <family val="1"/>
      <charset val="2"/>
    </font>
    <font>
      <b/>
      <vertAlign val="subscript"/>
      <sz val="14"/>
      <color indexed="8"/>
      <name val="Calibri"/>
      <family val="2"/>
      <charset val="238"/>
    </font>
    <font>
      <sz val="11"/>
      <color indexed="9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quotePrefix="1"/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/>
    <xf numFmtId="0" fontId="0" fillId="0" borderId="0" xfId="0" applyFont="1"/>
    <xf numFmtId="0" fontId="10" fillId="0" borderId="0" xfId="0" applyFont="1" applyAlignment="1">
      <alignment horizontal="right"/>
    </xf>
    <xf numFmtId="0" fontId="3" fillId="0" borderId="0" xfId="0" quotePrefix="1" applyFont="1"/>
    <xf numFmtId="0" fontId="1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tx>
            <c:v>wymuszone</c:v>
          </c:tx>
          <c:spPr>
            <a:ln w="349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'drgania wymuszone'!$G$20:$G$2520</c:f>
              <c:numCache>
                <c:formatCode>General</c:formatCode>
                <c:ptCount val="2501"/>
                <c:pt idx="0">
                  <c:v>0.01</c:v>
                </c:pt>
                <c:pt idx="1">
                  <c:v>0.11</c:v>
                </c:pt>
                <c:pt idx="2">
                  <c:v>0.21000000000000002</c:v>
                </c:pt>
                <c:pt idx="3">
                  <c:v>0.31000000000000005</c:v>
                </c:pt>
                <c:pt idx="4">
                  <c:v>0.41000000000000003</c:v>
                </c:pt>
                <c:pt idx="5">
                  <c:v>0.51</c:v>
                </c:pt>
                <c:pt idx="6">
                  <c:v>0.61</c:v>
                </c:pt>
                <c:pt idx="7">
                  <c:v>0.71</c:v>
                </c:pt>
                <c:pt idx="8">
                  <c:v>0.80999999999999994</c:v>
                </c:pt>
                <c:pt idx="9">
                  <c:v>0.90999999999999992</c:v>
                </c:pt>
                <c:pt idx="10">
                  <c:v>1.01</c:v>
                </c:pt>
                <c:pt idx="11">
                  <c:v>1.1100000000000001</c:v>
                </c:pt>
                <c:pt idx="12">
                  <c:v>1.2100000000000002</c:v>
                </c:pt>
                <c:pt idx="13">
                  <c:v>1.3100000000000003</c:v>
                </c:pt>
                <c:pt idx="14">
                  <c:v>1.4100000000000004</c:v>
                </c:pt>
                <c:pt idx="15">
                  <c:v>1.5100000000000005</c:v>
                </c:pt>
                <c:pt idx="16">
                  <c:v>1.6100000000000005</c:v>
                </c:pt>
                <c:pt idx="17">
                  <c:v>1.7100000000000006</c:v>
                </c:pt>
                <c:pt idx="18">
                  <c:v>1.8100000000000007</c:v>
                </c:pt>
                <c:pt idx="19">
                  <c:v>1.9100000000000008</c:v>
                </c:pt>
                <c:pt idx="20">
                  <c:v>2.0100000000000007</c:v>
                </c:pt>
                <c:pt idx="21">
                  <c:v>2.1100000000000008</c:v>
                </c:pt>
                <c:pt idx="22">
                  <c:v>2.2100000000000009</c:v>
                </c:pt>
                <c:pt idx="23">
                  <c:v>2.3100000000000009</c:v>
                </c:pt>
                <c:pt idx="24">
                  <c:v>2.410000000000001</c:v>
                </c:pt>
                <c:pt idx="25">
                  <c:v>2.5100000000000011</c:v>
                </c:pt>
                <c:pt idx="26">
                  <c:v>2.6100000000000012</c:v>
                </c:pt>
                <c:pt idx="27">
                  <c:v>2.7100000000000013</c:v>
                </c:pt>
                <c:pt idx="28">
                  <c:v>2.8100000000000014</c:v>
                </c:pt>
                <c:pt idx="29">
                  <c:v>2.9100000000000015</c:v>
                </c:pt>
                <c:pt idx="30">
                  <c:v>3.0100000000000016</c:v>
                </c:pt>
                <c:pt idx="31">
                  <c:v>3.1100000000000017</c:v>
                </c:pt>
                <c:pt idx="32">
                  <c:v>3.2100000000000017</c:v>
                </c:pt>
                <c:pt idx="33">
                  <c:v>3.3100000000000018</c:v>
                </c:pt>
                <c:pt idx="34">
                  <c:v>3.4100000000000019</c:v>
                </c:pt>
                <c:pt idx="35">
                  <c:v>3.510000000000002</c:v>
                </c:pt>
                <c:pt idx="36">
                  <c:v>3.6100000000000021</c:v>
                </c:pt>
                <c:pt idx="37">
                  <c:v>3.7100000000000022</c:v>
                </c:pt>
                <c:pt idx="38">
                  <c:v>3.8100000000000023</c:v>
                </c:pt>
                <c:pt idx="39">
                  <c:v>3.9100000000000024</c:v>
                </c:pt>
                <c:pt idx="40">
                  <c:v>4.0100000000000025</c:v>
                </c:pt>
                <c:pt idx="41">
                  <c:v>4.1100000000000021</c:v>
                </c:pt>
                <c:pt idx="42">
                  <c:v>4.2100000000000017</c:v>
                </c:pt>
                <c:pt idx="43">
                  <c:v>4.3100000000000014</c:v>
                </c:pt>
                <c:pt idx="44">
                  <c:v>4.410000000000001</c:v>
                </c:pt>
                <c:pt idx="45">
                  <c:v>4.5100000000000007</c:v>
                </c:pt>
                <c:pt idx="46">
                  <c:v>4.6100000000000003</c:v>
                </c:pt>
                <c:pt idx="47">
                  <c:v>4.71</c:v>
                </c:pt>
                <c:pt idx="48">
                  <c:v>4.8099999999999996</c:v>
                </c:pt>
                <c:pt idx="49">
                  <c:v>4.9099999999999993</c:v>
                </c:pt>
                <c:pt idx="50">
                  <c:v>5.0099999999999989</c:v>
                </c:pt>
                <c:pt idx="51">
                  <c:v>5.1099999999999985</c:v>
                </c:pt>
                <c:pt idx="52">
                  <c:v>5.2099999999999982</c:v>
                </c:pt>
                <c:pt idx="53">
                  <c:v>5.3099999999999978</c:v>
                </c:pt>
                <c:pt idx="54">
                  <c:v>5.4099999999999975</c:v>
                </c:pt>
                <c:pt idx="55">
                  <c:v>5.5099999999999971</c:v>
                </c:pt>
                <c:pt idx="56">
                  <c:v>5.6099999999999968</c:v>
                </c:pt>
                <c:pt idx="57">
                  <c:v>5.7099999999999964</c:v>
                </c:pt>
                <c:pt idx="58">
                  <c:v>5.8099999999999961</c:v>
                </c:pt>
                <c:pt idx="59">
                  <c:v>5.9099999999999957</c:v>
                </c:pt>
                <c:pt idx="60">
                  <c:v>6.0099999999999953</c:v>
                </c:pt>
                <c:pt idx="61">
                  <c:v>6.109999999999995</c:v>
                </c:pt>
                <c:pt idx="62">
                  <c:v>6.2099999999999946</c:v>
                </c:pt>
                <c:pt idx="63">
                  <c:v>6.3099999999999943</c:v>
                </c:pt>
                <c:pt idx="64">
                  <c:v>6.4099999999999939</c:v>
                </c:pt>
                <c:pt idx="65">
                  <c:v>6.5099999999999936</c:v>
                </c:pt>
                <c:pt idx="66">
                  <c:v>6.6099999999999932</c:v>
                </c:pt>
                <c:pt idx="67">
                  <c:v>6.7099999999999929</c:v>
                </c:pt>
                <c:pt idx="68">
                  <c:v>6.8099999999999925</c:v>
                </c:pt>
                <c:pt idx="69">
                  <c:v>6.9099999999999921</c:v>
                </c:pt>
                <c:pt idx="70">
                  <c:v>7.0099999999999918</c:v>
                </c:pt>
                <c:pt idx="71">
                  <c:v>7.1099999999999914</c:v>
                </c:pt>
                <c:pt idx="72">
                  <c:v>7.2099999999999911</c:v>
                </c:pt>
                <c:pt idx="73">
                  <c:v>7.3099999999999907</c:v>
                </c:pt>
                <c:pt idx="74">
                  <c:v>7.4099999999999904</c:v>
                </c:pt>
                <c:pt idx="75">
                  <c:v>7.50999999999999</c:v>
                </c:pt>
                <c:pt idx="76">
                  <c:v>7.6099999999999897</c:v>
                </c:pt>
                <c:pt idx="77">
                  <c:v>7.7099999999999893</c:v>
                </c:pt>
                <c:pt idx="78">
                  <c:v>7.809999999999989</c:v>
                </c:pt>
                <c:pt idx="79">
                  <c:v>7.9099999999999886</c:v>
                </c:pt>
                <c:pt idx="80">
                  <c:v>8.0099999999999891</c:v>
                </c:pt>
                <c:pt idx="81">
                  <c:v>8.1099999999999888</c:v>
                </c:pt>
                <c:pt idx="82">
                  <c:v>8.2099999999999884</c:v>
                </c:pt>
                <c:pt idx="83">
                  <c:v>8.3099999999999881</c:v>
                </c:pt>
                <c:pt idx="84">
                  <c:v>8.4099999999999877</c:v>
                </c:pt>
                <c:pt idx="85">
                  <c:v>8.5099999999999874</c:v>
                </c:pt>
                <c:pt idx="86">
                  <c:v>8.609999999999987</c:v>
                </c:pt>
                <c:pt idx="87">
                  <c:v>8.7099999999999866</c:v>
                </c:pt>
                <c:pt idx="88">
                  <c:v>8.8099999999999863</c:v>
                </c:pt>
                <c:pt idx="89">
                  <c:v>8.9099999999999859</c:v>
                </c:pt>
                <c:pt idx="90">
                  <c:v>9.0099999999999856</c:v>
                </c:pt>
                <c:pt idx="91">
                  <c:v>9.1099999999999852</c:v>
                </c:pt>
                <c:pt idx="92">
                  <c:v>9.2099999999999849</c:v>
                </c:pt>
                <c:pt idx="93">
                  <c:v>9.3099999999999845</c:v>
                </c:pt>
                <c:pt idx="94">
                  <c:v>9.4099999999999842</c:v>
                </c:pt>
                <c:pt idx="95">
                  <c:v>9.5099999999999838</c:v>
                </c:pt>
                <c:pt idx="96">
                  <c:v>9.6099999999999834</c:v>
                </c:pt>
                <c:pt idx="97">
                  <c:v>9.7099999999999831</c:v>
                </c:pt>
                <c:pt idx="98">
                  <c:v>9.8099999999999827</c:v>
                </c:pt>
                <c:pt idx="99">
                  <c:v>9.9099999999999824</c:v>
                </c:pt>
                <c:pt idx="100">
                  <c:v>10.009999999999982</c:v>
                </c:pt>
                <c:pt idx="101">
                  <c:v>10.109999999999982</c:v>
                </c:pt>
                <c:pt idx="102">
                  <c:v>10.209999999999981</c:v>
                </c:pt>
                <c:pt idx="103">
                  <c:v>10.309999999999981</c:v>
                </c:pt>
                <c:pt idx="104">
                  <c:v>10.409999999999981</c:v>
                </c:pt>
                <c:pt idx="105">
                  <c:v>10.50999999999998</c:v>
                </c:pt>
                <c:pt idx="106">
                  <c:v>10.60999999999998</c:v>
                </c:pt>
                <c:pt idx="107">
                  <c:v>10.70999999999998</c:v>
                </c:pt>
                <c:pt idx="108">
                  <c:v>10.809999999999979</c:v>
                </c:pt>
                <c:pt idx="109">
                  <c:v>10.909999999999979</c:v>
                </c:pt>
                <c:pt idx="110">
                  <c:v>11.009999999999978</c:v>
                </c:pt>
                <c:pt idx="111">
                  <c:v>11.109999999999978</c:v>
                </c:pt>
                <c:pt idx="112">
                  <c:v>11.209999999999978</c:v>
                </c:pt>
                <c:pt idx="113">
                  <c:v>11.309999999999977</c:v>
                </c:pt>
                <c:pt idx="114">
                  <c:v>11.409999999999977</c:v>
                </c:pt>
                <c:pt idx="115">
                  <c:v>11.509999999999977</c:v>
                </c:pt>
                <c:pt idx="116">
                  <c:v>11.609999999999976</c:v>
                </c:pt>
                <c:pt idx="117">
                  <c:v>11.709999999999976</c:v>
                </c:pt>
                <c:pt idx="118">
                  <c:v>11.809999999999976</c:v>
                </c:pt>
                <c:pt idx="119">
                  <c:v>11.909999999999975</c:v>
                </c:pt>
                <c:pt idx="120">
                  <c:v>12.009999999999975</c:v>
                </c:pt>
                <c:pt idx="121">
                  <c:v>12.109999999999975</c:v>
                </c:pt>
                <c:pt idx="122">
                  <c:v>12.209999999999974</c:v>
                </c:pt>
                <c:pt idx="123">
                  <c:v>12.309999999999974</c:v>
                </c:pt>
                <c:pt idx="124">
                  <c:v>12.409999999999973</c:v>
                </c:pt>
                <c:pt idx="125">
                  <c:v>12.509999999999973</c:v>
                </c:pt>
                <c:pt idx="126">
                  <c:v>12.609999999999973</c:v>
                </c:pt>
                <c:pt idx="127">
                  <c:v>12.709999999999972</c:v>
                </c:pt>
                <c:pt idx="128">
                  <c:v>12.809999999999972</c:v>
                </c:pt>
                <c:pt idx="129">
                  <c:v>12.909999999999972</c:v>
                </c:pt>
                <c:pt idx="130">
                  <c:v>13.009999999999971</c:v>
                </c:pt>
                <c:pt idx="131">
                  <c:v>13.109999999999971</c:v>
                </c:pt>
                <c:pt idx="132">
                  <c:v>13.209999999999971</c:v>
                </c:pt>
                <c:pt idx="133">
                  <c:v>13.30999999999997</c:v>
                </c:pt>
                <c:pt idx="134">
                  <c:v>13.40999999999997</c:v>
                </c:pt>
                <c:pt idx="135">
                  <c:v>13.50999999999997</c:v>
                </c:pt>
                <c:pt idx="136">
                  <c:v>13.609999999999969</c:v>
                </c:pt>
                <c:pt idx="137">
                  <c:v>13.709999999999969</c:v>
                </c:pt>
                <c:pt idx="138">
                  <c:v>13.809999999999969</c:v>
                </c:pt>
                <c:pt idx="139">
                  <c:v>13.909999999999968</c:v>
                </c:pt>
                <c:pt idx="140">
                  <c:v>14.009999999999968</c:v>
                </c:pt>
                <c:pt idx="141">
                  <c:v>14.109999999999967</c:v>
                </c:pt>
                <c:pt idx="142">
                  <c:v>14.209999999999967</c:v>
                </c:pt>
                <c:pt idx="143">
                  <c:v>14.309999999999967</c:v>
                </c:pt>
                <c:pt idx="144">
                  <c:v>14.409999999999966</c:v>
                </c:pt>
                <c:pt idx="145">
                  <c:v>14.509999999999966</c:v>
                </c:pt>
                <c:pt idx="146">
                  <c:v>14.609999999999966</c:v>
                </c:pt>
                <c:pt idx="147">
                  <c:v>14.709999999999965</c:v>
                </c:pt>
                <c:pt idx="148">
                  <c:v>14.809999999999965</c:v>
                </c:pt>
                <c:pt idx="149">
                  <c:v>14.909999999999965</c:v>
                </c:pt>
                <c:pt idx="150">
                  <c:v>15.009999999999964</c:v>
                </c:pt>
                <c:pt idx="151">
                  <c:v>15.109999999999964</c:v>
                </c:pt>
                <c:pt idx="152">
                  <c:v>15.209999999999964</c:v>
                </c:pt>
                <c:pt idx="153">
                  <c:v>15.309999999999963</c:v>
                </c:pt>
                <c:pt idx="154">
                  <c:v>15.409999999999963</c:v>
                </c:pt>
                <c:pt idx="155">
                  <c:v>15.509999999999962</c:v>
                </c:pt>
                <c:pt idx="156">
                  <c:v>15.609999999999962</c:v>
                </c:pt>
                <c:pt idx="157">
                  <c:v>15.709999999999962</c:v>
                </c:pt>
                <c:pt idx="158">
                  <c:v>15.809999999999961</c:v>
                </c:pt>
                <c:pt idx="159">
                  <c:v>15.909999999999961</c:v>
                </c:pt>
                <c:pt idx="160">
                  <c:v>16.009999999999962</c:v>
                </c:pt>
                <c:pt idx="161">
                  <c:v>16.109999999999964</c:v>
                </c:pt>
                <c:pt idx="162">
                  <c:v>16.209999999999965</c:v>
                </c:pt>
                <c:pt idx="163">
                  <c:v>16.309999999999967</c:v>
                </c:pt>
                <c:pt idx="164">
                  <c:v>16.409999999999968</c:v>
                </c:pt>
                <c:pt idx="165">
                  <c:v>16.50999999999997</c:v>
                </c:pt>
                <c:pt idx="166">
                  <c:v>16.609999999999971</c:v>
                </c:pt>
                <c:pt idx="167">
                  <c:v>16.709999999999972</c:v>
                </c:pt>
                <c:pt idx="168">
                  <c:v>16.809999999999974</c:v>
                </c:pt>
                <c:pt idx="169">
                  <c:v>16.909999999999975</c:v>
                </c:pt>
                <c:pt idx="170">
                  <c:v>17.009999999999977</c:v>
                </c:pt>
                <c:pt idx="171">
                  <c:v>17.109999999999978</c:v>
                </c:pt>
                <c:pt idx="172">
                  <c:v>17.20999999999998</c:v>
                </c:pt>
                <c:pt idx="173">
                  <c:v>17.309999999999981</c:v>
                </c:pt>
                <c:pt idx="174">
                  <c:v>17.409999999999982</c:v>
                </c:pt>
                <c:pt idx="175">
                  <c:v>17.509999999999984</c:v>
                </c:pt>
                <c:pt idx="176">
                  <c:v>17.609999999999985</c:v>
                </c:pt>
                <c:pt idx="177">
                  <c:v>17.709999999999987</c:v>
                </c:pt>
                <c:pt idx="178">
                  <c:v>17.809999999999988</c:v>
                </c:pt>
                <c:pt idx="179">
                  <c:v>17.909999999999989</c:v>
                </c:pt>
                <c:pt idx="180">
                  <c:v>18.009999999999991</c:v>
                </c:pt>
                <c:pt idx="181">
                  <c:v>18.109999999999992</c:v>
                </c:pt>
                <c:pt idx="182">
                  <c:v>18.209999999999994</c:v>
                </c:pt>
                <c:pt idx="183">
                  <c:v>18.309999999999995</c:v>
                </c:pt>
                <c:pt idx="184">
                  <c:v>18.409999999999997</c:v>
                </c:pt>
                <c:pt idx="185">
                  <c:v>18.509999999999998</c:v>
                </c:pt>
                <c:pt idx="186">
                  <c:v>18.61</c:v>
                </c:pt>
                <c:pt idx="187">
                  <c:v>18.71</c:v>
                </c:pt>
                <c:pt idx="188">
                  <c:v>18.810000000000002</c:v>
                </c:pt>
                <c:pt idx="189">
                  <c:v>18.910000000000004</c:v>
                </c:pt>
                <c:pt idx="190">
                  <c:v>19.010000000000005</c:v>
                </c:pt>
                <c:pt idx="191">
                  <c:v>19.110000000000007</c:v>
                </c:pt>
                <c:pt idx="192">
                  <c:v>19.210000000000008</c:v>
                </c:pt>
                <c:pt idx="193">
                  <c:v>19.310000000000009</c:v>
                </c:pt>
                <c:pt idx="194">
                  <c:v>19.410000000000011</c:v>
                </c:pt>
                <c:pt idx="195">
                  <c:v>19.510000000000012</c:v>
                </c:pt>
                <c:pt idx="196">
                  <c:v>19.610000000000014</c:v>
                </c:pt>
                <c:pt idx="197">
                  <c:v>19.710000000000015</c:v>
                </c:pt>
                <c:pt idx="198">
                  <c:v>19.810000000000016</c:v>
                </c:pt>
                <c:pt idx="199">
                  <c:v>19.910000000000018</c:v>
                </c:pt>
                <c:pt idx="200">
                  <c:v>20.010000000000019</c:v>
                </c:pt>
                <c:pt idx="201">
                  <c:v>20.110000000000021</c:v>
                </c:pt>
                <c:pt idx="202">
                  <c:v>20.210000000000022</c:v>
                </c:pt>
                <c:pt idx="203">
                  <c:v>20.310000000000024</c:v>
                </c:pt>
                <c:pt idx="204">
                  <c:v>20.410000000000025</c:v>
                </c:pt>
                <c:pt idx="205">
                  <c:v>20.510000000000026</c:v>
                </c:pt>
                <c:pt idx="206">
                  <c:v>20.610000000000028</c:v>
                </c:pt>
                <c:pt idx="207">
                  <c:v>20.710000000000029</c:v>
                </c:pt>
                <c:pt idx="208">
                  <c:v>20.810000000000031</c:v>
                </c:pt>
                <c:pt idx="209">
                  <c:v>20.910000000000032</c:v>
                </c:pt>
                <c:pt idx="210">
                  <c:v>21.010000000000034</c:v>
                </c:pt>
                <c:pt idx="211">
                  <c:v>21.110000000000035</c:v>
                </c:pt>
                <c:pt idx="212">
                  <c:v>21.210000000000036</c:v>
                </c:pt>
                <c:pt idx="213">
                  <c:v>21.310000000000038</c:v>
                </c:pt>
                <c:pt idx="214">
                  <c:v>21.410000000000039</c:v>
                </c:pt>
                <c:pt idx="215">
                  <c:v>21.510000000000041</c:v>
                </c:pt>
                <c:pt idx="216">
                  <c:v>21.610000000000042</c:v>
                </c:pt>
                <c:pt idx="217">
                  <c:v>21.710000000000043</c:v>
                </c:pt>
                <c:pt idx="218">
                  <c:v>21.810000000000045</c:v>
                </c:pt>
                <c:pt idx="219">
                  <c:v>21.910000000000046</c:v>
                </c:pt>
                <c:pt idx="220">
                  <c:v>22.010000000000048</c:v>
                </c:pt>
                <c:pt idx="221">
                  <c:v>22.110000000000049</c:v>
                </c:pt>
                <c:pt idx="222">
                  <c:v>22.210000000000051</c:v>
                </c:pt>
                <c:pt idx="223">
                  <c:v>22.310000000000052</c:v>
                </c:pt>
                <c:pt idx="224">
                  <c:v>22.410000000000053</c:v>
                </c:pt>
                <c:pt idx="225">
                  <c:v>22.510000000000055</c:v>
                </c:pt>
                <c:pt idx="226">
                  <c:v>22.610000000000056</c:v>
                </c:pt>
                <c:pt idx="227">
                  <c:v>22.710000000000058</c:v>
                </c:pt>
                <c:pt idx="228">
                  <c:v>22.810000000000059</c:v>
                </c:pt>
                <c:pt idx="229">
                  <c:v>22.910000000000061</c:v>
                </c:pt>
                <c:pt idx="230">
                  <c:v>23.010000000000062</c:v>
                </c:pt>
                <c:pt idx="231">
                  <c:v>23.110000000000063</c:v>
                </c:pt>
                <c:pt idx="232">
                  <c:v>23.210000000000065</c:v>
                </c:pt>
                <c:pt idx="233">
                  <c:v>23.310000000000066</c:v>
                </c:pt>
                <c:pt idx="234">
                  <c:v>23.410000000000068</c:v>
                </c:pt>
                <c:pt idx="235">
                  <c:v>23.510000000000069</c:v>
                </c:pt>
                <c:pt idx="236">
                  <c:v>23.61000000000007</c:v>
                </c:pt>
                <c:pt idx="237">
                  <c:v>23.710000000000072</c:v>
                </c:pt>
                <c:pt idx="238">
                  <c:v>23.810000000000073</c:v>
                </c:pt>
                <c:pt idx="239">
                  <c:v>23.910000000000075</c:v>
                </c:pt>
                <c:pt idx="240">
                  <c:v>24.010000000000076</c:v>
                </c:pt>
                <c:pt idx="241">
                  <c:v>24.110000000000078</c:v>
                </c:pt>
                <c:pt idx="242">
                  <c:v>24.210000000000079</c:v>
                </c:pt>
                <c:pt idx="243">
                  <c:v>24.31000000000008</c:v>
                </c:pt>
                <c:pt idx="244">
                  <c:v>24.410000000000082</c:v>
                </c:pt>
                <c:pt idx="245">
                  <c:v>24.510000000000083</c:v>
                </c:pt>
                <c:pt idx="246">
                  <c:v>24.610000000000085</c:v>
                </c:pt>
                <c:pt idx="247">
                  <c:v>24.710000000000086</c:v>
                </c:pt>
                <c:pt idx="248">
                  <c:v>24.810000000000088</c:v>
                </c:pt>
                <c:pt idx="249">
                  <c:v>24.910000000000089</c:v>
                </c:pt>
                <c:pt idx="250">
                  <c:v>25.01000000000009</c:v>
                </c:pt>
                <c:pt idx="251">
                  <c:v>25.110000000000092</c:v>
                </c:pt>
                <c:pt idx="252">
                  <c:v>25.210000000000093</c:v>
                </c:pt>
                <c:pt idx="253">
                  <c:v>25.310000000000095</c:v>
                </c:pt>
                <c:pt idx="254">
                  <c:v>25.410000000000096</c:v>
                </c:pt>
                <c:pt idx="255">
                  <c:v>25.510000000000097</c:v>
                </c:pt>
                <c:pt idx="256">
                  <c:v>25.610000000000099</c:v>
                </c:pt>
                <c:pt idx="257">
                  <c:v>25.7100000000001</c:v>
                </c:pt>
                <c:pt idx="258">
                  <c:v>25.810000000000102</c:v>
                </c:pt>
                <c:pt idx="259">
                  <c:v>25.910000000000103</c:v>
                </c:pt>
                <c:pt idx="260">
                  <c:v>26.010000000000105</c:v>
                </c:pt>
                <c:pt idx="261">
                  <c:v>26.110000000000106</c:v>
                </c:pt>
                <c:pt idx="262">
                  <c:v>26.210000000000107</c:v>
                </c:pt>
                <c:pt idx="263">
                  <c:v>26.310000000000109</c:v>
                </c:pt>
                <c:pt idx="264">
                  <c:v>26.41000000000011</c:v>
                </c:pt>
                <c:pt idx="265">
                  <c:v>26.510000000000112</c:v>
                </c:pt>
                <c:pt idx="266">
                  <c:v>26.610000000000113</c:v>
                </c:pt>
                <c:pt idx="267">
                  <c:v>26.710000000000115</c:v>
                </c:pt>
                <c:pt idx="268">
                  <c:v>26.810000000000116</c:v>
                </c:pt>
                <c:pt idx="269">
                  <c:v>26.910000000000117</c:v>
                </c:pt>
                <c:pt idx="270">
                  <c:v>27.010000000000119</c:v>
                </c:pt>
                <c:pt idx="271">
                  <c:v>27.11000000000012</c:v>
                </c:pt>
                <c:pt idx="272">
                  <c:v>27.210000000000122</c:v>
                </c:pt>
                <c:pt idx="273">
                  <c:v>27.310000000000123</c:v>
                </c:pt>
                <c:pt idx="274">
                  <c:v>27.410000000000124</c:v>
                </c:pt>
                <c:pt idx="275">
                  <c:v>27.510000000000126</c:v>
                </c:pt>
                <c:pt idx="276">
                  <c:v>27.610000000000127</c:v>
                </c:pt>
                <c:pt idx="277">
                  <c:v>27.710000000000129</c:v>
                </c:pt>
                <c:pt idx="278">
                  <c:v>27.81000000000013</c:v>
                </c:pt>
                <c:pt idx="279">
                  <c:v>27.910000000000132</c:v>
                </c:pt>
                <c:pt idx="280">
                  <c:v>28.010000000000133</c:v>
                </c:pt>
                <c:pt idx="281">
                  <c:v>28.110000000000134</c:v>
                </c:pt>
                <c:pt idx="282">
                  <c:v>28.210000000000136</c:v>
                </c:pt>
                <c:pt idx="283">
                  <c:v>28.310000000000137</c:v>
                </c:pt>
                <c:pt idx="284">
                  <c:v>28.410000000000139</c:v>
                </c:pt>
                <c:pt idx="285">
                  <c:v>28.51000000000014</c:v>
                </c:pt>
                <c:pt idx="286">
                  <c:v>28.610000000000142</c:v>
                </c:pt>
                <c:pt idx="287">
                  <c:v>28.710000000000143</c:v>
                </c:pt>
                <c:pt idx="288">
                  <c:v>28.810000000000144</c:v>
                </c:pt>
                <c:pt idx="289">
                  <c:v>28.910000000000146</c:v>
                </c:pt>
                <c:pt idx="290">
                  <c:v>29.010000000000147</c:v>
                </c:pt>
                <c:pt idx="291">
                  <c:v>29.110000000000149</c:v>
                </c:pt>
                <c:pt idx="292">
                  <c:v>29.21000000000015</c:v>
                </c:pt>
                <c:pt idx="293">
                  <c:v>29.310000000000151</c:v>
                </c:pt>
                <c:pt idx="294">
                  <c:v>29.410000000000153</c:v>
                </c:pt>
                <c:pt idx="295">
                  <c:v>29.510000000000154</c:v>
                </c:pt>
                <c:pt idx="296">
                  <c:v>29.610000000000156</c:v>
                </c:pt>
                <c:pt idx="297">
                  <c:v>29.710000000000157</c:v>
                </c:pt>
                <c:pt idx="298">
                  <c:v>29.810000000000159</c:v>
                </c:pt>
                <c:pt idx="299">
                  <c:v>29.91000000000016</c:v>
                </c:pt>
                <c:pt idx="300">
                  <c:v>30.010000000000161</c:v>
                </c:pt>
                <c:pt idx="301">
                  <c:v>30.110000000000163</c:v>
                </c:pt>
                <c:pt idx="302">
                  <c:v>30.210000000000164</c:v>
                </c:pt>
                <c:pt idx="303">
                  <c:v>30.310000000000166</c:v>
                </c:pt>
                <c:pt idx="304">
                  <c:v>30.410000000000167</c:v>
                </c:pt>
                <c:pt idx="305">
                  <c:v>30.510000000000169</c:v>
                </c:pt>
                <c:pt idx="306">
                  <c:v>30.61000000000017</c:v>
                </c:pt>
                <c:pt idx="307">
                  <c:v>30.710000000000171</c:v>
                </c:pt>
                <c:pt idx="308">
                  <c:v>30.810000000000173</c:v>
                </c:pt>
                <c:pt idx="309">
                  <c:v>30.910000000000174</c:v>
                </c:pt>
                <c:pt idx="310">
                  <c:v>31.010000000000176</c:v>
                </c:pt>
                <c:pt idx="311">
                  <c:v>31.110000000000177</c:v>
                </c:pt>
                <c:pt idx="312">
                  <c:v>31.210000000000178</c:v>
                </c:pt>
                <c:pt idx="313">
                  <c:v>31.31000000000018</c:v>
                </c:pt>
                <c:pt idx="314">
                  <c:v>31.410000000000181</c:v>
                </c:pt>
                <c:pt idx="315">
                  <c:v>31.510000000000183</c:v>
                </c:pt>
                <c:pt idx="316">
                  <c:v>31.610000000000184</c:v>
                </c:pt>
                <c:pt idx="317">
                  <c:v>31.710000000000186</c:v>
                </c:pt>
                <c:pt idx="318">
                  <c:v>31.810000000000187</c:v>
                </c:pt>
                <c:pt idx="319">
                  <c:v>31.910000000000188</c:v>
                </c:pt>
                <c:pt idx="320">
                  <c:v>32.01000000000019</c:v>
                </c:pt>
                <c:pt idx="321">
                  <c:v>32.110000000000191</c:v>
                </c:pt>
                <c:pt idx="322">
                  <c:v>32.210000000000193</c:v>
                </c:pt>
                <c:pt idx="323">
                  <c:v>32.310000000000194</c:v>
                </c:pt>
                <c:pt idx="324">
                  <c:v>32.410000000000196</c:v>
                </c:pt>
                <c:pt idx="325">
                  <c:v>32.510000000000197</c:v>
                </c:pt>
                <c:pt idx="326">
                  <c:v>32.610000000000198</c:v>
                </c:pt>
                <c:pt idx="327">
                  <c:v>32.7100000000002</c:v>
                </c:pt>
                <c:pt idx="328">
                  <c:v>32.810000000000201</c:v>
                </c:pt>
                <c:pt idx="329">
                  <c:v>32.910000000000203</c:v>
                </c:pt>
                <c:pt idx="330">
                  <c:v>33.010000000000204</c:v>
                </c:pt>
                <c:pt idx="331">
                  <c:v>33.110000000000205</c:v>
                </c:pt>
                <c:pt idx="332">
                  <c:v>33.210000000000207</c:v>
                </c:pt>
                <c:pt idx="333">
                  <c:v>33.310000000000208</c:v>
                </c:pt>
                <c:pt idx="334">
                  <c:v>33.41000000000021</c:v>
                </c:pt>
                <c:pt idx="335">
                  <c:v>33.510000000000211</c:v>
                </c:pt>
                <c:pt idx="336">
                  <c:v>33.610000000000213</c:v>
                </c:pt>
                <c:pt idx="337">
                  <c:v>33.710000000000214</c:v>
                </c:pt>
                <c:pt idx="338">
                  <c:v>33.810000000000215</c:v>
                </c:pt>
                <c:pt idx="339">
                  <c:v>33.910000000000217</c:v>
                </c:pt>
                <c:pt idx="340">
                  <c:v>34.010000000000218</c:v>
                </c:pt>
                <c:pt idx="341">
                  <c:v>34.11000000000022</c:v>
                </c:pt>
                <c:pt idx="342">
                  <c:v>34.210000000000221</c:v>
                </c:pt>
                <c:pt idx="343">
                  <c:v>34.310000000000223</c:v>
                </c:pt>
                <c:pt idx="344">
                  <c:v>34.410000000000224</c:v>
                </c:pt>
                <c:pt idx="345">
                  <c:v>34.510000000000225</c:v>
                </c:pt>
                <c:pt idx="346">
                  <c:v>34.610000000000227</c:v>
                </c:pt>
                <c:pt idx="347">
                  <c:v>34.710000000000228</c:v>
                </c:pt>
                <c:pt idx="348">
                  <c:v>34.81000000000023</c:v>
                </c:pt>
                <c:pt idx="349">
                  <c:v>34.910000000000231</c:v>
                </c:pt>
                <c:pt idx="350">
                  <c:v>35.010000000000232</c:v>
                </c:pt>
                <c:pt idx="351">
                  <c:v>35.110000000000234</c:v>
                </c:pt>
                <c:pt idx="352">
                  <c:v>35.210000000000235</c:v>
                </c:pt>
                <c:pt idx="353">
                  <c:v>35.310000000000237</c:v>
                </c:pt>
                <c:pt idx="354">
                  <c:v>35.410000000000238</c:v>
                </c:pt>
                <c:pt idx="355">
                  <c:v>35.51000000000024</c:v>
                </c:pt>
                <c:pt idx="356">
                  <c:v>35.610000000000241</c:v>
                </c:pt>
                <c:pt idx="357">
                  <c:v>35.710000000000242</c:v>
                </c:pt>
                <c:pt idx="358">
                  <c:v>35.810000000000244</c:v>
                </c:pt>
                <c:pt idx="359">
                  <c:v>35.910000000000245</c:v>
                </c:pt>
                <c:pt idx="360">
                  <c:v>36.010000000000247</c:v>
                </c:pt>
                <c:pt idx="361">
                  <c:v>36.110000000000248</c:v>
                </c:pt>
                <c:pt idx="362">
                  <c:v>36.21000000000025</c:v>
                </c:pt>
                <c:pt idx="363">
                  <c:v>36.310000000000251</c:v>
                </c:pt>
                <c:pt idx="364">
                  <c:v>36.410000000000252</c:v>
                </c:pt>
                <c:pt idx="365">
                  <c:v>36.510000000000254</c:v>
                </c:pt>
                <c:pt idx="366">
                  <c:v>36.610000000000255</c:v>
                </c:pt>
                <c:pt idx="367">
                  <c:v>36.710000000000257</c:v>
                </c:pt>
                <c:pt idx="368">
                  <c:v>36.810000000000258</c:v>
                </c:pt>
                <c:pt idx="369">
                  <c:v>36.910000000000259</c:v>
                </c:pt>
                <c:pt idx="370">
                  <c:v>37.010000000000261</c:v>
                </c:pt>
                <c:pt idx="371">
                  <c:v>37.110000000000262</c:v>
                </c:pt>
                <c:pt idx="372">
                  <c:v>37.210000000000264</c:v>
                </c:pt>
                <c:pt idx="373">
                  <c:v>37.310000000000265</c:v>
                </c:pt>
                <c:pt idx="374">
                  <c:v>37.410000000000267</c:v>
                </c:pt>
                <c:pt idx="375">
                  <c:v>37.510000000000268</c:v>
                </c:pt>
                <c:pt idx="376">
                  <c:v>37.610000000000269</c:v>
                </c:pt>
                <c:pt idx="377">
                  <c:v>37.710000000000271</c:v>
                </c:pt>
                <c:pt idx="378">
                  <c:v>37.810000000000272</c:v>
                </c:pt>
                <c:pt idx="379">
                  <c:v>37.910000000000274</c:v>
                </c:pt>
                <c:pt idx="380">
                  <c:v>38.010000000000275</c:v>
                </c:pt>
                <c:pt idx="381">
                  <c:v>38.110000000000277</c:v>
                </c:pt>
                <c:pt idx="382">
                  <c:v>38.210000000000278</c:v>
                </c:pt>
                <c:pt idx="383">
                  <c:v>38.310000000000279</c:v>
                </c:pt>
                <c:pt idx="384">
                  <c:v>38.410000000000281</c:v>
                </c:pt>
                <c:pt idx="385">
                  <c:v>38.510000000000282</c:v>
                </c:pt>
                <c:pt idx="386">
                  <c:v>38.610000000000284</c:v>
                </c:pt>
                <c:pt idx="387">
                  <c:v>38.710000000000285</c:v>
                </c:pt>
                <c:pt idx="388">
                  <c:v>38.810000000000286</c:v>
                </c:pt>
                <c:pt idx="389">
                  <c:v>38.910000000000288</c:v>
                </c:pt>
                <c:pt idx="390">
                  <c:v>39.010000000000289</c:v>
                </c:pt>
                <c:pt idx="391">
                  <c:v>39.110000000000291</c:v>
                </c:pt>
                <c:pt idx="392">
                  <c:v>39.210000000000292</c:v>
                </c:pt>
                <c:pt idx="393">
                  <c:v>39.310000000000294</c:v>
                </c:pt>
                <c:pt idx="394">
                  <c:v>39.410000000000295</c:v>
                </c:pt>
                <c:pt idx="395">
                  <c:v>39.510000000000296</c:v>
                </c:pt>
                <c:pt idx="396">
                  <c:v>39.610000000000298</c:v>
                </c:pt>
                <c:pt idx="397">
                  <c:v>39.710000000000299</c:v>
                </c:pt>
                <c:pt idx="398">
                  <c:v>39.810000000000301</c:v>
                </c:pt>
                <c:pt idx="399">
                  <c:v>39.910000000000302</c:v>
                </c:pt>
                <c:pt idx="400">
                  <c:v>40.010000000000304</c:v>
                </c:pt>
                <c:pt idx="401">
                  <c:v>40.110000000000305</c:v>
                </c:pt>
                <c:pt idx="402">
                  <c:v>40.210000000000306</c:v>
                </c:pt>
                <c:pt idx="403">
                  <c:v>40.310000000000308</c:v>
                </c:pt>
                <c:pt idx="404">
                  <c:v>40.410000000000309</c:v>
                </c:pt>
                <c:pt idx="405">
                  <c:v>40.510000000000311</c:v>
                </c:pt>
                <c:pt idx="406">
                  <c:v>40.610000000000312</c:v>
                </c:pt>
                <c:pt idx="407">
                  <c:v>40.710000000000313</c:v>
                </c:pt>
                <c:pt idx="408">
                  <c:v>40.810000000000315</c:v>
                </c:pt>
                <c:pt idx="409">
                  <c:v>40.910000000000316</c:v>
                </c:pt>
                <c:pt idx="410">
                  <c:v>41.010000000000318</c:v>
                </c:pt>
                <c:pt idx="411">
                  <c:v>41.110000000000319</c:v>
                </c:pt>
                <c:pt idx="412">
                  <c:v>41.210000000000321</c:v>
                </c:pt>
                <c:pt idx="413">
                  <c:v>41.310000000000322</c:v>
                </c:pt>
                <c:pt idx="414">
                  <c:v>41.410000000000323</c:v>
                </c:pt>
                <c:pt idx="415">
                  <c:v>41.510000000000325</c:v>
                </c:pt>
                <c:pt idx="416">
                  <c:v>41.610000000000326</c:v>
                </c:pt>
                <c:pt idx="417">
                  <c:v>41.710000000000328</c:v>
                </c:pt>
                <c:pt idx="418">
                  <c:v>41.810000000000329</c:v>
                </c:pt>
                <c:pt idx="419">
                  <c:v>41.910000000000331</c:v>
                </c:pt>
                <c:pt idx="420">
                  <c:v>42.010000000000332</c:v>
                </c:pt>
                <c:pt idx="421">
                  <c:v>42.110000000000333</c:v>
                </c:pt>
                <c:pt idx="422">
                  <c:v>42.210000000000335</c:v>
                </c:pt>
                <c:pt idx="423">
                  <c:v>42.310000000000336</c:v>
                </c:pt>
                <c:pt idx="424">
                  <c:v>42.410000000000338</c:v>
                </c:pt>
                <c:pt idx="425">
                  <c:v>42.510000000000339</c:v>
                </c:pt>
                <c:pt idx="426">
                  <c:v>42.61000000000034</c:v>
                </c:pt>
                <c:pt idx="427">
                  <c:v>42.710000000000342</c:v>
                </c:pt>
                <c:pt idx="428">
                  <c:v>42.810000000000343</c:v>
                </c:pt>
                <c:pt idx="429">
                  <c:v>42.910000000000345</c:v>
                </c:pt>
                <c:pt idx="430">
                  <c:v>43.010000000000346</c:v>
                </c:pt>
                <c:pt idx="431">
                  <c:v>43.110000000000348</c:v>
                </c:pt>
                <c:pt idx="432">
                  <c:v>43.210000000000349</c:v>
                </c:pt>
                <c:pt idx="433">
                  <c:v>43.31000000000035</c:v>
                </c:pt>
                <c:pt idx="434">
                  <c:v>43.410000000000352</c:v>
                </c:pt>
                <c:pt idx="435">
                  <c:v>43.510000000000353</c:v>
                </c:pt>
                <c:pt idx="436">
                  <c:v>43.610000000000355</c:v>
                </c:pt>
                <c:pt idx="437">
                  <c:v>43.710000000000356</c:v>
                </c:pt>
                <c:pt idx="438">
                  <c:v>43.810000000000358</c:v>
                </c:pt>
                <c:pt idx="439">
                  <c:v>43.910000000000359</c:v>
                </c:pt>
                <c:pt idx="440">
                  <c:v>44.01000000000036</c:v>
                </c:pt>
                <c:pt idx="441">
                  <c:v>44.110000000000362</c:v>
                </c:pt>
                <c:pt idx="442">
                  <c:v>44.210000000000363</c:v>
                </c:pt>
                <c:pt idx="443">
                  <c:v>44.310000000000365</c:v>
                </c:pt>
                <c:pt idx="444">
                  <c:v>44.410000000000366</c:v>
                </c:pt>
                <c:pt idx="445">
                  <c:v>44.510000000000367</c:v>
                </c:pt>
                <c:pt idx="446">
                  <c:v>44.610000000000369</c:v>
                </c:pt>
                <c:pt idx="447">
                  <c:v>44.71000000000037</c:v>
                </c:pt>
                <c:pt idx="448">
                  <c:v>44.810000000000372</c:v>
                </c:pt>
                <c:pt idx="449">
                  <c:v>44.910000000000373</c:v>
                </c:pt>
                <c:pt idx="450">
                  <c:v>45.010000000000375</c:v>
                </c:pt>
                <c:pt idx="451">
                  <c:v>45.110000000000376</c:v>
                </c:pt>
                <c:pt idx="452">
                  <c:v>45.210000000000377</c:v>
                </c:pt>
                <c:pt idx="453">
                  <c:v>45.310000000000379</c:v>
                </c:pt>
                <c:pt idx="454">
                  <c:v>45.41000000000038</c:v>
                </c:pt>
                <c:pt idx="455">
                  <c:v>45.510000000000382</c:v>
                </c:pt>
                <c:pt idx="456">
                  <c:v>45.610000000000383</c:v>
                </c:pt>
                <c:pt idx="457">
                  <c:v>45.710000000000385</c:v>
                </c:pt>
                <c:pt idx="458">
                  <c:v>45.810000000000386</c:v>
                </c:pt>
                <c:pt idx="459">
                  <c:v>45.910000000000387</c:v>
                </c:pt>
                <c:pt idx="460">
                  <c:v>46.010000000000389</c:v>
                </c:pt>
                <c:pt idx="461">
                  <c:v>46.11000000000039</c:v>
                </c:pt>
                <c:pt idx="462">
                  <c:v>46.210000000000392</c:v>
                </c:pt>
                <c:pt idx="463">
                  <c:v>46.310000000000393</c:v>
                </c:pt>
                <c:pt idx="464">
                  <c:v>46.410000000000394</c:v>
                </c:pt>
                <c:pt idx="465">
                  <c:v>46.510000000000396</c:v>
                </c:pt>
                <c:pt idx="466">
                  <c:v>46.610000000000397</c:v>
                </c:pt>
                <c:pt idx="467">
                  <c:v>46.710000000000399</c:v>
                </c:pt>
                <c:pt idx="468">
                  <c:v>46.8100000000004</c:v>
                </c:pt>
                <c:pt idx="469">
                  <c:v>46.910000000000402</c:v>
                </c:pt>
                <c:pt idx="470">
                  <c:v>47.010000000000403</c:v>
                </c:pt>
                <c:pt idx="471">
                  <c:v>47.110000000000404</c:v>
                </c:pt>
                <c:pt idx="472">
                  <c:v>47.210000000000406</c:v>
                </c:pt>
                <c:pt idx="473">
                  <c:v>47.310000000000407</c:v>
                </c:pt>
                <c:pt idx="474">
                  <c:v>47.410000000000409</c:v>
                </c:pt>
                <c:pt idx="475">
                  <c:v>47.51000000000041</c:v>
                </c:pt>
                <c:pt idx="476">
                  <c:v>47.610000000000412</c:v>
                </c:pt>
                <c:pt idx="477">
                  <c:v>47.710000000000413</c:v>
                </c:pt>
                <c:pt idx="478">
                  <c:v>47.810000000000414</c:v>
                </c:pt>
                <c:pt idx="479">
                  <c:v>47.910000000000416</c:v>
                </c:pt>
                <c:pt idx="480">
                  <c:v>48.010000000000417</c:v>
                </c:pt>
                <c:pt idx="481">
                  <c:v>48.110000000000419</c:v>
                </c:pt>
                <c:pt idx="482">
                  <c:v>48.21000000000042</c:v>
                </c:pt>
                <c:pt idx="483">
                  <c:v>48.310000000000421</c:v>
                </c:pt>
                <c:pt idx="484">
                  <c:v>48.410000000000423</c:v>
                </c:pt>
                <c:pt idx="485">
                  <c:v>48.510000000000424</c:v>
                </c:pt>
                <c:pt idx="486">
                  <c:v>48.610000000000426</c:v>
                </c:pt>
                <c:pt idx="487">
                  <c:v>48.710000000000427</c:v>
                </c:pt>
                <c:pt idx="488">
                  <c:v>48.810000000000429</c:v>
                </c:pt>
                <c:pt idx="489">
                  <c:v>48.91000000000043</c:v>
                </c:pt>
                <c:pt idx="490">
                  <c:v>49.010000000000431</c:v>
                </c:pt>
                <c:pt idx="491">
                  <c:v>49.110000000000433</c:v>
                </c:pt>
                <c:pt idx="492">
                  <c:v>49.210000000000434</c:v>
                </c:pt>
                <c:pt idx="493">
                  <c:v>49.310000000000436</c:v>
                </c:pt>
                <c:pt idx="494">
                  <c:v>49.410000000000437</c:v>
                </c:pt>
                <c:pt idx="495">
                  <c:v>49.510000000000439</c:v>
                </c:pt>
                <c:pt idx="496">
                  <c:v>49.61000000000044</c:v>
                </c:pt>
                <c:pt idx="497">
                  <c:v>49.710000000000441</c:v>
                </c:pt>
                <c:pt idx="498">
                  <c:v>49.810000000000443</c:v>
                </c:pt>
                <c:pt idx="499">
                  <c:v>49.910000000000444</c:v>
                </c:pt>
                <c:pt idx="500">
                  <c:v>50.010000000000446</c:v>
                </c:pt>
                <c:pt idx="501">
                  <c:v>50.110000000000447</c:v>
                </c:pt>
                <c:pt idx="502">
                  <c:v>50.210000000000448</c:v>
                </c:pt>
                <c:pt idx="503">
                  <c:v>50.31000000000045</c:v>
                </c:pt>
                <c:pt idx="504">
                  <c:v>50.410000000000451</c:v>
                </c:pt>
                <c:pt idx="505">
                  <c:v>50.510000000000453</c:v>
                </c:pt>
                <c:pt idx="506">
                  <c:v>50.610000000000454</c:v>
                </c:pt>
                <c:pt idx="507">
                  <c:v>50.710000000000456</c:v>
                </c:pt>
                <c:pt idx="508">
                  <c:v>50.810000000000457</c:v>
                </c:pt>
                <c:pt idx="509">
                  <c:v>50.910000000000458</c:v>
                </c:pt>
                <c:pt idx="510">
                  <c:v>51.01000000000046</c:v>
                </c:pt>
                <c:pt idx="511">
                  <c:v>51.110000000000461</c:v>
                </c:pt>
                <c:pt idx="512">
                  <c:v>51.210000000000463</c:v>
                </c:pt>
                <c:pt idx="513">
                  <c:v>51.310000000000464</c:v>
                </c:pt>
                <c:pt idx="514">
                  <c:v>51.410000000000466</c:v>
                </c:pt>
                <c:pt idx="515">
                  <c:v>51.510000000000467</c:v>
                </c:pt>
                <c:pt idx="516">
                  <c:v>51.610000000000468</c:v>
                </c:pt>
                <c:pt idx="517">
                  <c:v>51.71000000000047</c:v>
                </c:pt>
                <c:pt idx="518">
                  <c:v>51.810000000000471</c:v>
                </c:pt>
                <c:pt idx="519">
                  <c:v>51.910000000000473</c:v>
                </c:pt>
                <c:pt idx="520">
                  <c:v>52.010000000000474</c:v>
                </c:pt>
                <c:pt idx="521">
                  <c:v>52.110000000000475</c:v>
                </c:pt>
                <c:pt idx="522">
                  <c:v>52.210000000000477</c:v>
                </c:pt>
                <c:pt idx="523">
                  <c:v>52.310000000000478</c:v>
                </c:pt>
                <c:pt idx="524">
                  <c:v>52.41000000000048</c:v>
                </c:pt>
                <c:pt idx="525">
                  <c:v>52.510000000000481</c:v>
                </c:pt>
                <c:pt idx="526">
                  <c:v>52.610000000000483</c:v>
                </c:pt>
                <c:pt idx="527">
                  <c:v>52.710000000000484</c:v>
                </c:pt>
                <c:pt idx="528">
                  <c:v>52.810000000000485</c:v>
                </c:pt>
                <c:pt idx="529">
                  <c:v>52.910000000000487</c:v>
                </c:pt>
                <c:pt idx="530">
                  <c:v>53.010000000000488</c:v>
                </c:pt>
                <c:pt idx="531">
                  <c:v>53.11000000000049</c:v>
                </c:pt>
                <c:pt idx="532">
                  <c:v>53.210000000000491</c:v>
                </c:pt>
                <c:pt idx="533">
                  <c:v>53.310000000000493</c:v>
                </c:pt>
                <c:pt idx="534">
                  <c:v>53.410000000000494</c:v>
                </c:pt>
                <c:pt idx="535">
                  <c:v>53.510000000000495</c:v>
                </c:pt>
                <c:pt idx="536">
                  <c:v>53.610000000000497</c:v>
                </c:pt>
                <c:pt idx="537">
                  <c:v>53.710000000000498</c:v>
                </c:pt>
                <c:pt idx="538">
                  <c:v>53.8100000000005</c:v>
                </c:pt>
                <c:pt idx="539">
                  <c:v>53.910000000000501</c:v>
                </c:pt>
                <c:pt idx="540">
                  <c:v>54.010000000000502</c:v>
                </c:pt>
                <c:pt idx="541">
                  <c:v>54.110000000000504</c:v>
                </c:pt>
                <c:pt idx="542">
                  <c:v>54.210000000000505</c:v>
                </c:pt>
                <c:pt idx="543">
                  <c:v>54.310000000000507</c:v>
                </c:pt>
                <c:pt idx="544">
                  <c:v>54.410000000000508</c:v>
                </c:pt>
                <c:pt idx="545">
                  <c:v>54.51000000000051</c:v>
                </c:pt>
                <c:pt idx="546">
                  <c:v>54.610000000000511</c:v>
                </c:pt>
                <c:pt idx="547">
                  <c:v>54.710000000000512</c:v>
                </c:pt>
                <c:pt idx="548">
                  <c:v>54.810000000000514</c:v>
                </c:pt>
                <c:pt idx="549">
                  <c:v>54.910000000000515</c:v>
                </c:pt>
                <c:pt idx="550">
                  <c:v>55.010000000000517</c:v>
                </c:pt>
                <c:pt idx="551">
                  <c:v>55.110000000000518</c:v>
                </c:pt>
                <c:pt idx="552">
                  <c:v>55.21000000000052</c:v>
                </c:pt>
                <c:pt idx="553">
                  <c:v>55.310000000000521</c:v>
                </c:pt>
                <c:pt idx="554">
                  <c:v>55.410000000000522</c:v>
                </c:pt>
                <c:pt idx="555">
                  <c:v>55.510000000000524</c:v>
                </c:pt>
                <c:pt idx="556">
                  <c:v>55.610000000000525</c:v>
                </c:pt>
                <c:pt idx="557">
                  <c:v>55.710000000000527</c:v>
                </c:pt>
                <c:pt idx="558">
                  <c:v>55.810000000000528</c:v>
                </c:pt>
                <c:pt idx="559">
                  <c:v>55.910000000000529</c:v>
                </c:pt>
                <c:pt idx="560">
                  <c:v>56.010000000000531</c:v>
                </c:pt>
                <c:pt idx="561">
                  <c:v>56.110000000000532</c:v>
                </c:pt>
                <c:pt idx="562">
                  <c:v>56.210000000000534</c:v>
                </c:pt>
                <c:pt idx="563">
                  <c:v>56.310000000000535</c:v>
                </c:pt>
                <c:pt idx="564">
                  <c:v>56.410000000000537</c:v>
                </c:pt>
                <c:pt idx="565">
                  <c:v>56.510000000000538</c:v>
                </c:pt>
                <c:pt idx="566">
                  <c:v>56.610000000000539</c:v>
                </c:pt>
                <c:pt idx="567">
                  <c:v>56.710000000000541</c:v>
                </c:pt>
                <c:pt idx="568">
                  <c:v>56.810000000000542</c:v>
                </c:pt>
                <c:pt idx="569">
                  <c:v>56.910000000000544</c:v>
                </c:pt>
                <c:pt idx="570">
                  <c:v>57.010000000000545</c:v>
                </c:pt>
                <c:pt idx="571">
                  <c:v>57.110000000000547</c:v>
                </c:pt>
                <c:pt idx="572">
                  <c:v>57.210000000000548</c:v>
                </c:pt>
                <c:pt idx="573">
                  <c:v>57.310000000000549</c:v>
                </c:pt>
                <c:pt idx="574">
                  <c:v>57.410000000000551</c:v>
                </c:pt>
                <c:pt idx="575">
                  <c:v>57.510000000000552</c:v>
                </c:pt>
                <c:pt idx="576">
                  <c:v>57.610000000000554</c:v>
                </c:pt>
                <c:pt idx="577">
                  <c:v>57.710000000000555</c:v>
                </c:pt>
                <c:pt idx="578">
                  <c:v>57.810000000000556</c:v>
                </c:pt>
                <c:pt idx="579">
                  <c:v>57.910000000000558</c:v>
                </c:pt>
                <c:pt idx="580">
                  <c:v>58.010000000000559</c:v>
                </c:pt>
                <c:pt idx="581">
                  <c:v>58.110000000000561</c:v>
                </c:pt>
                <c:pt idx="582">
                  <c:v>58.210000000000562</c:v>
                </c:pt>
                <c:pt idx="583">
                  <c:v>58.310000000000564</c:v>
                </c:pt>
                <c:pt idx="584">
                  <c:v>58.410000000000565</c:v>
                </c:pt>
                <c:pt idx="585">
                  <c:v>58.510000000000566</c:v>
                </c:pt>
                <c:pt idx="586">
                  <c:v>58.610000000000568</c:v>
                </c:pt>
                <c:pt idx="587">
                  <c:v>58.710000000000569</c:v>
                </c:pt>
                <c:pt idx="588">
                  <c:v>58.810000000000571</c:v>
                </c:pt>
                <c:pt idx="589">
                  <c:v>58.910000000000572</c:v>
                </c:pt>
                <c:pt idx="590">
                  <c:v>59.010000000000574</c:v>
                </c:pt>
                <c:pt idx="591">
                  <c:v>59.110000000000575</c:v>
                </c:pt>
                <c:pt idx="592">
                  <c:v>59.210000000000576</c:v>
                </c:pt>
                <c:pt idx="593">
                  <c:v>59.310000000000578</c:v>
                </c:pt>
                <c:pt idx="594">
                  <c:v>59.410000000000579</c:v>
                </c:pt>
                <c:pt idx="595">
                  <c:v>59.510000000000581</c:v>
                </c:pt>
                <c:pt idx="596">
                  <c:v>59.610000000000582</c:v>
                </c:pt>
                <c:pt idx="597">
                  <c:v>59.710000000000583</c:v>
                </c:pt>
                <c:pt idx="598">
                  <c:v>59.810000000000585</c:v>
                </c:pt>
                <c:pt idx="599">
                  <c:v>59.910000000000586</c:v>
                </c:pt>
                <c:pt idx="600">
                  <c:v>60.010000000000588</c:v>
                </c:pt>
                <c:pt idx="601">
                  <c:v>60.110000000000589</c:v>
                </c:pt>
                <c:pt idx="602">
                  <c:v>60.210000000000591</c:v>
                </c:pt>
                <c:pt idx="603">
                  <c:v>60.310000000000592</c:v>
                </c:pt>
                <c:pt idx="604">
                  <c:v>60.410000000000593</c:v>
                </c:pt>
              </c:numCache>
            </c:numRef>
          </c:xVal>
          <c:yVal>
            <c:numRef>
              <c:f>'drgania wymuszone'!$K$20:$K$2520</c:f>
              <c:numCache>
                <c:formatCode>General</c:formatCode>
                <c:ptCount val="2501"/>
                <c:pt idx="0">
                  <c:v>11.514321366121131</c:v>
                </c:pt>
                <c:pt idx="1">
                  <c:v>12.459912533587538</c:v>
                </c:pt>
                <c:pt idx="2">
                  <c:v>13.257428927344941</c:v>
                </c:pt>
                <c:pt idx="3">
                  <c:v>13.896961090791439</c:v>
                </c:pt>
                <c:pt idx="4">
                  <c:v>14.370496845694982</c:v>
                </c:pt>
                <c:pt idx="5">
                  <c:v>14.672024571918589</c:v>
                </c:pt>
                <c:pt idx="6">
                  <c:v>14.797612134614198</c:v>
                </c:pt>
                <c:pt idx="7">
                  <c:v>14.745460400947684</c:v>
                </c:pt>
                <c:pt idx="8">
                  <c:v>14.515930602283888</c:v>
                </c:pt>
                <c:pt idx="9">
                  <c:v>14.111545122038226</c:v>
                </c:pt>
                <c:pt idx="10">
                  <c:v>13.536961620028304</c:v>
                </c:pt>
                <c:pt idx="11">
                  <c:v>12.798920736979381</c:v>
                </c:pt>
                <c:pt idx="12">
                  <c:v>11.906167953653661</c:v>
                </c:pt>
                <c:pt idx="13">
                  <c:v>10.869350503700378</c:v>
                </c:pt>
                <c:pt idx="14">
                  <c:v>9.7008905536415622</c:v>
                </c:pt>
                <c:pt idx="15">
                  <c:v>8.4148361634158881</c:v>
                </c:pt>
                <c:pt idx="16">
                  <c:v>7.026691822767984</c:v>
                </c:pt>
                <c:pt idx="17">
                  <c:v>5.5532306188804625</c:v>
                </c:pt>
                <c:pt idx="18">
                  <c:v>4.0122903256528026</c:v>
                </c:pt>
                <c:pt idx="19">
                  <c:v>2.422555911897045</c:v>
                </c:pt>
                <c:pt idx="20">
                  <c:v>0.80333114175528531</c:v>
                </c:pt>
                <c:pt idx="21">
                  <c:v>-0.82569791645850144</c:v>
                </c:pt>
                <c:pt idx="22">
                  <c:v>-2.4447045489206225</c:v>
                </c:pt>
                <c:pt idx="23">
                  <c:v>-4.0339652270049919</c:v>
                </c:pt>
                <c:pt idx="24">
                  <c:v>-5.5741025806644373</c:v>
                </c:pt>
                <c:pt idx="25">
                  <c:v>-7.0463244891982555</c:v>
                </c:pt>
                <c:pt idx="26">
                  <c:v>-8.4326563062379467</c:v>
                </c:pt>
                <c:pt idx="27">
                  <c:v>-9.7161633154965514</c:v>
                </c:pt>
                <c:pt idx="28">
                  <c:v>-10.881160630214318</c:v>
                </c:pt>
                <c:pt idx="29">
                  <c:v>-11.913407900908057</c:v>
                </c:pt>
                <c:pt idx="30">
                  <c:v>-12.800286381154908</c:v>
                </c:pt>
                <c:pt idx="31">
                  <c:v>-13.530956117448165</c:v>
                </c:pt>
                <c:pt idx="32">
                  <c:v>-14.096491273986379</c:v>
                </c:pt>
                <c:pt idx="33">
                  <c:v>-14.489991873564112</c:v>
                </c:pt>
                <c:pt idx="34">
                  <c:v>-14.706670528159801</c:v>
                </c:pt>
                <c:pt idx="35">
                  <c:v>-14.743913043713604</c:v>
                </c:pt>
                <c:pt idx="36">
                  <c:v>-14.601312109063336</c:v>
                </c:pt>
                <c:pt idx="37">
                  <c:v>-14.280673614975999</c:v>
                </c:pt>
                <c:pt idx="38">
                  <c:v>-13.785995491450436</c:v>
                </c:pt>
                <c:pt idx="39">
                  <c:v>-13.123419295661607</c:v>
                </c:pt>
                <c:pt idx="40">
                  <c:v>-12.301155124723193</c:v>
                </c:pt>
                <c:pt idx="41">
                  <c:v>-11.329380762541129</c:v>
                </c:pt>
                <c:pt idx="42">
                  <c:v>-10.220116294171028</c:v>
                </c:pt>
                <c:pt idx="43">
                  <c:v>-8.9870757301647259</c:v>
                </c:pt>
                <c:pt idx="44">
                  <c:v>-7.645497473467108</c:v>
                </c:pt>
                <c:pt idx="45">
                  <c:v>-6.2119557288093574</c:v>
                </c:pt>
                <c:pt idx="46">
                  <c:v>-4.7041551958282843</c:v>
                </c:pt>
                <c:pt idx="47">
                  <c:v>-3.140711599236464</c:v>
                </c:pt>
                <c:pt idx="48">
                  <c:v>-1.5409207895547805</c:v>
                </c:pt>
                <c:pt idx="49">
                  <c:v>7.5480706121391461E-2</c:v>
                </c:pt>
                <c:pt idx="50">
                  <c:v>1.6885606940075781</c:v>
                </c:pt>
                <c:pt idx="51">
                  <c:v>3.2784388225579129</c:v>
                </c:pt>
                <c:pt idx="52">
                  <c:v>4.8255334950380249</c:v>
                </c:pt>
                <c:pt idx="53">
                  <c:v>6.3108050955366046</c:v>
                </c:pt>
                <c:pt idx="54">
                  <c:v>7.7159924823553592</c:v>
                </c:pt>
                <c:pt idx="55">
                  <c:v>9.0238397853009928</c:v>
                </c:pt>
                <c:pt idx="56">
                  <c:v>10.218310663419746</c:v>
                </c:pt>
                <c:pt idx="57">
                  <c:v>11.284787335683328</c:v>
                </c:pt>
                <c:pt idx="58">
                  <c:v>12.210251887114529</c:v>
                </c:pt>
                <c:pt idx="59">
                  <c:v>12.983447574459284</c:v>
                </c:pt>
                <c:pt idx="60">
                  <c:v>13.595018105991883</c:v>
                </c:pt>
                <c:pt idx="61">
                  <c:v>14.037623146235358</c:v>
                </c:pt>
                <c:pt idx="62">
                  <c:v>14.306028594814219</c:v>
                </c:pt>
                <c:pt idx="63">
                  <c:v>14.397170505571323</c:v>
                </c:pt>
                <c:pt idx="64">
                  <c:v>14.310191843474678</c:v>
                </c:pt>
                <c:pt idx="65">
                  <c:v>14.04645161852881</c:v>
                </c:pt>
                <c:pt idx="66">
                  <c:v>13.609506283567505</c:v>
                </c:pt>
                <c:pt idx="67">
                  <c:v>13.005063632041942</c:v>
                </c:pt>
                <c:pt idx="68">
                  <c:v>12.240909778307277</c:v>
                </c:pt>
                <c:pt idx="69">
                  <c:v>11.326810142062236</c:v>
                </c:pt>
                <c:pt idx="70">
                  <c:v>10.274385686210159</c:v>
                </c:pt>
                <c:pt idx="71">
                  <c:v>9.0969659693286875</c:v>
                </c:pt>
                <c:pt idx="72">
                  <c:v>7.8094208661993951</c:v>
                </c:pt>
                <c:pt idx="73">
                  <c:v>6.427973078746672</c:v>
                </c:pt>
                <c:pt idx="74">
                  <c:v>4.9699938018471315</c:v>
                </c:pt>
                <c:pt idx="75">
                  <c:v>3.4537841207211923</c:v>
                </c:pt>
                <c:pt idx="76">
                  <c:v>1.8983448963032854</c:v>
                </c:pt>
                <c:pt idx="77">
                  <c:v>0.32313803982009981</c:v>
                </c:pt>
                <c:pt idx="78">
                  <c:v>-1.2521578140584277</c:v>
                </c:pt>
                <c:pt idx="79">
                  <c:v>-2.8078941560749211</c:v>
                </c:pt>
                <c:pt idx="80">
                  <c:v>-4.324698862745473</c:v>
                </c:pt>
                <c:pt idx="81">
                  <c:v>-5.7837187660179117</c:v>
                </c:pt>
                <c:pt idx="82">
                  <c:v>-7.1668554775922981</c:v>
                </c:pt>
                <c:pt idx="83">
                  <c:v>-8.4569914995156754</c:v>
                </c:pt>
                <c:pt idx="84">
                  <c:v>-9.6382037764991235</c:v>
                </c:pt>
                <c:pt idx="85">
                  <c:v>-10.695962005254726</c:v>
                </c:pt>
                <c:pt idx="86">
                  <c:v>-11.617309209989097</c:v>
                </c:pt>
                <c:pt idx="87">
                  <c:v>-12.391022318554535</c:v>
                </c:pt>
                <c:pt idx="88">
                  <c:v>-13.007750727786242</c:v>
                </c:pt>
                <c:pt idx="89">
                  <c:v>-13.460131126017039</c:v>
                </c:pt>
                <c:pt idx="90">
                  <c:v>-13.74287714210584</c:v>
                </c:pt>
                <c:pt idx="91">
                  <c:v>-13.852842709711821</c:v>
                </c:pt>
                <c:pt idx="92">
                  <c:v>-13.789058368931974</c:v>
                </c:pt>
                <c:pt idx="93">
                  <c:v>-13.552740070554531</c:v>
                </c:pt>
                <c:pt idx="94">
                  <c:v>-13.147270396701376</c:v>
                </c:pt>
                <c:pt idx="95">
                  <c:v>-12.578152461106125</c:v>
                </c:pt>
                <c:pt idx="96">
                  <c:v>-11.852937098256096</c:v>
                </c:pt>
                <c:pt idx="97">
                  <c:v>-10.981124288716668</c:v>
                </c:pt>
                <c:pt idx="98">
                  <c:v>-9.9740400938557787</c:v>
                </c:pt>
                <c:pt idx="99">
                  <c:v>-8.844690682751482</c:v>
                </c:pt>
                <c:pt idx="100">
                  <c:v>-7.6075953233629949</c:v>
                </c:pt>
                <c:pt idx="101">
                  <c:v>-6.2786004753982505</c:v>
                </c:pt>
                <c:pt idx="102">
                  <c:v>-4.8746773603503453</c:v>
                </c:pt>
                <c:pt idx="103">
                  <c:v>-3.4137055918808068</c:v>
                </c:pt>
                <c:pt idx="104">
                  <c:v>-1.9142456244647814</c:v>
                </c:pt>
                <c:pt idx="105">
                  <c:v>-0.39530291777122706</c:v>
                </c:pt>
                <c:pt idx="106">
                  <c:v>1.1239131831324121</c:v>
                </c:pt>
                <c:pt idx="107">
                  <c:v>2.6242327872793134</c:v>
                </c:pt>
                <c:pt idx="108">
                  <c:v>4.0867679271872577</c:v>
                </c:pt>
                <c:pt idx="109">
                  <c:v>5.493151082300499</c:v>
                </c:pt>
                <c:pt idx="110">
                  <c:v>6.8257667337969092</c:v>
                </c:pt>
                <c:pt idx="111">
                  <c:v>8.0679730196452812</c:v>
                </c:pt>
                <c:pt idx="112">
                  <c:v>9.2043106876293894</c:v>
                </c:pt>
                <c:pt idx="113">
                  <c:v>10.22069670847946</c:v>
                </c:pt>
                <c:pt idx="114">
                  <c:v>11.104600109148155</c:v>
                </c:pt>
                <c:pt idx="115">
                  <c:v>11.845197815092964</c:v>
                </c:pt>
                <c:pt idx="116">
                  <c:v>12.433508547242283</c:v>
                </c:pt>
                <c:pt idx="117">
                  <c:v>12.862503100831958</c:v>
                </c:pt>
                <c:pt idx="118">
                  <c:v>13.127189635893995</c:v>
                </c:pt>
                <c:pt idx="119">
                  <c:v>13.224672928982804</c:v>
                </c:pt>
                <c:pt idx="120">
                  <c:v>13.154186868640862</c:v>
                </c:pt>
                <c:pt idx="121">
                  <c:v>12.91709981887454</c:v>
                </c:pt>
                <c:pt idx="122">
                  <c:v>12.516892821160365</c:v>
                </c:pt>
                <c:pt idx="123">
                  <c:v>11.959110951804888</c:v>
                </c:pt>
                <c:pt idx="124">
                  <c:v>11.251288493412986</c:v>
                </c:pt>
                <c:pt idx="125">
                  <c:v>10.402848912412702</c:v>
                </c:pt>
                <c:pt idx="126">
                  <c:v>9.4249809547871877</c:v>
                </c:pt>
                <c:pt idx="127">
                  <c:v>8.330492475292937</c:v>
                </c:pt>
                <c:pt idx="128">
                  <c:v>7.1336438976344292</c:v>
                </c:pt>
                <c:pt idx="129">
                  <c:v>5.8499634607270039</c:v>
                </c:pt>
                <c:pt idx="130">
                  <c:v>4.4960466360366347</c:v>
                </c:pt>
                <c:pt idx="131">
                  <c:v>3.0893423001179627</c:v>
                </c:pt>
                <c:pt idx="132">
                  <c:v>1.6479284123592066</c:v>
                </c:pt>
                <c:pt idx="133">
                  <c:v>0.19028007848969597</c:v>
                </c:pt>
                <c:pt idx="134">
                  <c:v>-1.2649670260297095</c:v>
                </c:pt>
                <c:pt idx="135">
                  <c:v>-2.6992548431953374</c:v>
                </c:pt>
                <c:pt idx="136">
                  <c:v>-4.0943396840958171</c:v>
                </c:pt>
                <c:pt idx="137">
                  <c:v>-5.4325245212686433</c:v>
                </c:pt>
                <c:pt idx="138">
                  <c:v>-6.6968838591400388</c:v>
                </c:pt>
                <c:pt idx="139">
                  <c:v>-7.8714783188573811</c:v>
                </c:pt>
                <c:pt idx="140">
                  <c:v>-8.941556209332326</c:v>
                </c:pt>
                <c:pt idx="141">
                  <c:v>-9.893739526607364</c:v>
                </c:pt>
                <c:pt idx="142">
                  <c:v>-10.716192026527571</c:v>
                </c:pt>
                <c:pt idx="143">
                  <c:v>-11.398767248509991</c:v>
                </c:pt>
                <c:pt idx="144">
                  <c:v>-11.93313462793965</c:v>
                </c:pt>
                <c:pt idx="145">
                  <c:v>-12.31288211802973</c:v>
                </c:pt>
                <c:pt idx="146">
                  <c:v>-12.533594045204296</c:v>
                </c:pt>
                <c:pt idx="147">
                  <c:v>-12.592903241287731</c:v>
                </c:pt>
                <c:pt idx="148">
                  <c:v>-12.490516826901507</c:v>
                </c:pt>
                <c:pt idx="149">
                  <c:v>-12.228215359217126</c:v>
                </c:pt>
                <c:pt idx="150">
                  <c:v>-11.809825399236129</c:v>
                </c:pt>
                <c:pt idx="151">
                  <c:v>-11.241165894671097</c:v>
                </c:pt>
                <c:pt idx="152">
                  <c:v>-10.529969109908972</c:v>
                </c:pt>
                <c:pt idx="153">
                  <c:v>-9.6857771601470084</c:v>
                </c:pt>
                <c:pt idx="154">
                  <c:v>-8.7198155184314459</c:v>
                </c:pt>
                <c:pt idx="155">
                  <c:v>-7.6448451580093266</c:v>
                </c:pt>
                <c:pt idx="156">
                  <c:v>-6.4749952643690243</c:v>
                </c:pt>
                <c:pt idx="157">
                  <c:v>-5.2255786981245738</c:v>
                </c:pt>
                <c:pt idx="158">
                  <c:v>-3.9128926083457127</c:v>
                </c:pt>
                <c:pt idx="159">
                  <c:v>-2.5540067832699722</c:v>
                </c:pt>
                <c:pt idx="160">
                  <c:v>-1.1665424791826156</c:v>
                </c:pt>
                <c:pt idx="161">
                  <c:v>0.23155541333118124</c:v>
                </c:pt>
                <c:pt idx="162">
                  <c:v>1.622249925055308</c:v>
                </c:pt>
                <c:pt idx="163">
                  <c:v>2.9876443014473355</c:v>
                </c:pt>
                <c:pt idx="164">
                  <c:v>4.3102120441587797</c:v>
                </c:pt>
                <c:pt idx="165">
                  <c:v>5.5730217446881669</c:v>
                </c:pt>
                <c:pt idx="166">
                  <c:v>6.7599538254176155</c:v>
                </c:pt>
                <c:pt idx="167">
                  <c:v>7.855906411659646</c:v>
                </c:pt>
                <c:pt idx="168">
                  <c:v>8.8469877023184935</c:v>
                </c:pt>
                <c:pt idx="169">
                  <c:v>9.7206923844628719</c:v>
                </c:pt>
                <c:pt idx="170">
                  <c:v>10.466059846183796</c:v>
                </c:pt>
                <c:pt idx="171">
                  <c:v>11.07381217984957</c:v>
                </c:pt>
                <c:pt idx="172">
                  <c:v>11.536470231171974</c:v>
                </c:pt>
                <c:pt idx="173">
                  <c:v>11.848446234946893</c:v>
                </c:pt>
                <c:pt idx="174">
                  <c:v>12.006111882222156</c:v>
                </c:pt>
                <c:pt idx="175">
                  <c:v>12.007840982041545</c:v>
                </c:pt>
                <c:pt idx="176">
                  <c:v>11.854026209694013</c:v>
                </c:pt>
                <c:pt idx="177">
                  <c:v>11.547069768312694</c:v>
                </c:pt>
                <c:pt idx="178">
                  <c:v>11.091348127392385</c:v>
                </c:pt>
                <c:pt idx="179">
                  <c:v>10.493151335983111</c:v>
                </c:pt>
                <c:pt idx="180">
                  <c:v>9.7605977356623725</c:v>
                </c:pt>
                <c:pt idx="181">
                  <c:v>8.9035252146756818</c:v>
                </c:pt>
                <c:pt idx="182">
                  <c:v>7.9333604457929336</c:v>
                </c:pt>
                <c:pt idx="183">
                  <c:v>6.8629678325898116</c:v>
                </c:pt>
                <c:pt idx="184">
                  <c:v>5.706480148405066</c:v>
                </c:pt>
                <c:pt idx="185">
                  <c:v>4.4791130858241459</c:v>
                </c:pt>
                <c:pt idx="186">
                  <c:v>3.1969661392054265</c:v>
                </c:pt>
                <c:pt idx="187">
                  <c:v>1.8768124158904647</c:v>
                </c:pt>
                <c:pt idx="188">
                  <c:v>0.53588011111902856</c:v>
                </c:pt>
                <c:pt idx="189">
                  <c:v>-0.8083715144560879</c:v>
                </c:pt>
                <c:pt idx="190">
                  <c:v>-2.1384787486984882</c:v>
                </c:pt>
                <c:pt idx="191">
                  <c:v>-3.4371996979795609</c:v>
                </c:pt>
                <c:pt idx="192">
                  <c:v>-4.6877372864016786</c:v>
                </c:pt>
                <c:pt idx="193">
                  <c:v>-5.8739561037976724</c:v>
                </c:pt>
                <c:pt idx="194">
                  <c:v>-6.9805903056128074</c:v>
                </c:pt>
                <c:pt idx="195">
                  <c:v>-7.9934398873993597</c:v>
                </c:pt>
                <c:pt idx="196">
                  <c:v>-8.8995528107582906</c:v>
                </c:pt>
                <c:pt idx="197">
                  <c:v>-9.6873906441147106</c:v>
                </c:pt>
                <c:pt idx="198">
                  <c:v>-10.346975598269822</c:v>
                </c:pt>
                <c:pt idx="199">
                  <c:v>-10.870017080396062</c:v>
                </c:pt>
                <c:pt idx="200">
                  <c:v>-11.250016157854191</c:v>
                </c:pt>
                <c:pt idx="201">
                  <c:v>-11.482346611422374</c:v>
                </c:pt>
                <c:pt idx="202">
                  <c:v>-11.564311562485573</c:v>
                </c:pt>
                <c:pt idx="203">
                  <c:v>-11.495174976477196</c:v>
                </c:pt>
                <c:pt idx="204">
                  <c:v>-11.276167671265725</c:v>
                </c:pt>
                <c:pt idx="205">
                  <c:v>-10.910467790004938</c:v>
                </c:pt>
                <c:pt idx="206">
                  <c:v>-10.403156028929017</c:v>
                </c:pt>
                <c:pt idx="207">
                  <c:v>-9.7611462373885658</c:v>
                </c:pt>
                <c:pt idx="208">
                  <c:v>-8.9930923258626638</c:v>
                </c:pt>
                <c:pt idx="209">
                  <c:v>-8.109272723629914</c:v>
                </c:pt>
                <c:pt idx="210">
                  <c:v>-7.1214539172895881</c:v>
                </c:pt>
                <c:pt idx="211">
                  <c:v>-6.0427348706566901</c:v>
                </c:pt>
                <c:pt idx="212">
                  <c:v>-4.8873743722458878</c:v>
                </c:pt>
                <c:pt idx="213">
                  <c:v>-3.6706035754468092</c:v>
                </c:pt>
                <c:pt idx="214">
                  <c:v>-2.4084261857708622</c:v>
                </c:pt>
                <c:pt idx="215">
                  <c:v>-1.1174089067900694</c:v>
                </c:pt>
                <c:pt idx="216">
                  <c:v>0.18553512041089659</c:v>
                </c:pt>
                <c:pt idx="217">
                  <c:v>1.483367061852777</c:v>
                </c:pt>
                <c:pt idx="218">
                  <c:v>2.7591444460439623</c:v>
                </c:pt>
                <c:pt idx="219">
                  <c:v>3.9962416432588284</c:v>
                </c:pt>
                <c:pt idx="220">
                  <c:v>5.1785659057537687</c:v>
                </c:pt>
                <c:pt idx="221">
                  <c:v>6.2907661669925279</c:v>
                </c:pt>
                <c:pt idx="222">
                  <c:v>7.3184318952802458</c:v>
                </c:pt>
                <c:pt idx="223">
                  <c:v>8.2482794295300135</c:v>
                </c:pt>
                <c:pt idx="224">
                  <c:v>9.0683233904617015</c:v>
                </c:pt>
                <c:pt idx="225">
                  <c:v>9.7680309571767783</c:v>
                </c:pt>
                <c:pt idx="226">
                  <c:v>10.338457024187548</c:v>
                </c:pt>
                <c:pt idx="227">
                  <c:v>10.772358504654555</c:v>
                </c:pt>
                <c:pt idx="228">
                  <c:v>11.06428631852773</c:v>
                </c:pt>
                <c:pt idx="229">
                  <c:v>11.210653895930127</c:v>
                </c:pt>
                <c:pt idx="230">
                  <c:v>11.20978133266699</c:v>
                </c:pt>
                <c:pt idx="231">
                  <c:v>11.06191465219392</c:v>
                </c:pt>
                <c:pt idx="232">
                  <c:v>10.769219952605654</c:v>
                </c:pt>
                <c:pt idx="233">
                  <c:v>10.335752543995651</c:v>
                </c:pt>
                <c:pt idx="234">
                  <c:v>9.7674015066401854</c:v>
                </c:pt>
                <c:pt idx="235">
                  <c:v>9.0718104196604994</c:v>
                </c:pt>
                <c:pt idx="236">
                  <c:v>8.2582753189701172</c:v>
                </c:pt>
                <c:pt idx="237">
                  <c:v>7.3376212384168831</c:v>
                </c:pt>
                <c:pt idx="238">
                  <c:v>6.3220589652589902</c:v>
                </c:pt>
                <c:pt idx="239">
                  <c:v>5.2250238968835676</c:v>
                </c:pt>
                <c:pt idx="240">
                  <c:v>4.0609991166838917</c:v>
                </c:pt>
                <c:pt idx="241">
                  <c:v>2.8453250102713725</c:v>
                </c:pt>
                <c:pt idx="242">
                  <c:v>1.5939979160977655</c:v>
                </c:pt>
                <c:pt idx="243">
                  <c:v>0.32346044487499892</c:v>
                </c:pt>
                <c:pt idx="244">
                  <c:v>-0.94961379188774975</c:v>
                </c:pt>
                <c:pt idx="245">
                  <c:v>-2.2085382337124502</c:v>
                </c:pt>
                <c:pt idx="246">
                  <c:v>-3.436831359244414</c:v>
                </c:pt>
                <c:pt idx="247">
                  <c:v>-4.6184317699481872</c:v>
                </c:pt>
                <c:pt idx="248">
                  <c:v>-5.7379075691364081</c:v>
                </c:pt>
                <c:pt idx="249">
                  <c:v>-6.7806573128500167</c:v>
                </c:pt>
                <c:pt idx="250">
                  <c:v>-7.7330999212659339</c:v>
                </c:pt>
                <c:pt idx="251">
                  <c:v>-8.5828510853540294</c:v>
                </c:pt>
                <c:pt idx="252">
                  <c:v>-9.3188838815110344</c:v>
                </c:pt>
                <c:pt idx="253">
                  <c:v>-9.9316715145306596</c:v>
                </c:pt>
                <c:pt idx="254">
                  <c:v>-10.413310343801051</c:v>
                </c:pt>
                <c:pt idx="255">
                  <c:v>-10.757621605986428</c:v>
                </c:pt>
                <c:pt idx="256">
                  <c:v>-10.960230526269417</c:v>
                </c:pt>
                <c:pt idx="257">
                  <c:v>-11.018621805865678</c:v>
                </c:pt>
                <c:pt idx="258">
                  <c:v>-10.932170782113507</c:v>
                </c:pt>
                <c:pt idx="259">
                  <c:v>-10.702149874966292</c:v>
                </c:pt>
                <c:pt idx="260">
                  <c:v>-10.331710256037541</c:v>
                </c:pt>
                <c:pt idx="261">
                  <c:v>-9.8258389992702941</c:v>
                </c:pt>
                <c:pt idx="262">
                  <c:v>-9.1912922916229469</c:v>
                </c:pt>
                <c:pt idx="263">
                  <c:v>-8.4365055937295583</c:v>
                </c:pt>
                <c:pt idx="264">
                  <c:v>-7.5714819402549773</c:v>
                </c:pt>
                <c:pt idx="265">
                  <c:v>-6.6076598537314624</c:v>
                </c:pt>
                <c:pt idx="266">
                  <c:v>-5.5577626103451001</c:v>
                </c:pt>
                <c:pt idx="267">
                  <c:v>-4.4356308380068308</c:v>
                </c:pt>
                <c:pt idx="268">
                  <c:v>-3.2560406429581135</c:v>
                </c:pt>
                <c:pt idx="269">
                  <c:v>-2.0345096483335112</c:v>
                </c:pt>
                <c:pt idx="270">
                  <c:v>-0.7870934841088475</c:v>
                </c:pt>
                <c:pt idx="271">
                  <c:v>0.4698246093044055</c:v>
                </c:pt>
                <c:pt idx="272">
                  <c:v>1.7197483134834912</c:v>
                </c:pt>
                <c:pt idx="273">
                  <c:v>2.9462840979085332</c:v>
                </c:pt>
                <c:pt idx="274">
                  <c:v>4.1333556011881276</c:v>
                </c:pt>
                <c:pt idx="275">
                  <c:v>5.2654137304920283</c:v>
                </c:pt>
                <c:pt idx="276">
                  <c:v>6.3276397395922581</c:v>
                </c:pt>
                <c:pt idx="277">
                  <c:v>7.3061386390831862</c:v>
                </c:pt>
                <c:pt idx="278">
                  <c:v>8.1881204199492341</c:v>
                </c:pt>
                <c:pt idx="279">
                  <c:v>8.9620667319999274</c:v>
                </c:pt>
                <c:pt idx="280">
                  <c:v>9.6178808496898771</c:v>
                </c:pt>
                <c:pt idx="281">
                  <c:v>10.147018976981235</c:v>
                </c:pt>
                <c:pt idx="282">
                  <c:v>10.542601187324136</c:v>
                </c:pt>
                <c:pt idx="283">
                  <c:v>10.79950056133012</c:v>
                </c:pt>
                <c:pt idx="284">
                  <c:v>10.914409369810871</c:v>
                </c:pt>
                <c:pt idx="285">
                  <c:v>10.885881449832063</c:v>
                </c:pt>
                <c:pt idx="286">
                  <c:v>10.714350232373432</c:v>
                </c:pt>
                <c:pt idx="287">
                  <c:v>10.402122198036768</c:v>
                </c:pt>
                <c:pt idx="288">
                  <c:v>9.9533458578622032</c:v>
                </c:pt>
                <c:pt idx="289">
                  <c:v>9.3739566755199561</c:v>
                </c:pt>
                <c:pt idx="290">
                  <c:v>8.6715986607863318</c:v>
                </c:pt>
                <c:pt idx="291">
                  <c:v>7.8555236682015641</c:v>
                </c:pt>
                <c:pt idx="292">
                  <c:v>6.9364697251922323</c:v>
                </c:pt>
                <c:pt idx="293">
                  <c:v>5.9265199869429539</c:v>
                </c:pt>
                <c:pt idx="294">
                  <c:v>4.8389441673695357</c:v>
                </c:pt>
                <c:pt idx="295">
                  <c:v>3.6880245234110154</c:v>
                </c:pt>
                <c:pt idx="296">
                  <c:v>2.488868670550664</c:v>
                </c:pt>
                <c:pt idx="297">
                  <c:v>1.2572116784034284</c:v>
                </c:pt>
                <c:pt idx="298">
                  <c:v>9.2100341468220326E-3</c:v>
                </c:pt>
                <c:pt idx="299">
                  <c:v>-1.238769833275372</c:v>
                </c:pt>
                <c:pt idx="300">
                  <c:v>-2.4703657052329024</c:v>
                </c:pt>
                <c:pt idx="301">
                  <c:v>-3.6694336048589613</c:v>
                </c:pt>
                <c:pt idx="302">
                  <c:v>-4.8202589134626495</c:v>
                </c:pt>
                <c:pt idx="303">
                  <c:v>-5.9077618164233936</c:v>
                </c:pt>
                <c:pt idx="304">
                  <c:v>-6.9176943979313119</c:v>
                </c:pt>
                <c:pt idx="305">
                  <c:v>-7.8368268136978125</c:v>
                </c:pt>
                <c:pt idx="306">
                  <c:v>-8.6531201140060556</c:v>
                </c:pt>
                <c:pt idx="307">
                  <c:v>-9.3558834643231226</c:v>
                </c:pt>
                <c:pt idx="308">
                  <c:v>-9.9359137148626377</c:v>
                </c:pt>
                <c:pt idx="309">
                  <c:v>-10.385615501305576</c:v>
                </c:pt>
                <c:pt idx="310">
                  <c:v>-10.699100313341892</c:v>
                </c:pt>
                <c:pt idx="311">
                  <c:v>-10.872263242460559</c:v>
                </c:pt>
                <c:pt idx="312">
                  <c:v>-10.902836411912714</c:v>
                </c:pt>
                <c:pt idx="313">
                  <c:v>-10.790418396192379</c:v>
                </c:pt>
                <c:pt idx="314">
                  <c:v>-10.536479250757491</c:v>
                </c:pt>
                <c:pt idx="315">
                  <c:v>-10.144341090962497</c:v>
                </c:pt>
                <c:pt idx="316">
                  <c:v>-9.6191344781466359</c:v>
                </c:pt>
                <c:pt idx="317">
                  <c:v>-8.9677311863617621</c:v>
                </c:pt>
                <c:pt idx="318">
                  <c:v>-8.198654231221072</c:v>
                </c:pt>
                <c:pt idx="319">
                  <c:v>-7.321966338794363</c:v>
                </c:pt>
                <c:pt idx="320">
                  <c:v>-6.3491383135034862</c:v>
                </c:pt>
                <c:pt idx="321">
                  <c:v>-5.2928990259301454</c:v>
                </c:pt>
                <c:pt idx="322">
                  <c:v>-4.1670689809244879</c:v>
                </c:pt>
                <c:pt idx="323">
                  <c:v>-2.9863796402792295</c:v>
                </c:pt>
                <c:pt idx="324">
                  <c:v>-1.766280859737122</c:v>
                </c:pt>
                <c:pt idx="325">
                  <c:v>-0.52273895480451205</c:v>
                </c:pt>
                <c:pt idx="326">
                  <c:v>0.72797196824651023</c:v>
                </c:pt>
                <c:pt idx="327">
                  <c:v>1.9694826922813338</c:v>
                </c:pt>
                <c:pt idx="328">
                  <c:v>3.1855428042032701</c:v>
                </c:pt>
                <c:pt idx="329">
                  <c:v>4.3602330531273283</c:v>
                </c:pt>
                <c:pt idx="330">
                  <c:v>5.4781733806817501</c:v>
                </c:pt>
                <c:pt idx="331">
                  <c:v>6.5247239089910209</c:v>
                </c:pt>
                <c:pt idx="332">
                  <c:v>7.4861762639617506</c:v>
                </c:pt>
                <c:pt idx="333">
                  <c:v>8.3499327377394508</c:v>
                </c:pt>
                <c:pt idx="334">
                  <c:v>9.1046709529663286</c:v>
                </c:pt>
                <c:pt idx="335">
                  <c:v>9.7404918806852123</c:v>
                </c:pt>
                <c:pt idx="336">
                  <c:v>10.249049280932708</c:v>
                </c:pt>
                <c:pt idx="337">
                  <c:v>10.62365887740731</c:v>
                </c:pt>
                <c:pt idx="338">
                  <c:v>10.859385841935786</c:v>
                </c:pt>
                <c:pt idx="339">
                  <c:v>10.95310944733831</c:v>
                </c:pt>
                <c:pt idx="340">
                  <c:v>10.903564045029928</c:v>
                </c:pt>
                <c:pt idx="341">
                  <c:v>10.711355832410245</c:v>
                </c:pt>
                <c:pt idx="342">
                  <c:v>10.378955190761941</c:v>
                </c:pt>
                <c:pt idx="343">
                  <c:v>9.9106646928919222</c:v>
                </c:pt>
                <c:pt idx="344">
                  <c:v>9.3125631969541995</c:v>
                </c:pt>
                <c:pt idx="345">
                  <c:v>8.59242675466297</c:v>
                </c:pt>
                <c:pt idx="346">
                  <c:v>7.7596273643727427</c:v>
                </c:pt>
                <c:pt idx="347">
                  <c:v>6.8250108883374478</c:v>
                </c:pt>
                <c:pt idx="348">
                  <c:v>5.8007557250988011</c:v>
                </c:pt>
                <c:pt idx="349">
                  <c:v>4.7002140788561526</c:v>
                </c:pt>
                <c:pt idx="350">
                  <c:v>3.5377378945739895</c:v>
                </c:pt>
                <c:pt idx="351">
                  <c:v>2.3284917275307144</c:v>
                </c:pt>
                <c:pt idx="352">
                  <c:v>1.0882549863975615</c:v>
                </c:pt>
                <c:pt idx="353">
                  <c:v>-0.16678387244882809</c:v>
                </c:pt>
                <c:pt idx="354">
                  <c:v>-1.4202385166522293</c:v>
                </c:pt>
                <c:pt idx="355">
                  <c:v>-2.6557385228311472</c:v>
                </c:pt>
                <c:pt idx="356">
                  <c:v>-3.8571429877341012</c:v>
                </c:pt>
                <c:pt idx="357">
                  <c:v>-5.0087511806604903</c:v>
                </c:pt>
                <c:pt idx="358">
                  <c:v>-6.095507490576531</c:v>
                </c:pt>
                <c:pt idx="359">
                  <c:v>-7.1031979955093343</c:v>
                </c:pt>
                <c:pt idx="360">
                  <c:v>-8.0186360907637155</c:v>
                </c:pt>
                <c:pt idx="361">
                  <c:v>-8.8298347548671909</c:v>
                </c:pt>
                <c:pt idx="362">
                  <c:v>-9.5261632060541359</c:v>
                </c:pt>
                <c:pt idx="363">
                  <c:v>-10.09848590528113</c:v>
                </c:pt>
                <c:pt idx="364">
                  <c:v>-10.539282091583445</c:v>
                </c:pt>
                <c:pt idx="365">
                  <c:v>-10.842744289044031</c:v>
                </c:pt>
                <c:pt idx="366">
                  <c:v>-11.004854498447859</c:v>
                </c:pt>
                <c:pt idx="367">
                  <c:v>-11.023437077279103</c:v>
                </c:pt>
                <c:pt idx="368">
                  <c:v>-10.898187615296496</c:v>
                </c:pt>
                <c:pt idx="369">
                  <c:v>-10.630677425546788</c:v>
                </c:pt>
                <c:pt idx="370">
                  <c:v>-10.224333588275085</c:v>
                </c:pt>
                <c:pt idx="371">
                  <c:v>-9.6843948036299778</c:v>
                </c:pt>
                <c:pt idx="372">
                  <c:v>-9.017843624196713</c:v>
                </c:pt>
                <c:pt idx="373">
                  <c:v>-8.2333159461173331</c:v>
                </c:pt>
                <c:pt idx="374">
                  <c:v>-7.3409889338715635</c:v>
                </c:pt>
                <c:pt idx="375">
                  <c:v>-6.352448834831538</c:v>
                </c:pt>
                <c:pt idx="376">
                  <c:v>-5.2805404018146325</c:v>
                </c:pt>
                <c:pt idx="377">
                  <c:v>-4.1391998816250739</c:v>
                </c:pt>
                <c:pt idx="378">
                  <c:v>-2.9432737418713932</c:v>
                </c:pt>
                <c:pt idx="379">
                  <c:v>-1.7083254943916535</c:v>
                </c:pt>
                <c:pt idx="380">
                  <c:v>-0.45043312897385157</c:v>
                </c:pt>
                <c:pt idx="381">
                  <c:v>0.81402020628544169</c:v>
                </c:pt>
                <c:pt idx="382">
                  <c:v>2.0685595532931131</c:v>
                </c:pt>
                <c:pt idx="383">
                  <c:v>3.2968327433633347</c:v>
                </c:pt>
                <c:pt idx="384">
                  <c:v>4.4828234533916804</c:v>
                </c:pt>
                <c:pt idx="385">
                  <c:v>5.6110599441081188</c:v>
                </c:pt>
                <c:pt idx="386">
                  <c:v>6.6668167614689287</c:v>
                </c:pt>
                <c:pt idx="387">
                  <c:v>7.6363067733886796</c:v>
                </c:pt>
                <c:pt idx="388">
                  <c:v>8.506861039376993</c:v>
                </c:pt>
                <c:pt idx="389">
                  <c:v>9.2670941685876418</c:v>
                </c:pt>
                <c:pt idx="390">
                  <c:v>9.9070530102680276</c:v>
                </c:pt>
                <c:pt idx="391">
                  <c:v>10.418346737163583</c:v>
                </c:pt>
                <c:pt idx="392">
                  <c:v>10.794256624265421</c:v>
                </c:pt>
                <c:pt idx="393">
                  <c:v>11.029824089252051</c:v>
                </c:pt>
                <c:pt idx="394">
                  <c:v>11.12191584363349</c:v>
                </c:pt>
                <c:pt idx="395">
                  <c:v>11.069265301280444</c:v>
                </c:pt>
                <c:pt idx="396">
                  <c:v>10.872489699846883</c:v>
                </c:pt>
                <c:pt idx="397">
                  <c:v>10.534082706549066</c:v>
                </c:pt>
                <c:pt idx="398">
                  <c:v>10.058382598743206</c:v>
                </c:pt>
                <c:pt idx="399">
                  <c:v>9.4515164275941412</c:v>
                </c:pt>
                <c:pt idx="400">
                  <c:v>8.7213208857177733</c:v>
                </c:pt>
                <c:pt idx="401">
                  <c:v>7.8772409029388797</c:v>
                </c:pt>
                <c:pt idx="402">
                  <c:v>6.9302072842920186</c:v>
                </c:pt>
                <c:pt idx="403">
                  <c:v>5.8924949773302098</c:v>
                </c:pt>
                <c:pt idx="404">
                  <c:v>4.7775638081399396</c:v>
                </c:pt>
                <c:pt idx="405">
                  <c:v>3.5998837539117861</c:v>
                </c:pt>
                <c:pt idx="406">
                  <c:v>2.3747470215053283</c:v>
                </c:pt>
                <c:pt idx="407">
                  <c:v>1.1180693735471754</c:v>
                </c:pt>
                <c:pt idx="408">
                  <c:v>-0.15381671602073427</c:v>
                </c:pt>
                <c:pt idx="409">
                  <c:v>-1.4243743882136854</c:v>
                </c:pt>
                <c:pt idx="410">
                  <c:v>-2.6770774465027056</c:v>
                </c:pt>
                <c:pt idx="411">
                  <c:v>-3.8956253289724896</c:v>
                </c:pt>
                <c:pt idx="412">
                  <c:v>-5.0641552089682387</c:v>
                </c:pt>
                <c:pt idx="413">
                  <c:v>-6.16744846481458</c:v>
                </c:pt>
                <c:pt idx="414">
                  <c:v>-7.1911288318442512</c:v>
                </c:pt>
                <c:pt idx="415">
                  <c:v>-8.1218496575741437</c:v>
                </c:pt>
                <c:pt idx="416">
                  <c:v>-8.9474678220280097</c:v>
                </c:pt>
                <c:pt idx="417">
                  <c:v>-9.657202058096134</c:v>
                </c:pt>
                <c:pt idx="418">
                  <c:v>-10.241773609194444</c:v>
                </c:pt>
                <c:pt idx="419">
                  <c:v>-10.693527390717845</c:v>
                </c:pt>
                <c:pt idx="420">
                  <c:v>-11.006532074897242</c:v>
                </c:pt>
                <c:pt idx="421">
                  <c:v>-11.176657792375126</c:v>
                </c:pt>
                <c:pt idx="422">
                  <c:v>-11.201630434563063</c:v>
                </c:pt>
                <c:pt idx="423">
                  <c:v>-11.081061844850876</c:v>
                </c:pt>
                <c:pt idx="424">
                  <c:v>-10.81645550005735</c:v>
                </c:pt>
                <c:pt idx="425">
                  <c:v>-10.411187602070909</c:v>
                </c:pt>
                <c:pt idx="426">
                  <c:v>-9.8704638192864689</c:v>
                </c:pt>
                <c:pt idx="427">
                  <c:v>-9.2012522340473968</c:v>
                </c:pt>
                <c:pt idx="428">
                  <c:v>-8.4121933617302282</c:v>
                </c:pt>
                <c:pt idx="429">
                  <c:v>-7.5134884053462434</c:v>
                </c:pt>
                <c:pt idx="430">
                  <c:v>-6.5167671926930399</c:v>
                </c:pt>
                <c:pt idx="431">
                  <c:v>-5.434937507494805</c:v>
                </c:pt>
                <c:pt idx="432">
                  <c:v>-4.2820177681786626</c:v>
                </c:pt>
                <c:pt idx="433">
                  <c:v>-3.0729552247924277</c:v>
                </c:pt>
                <c:pt idx="434">
                  <c:v>-1.8234320332626965</c:v>
                </c:pt>
                <c:pt idx="435">
                  <c:v>-0.54966172425135573</c:v>
                </c:pt>
                <c:pt idx="436">
                  <c:v>0.73182129075263747</c:v>
                </c:pt>
                <c:pt idx="437">
                  <c:v>2.0043764424135553</c:v>
                </c:pt>
                <c:pt idx="438">
                  <c:v>3.2514731663649923</c:v>
                </c:pt>
                <c:pt idx="439">
                  <c:v>4.4569056973145749</c:v>
                </c:pt>
                <c:pt idx="440">
                  <c:v>5.6050037030751811</c:v>
                </c:pt>
                <c:pt idx="441">
                  <c:v>6.6808360206247732</c:v>
                </c:pt>
                <c:pt idx="442">
                  <c:v>7.6704048453416265</c:v>
                </c:pt>
                <c:pt idx="443">
                  <c:v>8.5608278480506641</c:v>
                </c:pt>
                <c:pt idx="444">
                  <c:v>9.3405058508354983</c:v>
                </c:pt>
                <c:pt idx="445">
                  <c:v>9.9992738797037006</c:v>
                </c:pt>
                <c:pt idx="446">
                  <c:v>10.528533627710868</c:v>
                </c:pt>
                <c:pt idx="447">
                  <c:v>10.92136560325258</c:v>
                </c:pt>
                <c:pt idx="448">
                  <c:v>11.172619501798808</c:v>
                </c:pt>
                <c:pt idx="449">
                  <c:v>11.278981621950351</c:v>
                </c:pt>
                <c:pt idx="450">
                  <c:v>11.239018444669856</c:v>
                </c:pt>
                <c:pt idx="451">
                  <c:v>11.053195804017315</c:v>
                </c:pt>
                <c:pt idx="452">
                  <c:v>10.72387339467762</c:v>
                </c:pt>
                <c:pt idx="453">
                  <c:v>10.255274681893328</c:v>
                </c:pt>
                <c:pt idx="454">
                  <c:v>9.6534325989451037</c:v>
                </c:pt>
                <c:pt idx="455">
                  <c:v>8.9261117319074739</c:v>
                </c:pt>
                <c:pt idx="456">
                  <c:v>8.0827079969573763</c:v>
                </c:pt>
                <c:pt idx="457">
                  <c:v>7.1341271080605955</c:v>
                </c:pt>
                <c:pt idx="458">
                  <c:v>6.0926434086026831</c:v>
                </c:pt>
                <c:pt idx="459">
                  <c:v>4.9717408958796669</c:v>
                </c:pt>
                <c:pt idx="460">
                  <c:v>3.7859384990048519</c:v>
                </c:pt>
                <c:pt idx="461">
                  <c:v>2.5506018757051292</c:v>
                </c:pt>
                <c:pt idx="462">
                  <c:v>1.2817441690053148</c:v>
                </c:pt>
                <c:pt idx="463">
                  <c:v>-4.1816913424770896E-3</c:v>
                </c:pt>
                <c:pt idx="464">
                  <c:v>-1.2904964475235676</c:v>
                </c:pt>
                <c:pt idx="465">
                  <c:v>-2.5605109619324975</c:v>
                </c:pt>
                <c:pt idx="466">
                  <c:v>-3.7977428452091662</c:v>
                </c:pt>
                <c:pt idx="467">
                  <c:v>-4.9861304513277291</c:v>
                </c:pt>
                <c:pt idx="468">
                  <c:v>-6.1102414606805642</c:v>
                </c:pt>
                <c:pt idx="469">
                  <c:v>-7.1554733418514553</c:v>
                </c:pt>
                <c:pt idx="470">
                  <c:v>-8.1082430877215188</c:v>
                </c:pt>
                <c:pt idx="471">
                  <c:v>-8.9561637603317656</c:v>
                </c:pt>
                <c:pt idx="472">
                  <c:v>-9.6882055497542527</c:v>
                </c:pt>
                <c:pt idx="473">
                  <c:v>-10.294839252871954</c:v>
                </c:pt>
                <c:pt idx="474">
                  <c:v>-10.768160305843532</c:v>
                </c:pt>
                <c:pt idx="475">
                  <c:v>-11.10199175617592</c:v>
                </c:pt>
                <c:pt idx="476">
                  <c:v>-11.29196483346985</c:v>
                </c:pt>
                <c:pt idx="477">
                  <c:v>-11.335576068504873</c:v>
                </c:pt>
                <c:pt idx="478">
                  <c:v>-11.232220214612521</c:v>
                </c:pt>
                <c:pt idx="479">
                  <c:v>-10.983198539305295</c:v>
                </c:pt>
                <c:pt idx="480">
                  <c:v>-10.591702373806049</c:v>
                </c:pt>
                <c:pt idx="481">
                  <c:v>-10.062772129307813</c:v>
                </c:pt>
                <c:pt idx="482">
                  <c:v>-9.4032323073189019</c:v>
                </c:pt>
                <c:pt idx="483">
                  <c:v>-8.6216033431733621</c:v>
                </c:pt>
                <c:pt idx="484">
                  <c:v>-7.7279914226687829</c:v>
                </c:pt>
                <c:pt idx="485">
                  <c:v>-6.7339576979178419</c:v>
                </c:pt>
                <c:pt idx="486">
                  <c:v>-5.6523685961558909</c:v>
                </c:pt>
                <c:pt idx="487">
                  <c:v>-4.4972291609538182</c:v>
                </c:pt>
                <c:pt idx="488">
                  <c:v>-3.2835015858480063</c:v>
                </c:pt>
                <c:pt idx="489">
                  <c:v>-2.0269112929568029</c:v>
                </c:pt>
                <c:pt idx="490">
                  <c:v>-0.74374307119700367</c:v>
                </c:pt>
                <c:pt idx="491">
                  <c:v>0.54937008186527014</c:v>
                </c:pt>
                <c:pt idx="492">
                  <c:v>1.8356626753714349</c:v>
                </c:pt>
                <c:pt idx="493">
                  <c:v>3.0984541990059875</c:v>
                </c:pt>
                <c:pt idx="494">
                  <c:v>4.3213655333251424</c:v>
                </c:pt>
                <c:pt idx="495">
                  <c:v>5.4885314879674043</c:v>
                </c:pt>
                <c:pt idx="496">
                  <c:v>6.5848067089711693</c:v>
                </c:pt>
                <c:pt idx="497">
                  <c:v>7.5959622820705395</c:v>
                </c:pt>
                <c:pt idx="498">
                  <c:v>8.5088704792043401</c:v>
                </c:pt>
                <c:pt idx="499">
                  <c:v>9.3116752489813148</c:v>
                </c:pt>
                <c:pt idx="500">
                  <c:v>9.993946236518072</c:v>
                </c:pt>
                <c:pt idx="501">
                  <c:v>10.546814331509822</c:v>
                </c:pt>
                <c:pt idx="502">
                  <c:v>10.96308698283597</c:v>
                </c:pt>
                <c:pt idx="503">
                  <c:v>11.237341780343302</c:v>
                </c:pt>
                <c:pt idx="504">
                  <c:v>11.365997086284718</c:v>
                </c:pt>
                <c:pt idx="505">
                  <c:v>11.347358796561924</c:v>
                </c:pt>
                <c:pt idx="506">
                  <c:v>11.181642621569756</c:v>
                </c:pt>
                <c:pt idx="507">
                  <c:v>10.870971594044621</c:v>
                </c:pt>
                <c:pt idx="508">
                  <c:v>10.419348832762257</c:v>
                </c:pt>
                <c:pt idx="509">
                  <c:v>9.8326059120360192</c:v>
                </c:pt>
                <c:pt idx="510">
                  <c:v>9.1183275035700451</c:v>
                </c:pt>
                <c:pt idx="511">
                  <c:v>8.2857532652119268</c:v>
                </c:pt>
                <c:pt idx="512">
                  <c:v>7.3456582465258551</c:v>
                </c:pt>
                <c:pt idx="513">
                  <c:v>6.3102133600404144</c:v>
                </c:pt>
                <c:pt idx="514">
                  <c:v>5.192827725884678</c:v>
                </c:pt>
                <c:pt idx="515">
                  <c:v>4.0079749329588097</c:v>
                </c:pt>
                <c:pt idx="516">
                  <c:v>2.771005468727946</c:v>
                </c:pt>
                <c:pt idx="517">
                  <c:v>1.4979477494640956</c:v>
                </c:pt>
                <c:pt idx="518">
                  <c:v>0.2053003309642088</c:v>
                </c:pt>
                <c:pt idx="519">
                  <c:v>-1.0901820054978646</c:v>
                </c:pt>
                <c:pt idx="520">
                  <c:v>-2.3717055174497319</c:v>
                </c:pt>
                <c:pt idx="521">
                  <c:v>-3.6226552974147173</c:v>
                </c:pt>
                <c:pt idx="522">
                  <c:v>-4.8268107754998093</c:v>
                </c:pt>
                <c:pt idx="523">
                  <c:v>-5.9685561323084233</c:v>
                </c:pt>
                <c:pt idx="524">
                  <c:v>-7.0330828918514676</c:v>
                </c:pt>
                <c:pt idx="525">
                  <c:v>-8.0065820653120063</c:v>
                </c:pt>
                <c:pt idx="526">
                  <c:v>-8.8764233518211508</c:v>
                </c:pt>
                <c:pt idx="527">
                  <c:v>-9.6313190700872546</c:v>
                </c:pt>
                <c:pt idx="528">
                  <c:v>-10.26147069259928</c:v>
                </c:pt>
                <c:pt idx="529">
                  <c:v>-10.758696079642935</c:v>
                </c:pt>
                <c:pt idx="530">
                  <c:v>-11.116535760597737</c:v>
                </c:pt>
                <c:pt idx="531">
                  <c:v>-11.33033688167566</c:v>
                </c:pt>
                <c:pt idx="532">
                  <c:v>-11.397313728900567</c:v>
                </c:pt>
                <c:pt idx="533">
                  <c:v>-11.316584038947731</c:v>
                </c:pt>
                <c:pt idx="534">
                  <c:v>-11.089180624528131</c:v>
                </c:pt>
                <c:pt idx="535">
                  <c:v>-10.718038161235409</c:v>
                </c:pt>
                <c:pt idx="536">
                  <c:v>-10.207955305019425</c:v>
                </c:pt>
                <c:pt idx="537">
                  <c:v>-9.5655326295292511</c:v>
                </c:pt>
                <c:pt idx="538">
                  <c:v>-8.7990871863231739</c:v>
                </c:pt>
                <c:pt idx="539">
                  <c:v>-7.9185447943067491</c:v>
                </c:pt>
                <c:pt idx="540">
                  <c:v>-6.9353114537882519</c:v>
                </c:pt>
                <c:pt idx="541">
                  <c:v>-5.8621255514887913</c:v>
                </c:pt>
                <c:pt idx="542">
                  <c:v>-4.712892772190914</c:v>
                </c:pt>
                <c:pt idx="543">
                  <c:v>-3.5025058572160379</c:v>
                </c:pt>
                <c:pt idx="544">
                  <c:v>-2.2466515466779184</c:v>
                </c:pt>
                <c:pt idx="545">
                  <c:v>-0.96160720890698059</c:v>
                </c:pt>
                <c:pt idx="546">
                  <c:v>0.33597020558515989</c:v>
                </c:pt>
                <c:pt idx="547">
                  <c:v>1.629260148460991</c:v>
                </c:pt>
                <c:pt idx="548">
                  <c:v>2.9014965948376537</c:v>
                </c:pt>
                <c:pt idx="549">
                  <c:v>4.1361854721803164</c:v>
                </c:pt>
                <c:pt idx="550">
                  <c:v>5.3173185762892228</c:v>
                </c:pt>
                <c:pt idx="551">
                  <c:v>6.4295811992537049</c:v>
                </c:pt>
                <c:pt idx="552">
                  <c:v>7.458550775641795</c:v>
                </c:pt>
                <c:pt idx="553">
                  <c:v>8.3908839695535153</c:v>
                </c:pt>
                <c:pt idx="554">
                  <c:v>9.2144897749664203</c:v>
                </c:pt>
                <c:pt idx="555">
                  <c:v>9.9186863831117549</c:v>
                </c:pt>
                <c:pt idx="556">
                  <c:v>10.494339781085598</c:v>
                </c:pt>
                <c:pt idx="557">
                  <c:v>10.933982282788053</c:v>
                </c:pt>
                <c:pt idx="558">
                  <c:v>11.231909453528159</c:v>
                </c:pt>
                <c:pt idx="559">
                  <c:v>11.384254169854263</c:v>
                </c:pt>
                <c:pt idx="560">
                  <c:v>11.38903685273387</c:v>
                </c:pt>
                <c:pt idx="561">
                  <c:v>11.246191221266946</c:v>
                </c:pt>
                <c:pt idx="562">
                  <c:v>10.957565231662642</c:v>
                </c:pt>
                <c:pt idx="563">
                  <c:v>10.526897188121488</c:v>
                </c:pt>
                <c:pt idx="564">
                  <c:v>9.9597673343652602</c:v>
                </c:pt>
                <c:pt idx="565">
                  <c:v>9.263525552667641</c:v>
                </c:pt>
                <c:pt idx="566">
                  <c:v>8.4471961072299884</c:v>
                </c:pt>
                <c:pt idx="567">
                  <c:v>7.5213606665993282</c:v>
                </c:pt>
                <c:pt idx="568">
                  <c:v>6.4980211216671835</c:v>
                </c:pt>
                <c:pt idx="569">
                  <c:v>5.3904439779712376</c:v>
                </c:pt>
                <c:pt idx="570">
                  <c:v>4.2129883401334283</c:v>
                </c:pt>
                <c:pt idx="571">
                  <c:v>2.9809197192104757</c:v>
                </c:pt>
                <c:pt idx="572">
                  <c:v>1.7102120777437526</c:v>
                </c:pt>
                <c:pt idx="573">
                  <c:v>0.41734067997485397</c:v>
                </c:pt>
                <c:pt idx="574">
                  <c:v>-0.88093156592300204</c:v>
                </c:pt>
                <c:pt idx="575">
                  <c:v>-2.1677715022279651</c:v>
                </c:pt>
                <c:pt idx="576">
                  <c:v>-3.4264940327288254</c:v>
                </c:pt>
                <c:pt idx="577">
                  <c:v>-4.640778518536445</c:v>
                </c:pt>
                <c:pt idx="578">
                  <c:v>-5.7948804514883658</c:v>
                </c:pt>
                <c:pt idx="579">
                  <c:v>-6.8738356591639445</c:v>
                </c:pt>
                <c:pt idx="580">
                  <c:v>-7.8636543923422639</c:v>
                </c:pt>
                <c:pt idx="581">
                  <c:v>-8.7515027769201108</c:v>
                </c:pt>
                <c:pt idx="582">
                  <c:v>-9.5258692761678763</c:v>
                </c:pt>
                <c:pt idx="583">
                  <c:v>-10.176714003607026</c:v>
                </c:pt>
                <c:pt idx="584">
                  <c:v>-10.695598949231238</c:v>
                </c:pt>
                <c:pt idx="585">
                  <c:v>-11.075797429365362</c:v>
                </c:pt>
                <c:pt idx="586">
                  <c:v>-11.312381339964046</c:v>
                </c:pt>
                <c:pt idx="587">
                  <c:v>-11.402285081089701</c:v>
                </c:pt>
                <c:pt idx="588">
                  <c:v>-11.344345322944944</c:v>
                </c:pt>
                <c:pt idx="589">
                  <c:v>-11.139316097242355</c:v>
                </c:pt>
                <c:pt idx="590">
                  <c:v>-10.789859017804533</c:v>
                </c:pt>
                <c:pt idx="591">
                  <c:v>-10.300508756950451</c:v>
                </c:pt>
                <c:pt idx="592">
                  <c:v>-9.677614225249993</c:v>
                </c:pt>
                <c:pt idx="593">
                  <c:v>-8.9292562174552419</c:v>
                </c:pt>
                <c:pt idx="594">
                  <c:v>-8.0651425927486766</c:v>
                </c:pt>
                <c:pt idx="595">
                  <c:v>-7.0964823489305511</c:v>
                </c:pt>
                <c:pt idx="596">
                  <c:v>-6.0358402240105402</c:v>
                </c:pt>
                <c:pt idx="597">
                  <c:v>-4.8969737113223344</c:v>
                </c:pt>
                <c:pt idx="598">
                  <c:v>-3.6946546024682285</c:v>
                </c:pt>
                <c:pt idx="599">
                  <c:v>-2.4444773731519693</c:v>
                </c:pt>
                <c:pt idx="600">
                  <c:v>-1.1626568976833729</c:v>
                </c:pt>
                <c:pt idx="601">
                  <c:v>0.13418188359473313</c:v>
                </c:pt>
                <c:pt idx="602">
                  <c:v>1.4292196152839092</c:v>
                </c:pt>
                <c:pt idx="603">
                  <c:v>2.7056606986216027</c:v>
                </c:pt>
                <c:pt idx="604">
                  <c:v>3.9469511534744899</c:v>
                </c:pt>
              </c:numCache>
            </c:numRef>
          </c:yVal>
          <c:smooth val="1"/>
        </c:ser>
        <c:ser>
          <c:idx val="1"/>
          <c:order val="1"/>
          <c:tx>
            <c:v>wymuszajace</c:v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'drgania wymuszone'!$G$20:$G$2520</c:f>
              <c:numCache>
                <c:formatCode>General</c:formatCode>
                <c:ptCount val="2501"/>
                <c:pt idx="0">
                  <c:v>0.01</c:v>
                </c:pt>
                <c:pt idx="1">
                  <c:v>0.11</c:v>
                </c:pt>
                <c:pt idx="2">
                  <c:v>0.21000000000000002</c:v>
                </c:pt>
                <c:pt idx="3">
                  <c:v>0.31000000000000005</c:v>
                </c:pt>
                <c:pt idx="4">
                  <c:v>0.41000000000000003</c:v>
                </c:pt>
                <c:pt idx="5">
                  <c:v>0.51</c:v>
                </c:pt>
                <c:pt idx="6">
                  <c:v>0.61</c:v>
                </c:pt>
                <c:pt idx="7">
                  <c:v>0.71</c:v>
                </c:pt>
                <c:pt idx="8">
                  <c:v>0.80999999999999994</c:v>
                </c:pt>
                <c:pt idx="9">
                  <c:v>0.90999999999999992</c:v>
                </c:pt>
                <c:pt idx="10">
                  <c:v>1.01</c:v>
                </c:pt>
                <c:pt idx="11">
                  <c:v>1.1100000000000001</c:v>
                </c:pt>
                <c:pt idx="12">
                  <c:v>1.2100000000000002</c:v>
                </c:pt>
                <c:pt idx="13">
                  <c:v>1.3100000000000003</c:v>
                </c:pt>
                <c:pt idx="14">
                  <c:v>1.4100000000000004</c:v>
                </c:pt>
                <c:pt idx="15">
                  <c:v>1.5100000000000005</c:v>
                </c:pt>
                <c:pt idx="16">
                  <c:v>1.6100000000000005</c:v>
                </c:pt>
                <c:pt idx="17">
                  <c:v>1.7100000000000006</c:v>
                </c:pt>
                <c:pt idx="18">
                  <c:v>1.8100000000000007</c:v>
                </c:pt>
                <c:pt idx="19">
                  <c:v>1.9100000000000008</c:v>
                </c:pt>
                <c:pt idx="20">
                  <c:v>2.0100000000000007</c:v>
                </c:pt>
                <c:pt idx="21">
                  <c:v>2.1100000000000008</c:v>
                </c:pt>
                <c:pt idx="22">
                  <c:v>2.2100000000000009</c:v>
                </c:pt>
                <c:pt idx="23">
                  <c:v>2.3100000000000009</c:v>
                </c:pt>
                <c:pt idx="24">
                  <c:v>2.410000000000001</c:v>
                </c:pt>
                <c:pt idx="25">
                  <c:v>2.5100000000000011</c:v>
                </c:pt>
                <c:pt idx="26">
                  <c:v>2.6100000000000012</c:v>
                </c:pt>
                <c:pt idx="27">
                  <c:v>2.7100000000000013</c:v>
                </c:pt>
                <c:pt idx="28">
                  <c:v>2.8100000000000014</c:v>
                </c:pt>
                <c:pt idx="29">
                  <c:v>2.9100000000000015</c:v>
                </c:pt>
                <c:pt idx="30">
                  <c:v>3.0100000000000016</c:v>
                </c:pt>
                <c:pt idx="31">
                  <c:v>3.1100000000000017</c:v>
                </c:pt>
                <c:pt idx="32">
                  <c:v>3.2100000000000017</c:v>
                </c:pt>
                <c:pt idx="33">
                  <c:v>3.3100000000000018</c:v>
                </c:pt>
                <c:pt idx="34">
                  <c:v>3.4100000000000019</c:v>
                </c:pt>
                <c:pt idx="35">
                  <c:v>3.510000000000002</c:v>
                </c:pt>
                <c:pt idx="36">
                  <c:v>3.6100000000000021</c:v>
                </c:pt>
                <c:pt idx="37">
                  <c:v>3.7100000000000022</c:v>
                </c:pt>
                <c:pt idx="38">
                  <c:v>3.8100000000000023</c:v>
                </c:pt>
                <c:pt idx="39">
                  <c:v>3.9100000000000024</c:v>
                </c:pt>
                <c:pt idx="40">
                  <c:v>4.0100000000000025</c:v>
                </c:pt>
                <c:pt idx="41">
                  <c:v>4.1100000000000021</c:v>
                </c:pt>
                <c:pt idx="42">
                  <c:v>4.2100000000000017</c:v>
                </c:pt>
                <c:pt idx="43">
                  <c:v>4.3100000000000014</c:v>
                </c:pt>
                <c:pt idx="44">
                  <c:v>4.410000000000001</c:v>
                </c:pt>
                <c:pt idx="45">
                  <c:v>4.5100000000000007</c:v>
                </c:pt>
                <c:pt idx="46">
                  <c:v>4.6100000000000003</c:v>
                </c:pt>
                <c:pt idx="47">
                  <c:v>4.71</c:v>
                </c:pt>
                <c:pt idx="48">
                  <c:v>4.8099999999999996</c:v>
                </c:pt>
                <c:pt idx="49">
                  <c:v>4.9099999999999993</c:v>
                </c:pt>
                <c:pt idx="50">
                  <c:v>5.0099999999999989</c:v>
                </c:pt>
                <c:pt idx="51">
                  <c:v>5.1099999999999985</c:v>
                </c:pt>
                <c:pt idx="52">
                  <c:v>5.2099999999999982</c:v>
                </c:pt>
                <c:pt idx="53">
                  <c:v>5.3099999999999978</c:v>
                </c:pt>
                <c:pt idx="54">
                  <c:v>5.4099999999999975</c:v>
                </c:pt>
                <c:pt idx="55">
                  <c:v>5.5099999999999971</c:v>
                </c:pt>
                <c:pt idx="56">
                  <c:v>5.6099999999999968</c:v>
                </c:pt>
                <c:pt idx="57">
                  <c:v>5.7099999999999964</c:v>
                </c:pt>
                <c:pt idx="58">
                  <c:v>5.8099999999999961</c:v>
                </c:pt>
                <c:pt idx="59">
                  <c:v>5.9099999999999957</c:v>
                </c:pt>
                <c:pt idx="60">
                  <c:v>6.0099999999999953</c:v>
                </c:pt>
                <c:pt idx="61">
                  <c:v>6.109999999999995</c:v>
                </c:pt>
                <c:pt idx="62">
                  <c:v>6.2099999999999946</c:v>
                </c:pt>
                <c:pt idx="63">
                  <c:v>6.3099999999999943</c:v>
                </c:pt>
                <c:pt idx="64">
                  <c:v>6.4099999999999939</c:v>
                </c:pt>
                <c:pt idx="65">
                  <c:v>6.5099999999999936</c:v>
                </c:pt>
                <c:pt idx="66">
                  <c:v>6.6099999999999932</c:v>
                </c:pt>
                <c:pt idx="67">
                  <c:v>6.7099999999999929</c:v>
                </c:pt>
                <c:pt idx="68">
                  <c:v>6.8099999999999925</c:v>
                </c:pt>
                <c:pt idx="69">
                  <c:v>6.9099999999999921</c:v>
                </c:pt>
                <c:pt idx="70">
                  <c:v>7.0099999999999918</c:v>
                </c:pt>
                <c:pt idx="71">
                  <c:v>7.1099999999999914</c:v>
                </c:pt>
                <c:pt idx="72">
                  <c:v>7.2099999999999911</c:v>
                </c:pt>
                <c:pt idx="73">
                  <c:v>7.3099999999999907</c:v>
                </c:pt>
                <c:pt idx="74">
                  <c:v>7.4099999999999904</c:v>
                </c:pt>
                <c:pt idx="75">
                  <c:v>7.50999999999999</c:v>
                </c:pt>
                <c:pt idx="76">
                  <c:v>7.6099999999999897</c:v>
                </c:pt>
                <c:pt idx="77">
                  <c:v>7.7099999999999893</c:v>
                </c:pt>
                <c:pt idx="78">
                  <c:v>7.809999999999989</c:v>
                </c:pt>
                <c:pt idx="79">
                  <c:v>7.9099999999999886</c:v>
                </c:pt>
                <c:pt idx="80">
                  <c:v>8.0099999999999891</c:v>
                </c:pt>
                <c:pt idx="81">
                  <c:v>8.1099999999999888</c:v>
                </c:pt>
                <c:pt idx="82">
                  <c:v>8.2099999999999884</c:v>
                </c:pt>
                <c:pt idx="83">
                  <c:v>8.3099999999999881</c:v>
                </c:pt>
                <c:pt idx="84">
                  <c:v>8.4099999999999877</c:v>
                </c:pt>
                <c:pt idx="85">
                  <c:v>8.5099999999999874</c:v>
                </c:pt>
                <c:pt idx="86">
                  <c:v>8.609999999999987</c:v>
                </c:pt>
                <c:pt idx="87">
                  <c:v>8.7099999999999866</c:v>
                </c:pt>
                <c:pt idx="88">
                  <c:v>8.8099999999999863</c:v>
                </c:pt>
                <c:pt idx="89">
                  <c:v>8.9099999999999859</c:v>
                </c:pt>
                <c:pt idx="90">
                  <c:v>9.0099999999999856</c:v>
                </c:pt>
                <c:pt idx="91">
                  <c:v>9.1099999999999852</c:v>
                </c:pt>
                <c:pt idx="92">
                  <c:v>9.2099999999999849</c:v>
                </c:pt>
                <c:pt idx="93">
                  <c:v>9.3099999999999845</c:v>
                </c:pt>
                <c:pt idx="94">
                  <c:v>9.4099999999999842</c:v>
                </c:pt>
                <c:pt idx="95">
                  <c:v>9.5099999999999838</c:v>
                </c:pt>
                <c:pt idx="96">
                  <c:v>9.6099999999999834</c:v>
                </c:pt>
                <c:pt idx="97">
                  <c:v>9.7099999999999831</c:v>
                </c:pt>
                <c:pt idx="98">
                  <c:v>9.8099999999999827</c:v>
                </c:pt>
                <c:pt idx="99">
                  <c:v>9.9099999999999824</c:v>
                </c:pt>
                <c:pt idx="100">
                  <c:v>10.009999999999982</c:v>
                </c:pt>
                <c:pt idx="101">
                  <c:v>10.109999999999982</c:v>
                </c:pt>
                <c:pt idx="102">
                  <c:v>10.209999999999981</c:v>
                </c:pt>
                <c:pt idx="103">
                  <c:v>10.309999999999981</c:v>
                </c:pt>
                <c:pt idx="104">
                  <c:v>10.409999999999981</c:v>
                </c:pt>
                <c:pt idx="105">
                  <c:v>10.50999999999998</c:v>
                </c:pt>
                <c:pt idx="106">
                  <c:v>10.60999999999998</c:v>
                </c:pt>
                <c:pt idx="107">
                  <c:v>10.70999999999998</c:v>
                </c:pt>
                <c:pt idx="108">
                  <c:v>10.809999999999979</c:v>
                </c:pt>
                <c:pt idx="109">
                  <c:v>10.909999999999979</c:v>
                </c:pt>
                <c:pt idx="110">
                  <c:v>11.009999999999978</c:v>
                </c:pt>
                <c:pt idx="111">
                  <c:v>11.109999999999978</c:v>
                </c:pt>
                <c:pt idx="112">
                  <c:v>11.209999999999978</c:v>
                </c:pt>
                <c:pt idx="113">
                  <c:v>11.309999999999977</c:v>
                </c:pt>
                <c:pt idx="114">
                  <c:v>11.409999999999977</c:v>
                </c:pt>
                <c:pt idx="115">
                  <c:v>11.509999999999977</c:v>
                </c:pt>
                <c:pt idx="116">
                  <c:v>11.609999999999976</c:v>
                </c:pt>
                <c:pt idx="117">
                  <c:v>11.709999999999976</c:v>
                </c:pt>
                <c:pt idx="118">
                  <c:v>11.809999999999976</c:v>
                </c:pt>
                <c:pt idx="119">
                  <c:v>11.909999999999975</c:v>
                </c:pt>
                <c:pt idx="120">
                  <c:v>12.009999999999975</c:v>
                </c:pt>
                <c:pt idx="121">
                  <c:v>12.109999999999975</c:v>
                </c:pt>
                <c:pt idx="122">
                  <c:v>12.209999999999974</c:v>
                </c:pt>
                <c:pt idx="123">
                  <c:v>12.309999999999974</c:v>
                </c:pt>
                <c:pt idx="124">
                  <c:v>12.409999999999973</c:v>
                </c:pt>
                <c:pt idx="125">
                  <c:v>12.509999999999973</c:v>
                </c:pt>
                <c:pt idx="126">
                  <c:v>12.609999999999973</c:v>
                </c:pt>
                <c:pt idx="127">
                  <c:v>12.709999999999972</c:v>
                </c:pt>
                <c:pt idx="128">
                  <c:v>12.809999999999972</c:v>
                </c:pt>
                <c:pt idx="129">
                  <c:v>12.909999999999972</c:v>
                </c:pt>
                <c:pt idx="130">
                  <c:v>13.009999999999971</c:v>
                </c:pt>
                <c:pt idx="131">
                  <c:v>13.109999999999971</c:v>
                </c:pt>
                <c:pt idx="132">
                  <c:v>13.209999999999971</c:v>
                </c:pt>
                <c:pt idx="133">
                  <c:v>13.30999999999997</c:v>
                </c:pt>
                <c:pt idx="134">
                  <c:v>13.40999999999997</c:v>
                </c:pt>
                <c:pt idx="135">
                  <c:v>13.50999999999997</c:v>
                </c:pt>
                <c:pt idx="136">
                  <c:v>13.609999999999969</c:v>
                </c:pt>
                <c:pt idx="137">
                  <c:v>13.709999999999969</c:v>
                </c:pt>
                <c:pt idx="138">
                  <c:v>13.809999999999969</c:v>
                </c:pt>
                <c:pt idx="139">
                  <c:v>13.909999999999968</c:v>
                </c:pt>
                <c:pt idx="140">
                  <c:v>14.009999999999968</c:v>
                </c:pt>
                <c:pt idx="141">
                  <c:v>14.109999999999967</c:v>
                </c:pt>
                <c:pt idx="142">
                  <c:v>14.209999999999967</c:v>
                </c:pt>
                <c:pt idx="143">
                  <c:v>14.309999999999967</c:v>
                </c:pt>
                <c:pt idx="144">
                  <c:v>14.409999999999966</c:v>
                </c:pt>
                <c:pt idx="145">
                  <c:v>14.509999999999966</c:v>
                </c:pt>
                <c:pt idx="146">
                  <c:v>14.609999999999966</c:v>
                </c:pt>
                <c:pt idx="147">
                  <c:v>14.709999999999965</c:v>
                </c:pt>
                <c:pt idx="148">
                  <c:v>14.809999999999965</c:v>
                </c:pt>
                <c:pt idx="149">
                  <c:v>14.909999999999965</c:v>
                </c:pt>
                <c:pt idx="150">
                  <c:v>15.009999999999964</c:v>
                </c:pt>
                <c:pt idx="151">
                  <c:v>15.109999999999964</c:v>
                </c:pt>
                <c:pt idx="152">
                  <c:v>15.209999999999964</c:v>
                </c:pt>
                <c:pt idx="153">
                  <c:v>15.309999999999963</c:v>
                </c:pt>
                <c:pt idx="154">
                  <c:v>15.409999999999963</c:v>
                </c:pt>
                <c:pt idx="155">
                  <c:v>15.509999999999962</c:v>
                </c:pt>
                <c:pt idx="156">
                  <c:v>15.609999999999962</c:v>
                </c:pt>
                <c:pt idx="157">
                  <c:v>15.709999999999962</c:v>
                </c:pt>
                <c:pt idx="158">
                  <c:v>15.809999999999961</c:v>
                </c:pt>
                <c:pt idx="159">
                  <c:v>15.909999999999961</c:v>
                </c:pt>
                <c:pt idx="160">
                  <c:v>16.009999999999962</c:v>
                </c:pt>
                <c:pt idx="161">
                  <c:v>16.109999999999964</c:v>
                </c:pt>
                <c:pt idx="162">
                  <c:v>16.209999999999965</c:v>
                </c:pt>
                <c:pt idx="163">
                  <c:v>16.309999999999967</c:v>
                </c:pt>
                <c:pt idx="164">
                  <c:v>16.409999999999968</c:v>
                </c:pt>
                <c:pt idx="165">
                  <c:v>16.50999999999997</c:v>
                </c:pt>
                <c:pt idx="166">
                  <c:v>16.609999999999971</c:v>
                </c:pt>
                <c:pt idx="167">
                  <c:v>16.709999999999972</c:v>
                </c:pt>
                <c:pt idx="168">
                  <c:v>16.809999999999974</c:v>
                </c:pt>
                <c:pt idx="169">
                  <c:v>16.909999999999975</c:v>
                </c:pt>
                <c:pt idx="170">
                  <c:v>17.009999999999977</c:v>
                </c:pt>
                <c:pt idx="171">
                  <c:v>17.109999999999978</c:v>
                </c:pt>
                <c:pt idx="172">
                  <c:v>17.20999999999998</c:v>
                </c:pt>
                <c:pt idx="173">
                  <c:v>17.309999999999981</c:v>
                </c:pt>
                <c:pt idx="174">
                  <c:v>17.409999999999982</c:v>
                </c:pt>
                <c:pt idx="175">
                  <c:v>17.509999999999984</c:v>
                </c:pt>
                <c:pt idx="176">
                  <c:v>17.609999999999985</c:v>
                </c:pt>
                <c:pt idx="177">
                  <c:v>17.709999999999987</c:v>
                </c:pt>
                <c:pt idx="178">
                  <c:v>17.809999999999988</c:v>
                </c:pt>
                <c:pt idx="179">
                  <c:v>17.909999999999989</c:v>
                </c:pt>
                <c:pt idx="180">
                  <c:v>18.009999999999991</c:v>
                </c:pt>
                <c:pt idx="181">
                  <c:v>18.109999999999992</c:v>
                </c:pt>
                <c:pt idx="182">
                  <c:v>18.209999999999994</c:v>
                </c:pt>
                <c:pt idx="183">
                  <c:v>18.309999999999995</c:v>
                </c:pt>
                <c:pt idx="184">
                  <c:v>18.409999999999997</c:v>
                </c:pt>
                <c:pt idx="185">
                  <c:v>18.509999999999998</c:v>
                </c:pt>
                <c:pt idx="186">
                  <c:v>18.61</c:v>
                </c:pt>
                <c:pt idx="187">
                  <c:v>18.71</c:v>
                </c:pt>
                <c:pt idx="188">
                  <c:v>18.810000000000002</c:v>
                </c:pt>
                <c:pt idx="189">
                  <c:v>18.910000000000004</c:v>
                </c:pt>
                <c:pt idx="190">
                  <c:v>19.010000000000005</c:v>
                </c:pt>
                <c:pt idx="191">
                  <c:v>19.110000000000007</c:v>
                </c:pt>
                <c:pt idx="192">
                  <c:v>19.210000000000008</c:v>
                </c:pt>
                <c:pt idx="193">
                  <c:v>19.310000000000009</c:v>
                </c:pt>
                <c:pt idx="194">
                  <c:v>19.410000000000011</c:v>
                </c:pt>
                <c:pt idx="195">
                  <c:v>19.510000000000012</c:v>
                </c:pt>
                <c:pt idx="196">
                  <c:v>19.610000000000014</c:v>
                </c:pt>
                <c:pt idx="197">
                  <c:v>19.710000000000015</c:v>
                </c:pt>
                <c:pt idx="198">
                  <c:v>19.810000000000016</c:v>
                </c:pt>
                <c:pt idx="199">
                  <c:v>19.910000000000018</c:v>
                </c:pt>
                <c:pt idx="200">
                  <c:v>20.010000000000019</c:v>
                </c:pt>
                <c:pt idx="201">
                  <c:v>20.110000000000021</c:v>
                </c:pt>
                <c:pt idx="202">
                  <c:v>20.210000000000022</c:v>
                </c:pt>
                <c:pt idx="203">
                  <c:v>20.310000000000024</c:v>
                </c:pt>
                <c:pt idx="204">
                  <c:v>20.410000000000025</c:v>
                </c:pt>
                <c:pt idx="205">
                  <c:v>20.510000000000026</c:v>
                </c:pt>
                <c:pt idx="206">
                  <c:v>20.610000000000028</c:v>
                </c:pt>
                <c:pt idx="207">
                  <c:v>20.710000000000029</c:v>
                </c:pt>
                <c:pt idx="208">
                  <c:v>20.810000000000031</c:v>
                </c:pt>
                <c:pt idx="209">
                  <c:v>20.910000000000032</c:v>
                </c:pt>
                <c:pt idx="210">
                  <c:v>21.010000000000034</c:v>
                </c:pt>
                <c:pt idx="211">
                  <c:v>21.110000000000035</c:v>
                </c:pt>
                <c:pt idx="212">
                  <c:v>21.210000000000036</c:v>
                </c:pt>
                <c:pt idx="213">
                  <c:v>21.310000000000038</c:v>
                </c:pt>
                <c:pt idx="214">
                  <c:v>21.410000000000039</c:v>
                </c:pt>
                <c:pt idx="215">
                  <c:v>21.510000000000041</c:v>
                </c:pt>
                <c:pt idx="216">
                  <c:v>21.610000000000042</c:v>
                </c:pt>
                <c:pt idx="217">
                  <c:v>21.710000000000043</c:v>
                </c:pt>
                <c:pt idx="218">
                  <c:v>21.810000000000045</c:v>
                </c:pt>
                <c:pt idx="219">
                  <c:v>21.910000000000046</c:v>
                </c:pt>
                <c:pt idx="220">
                  <c:v>22.010000000000048</c:v>
                </c:pt>
                <c:pt idx="221">
                  <c:v>22.110000000000049</c:v>
                </c:pt>
                <c:pt idx="222">
                  <c:v>22.210000000000051</c:v>
                </c:pt>
                <c:pt idx="223">
                  <c:v>22.310000000000052</c:v>
                </c:pt>
                <c:pt idx="224">
                  <c:v>22.410000000000053</c:v>
                </c:pt>
                <c:pt idx="225">
                  <c:v>22.510000000000055</c:v>
                </c:pt>
                <c:pt idx="226">
                  <c:v>22.610000000000056</c:v>
                </c:pt>
                <c:pt idx="227">
                  <c:v>22.710000000000058</c:v>
                </c:pt>
                <c:pt idx="228">
                  <c:v>22.810000000000059</c:v>
                </c:pt>
                <c:pt idx="229">
                  <c:v>22.910000000000061</c:v>
                </c:pt>
                <c:pt idx="230">
                  <c:v>23.010000000000062</c:v>
                </c:pt>
                <c:pt idx="231">
                  <c:v>23.110000000000063</c:v>
                </c:pt>
                <c:pt idx="232">
                  <c:v>23.210000000000065</c:v>
                </c:pt>
                <c:pt idx="233">
                  <c:v>23.310000000000066</c:v>
                </c:pt>
                <c:pt idx="234">
                  <c:v>23.410000000000068</c:v>
                </c:pt>
                <c:pt idx="235">
                  <c:v>23.510000000000069</c:v>
                </c:pt>
                <c:pt idx="236">
                  <c:v>23.61000000000007</c:v>
                </c:pt>
                <c:pt idx="237">
                  <c:v>23.710000000000072</c:v>
                </c:pt>
                <c:pt idx="238">
                  <c:v>23.810000000000073</c:v>
                </c:pt>
                <c:pt idx="239">
                  <c:v>23.910000000000075</c:v>
                </c:pt>
                <c:pt idx="240">
                  <c:v>24.010000000000076</c:v>
                </c:pt>
                <c:pt idx="241">
                  <c:v>24.110000000000078</c:v>
                </c:pt>
                <c:pt idx="242">
                  <c:v>24.210000000000079</c:v>
                </c:pt>
                <c:pt idx="243">
                  <c:v>24.31000000000008</c:v>
                </c:pt>
                <c:pt idx="244">
                  <c:v>24.410000000000082</c:v>
                </c:pt>
                <c:pt idx="245">
                  <c:v>24.510000000000083</c:v>
                </c:pt>
                <c:pt idx="246">
                  <c:v>24.610000000000085</c:v>
                </c:pt>
                <c:pt idx="247">
                  <c:v>24.710000000000086</c:v>
                </c:pt>
                <c:pt idx="248">
                  <c:v>24.810000000000088</c:v>
                </c:pt>
                <c:pt idx="249">
                  <c:v>24.910000000000089</c:v>
                </c:pt>
                <c:pt idx="250">
                  <c:v>25.01000000000009</c:v>
                </c:pt>
                <c:pt idx="251">
                  <c:v>25.110000000000092</c:v>
                </c:pt>
                <c:pt idx="252">
                  <c:v>25.210000000000093</c:v>
                </c:pt>
                <c:pt idx="253">
                  <c:v>25.310000000000095</c:v>
                </c:pt>
                <c:pt idx="254">
                  <c:v>25.410000000000096</c:v>
                </c:pt>
                <c:pt idx="255">
                  <c:v>25.510000000000097</c:v>
                </c:pt>
                <c:pt idx="256">
                  <c:v>25.610000000000099</c:v>
                </c:pt>
                <c:pt idx="257">
                  <c:v>25.7100000000001</c:v>
                </c:pt>
                <c:pt idx="258">
                  <c:v>25.810000000000102</c:v>
                </c:pt>
                <c:pt idx="259">
                  <c:v>25.910000000000103</c:v>
                </c:pt>
                <c:pt idx="260">
                  <c:v>26.010000000000105</c:v>
                </c:pt>
                <c:pt idx="261">
                  <c:v>26.110000000000106</c:v>
                </c:pt>
                <c:pt idx="262">
                  <c:v>26.210000000000107</c:v>
                </c:pt>
                <c:pt idx="263">
                  <c:v>26.310000000000109</c:v>
                </c:pt>
                <c:pt idx="264">
                  <c:v>26.41000000000011</c:v>
                </c:pt>
                <c:pt idx="265">
                  <c:v>26.510000000000112</c:v>
                </c:pt>
                <c:pt idx="266">
                  <c:v>26.610000000000113</c:v>
                </c:pt>
                <c:pt idx="267">
                  <c:v>26.710000000000115</c:v>
                </c:pt>
                <c:pt idx="268">
                  <c:v>26.810000000000116</c:v>
                </c:pt>
                <c:pt idx="269">
                  <c:v>26.910000000000117</c:v>
                </c:pt>
                <c:pt idx="270">
                  <c:v>27.010000000000119</c:v>
                </c:pt>
                <c:pt idx="271">
                  <c:v>27.11000000000012</c:v>
                </c:pt>
                <c:pt idx="272">
                  <c:v>27.210000000000122</c:v>
                </c:pt>
                <c:pt idx="273">
                  <c:v>27.310000000000123</c:v>
                </c:pt>
                <c:pt idx="274">
                  <c:v>27.410000000000124</c:v>
                </c:pt>
                <c:pt idx="275">
                  <c:v>27.510000000000126</c:v>
                </c:pt>
                <c:pt idx="276">
                  <c:v>27.610000000000127</c:v>
                </c:pt>
                <c:pt idx="277">
                  <c:v>27.710000000000129</c:v>
                </c:pt>
                <c:pt idx="278">
                  <c:v>27.81000000000013</c:v>
                </c:pt>
                <c:pt idx="279">
                  <c:v>27.910000000000132</c:v>
                </c:pt>
                <c:pt idx="280">
                  <c:v>28.010000000000133</c:v>
                </c:pt>
                <c:pt idx="281">
                  <c:v>28.110000000000134</c:v>
                </c:pt>
                <c:pt idx="282">
                  <c:v>28.210000000000136</c:v>
                </c:pt>
                <c:pt idx="283">
                  <c:v>28.310000000000137</c:v>
                </c:pt>
                <c:pt idx="284">
                  <c:v>28.410000000000139</c:v>
                </c:pt>
                <c:pt idx="285">
                  <c:v>28.51000000000014</c:v>
                </c:pt>
                <c:pt idx="286">
                  <c:v>28.610000000000142</c:v>
                </c:pt>
                <c:pt idx="287">
                  <c:v>28.710000000000143</c:v>
                </c:pt>
                <c:pt idx="288">
                  <c:v>28.810000000000144</c:v>
                </c:pt>
                <c:pt idx="289">
                  <c:v>28.910000000000146</c:v>
                </c:pt>
                <c:pt idx="290">
                  <c:v>29.010000000000147</c:v>
                </c:pt>
                <c:pt idx="291">
                  <c:v>29.110000000000149</c:v>
                </c:pt>
                <c:pt idx="292">
                  <c:v>29.21000000000015</c:v>
                </c:pt>
                <c:pt idx="293">
                  <c:v>29.310000000000151</c:v>
                </c:pt>
                <c:pt idx="294">
                  <c:v>29.410000000000153</c:v>
                </c:pt>
                <c:pt idx="295">
                  <c:v>29.510000000000154</c:v>
                </c:pt>
                <c:pt idx="296">
                  <c:v>29.610000000000156</c:v>
                </c:pt>
                <c:pt idx="297">
                  <c:v>29.710000000000157</c:v>
                </c:pt>
                <c:pt idx="298">
                  <c:v>29.810000000000159</c:v>
                </c:pt>
                <c:pt idx="299">
                  <c:v>29.91000000000016</c:v>
                </c:pt>
                <c:pt idx="300">
                  <c:v>30.010000000000161</c:v>
                </c:pt>
                <c:pt idx="301">
                  <c:v>30.110000000000163</c:v>
                </c:pt>
                <c:pt idx="302">
                  <c:v>30.210000000000164</c:v>
                </c:pt>
                <c:pt idx="303">
                  <c:v>30.310000000000166</c:v>
                </c:pt>
                <c:pt idx="304">
                  <c:v>30.410000000000167</c:v>
                </c:pt>
                <c:pt idx="305">
                  <c:v>30.510000000000169</c:v>
                </c:pt>
                <c:pt idx="306">
                  <c:v>30.61000000000017</c:v>
                </c:pt>
                <c:pt idx="307">
                  <c:v>30.710000000000171</c:v>
                </c:pt>
                <c:pt idx="308">
                  <c:v>30.810000000000173</c:v>
                </c:pt>
                <c:pt idx="309">
                  <c:v>30.910000000000174</c:v>
                </c:pt>
                <c:pt idx="310">
                  <c:v>31.010000000000176</c:v>
                </c:pt>
                <c:pt idx="311">
                  <c:v>31.110000000000177</c:v>
                </c:pt>
                <c:pt idx="312">
                  <c:v>31.210000000000178</c:v>
                </c:pt>
                <c:pt idx="313">
                  <c:v>31.31000000000018</c:v>
                </c:pt>
                <c:pt idx="314">
                  <c:v>31.410000000000181</c:v>
                </c:pt>
                <c:pt idx="315">
                  <c:v>31.510000000000183</c:v>
                </c:pt>
                <c:pt idx="316">
                  <c:v>31.610000000000184</c:v>
                </c:pt>
                <c:pt idx="317">
                  <c:v>31.710000000000186</c:v>
                </c:pt>
                <c:pt idx="318">
                  <c:v>31.810000000000187</c:v>
                </c:pt>
                <c:pt idx="319">
                  <c:v>31.910000000000188</c:v>
                </c:pt>
                <c:pt idx="320">
                  <c:v>32.01000000000019</c:v>
                </c:pt>
                <c:pt idx="321">
                  <c:v>32.110000000000191</c:v>
                </c:pt>
                <c:pt idx="322">
                  <c:v>32.210000000000193</c:v>
                </c:pt>
                <c:pt idx="323">
                  <c:v>32.310000000000194</c:v>
                </c:pt>
                <c:pt idx="324">
                  <c:v>32.410000000000196</c:v>
                </c:pt>
                <c:pt idx="325">
                  <c:v>32.510000000000197</c:v>
                </c:pt>
                <c:pt idx="326">
                  <c:v>32.610000000000198</c:v>
                </c:pt>
                <c:pt idx="327">
                  <c:v>32.7100000000002</c:v>
                </c:pt>
                <c:pt idx="328">
                  <c:v>32.810000000000201</c:v>
                </c:pt>
                <c:pt idx="329">
                  <c:v>32.910000000000203</c:v>
                </c:pt>
                <c:pt idx="330">
                  <c:v>33.010000000000204</c:v>
                </c:pt>
                <c:pt idx="331">
                  <c:v>33.110000000000205</c:v>
                </c:pt>
                <c:pt idx="332">
                  <c:v>33.210000000000207</c:v>
                </c:pt>
                <c:pt idx="333">
                  <c:v>33.310000000000208</c:v>
                </c:pt>
                <c:pt idx="334">
                  <c:v>33.41000000000021</c:v>
                </c:pt>
                <c:pt idx="335">
                  <c:v>33.510000000000211</c:v>
                </c:pt>
                <c:pt idx="336">
                  <c:v>33.610000000000213</c:v>
                </c:pt>
                <c:pt idx="337">
                  <c:v>33.710000000000214</c:v>
                </c:pt>
                <c:pt idx="338">
                  <c:v>33.810000000000215</c:v>
                </c:pt>
                <c:pt idx="339">
                  <c:v>33.910000000000217</c:v>
                </c:pt>
                <c:pt idx="340">
                  <c:v>34.010000000000218</c:v>
                </c:pt>
                <c:pt idx="341">
                  <c:v>34.11000000000022</c:v>
                </c:pt>
                <c:pt idx="342">
                  <c:v>34.210000000000221</c:v>
                </c:pt>
                <c:pt idx="343">
                  <c:v>34.310000000000223</c:v>
                </c:pt>
                <c:pt idx="344">
                  <c:v>34.410000000000224</c:v>
                </c:pt>
                <c:pt idx="345">
                  <c:v>34.510000000000225</c:v>
                </c:pt>
                <c:pt idx="346">
                  <c:v>34.610000000000227</c:v>
                </c:pt>
                <c:pt idx="347">
                  <c:v>34.710000000000228</c:v>
                </c:pt>
                <c:pt idx="348">
                  <c:v>34.81000000000023</c:v>
                </c:pt>
                <c:pt idx="349">
                  <c:v>34.910000000000231</c:v>
                </c:pt>
                <c:pt idx="350">
                  <c:v>35.010000000000232</c:v>
                </c:pt>
                <c:pt idx="351">
                  <c:v>35.110000000000234</c:v>
                </c:pt>
                <c:pt idx="352">
                  <c:v>35.210000000000235</c:v>
                </c:pt>
                <c:pt idx="353">
                  <c:v>35.310000000000237</c:v>
                </c:pt>
                <c:pt idx="354">
                  <c:v>35.410000000000238</c:v>
                </c:pt>
                <c:pt idx="355">
                  <c:v>35.51000000000024</c:v>
                </c:pt>
                <c:pt idx="356">
                  <c:v>35.610000000000241</c:v>
                </c:pt>
                <c:pt idx="357">
                  <c:v>35.710000000000242</c:v>
                </c:pt>
                <c:pt idx="358">
                  <c:v>35.810000000000244</c:v>
                </c:pt>
                <c:pt idx="359">
                  <c:v>35.910000000000245</c:v>
                </c:pt>
                <c:pt idx="360">
                  <c:v>36.010000000000247</c:v>
                </c:pt>
                <c:pt idx="361">
                  <c:v>36.110000000000248</c:v>
                </c:pt>
                <c:pt idx="362">
                  <c:v>36.21000000000025</c:v>
                </c:pt>
                <c:pt idx="363">
                  <c:v>36.310000000000251</c:v>
                </c:pt>
                <c:pt idx="364">
                  <c:v>36.410000000000252</c:v>
                </c:pt>
                <c:pt idx="365">
                  <c:v>36.510000000000254</c:v>
                </c:pt>
                <c:pt idx="366">
                  <c:v>36.610000000000255</c:v>
                </c:pt>
                <c:pt idx="367">
                  <c:v>36.710000000000257</c:v>
                </c:pt>
                <c:pt idx="368">
                  <c:v>36.810000000000258</c:v>
                </c:pt>
                <c:pt idx="369">
                  <c:v>36.910000000000259</c:v>
                </c:pt>
                <c:pt idx="370">
                  <c:v>37.010000000000261</c:v>
                </c:pt>
                <c:pt idx="371">
                  <c:v>37.110000000000262</c:v>
                </c:pt>
                <c:pt idx="372">
                  <c:v>37.210000000000264</c:v>
                </c:pt>
                <c:pt idx="373">
                  <c:v>37.310000000000265</c:v>
                </c:pt>
                <c:pt idx="374">
                  <c:v>37.410000000000267</c:v>
                </c:pt>
                <c:pt idx="375">
                  <c:v>37.510000000000268</c:v>
                </c:pt>
                <c:pt idx="376">
                  <c:v>37.610000000000269</c:v>
                </c:pt>
                <c:pt idx="377">
                  <c:v>37.710000000000271</c:v>
                </c:pt>
                <c:pt idx="378">
                  <c:v>37.810000000000272</c:v>
                </c:pt>
                <c:pt idx="379">
                  <c:v>37.910000000000274</c:v>
                </c:pt>
                <c:pt idx="380">
                  <c:v>38.010000000000275</c:v>
                </c:pt>
                <c:pt idx="381">
                  <c:v>38.110000000000277</c:v>
                </c:pt>
                <c:pt idx="382">
                  <c:v>38.210000000000278</c:v>
                </c:pt>
                <c:pt idx="383">
                  <c:v>38.310000000000279</c:v>
                </c:pt>
                <c:pt idx="384">
                  <c:v>38.410000000000281</c:v>
                </c:pt>
                <c:pt idx="385">
                  <c:v>38.510000000000282</c:v>
                </c:pt>
                <c:pt idx="386">
                  <c:v>38.610000000000284</c:v>
                </c:pt>
                <c:pt idx="387">
                  <c:v>38.710000000000285</c:v>
                </c:pt>
                <c:pt idx="388">
                  <c:v>38.810000000000286</c:v>
                </c:pt>
                <c:pt idx="389">
                  <c:v>38.910000000000288</c:v>
                </c:pt>
                <c:pt idx="390">
                  <c:v>39.010000000000289</c:v>
                </c:pt>
                <c:pt idx="391">
                  <c:v>39.110000000000291</c:v>
                </c:pt>
                <c:pt idx="392">
                  <c:v>39.210000000000292</c:v>
                </c:pt>
                <c:pt idx="393">
                  <c:v>39.310000000000294</c:v>
                </c:pt>
                <c:pt idx="394">
                  <c:v>39.410000000000295</c:v>
                </c:pt>
                <c:pt idx="395">
                  <c:v>39.510000000000296</c:v>
                </c:pt>
                <c:pt idx="396">
                  <c:v>39.610000000000298</c:v>
                </c:pt>
                <c:pt idx="397">
                  <c:v>39.710000000000299</c:v>
                </c:pt>
                <c:pt idx="398">
                  <c:v>39.810000000000301</c:v>
                </c:pt>
                <c:pt idx="399">
                  <c:v>39.910000000000302</c:v>
                </c:pt>
                <c:pt idx="400">
                  <c:v>40.010000000000304</c:v>
                </c:pt>
                <c:pt idx="401">
                  <c:v>40.110000000000305</c:v>
                </c:pt>
                <c:pt idx="402">
                  <c:v>40.210000000000306</c:v>
                </c:pt>
                <c:pt idx="403">
                  <c:v>40.310000000000308</c:v>
                </c:pt>
                <c:pt idx="404">
                  <c:v>40.410000000000309</c:v>
                </c:pt>
                <c:pt idx="405">
                  <c:v>40.510000000000311</c:v>
                </c:pt>
                <c:pt idx="406">
                  <c:v>40.610000000000312</c:v>
                </c:pt>
                <c:pt idx="407">
                  <c:v>40.710000000000313</c:v>
                </c:pt>
                <c:pt idx="408">
                  <c:v>40.810000000000315</c:v>
                </c:pt>
                <c:pt idx="409">
                  <c:v>40.910000000000316</c:v>
                </c:pt>
                <c:pt idx="410">
                  <c:v>41.010000000000318</c:v>
                </c:pt>
                <c:pt idx="411">
                  <c:v>41.110000000000319</c:v>
                </c:pt>
                <c:pt idx="412">
                  <c:v>41.210000000000321</c:v>
                </c:pt>
                <c:pt idx="413">
                  <c:v>41.310000000000322</c:v>
                </c:pt>
                <c:pt idx="414">
                  <c:v>41.410000000000323</c:v>
                </c:pt>
                <c:pt idx="415">
                  <c:v>41.510000000000325</c:v>
                </c:pt>
                <c:pt idx="416">
                  <c:v>41.610000000000326</c:v>
                </c:pt>
                <c:pt idx="417">
                  <c:v>41.710000000000328</c:v>
                </c:pt>
                <c:pt idx="418">
                  <c:v>41.810000000000329</c:v>
                </c:pt>
                <c:pt idx="419">
                  <c:v>41.910000000000331</c:v>
                </c:pt>
                <c:pt idx="420">
                  <c:v>42.010000000000332</c:v>
                </c:pt>
                <c:pt idx="421">
                  <c:v>42.110000000000333</c:v>
                </c:pt>
                <c:pt idx="422">
                  <c:v>42.210000000000335</c:v>
                </c:pt>
                <c:pt idx="423">
                  <c:v>42.310000000000336</c:v>
                </c:pt>
                <c:pt idx="424">
                  <c:v>42.410000000000338</c:v>
                </c:pt>
                <c:pt idx="425">
                  <c:v>42.510000000000339</c:v>
                </c:pt>
                <c:pt idx="426">
                  <c:v>42.61000000000034</c:v>
                </c:pt>
                <c:pt idx="427">
                  <c:v>42.710000000000342</c:v>
                </c:pt>
                <c:pt idx="428">
                  <c:v>42.810000000000343</c:v>
                </c:pt>
                <c:pt idx="429">
                  <c:v>42.910000000000345</c:v>
                </c:pt>
                <c:pt idx="430">
                  <c:v>43.010000000000346</c:v>
                </c:pt>
                <c:pt idx="431">
                  <c:v>43.110000000000348</c:v>
                </c:pt>
                <c:pt idx="432">
                  <c:v>43.210000000000349</c:v>
                </c:pt>
                <c:pt idx="433">
                  <c:v>43.31000000000035</c:v>
                </c:pt>
                <c:pt idx="434">
                  <c:v>43.410000000000352</c:v>
                </c:pt>
                <c:pt idx="435">
                  <c:v>43.510000000000353</c:v>
                </c:pt>
                <c:pt idx="436">
                  <c:v>43.610000000000355</c:v>
                </c:pt>
                <c:pt idx="437">
                  <c:v>43.710000000000356</c:v>
                </c:pt>
                <c:pt idx="438">
                  <c:v>43.810000000000358</c:v>
                </c:pt>
                <c:pt idx="439">
                  <c:v>43.910000000000359</c:v>
                </c:pt>
                <c:pt idx="440">
                  <c:v>44.01000000000036</c:v>
                </c:pt>
                <c:pt idx="441">
                  <c:v>44.110000000000362</c:v>
                </c:pt>
                <c:pt idx="442">
                  <c:v>44.210000000000363</c:v>
                </c:pt>
                <c:pt idx="443">
                  <c:v>44.310000000000365</c:v>
                </c:pt>
                <c:pt idx="444">
                  <c:v>44.410000000000366</c:v>
                </c:pt>
                <c:pt idx="445">
                  <c:v>44.510000000000367</c:v>
                </c:pt>
                <c:pt idx="446">
                  <c:v>44.610000000000369</c:v>
                </c:pt>
                <c:pt idx="447">
                  <c:v>44.71000000000037</c:v>
                </c:pt>
                <c:pt idx="448">
                  <c:v>44.810000000000372</c:v>
                </c:pt>
                <c:pt idx="449">
                  <c:v>44.910000000000373</c:v>
                </c:pt>
                <c:pt idx="450">
                  <c:v>45.010000000000375</c:v>
                </c:pt>
                <c:pt idx="451">
                  <c:v>45.110000000000376</c:v>
                </c:pt>
                <c:pt idx="452">
                  <c:v>45.210000000000377</c:v>
                </c:pt>
                <c:pt idx="453">
                  <c:v>45.310000000000379</c:v>
                </c:pt>
                <c:pt idx="454">
                  <c:v>45.41000000000038</c:v>
                </c:pt>
                <c:pt idx="455">
                  <c:v>45.510000000000382</c:v>
                </c:pt>
                <c:pt idx="456">
                  <c:v>45.610000000000383</c:v>
                </c:pt>
                <c:pt idx="457">
                  <c:v>45.710000000000385</c:v>
                </c:pt>
                <c:pt idx="458">
                  <c:v>45.810000000000386</c:v>
                </c:pt>
                <c:pt idx="459">
                  <c:v>45.910000000000387</c:v>
                </c:pt>
                <c:pt idx="460">
                  <c:v>46.010000000000389</c:v>
                </c:pt>
                <c:pt idx="461">
                  <c:v>46.11000000000039</c:v>
                </c:pt>
                <c:pt idx="462">
                  <c:v>46.210000000000392</c:v>
                </c:pt>
                <c:pt idx="463">
                  <c:v>46.310000000000393</c:v>
                </c:pt>
                <c:pt idx="464">
                  <c:v>46.410000000000394</c:v>
                </c:pt>
                <c:pt idx="465">
                  <c:v>46.510000000000396</c:v>
                </c:pt>
                <c:pt idx="466">
                  <c:v>46.610000000000397</c:v>
                </c:pt>
                <c:pt idx="467">
                  <c:v>46.710000000000399</c:v>
                </c:pt>
                <c:pt idx="468">
                  <c:v>46.8100000000004</c:v>
                </c:pt>
                <c:pt idx="469">
                  <c:v>46.910000000000402</c:v>
                </c:pt>
                <c:pt idx="470">
                  <c:v>47.010000000000403</c:v>
                </c:pt>
                <c:pt idx="471">
                  <c:v>47.110000000000404</c:v>
                </c:pt>
                <c:pt idx="472">
                  <c:v>47.210000000000406</c:v>
                </c:pt>
                <c:pt idx="473">
                  <c:v>47.310000000000407</c:v>
                </c:pt>
                <c:pt idx="474">
                  <c:v>47.410000000000409</c:v>
                </c:pt>
                <c:pt idx="475">
                  <c:v>47.51000000000041</c:v>
                </c:pt>
                <c:pt idx="476">
                  <c:v>47.610000000000412</c:v>
                </c:pt>
                <c:pt idx="477">
                  <c:v>47.710000000000413</c:v>
                </c:pt>
                <c:pt idx="478">
                  <c:v>47.810000000000414</c:v>
                </c:pt>
                <c:pt idx="479">
                  <c:v>47.910000000000416</c:v>
                </c:pt>
                <c:pt idx="480">
                  <c:v>48.010000000000417</c:v>
                </c:pt>
                <c:pt idx="481">
                  <c:v>48.110000000000419</c:v>
                </c:pt>
                <c:pt idx="482">
                  <c:v>48.21000000000042</c:v>
                </c:pt>
                <c:pt idx="483">
                  <c:v>48.310000000000421</c:v>
                </c:pt>
                <c:pt idx="484">
                  <c:v>48.410000000000423</c:v>
                </c:pt>
                <c:pt idx="485">
                  <c:v>48.510000000000424</c:v>
                </c:pt>
                <c:pt idx="486">
                  <c:v>48.610000000000426</c:v>
                </c:pt>
                <c:pt idx="487">
                  <c:v>48.710000000000427</c:v>
                </c:pt>
                <c:pt idx="488">
                  <c:v>48.810000000000429</c:v>
                </c:pt>
                <c:pt idx="489">
                  <c:v>48.91000000000043</c:v>
                </c:pt>
                <c:pt idx="490">
                  <c:v>49.010000000000431</c:v>
                </c:pt>
                <c:pt idx="491">
                  <c:v>49.110000000000433</c:v>
                </c:pt>
                <c:pt idx="492">
                  <c:v>49.210000000000434</c:v>
                </c:pt>
                <c:pt idx="493">
                  <c:v>49.310000000000436</c:v>
                </c:pt>
                <c:pt idx="494">
                  <c:v>49.410000000000437</c:v>
                </c:pt>
                <c:pt idx="495">
                  <c:v>49.510000000000439</c:v>
                </c:pt>
                <c:pt idx="496">
                  <c:v>49.61000000000044</c:v>
                </c:pt>
                <c:pt idx="497">
                  <c:v>49.710000000000441</c:v>
                </c:pt>
                <c:pt idx="498">
                  <c:v>49.810000000000443</c:v>
                </c:pt>
                <c:pt idx="499">
                  <c:v>49.910000000000444</c:v>
                </c:pt>
                <c:pt idx="500">
                  <c:v>50.010000000000446</c:v>
                </c:pt>
                <c:pt idx="501">
                  <c:v>50.110000000000447</c:v>
                </c:pt>
                <c:pt idx="502">
                  <c:v>50.210000000000448</c:v>
                </c:pt>
                <c:pt idx="503">
                  <c:v>50.31000000000045</c:v>
                </c:pt>
                <c:pt idx="504">
                  <c:v>50.410000000000451</c:v>
                </c:pt>
                <c:pt idx="505">
                  <c:v>50.510000000000453</c:v>
                </c:pt>
                <c:pt idx="506">
                  <c:v>50.610000000000454</c:v>
                </c:pt>
                <c:pt idx="507">
                  <c:v>50.710000000000456</c:v>
                </c:pt>
                <c:pt idx="508">
                  <c:v>50.810000000000457</c:v>
                </c:pt>
                <c:pt idx="509">
                  <c:v>50.910000000000458</c:v>
                </c:pt>
                <c:pt idx="510">
                  <c:v>51.01000000000046</c:v>
                </c:pt>
                <c:pt idx="511">
                  <c:v>51.110000000000461</c:v>
                </c:pt>
                <c:pt idx="512">
                  <c:v>51.210000000000463</c:v>
                </c:pt>
                <c:pt idx="513">
                  <c:v>51.310000000000464</c:v>
                </c:pt>
                <c:pt idx="514">
                  <c:v>51.410000000000466</c:v>
                </c:pt>
                <c:pt idx="515">
                  <c:v>51.510000000000467</c:v>
                </c:pt>
                <c:pt idx="516">
                  <c:v>51.610000000000468</c:v>
                </c:pt>
                <c:pt idx="517">
                  <c:v>51.71000000000047</c:v>
                </c:pt>
                <c:pt idx="518">
                  <c:v>51.810000000000471</c:v>
                </c:pt>
                <c:pt idx="519">
                  <c:v>51.910000000000473</c:v>
                </c:pt>
                <c:pt idx="520">
                  <c:v>52.010000000000474</c:v>
                </c:pt>
                <c:pt idx="521">
                  <c:v>52.110000000000475</c:v>
                </c:pt>
                <c:pt idx="522">
                  <c:v>52.210000000000477</c:v>
                </c:pt>
                <c:pt idx="523">
                  <c:v>52.310000000000478</c:v>
                </c:pt>
                <c:pt idx="524">
                  <c:v>52.41000000000048</c:v>
                </c:pt>
                <c:pt idx="525">
                  <c:v>52.510000000000481</c:v>
                </c:pt>
                <c:pt idx="526">
                  <c:v>52.610000000000483</c:v>
                </c:pt>
                <c:pt idx="527">
                  <c:v>52.710000000000484</c:v>
                </c:pt>
                <c:pt idx="528">
                  <c:v>52.810000000000485</c:v>
                </c:pt>
                <c:pt idx="529">
                  <c:v>52.910000000000487</c:v>
                </c:pt>
                <c:pt idx="530">
                  <c:v>53.010000000000488</c:v>
                </c:pt>
                <c:pt idx="531">
                  <c:v>53.11000000000049</c:v>
                </c:pt>
                <c:pt idx="532">
                  <c:v>53.210000000000491</c:v>
                </c:pt>
                <c:pt idx="533">
                  <c:v>53.310000000000493</c:v>
                </c:pt>
                <c:pt idx="534">
                  <c:v>53.410000000000494</c:v>
                </c:pt>
                <c:pt idx="535">
                  <c:v>53.510000000000495</c:v>
                </c:pt>
                <c:pt idx="536">
                  <c:v>53.610000000000497</c:v>
                </c:pt>
                <c:pt idx="537">
                  <c:v>53.710000000000498</c:v>
                </c:pt>
                <c:pt idx="538">
                  <c:v>53.8100000000005</c:v>
                </c:pt>
                <c:pt idx="539">
                  <c:v>53.910000000000501</c:v>
                </c:pt>
                <c:pt idx="540">
                  <c:v>54.010000000000502</c:v>
                </c:pt>
                <c:pt idx="541">
                  <c:v>54.110000000000504</c:v>
                </c:pt>
                <c:pt idx="542">
                  <c:v>54.210000000000505</c:v>
                </c:pt>
                <c:pt idx="543">
                  <c:v>54.310000000000507</c:v>
                </c:pt>
                <c:pt idx="544">
                  <c:v>54.410000000000508</c:v>
                </c:pt>
                <c:pt idx="545">
                  <c:v>54.51000000000051</c:v>
                </c:pt>
                <c:pt idx="546">
                  <c:v>54.610000000000511</c:v>
                </c:pt>
                <c:pt idx="547">
                  <c:v>54.710000000000512</c:v>
                </c:pt>
                <c:pt idx="548">
                  <c:v>54.810000000000514</c:v>
                </c:pt>
                <c:pt idx="549">
                  <c:v>54.910000000000515</c:v>
                </c:pt>
                <c:pt idx="550">
                  <c:v>55.010000000000517</c:v>
                </c:pt>
                <c:pt idx="551">
                  <c:v>55.110000000000518</c:v>
                </c:pt>
                <c:pt idx="552">
                  <c:v>55.21000000000052</c:v>
                </c:pt>
                <c:pt idx="553">
                  <c:v>55.310000000000521</c:v>
                </c:pt>
                <c:pt idx="554">
                  <c:v>55.410000000000522</c:v>
                </c:pt>
                <c:pt idx="555">
                  <c:v>55.510000000000524</c:v>
                </c:pt>
                <c:pt idx="556">
                  <c:v>55.610000000000525</c:v>
                </c:pt>
                <c:pt idx="557">
                  <c:v>55.710000000000527</c:v>
                </c:pt>
                <c:pt idx="558">
                  <c:v>55.810000000000528</c:v>
                </c:pt>
                <c:pt idx="559">
                  <c:v>55.910000000000529</c:v>
                </c:pt>
                <c:pt idx="560">
                  <c:v>56.010000000000531</c:v>
                </c:pt>
                <c:pt idx="561">
                  <c:v>56.110000000000532</c:v>
                </c:pt>
                <c:pt idx="562">
                  <c:v>56.210000000000534</c:v>
                </c:pt>
                <c:pt idx="563">
                  <c:v>56.310000000000535</c:v>
                </c:pt>
                <c:pt idx="564">
                  <c:v>56.410000000000537</c:v>
                </c:pt>
                <c:pt idx="565">
                  <c:v>56.510000000000538</c:v>
                </c:pt>
                <c:pt idx="566">
                  <c:v>56.610000000000539</c:v>
                </c:pt>
                <c:pt idx="567">
                  <c:v>56.710000000000541</c:v>
                </c:pt>
                <c:pt idx="568">
                  <c:v>56.810000000000542</c:v>
                </c:pt>
                <c:pt idx="569">
                  <c:v>56.910000000000544</c:v>
                </c:pt>
                <c:pt idx="570">
                  <c:v>57.010000000000545</c:v>
                </c:pt>
                <c:pt idx="571">
                  <c:v>57.110000000000547</c:v>
                </c:pt>
                <c:pt idx="572">
                  <c:v>57.210000000000548</c:v>
                </c:pt>
                <c:pt idx="573">
                  <c:v>57.310000000000549</c:v>
                </c:pt>
                <c:pt idx="574">
                  <c:v>57.410000000000551</c:v>
                </c:pt>
                <c:pt idx="575">
                  <c:v>57.510000000000552</c:v>
                </c:pt>
                <c:pt idx="576">
                  <c:v>57.610000000000554</c:v>
                </c:pt>
                <c:pt idx="577">
                  <c:v>57.710000000000555</c:v>
                </c:pt>
                <c:pt idx="578">
                  <c:v>57.810000000000556</c:v>
                </c:pt>
                <c:pt idx="579">
                  <c:v>57.910000000000558</c:v>
                </c:pt>
                <c:pt idx="580">
                  <c:v>58.010000000000559</c:v>
                </c:pt>
                <c:pt idx="581">
                  <c:v>58.110000000000561</c:v>
                </c:pt>
                <c:pt idx="582">
                  <c:v>58.210000000000562</c:v>
                </c:pt>
                <c:pt idx="583">
                  <c:v>58.310000000000564</c:v>
                </c:pt>
                <c:pt idx="584">
                  <c:v>58.410000000000565</c:v>
                </c:pt>
                <c:pt idx="585">
                  <c:v>58.510000000000566</c:v>
                </c:pt>
                <c:pt idx="586">
                  <c:v>58.610000000000568</c:v>
                </c:pt>
                <c:pt idx="587">
                  <c:v>58.710000000000569</c:v>
                </c:pt>
                <c:pt idx="588">
                  <c:v>58.810000000000571</c:v>
                </c:pt>
                <c:pt idx="589">
                  <c:v>58.910000000000572</c:v>
                </c:pt>
                <c:pt idx="590">
                  <c:v>59.010000000000574</c:v>
                </c:pt>
                <c:pt idx="591">
                  <c:v>59.110000000000575</c:v>
                </c:pt>
                <c:pt idx="592">
                  <c:v>59.210000000000576</c:v>
                </c:pt>
                <c:pt idx="593">
                  <c:v>59.310000000000578</c:v>
                </c:pt>
                <c:pt idx="594">
                  <c:v>59.410000000000579</c:v>
                </c:pt>
                <c:pt idx="595">
                  <c:v>59.510000000000581</c:v>
                </c:pt>
                <c:pt idx="596">
                  <c:v>59.610000000000582</c:v>
                </c:pt>
                <c:pt idx="597">
                  <c:v>59.710000000000583</c:v>
                </c:pt>
                <c:pt idx="598">
                  <c:v>59.810000000000585</c:v>
                </c:pt>
                <c:pt idx="599">
                  <c:v>59.910000000000586</c:v>
                </c:pt>
                <c:pt idx="600">
                  <c:v>60.010000000000588</c:v>
                </c:pt>
                <c:pt idx="601">
                  <c:v>60.110000000000589</c:v>
                </c:pt>
                <c:pt idx="602">
                  <c:v>60.210000000000591</c:v>
                </c:pt>
                <c:pt idx="603">
                  <c:v>60.310000000000592</c:v>
                </c:pt>
                <c:pt idx="604">
                  <c:v>60.410000000000593</c:v>
                </c:pt>
              </c:numCache>
            </c:numRef>
          </c:xVal>
          <c:yVal>
            <c:numRef>
              <c:f>'drgania wymuszone'!$L$20:$L$2520</c:f>
              <c:numCache>
                <c:formatCode>General</c:formatCode>
                <c:ptCount val="2501"/>
                <c:pt idx="0">
                  <c:v>5.6998765388022531E-2</c:v>
                </c:pt>
                <c:pt idx="1">
                  <c:v>0.62535801233778709</c:v>
                </c:pt>
                <c:pt idx="2">
                  <c:v>1.1855989044536002</c:v>
                </c:pt>
                <c:pt idx="3">
                  <c:v>1.7304484328910035</c:v>
                </c:pt>
                <c:pt idx="4">
                  <c:v>2.2528333984333897</c:v>
                </c:pt>
                <c:pt idx="5">
                  <c:v>2.7459722352792109</c:v>
                </c:pt>
                <c:pt idx="6">
                  <c:v>3.2034630488641831</c:v>
                </c:pt>
                <c:pt idx="7">
                  <c:v>3.6193667248175294</c:v>
                </c:pt>
                <c:pt idx="8">
                  <c:v>3.9882840301374811</c:v>
                </c:pt>
                <c:pt idx="9">
                  <c:v>4.3054257056638718</c:v>
                </c:pt>
                <c:pt idx="10">
                  <c:v>4.5666746399121436</c:v>
                </c:pt>
                <c:pt idx="11">
                  <c:v>4.7686393171323145</c:v>
                </c:pt>
                <c:pt idx="12">
                  <c:v>4.9086978457338901</c:v>
                </c:pt>
                <c:pt idx="13">
                  <c:v>4.9850319955026947</c:v>
                </c:pt>
                <c:pt idx="14">
                  <c:v>4.9966508017408371</c:v>
                </c:pt>
                <c:pt idx="15">
                  <c:v>4.9434034299024603</c:v>
                </c:pt>
                <c:pt idx="16">
                  <c:v>4.8259811337174776</c:v>
                </c:pt>
                <c:pt idx="17">
                  <c:v>4.6459082813830479</c:v>
                </c:pt>
                <c:pt idx="18">
                  <c:v>4.4055225663201751</c:v>
                </c:pt>
                <c:pt idx="19">
                  <c:v>4.1079446593980098</c:v>
                </c:pt>
                <c:pt idx="20">
                  <c:v>3.7570376965986254</c:v>
                </c:pt>
                <c:pt idx="21">
                  <c:v>3.3573571280505949</c:v>
                </c:pt>
                <c:pt idx="22">
                  <c:v>2.9140915794878048</c:v>
                </c:pt>
                <c:pt idx="23">
                  <c:v>2.4329954938659766</c:v>
                </c:pt>
                <c:pt idx="24">
                  <c:v>1.9203144275788007</c:v>
                </c:pt>
                <c:pt idx="25">
                  <c:v>1.3827039710731115</c:v>
                </c:pt>
                <c:pt idx="26">
                  <c:v>0.82714334643010134</c:v>
                </c:pt>
                <c:pt idx="27">
                  <c:v>0.26084480358282897</c:v>
                </c:pt>
                <c:pt idx="28">
                  <c:v>-0.30884000861783345</c:v>
                </c:pt>
                <c:pt idx="29">
                  <c:v>-0.8745154810044814</c:v>
                </c:pt>
                <c:pt idx="30">
                  <c:v>-1.4288380533842373</c:v>
                </c:pt>
                <c:pt idx="31">
                  <c:v>-1.9646115481336281</c:v>
                </c:pt>
                <c:pt idx="32">
                  <c:v>-2.4748805904830169</c:v>
                </c:pt>
                <c:pt idx="33">
                  <c:v>-2.9530209027149334</c:v>
                </c:pt>
                <c:pt idx="34">
                  <c:v>-3.3928253000831452</c:v>
                </c:pt>
                <c:pt idx="35">
                  <c:v>-3.7885842720594072</c:v>
                </c:pt>
                <c:pt idx="36">
                  <c:v>-4.1351601028076104</c:v>
                </c:pt>
                <c:pt idx="37">
                  <c:v>-4.4280535686584752</c:v>
                </c:pt>
                <c:pt idx="38">
                  <c:v>-4.663462346722695</c:v>
                </c:pt>
                <c:pt idx="39">
                  <c:v>-4.8383303763859518</c:v>
                </c:pt>
                <c:pt idx="40">
                  <c:v>-4.9503875328782572</c:v>
                </c:pt>
                <c:pt idx="41">
                  <c:v>-4.9981790978780403</c:v>
                </c:pt>
                <c:pt idx="42">
                  <c:v>-4.9810846445656507</c:v>
                </c:pt>
                <c:pt idx="43">
                  <c:v>-4.8993260919617834</c:v>
                </c:pt>
                <c:pt idx="44">
                  <c:v>-4.7539648239899739</c:v>
                </c:pt>
                <c:pt idx="45">
                  <c:v>-4.5468879106632816</c:v>
                </c:pt>
                <c:pt idx="46">
                  <c:v>-4.2807836102707757</c:v>
                </c:pt>
                <c:pt idx="47">
                  <c:v>-3.9591064705927788</c:v>
                </c:pt>
                <c:pt idx="48">
                  <c:v>-3.5860324821984619</c:v>
                </c:pt>
                <c:pt idx="49">
                  <c:v>-3.1664048660226243</c:v>
                </c:pt>
                <c:pt idx="50">
                  <c:v>-2.7056711990036457</c:v>
                </c:pt>
                <c:pt idx="51">
                  <c:v>-2.2098126940132183</c:v>
                </c:pt>
                <c:pt idx="52">
                  <c:v>-1.6852665521609773</c:v>
                </c:pt>
                <c:pt idx="53">
                  <c:v>-1.1388423954911331</c:v>
                </c:pt>
                <c:pt idx="54">
                  <c:v>-0.57763386493603408</c:v>
                </c:pt>
                <c:pt idx="55">
                  <c:v>-8.9265311559956848E-3</c:v>
                </c:pt>
                <c:pt idx="56">
                  <c:v>0.55989668623939737</c:v>
                </c:pt>
                <c:pt idx="57">
                  <c:v>1.1214513632474121</c:v>
                </c:pt>
                <c:pt idx="58">
                  <c:v>1.6684474355582175</c:v>
                </c:pt>
                <c:pt idx="59">
                  <c:v>2.193783837669832</c:v>
                </c:pt>
                <c:pt idx="60">
                  <c:v>2.6906406884335476</c:v>
                </c:pt>
                <c:pt idx="61">
                  <c:v>3.1525678262833585</c:v>
                </c:pt>
                <c:pt idx="62">
                  <c:v>3.5735685447910868</c:v>
                </c:pt>
                <c:pt idx="63">
                  <c:v>3.9481774414980371</c:v>
                </c:pt>
                <c:pt idx="64">
                  <c:v>4.271531369394947</c:v>
                </c:pt>
                <c:pt idx="65">
                  <c:v>4.5394325699629681</c:v>
                </c:pt>
                <c:pt idx="66">
                  <c:v>4.7484031681869174</c:v>
                </c:pt>
                <c:pt idx="67">
                  <c:v>4.8957303220902446</c:v>
                </c:pt>
                <c:pt idx="68">
                  <c:v>4.9795014406635305</c:v>
                </c:pt>
                <c:pt idx="69">
                  <c:v>4.9986290129898325</c:v>
                </c:pt>
                <c:pt idx="70">
                  <c:v>4.9528647262368333</c:v>
                </c:pt>
                <c:pt idx="71">
                  <c:v>4.8428026892369989</c:v>
                </c:pt>
                <c:pt idx="72">
                  <c:v>4.6698717198074533</c:v>
                </c:pt>
                <c:pt idx="73">
                  <c:v>4.4363167959350696</c:v>
                </c:pt>
                <c:pt idx="74">
                  <c:v>4.145169911626164</c:v>
                </c:pt>
                <c:pt idx="75">
                  <c:v>3.8002107157682281</c:v>
                </c:pt>
                <c:pt idx="76">
                  <c:v>3.4059174449872645</c:v>
                </c:pt>
                <c:pt idx="77">
                  <c:v>2.9674087874869626</c:v>
                </c:pt>
                <c:pt idx="78">
                  <c:v>2.4903774325894505</c:v>
                </c:pt>
                <c:pt idx="79">
                  <c:v>1.9810161686329</c:v>
                </c:pt>
                <c:pt idx="80">
                  <c:v>1.4459374886179219</c:v>
                </c:pt>
                <c:pt idx="81">
                  <c:v>0.89208774727692841</c:v>
                </c:pt>
                <c:pt idx="82">
                  <c:v>0.32665698397325771</c:v>
                </c:pt>
                <c:pt idx="83">
                  <c:v>-0.24301441789673456</c:v>
                </c:pt>
                <c:pt idx="84">
                  <c:v>-0.80953102325764137</c:v>
                </c:pt>
                <c:pt idx="85">
                  <c:v>-1.3655383523860052</c:v>
                </c:pt>
                <c:pt idx="86">
                  <c:v>-1.9038183562617479</c:v>
                </c:pt>
                <c:pt idx="87">
                  <c:v>-2.4173831207856447</c:v>
                </c:pt>
                <c:pt idx="88">
                  <c:v>-2.899565583400955</c:v>
                </c:pt>
                <c:pt idx="89">
                  <c:v>-3.3441060844423367</c:v>
                </c:pt>
                <c:pt idx="90">
                  <c:v>-3.7452336296084288</c:v>
                </c:pt>
                <c:pt idx="91">
                  <c:v>-4.0977408086141178</c:v>
                </c:pt>
                <c:pt idx="92">
                  <c:v>-4.3970513974337555</c:v>
                </c:pt>
                <c:pt idx="93">
                  <c:v>-4.6392797665277001</c:v>
                </c:pt>
                <c:pt idx="94">
                  <c:v>-4.821281323818523</c:v>
                </c:pt>
                <c:pt idx="95">
                  <c:v>-4.9406933375697291</c:v>
                </c:pt>
                <c:pt idx="96">
                  <c:v>-4.9959656092071567</c:v>
                </c:pt>
                <c:pt idx="97">
                  <c:v>-4.9863805978905535</c:v>
                </c:pt>
                <c:pt idx="98">
                  <c:v>-4.9120627355795659</c:v>
                </c:pt>
                <c:pt idx="99">
                  <c:v>-4.7739768116665697</c:v>
                </c:pt>
                <c:pt idx="100">
                  <c:v>-4.5739154481469368</c:v>
                </c:pt>
                <c:pt idx="101">
                  <c:v>-4.3144758279232223</c:v>
                </c:pt>
                <c:pt idx="102">
                  <c:v>-3.9990259783548048</c:v>
                </c:pt>
                <c:pt idx="103">
                  <c:v>-3.6316610477576634</c:v>
                </c:pt>
                <c:pt idx="104">
                  <c:v>-3.2171501424697753</c:v>
                </c:pt>
                <c:pt idx="105">
                  <c:v>-2.7608744146396287</c:v>
                </c:pt>
                <c:pt idx="106">
                  <c:v>-2.2687572044780455</c:v>
                </c:pt>
                <c:pt idx="107">
                  <c:v>-1.7471871438617641</c:v>
                </c:pt>
                <c:pt idx="108">
                  <c:v>-1.2029352195524561</c:v>
                </c:pt>
                <c:pt idx="109">
                  <c:v>-0.64306687271090657</c:v>
                </c:pt>
                <c:pt idx="110">
                  <c:v>-7.4850275824386983E-2</c:v>
                </c:pt>
                <c:pt idx="111">
                  <c:v>0.49433802221023149</c:v>
                </c:pt>
                <c:pt idx="112">
                  <c:v>1.0571088579384051</c:v>
                </c:pt>
                <c:pt idx="113">
                  <c:v>1.6061563789611664</c:v>
                </c:pt>
                <c:pt idx="114">
                  <c:v>2.1343528880100409</c:v>
                </c:pt>
                <c:pt idx="115">
                  <c:v>2.6348413742241963</c:v>
                </c:pt>
                <c:pt idx="116">
                  <c:v>3.1011245303952162</c:v>
                </c:pt>
                <c:pt idx="117">
                  <c:v>3.5271491005637907</c:v>
                </c:pt>
                <c:pt idx="118">
                  <c:v>3.907384462973468</c:v>
                </c:pt>
                <c:pt idx="119">
                  <c:v>4.2368944282230352</c:v>
                </c:pt>
                <c:pt idx="120">
                  <c:v>4.5114013205388739</c:v>
                </c:pt>
                <c:pt idx="121">
                  <c:v>4.7273415102685039</c:v>
                </c:pt>
                <c:pt idx="122">
                  <c:v>4.8819116766763582</c:v>
                </c:pt>
                <c:pt idx="123">
                  <c:v>4.973105200461359</c:v>
                </c:pt>
                <c:pt idx="124">
                  <c:v>4.9997382135510779</c:v>
                </c:pt>
                <c:pt idx="125">
                  <c:v>4.9614649679958678</c:v>
                </c:pt>
                <c:pt idx="126">
                  <c:v>4.8587823244450448</c:v>
                </c:pt>
                <c:pt idx="127">
                  <c:v>4.6930233019360017</c:v>
                </c:pt>
                <c:pt idx="128">
                  <c:v>4.4663397727324829</c:v>
                </c:pt>
                <c:pt idx="129">
                  <c:v>4.1816745268664022</c:v>
                </c:pt>
                <c:pt idx="130">
                  <c:v>3.8427230690394456</c:v>
                </c:pt>
                <c:pt idx="131">
                  <c:v>3.4538856438344636</c:v>
                </c:pt>
                <c:pt idx="132">
                  <c:v>3.0202101120419971</c:v>
                </c:pt>
                <c:pt idx="133">
                  <c:v>2.5473264196776535</c:v>
                </c:pt>
                <c:pt idx="134">
                  <c:v>2.0413735104090138</c:v>
                </c:pt>
                <c:pt idx="135">
                  <c:v>1.5089196302098575</c:v>
                </c:pt>
                <c:pt idx="136">
                  <c:v>0.95687705884135055</c:v>
                </c:pt>
                <c:pt idx="137">
                  <c:v>0.39241237511020455</c:v>
                </c:pt>
                <c:pt idx="138">
                  <c:v>-0.17714657916601523</c:v>
                </c:pt>
                <c:pt idx="139">
                  <c:v>-0.74440582869885352</c:v>
                </c:pt>
                <c:pt idx="140">
                  <c:v>-1.3020012528091107</c:v>
                </c:pt>
                <c:pt idx="141">
                  <c:v>-1.8426941859365802</c:v>
                </c:pt>
                <c:pt idx="142">
                  <c:v>-2.3594653894999502</c:v>
                </c:pt>
                <c:pt idx="143">
                  <c:v>-2.8456061751707251</c:v>
                </c:pt>
                <c:pt idx="144">
                  <c:v>-3.2948054966050915</c:v>
                </c:pt>
                <c:pt idx="145">
                  <c:v>-3.701231879014832</c:v>
                </c:pt>
                <c:pt idx="146">
                  <c:v>-4.0596091229730673</c:v>
                </c:pt>
                <c:pt idx="147">
                  <c:v>-4.3652847996734643</c:v>
                </c:pt>
                <c:pt idx="148">
                  <c:v>-4.6142906484419912</c:v>
                </c:pt>
                <c:pt idx="149">
                  <c:v>-4.8033940924248224</c:v>
                </c:pt>
                <c:pt idx="150">
                  <c:v>-4.9301402036794197</c:v>
                </c:pt>
                <c:pt idx="151">
                  <c:v>-4.9928835728807535</c:v>
                </c:pt>
                <c:pt idx="152">
                  <c:v>-4.9908096699123012</c:v>
                </c:pt>
                <c:pt idx="153">
                  <c:v>-4.9239454180401916</c:v>
                </c:pt>
                <c:pt idx="154">
                  <c:v>-4.7931588443971895</c:v>
                </c:pt>
                <c:pt idx="155">
                  <c:v>-4.600147811313998</c:v>
                </c:pt>
                <c:pt idx="156">
                  <c:v>-4.3474179747869073</c:v>
                </c:pt>
                <c:pt idx="157">
                  <c:v>-4.0382502562234386</c:v>
                </c:pt>
                <c:pt idx="158">
                  <c:v>-3.6766582497456577</c:v>
                </c:pt>
                <c:pt idx="159">
                  <c:v>-3.2673361179864884</c:v>
                </c:pt>
                <c:pt idx="160">
                  <c:v>-2.8155976527922562</c:v>
                </c:pt>
                <c:pt idx="161">
                  <c:v>-2.3273072919413766</c:v>
                </c:pt>
                <c:pt idx="162">
                  <c:v>-1.8088039874152693</c:v>
                </c:pt>
                <c:pt idx="163">
                  <c:v>-1.2668189135583294</c:v>
                </c:pt>
                <c:pt idx="164">
                  <c:v>-0.70838808343422199</c:v>
                </c:pt>
                <c:pt idx="165">
                  <c:v>-0.14076100778673145</c:v>
                </c:pt>
                <c:pt idx="166">
                  <c:v>0.42869341761152724</c:v>
                </c:pt>
                <c:pt idx="167">
                  <c:v>0.99258257445883324</c:v>
                </c:pt>
                <c:pt idx="168">
                  <c:v>1.5435860923881535</c:v>
                </c:pt>
                <c:pt idx="169">
                  <c:v>2.0745508815133062</c:v>
                </c:pt>
                <c:pt idx="170">
                  <c:v>2.5785839933512964</c:v>
                </c:pt>
                <c:pt idx="171">
                  <c:v>3.0491421046069545</c:v>
                </c:pt>
                <c:pt idx="172">
                  <c:v>3.4801164621471954</c:v>
                </c:pt>
                <c:pt idx="173">
                  <c:v>3.8659121864153323</c:v>
                </c:pt>
                <c:pt idx="174">
                  <c:v>4.2015209037737815</c:v>
                </c:pt>
                <c:pt idx="175">
                  <c:v>4.4825857648672587</c:v>
                </c:pt>
                <c:pt idx="176">
                  <c:v>4.7054580049423027</c:v>
                </c:pt>
                <c:pt idx="177">
                  <c:v>4.8672443118611159</c:v>
                </c:pt>
                <c:pt idx="178">
                  <c:v>4.9658443868813329</c:v>
                </c:pt>
                <c:pt idx="179">
                  <c:v>4.9999782105902666</c:v>
                </c:pt>
                <c:pt idx="180">
                  <c:v>4.9692026600291666</c:v>
                </c:pt>
                <c:pt idx="181">
                  <c:v>4.8739172612850652</c:v>
                </c:pt>
                <c:pt idx="182">
                  <c:v>4.7153590028705175</c:v>
                </c:pt>
                <c:pt idx="183">
                  <c:v>4.4955862772235733</c:v>
                </c:pt>
                <c:pt idx="184">
                  <c:v>4.2174521587982614</c:v>
                </c:pt>
                <c:pt idx="185">
                  <c:v>3.8845673656476909</c:v>
                </c:pt>
                <c:pt idx="186">
                  <c:v>3.501253385329866</c:v>
                </c:pt>
                <c:pt idx="187">
                  <c:v>3.0724863736525871</c:v>
                </c:pt>
                <c:pt idx="188">
                  <c:v>2.6038325545599106</c:v>
                </c:pt>
                <c:pt idx="189">
                  <c:v>2.101375959794642</c:v>
                </c:pt>
                <c:pt idx="190">
                  <c:v>1.5716394464154191</c:v>
                </c:pt>
                <c:pt idx="191">
                  <c:v>1.0215000175137292</c:v>
                </c:pt>
                <c:pt idx="192">
                  <c:v>0.45809954543124948</c:v>
                </c:pt>
                <c:pt idx="193">
                  <c:v>-0.11124794353709377</c:v>
                </c:pt>
                <c:pt idx="194">
                  <c:v>-0.67915121933097999</c:v>
                </c:pt>
                <c:pt idx="195">
                  <c:v>-1.2382378005664332</c:v>
                </c:pt>
                <c:pt idx="196">
                  <c:v>-1.7812496635837081</c:v>
                </c:pt>
                <c:pt idx="197">
                  <c:v>-2.3011374656126691</c:v>
                </c:pt>
                <c:pt idx="198">
                  <c:v>-2.7911520588572625</c:v>
                </c:pt>
                <c:pt idx="199">
                  <c:v>-3.244932107469412</c:v>
                </c:pt>
                <c:pt idx="200">
                  <c:v>-3.6565866699747351</c:v>
                </c:pt>
                <c:pt idx="201">
                  <c:v>-4.0207716750708888</c:v>
                </c:pt>
                <c:pt idx="202">
                  <c:v>-4.3327592979947065</c:v>
                </c:pt>
                <c:pt idx="203">
                  <c:v>-4.5884993368190976</c:v>
                </c:pt>
                <c:pt idx="204">
                  <c:v>-4.7846717918967023</c:v>
                </c:pt>
                <c:pt idx="205">
                  <c:v>-4.9187299658677022</c:v>
                </c:pt>
                <c:pt idx="206">
                  <c:v>-4.98893352471028</c:v>
                </c:pt>
                <c:pt idx="207">
                  <c:v>-4.9943710906375562</c:v>
                </c:pt>
                <c:pt idx="208">
                  <c:v>-4.9349720735415294</c:v>
                </c:pt>
                <c:pt idx="209">
                  <c:v>-4.8115075873890163</c:v>
                </c:pt>
                <c:pt idx="210">
                  <c:v>-4.6255804396730085</c:v>
                </c:pt>
                <c:pt idx="211">
                  <c:v>-4.3796043238757019</c:v>
                </c:pt>
                <c:pt idx="212">
                  <c:v>-4.0767724850652494</c:v>
                </c:pt>
                <c:pt idx="213">
                  <c:v>-3.7210162654072176</c:v>
                </c:pt>
                <c:pt idx="214">
                  <c:v>-3.3169540677501952</c:v>
                </c:pt>
                <c:pt idx="215">
                  <c:v>-2.8698313998367042</c:v>
                </c:pt>
                <c:pt idx="216">
                  <c:v>-2.3854527774813672</c:v>
                </c:pt>
                <c:pt idx="217">
                  <c:v>-1.8701063707446894</c:v>
                </c:pt>
                <c:pt idx="218">
                  <c:v>-1.3304823713404401</c:v>
                </c:pt>
                <c:pt idx="219">
                  <c:v>-0.77358614102564371</c:v>
                </c:pt>
                <c:pt idx="220">
                  <c:v>-0.20664726847459097</c:v>
                </c:pt>
                <c:pt idx="221">
                  <c:v>0.3629742847455093</c:v>
                </c:pt>
                <c:pt idx="222">
                  <c:v>0.9278837306910136</c:v>
                </c:pt>
                <c:pt idx="223">
                  <c:v>1.4807474536717793</c:v>
                </c:pt>
                <c:pt idx="224">
                  <c:v>2.0143882147472061</c:v>
                </c:pt>
                <c:pt idx="225">
                  <c:v>2.5218783261499373</c:v>
                </c:pt>
                <c:pt idx="226">
                  <c:v>2.996629586053507</c:v>
                </c:pt>
                <c:pt idx="227">
                  <c:v>3.4324788061566185</c:v>
                </c:pt>
                <c:pt idx="228">
                  <c:v>3.8237678217710744</c:v>
                </c:pt>
                <c:pt idx="229">
                  <c:v>4.1654169457277188</c:v>
                </c:pt>
                <c:pt idx="230">
                  <c:v>4.4529909125270146</c:v>
                </c:pt>
                <c:pt idx="231">
                  <c:v>4.6827564566515729</c:v>
                </c:pt>
                <c:pt idx="232">
                  <c:v>4.8517307775631178</c:v>
                </c:pt>
                <c:pt idx="233">
                  <c:v>4.9577202622145169</c:v>
                </c:pt>
                <c:pt idx="234">
                  <c:v>4.9993489623839711</c:v>
                </c:pt>
                <c:pt idx="235">
                  <c:v>4.976076457140457</c:v>
                </c:pt>
                <c:pt idx="236">
                  <c:v>4.8882048685511945</c:v>
                </c:pt>
                <c:pt idx="237">
                  <c:v>4.736874939553692</c:v>
                </c:pt>
                <c:pt idx="238">
                  <c:v>4.5240512249091669</c:v>
                </c:pt>
                <c:pt idx="239">
                  <c:v>4.2524965874873253</c:v>
                </c:pt>
                <c:pt idx="240">
                  <c:v>3.9257363309700617</c:v>
                </c:pt>
                <c:pt idx="241">
                  <c:v>3.5480124346007766</c:v>
                </c:pt>
                <c:pt idx="242">
                  <c:v>3.1242284841007772</c:v>
                </c:pt>
                <c:pt idx="243">
                  <c:v>2.6598860136556151</c:v>
                </c:pt>
                <c:pt idx="244">
                  <c:v>2.1610130853755933</c:v>
                </c:pt>
                <c:pt idx="245">
                  <c:v>1.6340860334067786</c:v>
                </c:pt>
                <c:pt idx="246">
                  <c:v>1.085945388605279</c:v>
                </c:pt>
                <c:pt idx="247">
                  <c:v>0.52370707523464444</c:v>
                </c:pt>
                <c:pt idx="248">
                  <c:v>-4.5329967474904212E-2</c:v>
                </c:pt>
                <c:pt idx="249">
                  <c:v>-0.61377853965508999</c:v>
                </c:pt>
                <c:pt idx="250">
                  <c:v>-1.1742590809216424</c:v>
                </c:pt>
                <c:pt idx="251">
                  <c:v>-1.7194954713212791</c:v>
                </c:pt>
                <c:pt idx="252">
                  <c:v>-2.2424094894219277</c:v>
                </c:pt>
                <c:pt idx="253">
                  <c:v>-2.7362127012980206</c:v>
                </c:pt>
                <c:pt idx="254">
                  <c:v>-3.1944945875141597</c:v>
                </c:pt>
                <c:pt idx="255">
                  <c:v>-3.6113057640489292</c:v>
                </c:pt>
                <c:pt idx="256">
                  <c:v>-3.9812352167902447</c:v>
                </c:pt>
                <c:pt idx="257">
                  <c:v>-4.2994805469495185</c:v>
                </c:pt>
                <c:pt idx="258">
                  <c:v>-4.5619103154734351</c:v>
                </c:pt>
                <c:pt idx="259">
                  <c:v>-4.7651176771024053</c:v>
                </c:pt>
                <c:pt idx="260">
                  <c:v>-4.9064646078021603</c:v>
                </c:pt>
                <c:pt idx="261">
                  <c:v>-4.9841161514108361</c:v>
                </c:pt>
                <c:pt idx="262">
                  <c:v>-4.997064240914046</c:v>
                </c:pt>
                <c:pt idx="263">
                  <c:v>-4.9451407851017386</c:v>
                </c:pt>
                <c:pt idx="264">
                  <c:v>-4.8290198507167617</c:v>
                </c:pt>
                <c:pt idx="265">
                  <c:v>-4.6502089117666259</c:v>
                </c:pt>
                <c:pt idx="266">
                  <c:v>-4.4110292795993002</c:v>
                </c:pt>
                <c:pt idx="267">
                  <c:v>-4.1145859677985079</c:v>
                </c:pt>
                <c:pt idx="268">
                  <c:v>-3.7647273831102472</c:v>
                </c:pt>
                <c:pt idx="269">
                  <c:v>-3.3659953656903467</c:v>
                </c:pt>
                <c:pt idx="270">
                  <c:v>-2.9235662272469778</c:v>
                </c:pt>
                <c:pt idx="271">
                  <c:v>-2.4431835525170693</c:v>
                </c:pt>
                <c:pt idx="272">
                  <c:v>-1.9310836364430228</c:v>
                </c:pt>
                <c:pt idx="273">
                  <c:v>-1.3939145250194582</c:v>
                </c:pt>
                <c:pt idx="274">
                  <c:v>-0.83864971081597206</c:v>
                </c:pt>
                <c:pt idx="275">
                  <c:v>-0.27249760357476843</c:v>
                </c:pt>
                <c:pt idx="276">
                  <c:v>0.29719204887024664</c:v>
                </c:pt>
                <c:pt idx="277">
                  <c:v>0.86302357451596101</c:v>
                </c:pt>
                <c:pt idx="278">
                  <c:v>1.4176513872967935</c:v>
                </c:pt>
                <c:pt idx="279">
                  <c:v>1.9538753469793269</c:v>
                </c:pt>
                <c:pt idx="280">
                  <c:v>2.4647342308890221</c:v>
                </c:pt>
                <c:pt idx="281">
                  <c:v>2.9435961040257337</c:v>
                </c:pt>
                <c:pt idx="282">
                  <c:v>3.384244414389058</c:v>
                </c:pt>
                <c:pt idx="283">
                  <c:v>3.780958695830074</c:v>
                </c:pt>
                <c:pt idx="284">
                  <c:v>4.1285888307507621</c:v>
                </c:pt>
                <c:pt idx="285">
                  <c:v>4.4226219085773417</c:v>
                </c:pt>
                <c:pt idx="286">
                  <c:v>4.6592408120559705</c:v>
                </c:pt>
                <c:pt idx="287">
                  <c:v>4.8353737708072124</c:v>
                </c:pt>
                <c:pt idx="288">
                  <c:v>4.9487342388383748</c:v>
                </c:pt>
                <c:pt idx="289">
                  <c:v>4.997850578326875</c:v>
                </c:pt>
                <c:pt idx="290">
                  <c:v>4.9820851643214832</c:v>
                </c:pt>
                <c:pt idx="291">
                  <c:v>4.9016426623457541</c:v>
                </c:pt>
                <c:pt idx="292">
                  <c:v>4.7575673714442015</c:v>
                </c:pt>
                <c:pt idx="293">
                  <c:v>4.551729667163757</c:v>
                </c:pt>
                <c:pt idx="294">
                  <c:v>4.2868017204666078</c:v>
                </c:pt>
                <c:pt idx="295">
                  <c:v>3.9662228077900759</c:v>
                </c:pt>
                <c:pt idx="296">
                  <c:v>3.594154662595729</c:v>
                </c:pt>
                <c:pt idx="297">
                  <c:v>3.1754274480308786</c:v>
                </c:pt>
                <c:pt idx="298">
                  <c:v>2.7154770520819516</c:v>
                </c:pt>
                <c:pt idx="299">
                  <c:v>2.2202745192493478</c:v>
                </c:pt>
                <c:pt idx="300">
                  <c:v>1.6962485348570779</c:v>
                </c:pt>
                <c:pt idx="301">
                  <c:v>1.1502019683009364</c:v>
                </c:pt>
                <c:pt idx="302">
                  <c:v>0.58922355866423559</c:v>
                </c:pt>
                <c:pt idx="303">
                  <c:v>2.059588919335141E-2</c:v>
                </c:pt>
                <c:pt idx="304">
                  <c:v>-0.54829915469869872</c:v>
                </c:pt>
                <c:pt idx="305">
                  <c:v>-1.1100762165626024</c:v>
                </c:pt>
                <c:pt idx="306">
                  <c:v>-1.6574423451035336</c:v>
                </c:pt>
                <c:pt idx="307">
                  <c:v>-2.1832916707748788</c:v>
                </c:pt>
                <c:pt idx="308">
                  <c:v>-2.6807976536895186</c:v>
                </c:pt>
                <c:pt idx="309">
                  <c:v>-3.1435017052923078</c:v>
                </c:pt>
                <c:pt idx="310">
                  <c:v>-3.5653970333140621</c:v>
                </c:pt>
                <c:pt idx="311">
                  <c:v>-3.9410066215366935</c:v>
                </c:pt>
                <c:pt idx="312">
                  <c:v>-4.2654543320422764</c:v>
                </c:pt>
                <c:pt idx="313">
                  <c:v>-4.5345282069011859</c:v>
                </c:pt>
                <c:pt idx="314">
                  <c:v>-4.7447351475209736</c:v>
                </c:pt>
                <c:pt idx="315">
                  <c:v>-4.8933462618129075</c:v>
                </c:pt>
                <c:pt idx="316">
                  <c:v>-4.9784322904818357</c:v>
                </c:pt>
                <c:pt idx="317">
                  <c:v>-4.9988886525381204</c:v>
                </c:pt>
                <c:pt idx="318">
                  <c:v>-4.9544497848922893</c:v>
                </c:pt>
                <c:pt idx="319">
                  <c:v>-4.845692589876843</c:v>
                </c:pt>
                <c:pt idx="320">
                  <c:v>-4.6740289459397575</c:v>
                </c:pt>
                <c:pt idx="321">
                  <c:v>-4.441687378735236</c:v>
                </c:pt>
                <c:pt idx="322">
                  <c:v>-4.1516841305565695</c:v>
                </c:pt>
                <c:pt idx="323">
                  <c:v>-3.8077840036853967</c:v>
                </c:pt>
                <c:pt idx="324">
                  <c:v>-3.4144514859867634</c:v>
                </c:pt>
                <c:pt idx="325">
                  <c:v>-2.9767927932337601</c:v>
                </c:pt>
                <c:pt idx="326">
                  <c:v>-2.5004895805644018</c:v>
                </c:pt>
                <c:pt idx="327">
                  <c:v>-1.9917251836243974</c:v>
                </c:pt>
                <c:pt idx="328">
                  <c:v>-1.4571043469277272</c:v>
                </c:pt>
                <c:pt idx="329">
                  <c:v>-0.90356748151615784</c:v>
                </c:pt>
                <c:pt idx="330">
                  <c:v>-0.33830056501925232</c:v>
                </c:pt>
                <c:pt idx="331">
                  <c:v>0.23135814621473114</c:v>
                </c:pt>
                <c:pt idx="332">
                  <c:v>0.7980133818593077</c:v>
                </c:pt>
                <c:pt idx="333">
                  <c:v>1.35430886250214</c:v>
                </c:pt>
                <c:pt idx="334">
                  <c:v>1.8930227983600338</c:v>
                </c:pt>
                <c:pt idx="335">
                  <c:v>2.4071616420584525</c:v>
                </c:pt>
                <c:pt idx="336">
                  <c:v>2.8900508783842338</c:v>
                </c:pt>
                <c:pt idx="337">
                  <c:v>3.3354216723841734</c:v>
                </c:pt>
                <c:pt idx="338">
                  <c:v>3.7374922509506252</c:v>
                </c:pt>
                <c:pt idx="339">
                  <c:v>4.0910429614035815</c:v>
                </c:pt>
                <c:pt idx="340">
                  <c:v>4.3914840326636888</c:v>
                </c:pt>
                <c:pt idx="341">
                  <c:v>4.6349151593457618</c:v>
                </c:pt>
                <c:pt idx="342">
                  <c:v>4.8181761352558672</c:v>
                </c:pt>
                <c:pt idx="343">
                  <c:v>4.9388878789713386</c:v>
                </c:pt>
                <c:pt idx="344">
                  <c:v>4.9954833189127559</c:v>
                </c:pt>
                <c:pt idx="345">
                  <c:v>4.9872277369596656</c:v>
                </c:pt>
                <c:pt idx="346">
                  <c:v>4.9142283065108874</c:v>
                </c:pt>
                <c:pt idx="347">
                  <c:v>4.7774327011667603</c:v>
                </c:pt>
                <c:pt idx="348">
                  <c:v>4.5786167920954792</c:v>
                </c:pt>
                <c:pt idx="349">
                  <c:v>4.3203615937953703</c:v>
                </c:pt>
                <c:pt idx="350">
                  <c:v>4.0060197575415852</c:v>
                </c:pt>
                <c:pt idx="351">
                  <c:v>3.6396720474972795</c:v>
                </c:pt>
                <c:pt idx="352">
                  <c:v>3.226074364512908</c:v>
                </c:pt>
                <c:pt idx="353">
                  <c:v>2.7705960053476653</c:v>
                </c:pt>
                <c:pt idx="354">
                  <c:v>2.2791499588270807</c:v>
                </c:pt>
                <c:pt idx="355">
                  <c:v>1.7581161438274548</c:v>
                </c:pt>
                <c:pt idx="356">
                  <c:v>1.2142585856067059</c:v>
                </c:pt>
                <c:pt idx="357">
                  <c:v>0.65463760569204221</c:v>
                </c:pt>
                <c:pt idx="358">
                  <c:v>8.651816527026944E-2</c:v>
                </c:pt>
                <c:pt idx="359">
                  <c:v>-0.48272444804025982</c:v>
                </c:pt>
                <c:pt idx="360">
                  <c:v>-1.0457003656678761</c:v>
                </c:pt>
                <c:pt idx="361">
                  <c:v>-1.595101072854437</c:v>
                </c:pt>
                <c:pt idx="362">
                  <c:v>-2.123794287292867</c:v>
                </c:pt>
                <c:pt idx="363">
                  <c:v>-2.6249165499270855</c:v>
                </c:pt>
                <c:pt idx="364">
                  <c:v>-3.0919623259066027</c:v>
                </c:pt>
                <c:pt idx="365">
                  <c:v>-3.5188684589940982</c:v>
                </c:pt>
                <c:pt idx="366">
                  <c:v>-3.900092883043722</c:v>
                </c:pt>
                <c:pt idx="367">
                  <c:v>-4.2306865687238666</c:v>
                </c:pt>
                <c:pt idx="368">
                  <c:v>-4.5063577714766314</c:v>
                </c:pt>
                <c:pt idx="369">
                  <c:v>-4.723527746651258</c:v>
                </c:pt>
                <c:pt idx="370">
                  <c:v>-4.8793772085218574</c:v>
                </c:pt>
                <c:pt idx="371">
                  <c:v>-4.9718829300613994</c:v>
                </c:pt>
                <c:pt idx="372">
                  <c:v>-4.9998440083361704</c:v>
                </c:pt>
                <c:pt idx="373">
                  <c:v>-4.9628974545453666</c:v>
                </c:pt>
                <c:pt idx="374">
                  <c:v>-4.8615229063167869</c:v>
                </c:pt>
                <c:pt idx="375">
                  <c:v>-4.6970364010840644</c:v>
                </c:pt>
                <c:pt idx="376">
                  <c:v>-4.471573291378899</c:v>
                </c:pt>
                <c:pt idx="377">
                  <c:v>-4.1880605238309903</c:v>
                </c:pt>
                <c:pt idx="378">
                  <c:v>-3.8501786417474997</c:v>
                </c:pt>
                <c:pt idx="379">
                  <c:v>-3.462314004552324</c:v>
                </c:pt>
                <c:pt idx="380">
                  <c:v>-3.0295018443688</c:v>
                </c:pt>
                <c:pt idx="381">
                  <c:v>-2.5573608989814653</c:v>
                </c:pt>
                <c:pt idx="382">
                  <c:v>-2.0520204697675899</c:v>
                </c:pt>
                <c:pt idx="383">
                  <c:v>-1.5200408515269221</c:v>
                </c:pt>
                <c:pt idx="384">
                  <c:v>-0.96832816718434733</c:v>
                </c:pt>
                <c:pt idx="385">
                  <c:v>-0.40404471297587902</c:v>
                </c:pt>
                <c:pt idx="386">
                  <c:v>0.16548402199021472</c:v>
                </c:pt>
                <c:pt idx="387">
                  <c:v>0.73286445473044626</c:v>
                </c:pt>
                <c:pt idx="388">
                  <c:v>1.2907308913735103</c:v>
                </c:pt>
                <c:pt idx="389">
                  <c:v>1.8318411480931427</c:v>
                </c:pt>
                <c:pt idx="390">
                  <c:v>2.349170568641731</c:v>
                </c:pt>
                <c:pt idx="391">
                  <c:v>2.8360032179561361</c:v>
                </c:pt>
                <c:pt idx="392">
                  <c:v>3.2860190679662384</c:v>
                </c:pt>
                <c:pt idx="393">
                  <c:v>3.693376043765757</c:v>
                </c:pt>
                <c:pt idx="394">
                  <c:v>4.052785865028306</c:v>
                </c:pt>
                <c:pt idx="395">
                  <c:v>4.3595826980997741</c:v>
                </c:pt>
                <c:pt idx="396">
                  <c:v>4.609783727530969</c:v>
                </c:pt>
                <c:pt idx="397">
                  <c:v>4.8001408607146976</c:v>
                </c:pt>
                <c:pt idx="398">
                  <c:v>4.9281828944011661</c:v>
                </c:pt>
                <c:pt idx="399">
                  <c:v>4.9922475956892045</c:v>
                </c:pt>
                <c:pt idx="400">
                  <c:v>4.9915032810197433</c:v>
                </c:pt>
                <c:pt idx="401">
                  <c:v>4.9259596130347898</c:v>
                </c:pt>
                <c:pt idx="402">
                  <c:v>4.7964674751376366</c:v>
                </c:pt>
                <c:pt idx="403">
                  <c:v>4.6047079253828977</c:v>
                </c:pt>
                <c:pt idx="404">
                  <c:v>4.3531703730961198</c:v>
                </c:pt>
                <c:pt idx="405">
                  <c:v>4.0451202615325581</c:v>
                </c:pt>
                <c:pt idx="406">
                  <c:v>3.6845566761168733</c:v>
                </c:pt>
                <c:pt idx="407">
                  <c:v>3.2761604285902255</c:v>
                </c:pt>
                <c:pt idx="408">
                  <c:v>2.8252332910333688</c:v>
                </c:pt>
                <c:pt idx="409">
                  <c:v>2.3376291686250017</c:v>
                </c:pt>
                <c:pt idx="410">
                  <c:v>1.8196781046460484</c:v>
                </c:pt>
                <c:pt idx="411">
                  <c:v>1.2781041042920682</c:v>
                </c:pt>
                <c:pt idx="412">
                  <c:v>0.71993784409863215</c:v>
                </c:pt>
                <c:pt idx="413">
                  <c:v>0.15242540018087808</c:v>
                </c:pt>
                <c:pt idx="414">
                  <c:v>-0.41706581982983337</c:v>
                </c:pt>
                <c:pt idx="415">
                  <c:v>-0.98114271996669844</c:v>
                </c:pt>
                <c:pt idx="416">
                  <c:v>-1.5324824925921372</c:v>
                </c:pt>
                <c:pt idx="417">
                  <c:v>-2.0639276825845116</c:v>
                </c:pt>
                <c:pt idx="418">
                  <c:v>-2.5685791049298095</c:v>
                </c:pt>
                <c:pt idx="419">
                  <c:v>-3.0398854094681744</c:v>
                </c:pt>
                <c:pt idx="420">
                  <c:v>-3.4717281300726888</c:v>
                </c:pt>
                <c:pt idx="421">
                  <c:v>-3.858501114156871</c:v>
                </c:pt>
                <c:pt idx="422">
                  <c:v>-4.1951833013632198</c:v>
                </c:pt>
                <c:pt idx="423">
                  <c:v>-4.4774039066245255</c:v>
                </c:pt>
                <c:pt idx="424">
                  <c:v>-4.7014991613957715</c:v>
                </c:pt>
                <c:pt idx="425">
                  <c:v>-4.8645598764462274</c:v>
                </c:pt>
                <c:pt idx="426">
                  <c:v>-4.9644692087545721</c:v>
                </c:pt>
                <c:pt idx="427">
                  <c:v>-4.9999301422197755</c:v>
                </c:pt>
                <c:pt idx="428">
                  <c:v>-4.9704823254352339</c:v>
                </c:pt>
                <c:pt idx="429">
                  <c:v>-4.8765080479391374</c:v>
                </c:pt>
                <c:pt idx="430">
                  <c:v>-4.7192272773579198</c:v>
                </c:pt>
                <c:pt idx="431">
                  <c:v>-4.5006818218701508</c:v>
                </c:pt>
                <c:pt idx="432">
                  <c:v>-4.2237088235928413</c:v>
                </c:pt>
                <c:pt idx="433">
                  <c:v>-3.8919039269969247</c:v>
                </c:pt>
                <c:pt idx="434">
                  <c:v>-3.509574600497412</c:v>
                </c:pt>
                <c:pt idx="435">
                  <c:v>-3.0816842171937586</c:v>
                </c:pt>
                <c:pt idx="436">
                  <c:v>-2.6137876207005455</c:v>
                </c:pt>
                <c:pt idx="437">
                  <c:v>-2.1119590125487422</c:v>
                </c:pt>
                <c:pt idx="438">
                  <c:v>-1.5827130973178829</c:v>
                </c:pt>
                <c:pt idx="439">
                  <c:v>-1.0329205091878368</c:v>
                </c:pt>
                <c:pt idx="440">
                  <c:v>-0.46971861783725144</c:v>
                </c:pt>
                <c:pt idx="441">
                  <c:v>9.9581128400461238E-2</c:v>
                </c:pt>
                <c:pt idx="442">
                  <c:v>0.66758811925778283</c:v>
                </c:pt>
                <c:pt idx="443">
                  <c:v>1.2269285269288968</c:v>
                </c:pt>
                <c:pt idx="444">
                  <c:v>1.7703410325967261</c:v>
                </c:pt>
                <c:pt idx="445">
                  <c:v>2.2907710923756843</c:v>
                </c:pt>
                <c:pt idx="446">
                  <c:v>2.7814625189167597</c:v>
                </c:pt>
                <c:pt idx="447">
                  <c:v>3.2360451897684812</c:v>
                </c:pt>
                <c:pt idx="448">
                  <c:v>3.6486177438695613</c:v>
                </c:pt>
                <c:pt idx="449">
                  <c:v>4.0138241926137459</c:v>
                </c:pt>
                <c:pt idx="450">
                  <c:v>4.3269234509264463</c:v>
                </c:pt>
                <c:pt idx="451">
                  <c:v>4.5838508857061564</c:v>
                </c:pt>
                <c:pt idx="452">
                  <c:v>4.7812710826126983</c:v>
                </c:pt>
                <c:pt idx="453">
                  <c:v>4.9166211461873548</c:v>
                </c:pt>
                <c:pt idx="454">
                  <c:v>4.9881439711860791</c:v>
                </c:pt>
                <c:pt idx="455">
                  <c:v>4.9949110531992087</c:v>
                </c:pt>
                <c:pt idx="456">
                  <c:v>4.9368345424320896</c:v>
                </c:pt>
                <c:pt idx="457">
                  <c:v>4.8146683841650546</c:v>
                </c:pt>
                <c:pt idx="458">
                  <c:v>4.6299985310875176</c:v>
                </c:pt>
                <c:pt idx="459">
                  <c:v>4.385222354568918</c:v>
                </c:pt>
                <c:pt idx="460">
                  <c:v>4.0835175221479316</c:v>
                </c:pt>
                <c:pt idx="461">
                  <c:v>3.7288007452705019</c:v>
                </c:pt>
                <c:pt idx="462">
                  <c:v>3.3256769328102713</c:v>
                </c:pt>
                <c:pt idx="463">
                  <c:v>2.8793794104575072</c:v>
                </c:pt>
                <c:pt idx="464">
                  <c:v>2.3957019820437901</c:v>
                </c:pt>
                <c:pt idx="465">
                  <c:v>1.880923714777869</c:v>
                </c:pt>
                <c:pt idx="466">
                  <c:v>1.3417274248259059</c:v>
                </c:pt>
                <c:pt idx="467">
                  <c:v>0.78511292145018008</c:v>
                </c:pt>
                <c:pt idx="468">
                  <c:v>0.21830613596512713</c:v>
                </c:pt>
                <c:pt idx="469">
                  <c:v>-0.35133468480724295</c:v>
                </c:pt>
                <c:pt idx="470">
                  <c:v>-0.91641450279329695</c:v>
                </c:pt>
                <c:pt idx="471">
                  <c:v>-1.4695974905447087</c:v>
                </c:pt>
                <c:pt idx="472">
                  <c:v>-2.0037022644474694</c:v>
                </c:pt>
                <c:pt idx="473">
                  <c:v>-2.5117951129516141</c:v>
                </c:pt>
                <c:pt idx="474">
                  <c:v>-2.9872800095388796</c:v>
                </c:pt>
                <c:pt idx="475">
                  <c:v>-3.4239842418869064</c:v>
                </c:pt>
                <c:pt idx="476">
                  <c:v>-3.8162385455971211</c:v>
                </c:pt>
                <c:pt idx="477">
                  <c:v>-4.1589507021965053</c:v>
                </c:pt>
                <c:pt idx="478">
                  <c:v>-4.4476716459686774</c:v>
                </c:pt>
                <c:pt idx="479">
                  <c:v>-4.6786532214198147</c:v>
                </c:pt>
                <c:pt idx="480">
                  <c:v>-4.8488968415763321</c:v>
                </c:pt>
                <c:pt idx="481">
                  <c:v>-4.9561924154353694</c:v>
                </c:pt>
                <c:pt idx="482">
                  <c:v>-4.9991470392145771</c:v>
                </c:pt>
                <c:pt idx="483">
                  <c:v>-4.9772030789335551</c:v>
                </c:pt>
                <c:pt idx="484">
                  <c:v>-4.8906454095799177</c:v>
                </c:pt>
                <c:pt idx="485">
                  <c:v>-4.7405977168817719</c:v>
                </c:pt>
                <c:pt idx="486">
                  <c:v>-4.5290079096965954</c:v>
                </c:pt>
                <c:pt idx="487">
                  <c:v>-4.2586228323920787</c:v>
                </c:pt>
                <c:pt idx="488">
                  <c:v>-3.932952605500895</c:v>
                </c:pt>
                <c:pt idx="489">
                  <c:v>-3.556225057576559</c:v>
                </c:pt>
                <c:pt idx="490">
                  <c:v>-3.1333308398132083</c:v>
                </c:pt>
                <c:pt idx="491">
                  <c:v>-2.6697599359469777</c:v>
                </c:pt>
                <c:pt idx="492">
                  <c:v>-2.1715303916637763</c:v>
                </c:pt>
                <c:pt idx="493">
                  <c:v>-1.6451101887427928</c:v>
                </c:pt>
                <c:pt idx="494">
                  <c:v>-1.0973332781604543</c:v>
                </c:pt>
                <c:pt idx="495">
                  <c:v>-0.5353108622077033</c:v>
                </c:pt>
                <c:pt idx="496">
                  <c:v>3.3660922650783069E-2</c:v>
                </c:pt>
                <c:pt idx="497">
                  <c:v>0.60219572371962271</c:v>
                </c:pt>
                <c:pt idx="498">
                  <c:v>1.1629128611970261</c:v>
                </c:pt>
                <c:pt idx="499">
                  <c:v>1.7085331436539766</c:v>
                </c:pt>
                <c:pt idx="500">
                  <c:v>2.2319733659980034</c:v>
                </c:pt>
                <c:pt idx="501">
                  <c:v>2.7264382631560888</c:v>
                </c:pt>
                <c:pt idx="502">
                  <c:v>3.185508725739969</c:v>
                </c:pt>
                <c:pt idx="503">
                  <c:v>3.603225132483824</c:v>
                </c:pt>
                <c:pt idx="504">
                  <c:v>3.9741647176391197</c:v>
                </c:pt>
                <c:pt idx="505">
                  <c:v>4.2935119689475112</c:v>
                </c:pt>
                <c:pt idx="506">
                  <c:v>4.5571211422908631</c:v>
                </c:pt>
                <c:pt idx="507">
                  <c:v>4.7615700814571431</c:v>
                </c:pt>
                <c:pt idx="508">
                  <c:v>4.9042046443376055</c:v>
                </c:pt>
                <c:pt idx="509">
                  <c:v>4.9831731588177064</c:v>
                </c:pt>
                <c:pt idx="510">
                  <c:v>4.997450461057527</c:v>
                </c:pt>
                <c:pt idx="511">
                  <c:v>4.9468512040984134</c:v>
                </c:pt>
                <c:pt idx="512">
                  <c:v>4.8320322640244981</c:v>
                </c:pt>
                <c:pt idx="513">
                  <c:v>4.6544842124424264</c:v>
                </c:pt>
                <c:pt idx="514">
                  <c:v>4.4165119659829806</c:v>
                </c:pt>
                <c:pt idx="515">
                  <c:v>4.1212048640313714</c:v>
                </c:pt>
                <c:pt idx="516">
                  <c:v>3.7723965631352927</c:v>
                </c:pt>
                <c:pt idx="517">
                  <c:v>3.3746152687383586</c:v>
                </c:pt>
                <c:pt idx="518">
                  <c:v>2.9330249503276837</c:v>
                </c:pt>
                <c:pt idx="519">
                  <c:v>2.4533583031360582</c:v>
                </c:pt>
                <c:pt idx="520">
                  <c:v>1.9418423266854337</c:v>
                </c:pt>
                <c:pt idx="521">
                  <c:v>1.4051174863063105</c:v>
                </c:pt>
                <c:pt idx="522">
                  <c:v>0.85015150707208609</c:v>
                </c:pt>
                <c:pt idx="523">
                  <c:v>0.28414891926983432</c:v>
                </c:pt>
                <c:pt idx="524">
                  <c:v>-0.28554247031760716</c:v>
                </c:pt>
                <c:pt idx="525">
                  <c:v>-0.85152696713571563</c:v>
                </c:pt>
                <c:pt idx="526">
                  <c:v>-1.4064569992576035</c:v>
                </c:pt>
                <c:pt idx="527">
                  <c:v>-1.9431285030590417</c:v>
                </c:pt>
                <c:pt idx="528">
                  <c:v>-2.4545744458785297</c:v>
                </c:pt>
                <c:pt idx="529">
                  <c:v>-2.9341552715573291</c:v>
                </c:pt>
                <c:pt idx="530">
                  <c:v>-3.3756450947024836</c:v>
                </c:pt>
                <c:pt idx="531">
                  <c:v>-3.7733125247038486</c:v>
                </c:pt>
                <c:pt idx="532">
                  <c:v>-4.1219950702540844</c:v>
                </c:pt>
                <c:pt idx="533">
                  <c:v>-4.4171661584568538</c:v>
                </c:pt>
                <c:pt idx="534">
                  <c:v>-4.6549938984856363</c:v>
                </c:pt>
                <c:pt idx="535">
                  <c:v>-4.8323908269277567</c:v>
                </c:pt>
                <c:pt idx="536">
                  <c:v>-4.9470539890227112</c:v>
                </c:pt>
                <c:pt idx="537">
                  <c:v>-4.9974948354628808</c:v>
                </c:pt>
                <c:pt idx="538">
                  <c:v>-4.983058546638631</c:v>
                </c:pt>
                <c:pt idx="539">
                  <c:v>-4.9039325334615409</c:v>
                </c:pt>
                <c:pt idx="540">
                  <c:v>-4.7611440044088393</c:v>
                </c:pt>
                <c:pt idx="541">
                  <c:v>-4.5565466303733357</c:v>
                </c:pt>
                <c:pt idx="542">
                  <c:v>-4.2927964804350607</c:v>
                </c:pt>
                <c:pt idx="543">
                  <c:v>-3.973317540954588</c:v>
                </c:pt>
                <c:pt idx="544">
                  <c:v>-3.6022572656168181</c:v>
                </c:pt>
                <c:pt idx="545">
                  <c:v>-3.1844327334717875</c:v>
                </c:pt>
                <c:pt idx="546">
                  <c:v>-2.7252681139445749</c:v>
                </c:pt>
                <c:pt idx="547">
                  <c:v>-2.2307242506399487</c:v>
                </c:pt>
                <c:pt idx="548">
                  <c:v>-1.7072212780793681</c:v>
                </c:pt>
                <c:pt idx="549">
                  <c:v>-1.1615552759547636</c:v>
                </c:pt>
                <c:pt idx="550">
                  <c:v>-0.60081004288822892</c:v>
                </c:pt>
                <c:pt idx="551">
                  <c:v>-3.2265135043791741E-2</c:v>
                </c:pt>
                <c:pt idx="552">
                  <c:v>0.53669863657129047</c:v>
                </c:pt>
                <c:pt idx="553">
                  <c:v>1.098695023289012</c:v>
                </c:pt>
                <c:pt idx="554">
                  <c:v>1.6464282265544403</c:v>
                </c:pt>
                <c:pt idx="555">
                  <c:v>2.1727876114820557</c:v>
                </c:pt>
                <c:pt idx="556">
                  <c:v>2.6709400166303543</c:v>
                </c:pt>
                <c:pt idx="557">
                  <c:v>3.1344184616352031</c:v>
                </c:pt>
                <c:pt idx="558">
                  <c:v>3.5572061011052609</c:v>
                </c:pt>
                <c:pt idx="559">
                  <c:v>3.933814334896486</c:v>
                </c:pt>
                <c:pt idx="560">
                  <c:v>4.2593540607426545</c:v>
                </c:pt>
                <c:pt idx="561">
                  <c:v>4.5295991442458137</c:v>
                </c:pt>
                <c:pt idx="562">
                  <c:v>4.7410412822632768</c:v>
                </c:pt>
                <c:pt idx="563">
                  <c:v>4.8909355474583487</c:v>
                </c:pt>
                <c:pt idx="564">
                  <c:v>4.977336022758859</c:v>
                </c:pt>
                <c:pt idx="565">
                  <c:v>4.9991210631191318</c:v>
                </c:pt>
                <c:pt idx="566">
                  <c:v>4.9560078566390668</c:v>
                </c:pt>
                <c:pt idx="567">
                  <c:v>4.8485560960088101</c:v>
                </c:pt>
                <c:pt idx="568">
                  <c:v>4.6781607126166529</c:v>
                </c:pt>
                <c:pt idx="569">
                  <c:v>4.4470337676453946</c:v>
                </c:pt>
                <c:pt idx="570">
                  <c:v>4.1581757352457931</c:v>
                </c:pt>
                <c:pt idx="571">
                  <c:v>3.8153365505867374</c:v>
                </c:pt>
                <c:pt idx="572">
                  <c:v>3.4229669284542439</c:v>
                </c:pt>
                <c:pt idx="573">
                  <c:v>2.9861605843771617</c:v>
                </c:pt>
                <c:pt idx="574">
                  <c:v>2.5105881083614978</c:v>
                </c:pt>
                <c:pt idx="575">
                  <c:v>2.0024233496798693</c:v>
                </c:pt>
                <c:pt idx="576">
                  <c:v>1.4682632683833454</c:v>
                </c:pt>
                <c:pt idx="577">
                  <c:v>0.91504229401881065</c:v>
                </c:pt>
                <c:pt idx="578">
                  <c:v>0.34994230333984877</c:v>
                </c:pt>
                <c:pt idx="579">
                  <c:v>-0.21970061432473378</c:v>
                </c:pt>
                <c:pt idx="580">
                  <c:v>-0.78649139367952203</c:v>
                </c:pt>
                <c:pt idx="581">
                  <c:v>-1.3430719956929926</c:v>
                </c:pt>
                <c:pt idx="582">
                  <c:v>-1.882216929155939</c:v>
                </c:pt>
                <c:pt idx="583">
                  <c:v>-2.3969270515124661</c:v>
                </c:pt>
                <c:pt idx="584">
                  <c:v>-2.880520431248982</c:v>
                </c:pt>
                <c:pt idx="585">
                  <c:v>-3.3267190922708405</c:v>
                </c:pt>
                <c:pt idx="586">
                  <c:v>-3.7297305141574641</c:v>
                </c:pt>
                <c:pt idx="587">
                  <c:v>-4.0843228302654282</c:v>
                </c:pt>
                <c:pt idx="588">
                  <c:v>-4.3858927474621634</c:v>
                </c:pt>
                <c:pt idx="589">
                  <c:v>-4.6305253057619558</c:v>
                </c:pt>
                <c:pt idx="590">
                  <c:v>-4.8150447020679685</c:v>
                </c:pt>
                <c:pt idx="591">
                  <c:v>-4.937055518230256</c:v>
                </c:pt>
                <c:pt idx="592">
                  <c:v>-4.9949738181999903</c:v>
                </c:pt>
                <c:pt idx="593">
                  <c:v>-4.9880477105785337</c:v>
                </c:pt>
                <c:pt idx="594">
                  <c:v>-4.9163671096200892</c:v>
                </c:pt>
                <c:pt idx="595">
                  <c:v>-4.7808625679709973</c:v>
                </c:pt>
                <c:pt idx="596">
                  <c:v>-4.5832931962991221</c:v>
                </c:pt>
                <c:pt idx="597">
                  <c:v>-4.3262238266396782</c:v>
                </c:pt>
                <c:pt idx="598">
                  <c:v>-4.0129917159217756</c:v>
                </c:pt>
                <c:pt idx="599">
                  <c:v>-3.647663221927719</c:v>
                </c:pt>
                <c:pt idx="600">
                  <c:v>-3.2349810141151352</c:v>
                </c:pt>
                <c:pt idx="601">
                  <c:v>-2.7803025046072927</c:v>
                </c:pt>
                <c:pt idx="602">
                  <c:v>-2.2895302986363486</c:v>
                </c:pt>
                <c:pt idx="603">
                  <c:v>-1.7690355673267328</c:v>
                </c:pt>
                <c:pt idx="604">
                  <c:v>-1.2255753375888616</c:v>
                </c:pt>
              </c:numCache>
            </c:numRef>
          </c:yVal>
          <c:smooth val="1"/>
        </c:ser>
        <c:ser>
          <c:idx val="2"/>
          <c:order val="2"/>
          <c:tx>
            <c:v>tłumione</c:v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'drgania wymuszone'!$G$20:$G$2520</c:f>
              <c:numCache>
                <c:formatCode>General</c:formatCode>
                <c:ptCount val="2501"/>
                <c:pt idx="0">
                  <c:v>0.01</c:v>
                </c:pt>
                <c:pt idx="1">
                  <c:v>0.11</c:v>
                </c:pt>
                <c:pt idx="2">
                  <c:v>0.21000000000000002</c:v>
                </c:pt>
                <c:pt idx="3">
                  <c:v>0.31000000000000005</c:v>
                </c:pt>
                <c:pt idx="4">
                  <c:v>0.41000000000000003</c:v>
                </c:pt>
                <c:pt idx="5">
                  <c:v>0.51</c:v>
                </c:pt>
                <c:pt idx="6">
                  <c:v>0.61</c:v>
                </c:pt>
                <c:pt idx="7">
                  <c:v>0.71</c:v>
                </c:pt>
                <c:pt idx="8">
                  <c:v>0.80999999999999994</c:v>
                </c:pt>
                <c:pt idx="9">
                  <c:v>0.90999999999999992</c:v>
                </c:pt>
                <c:pt idx="10">
                  <c:v>1.01</c:v>
                </c:pt>
                <c:pt idx="11">
                  <c:v>1.1100000000000001</c:v>
                </c:pt>
                <c:pt idx="12">
                  <c:v>1.2100000000000002</c:v>
                </c:pt>
                <c:pt idx="13">
                  <c:v>1.3100000000000003</c:v>
                </c:pt>
                <c:pt idx="14">
                  <c:v>1.4100000000000004</c:v>
                </c:pt>
                <c:pt idx="15">
                  <c:v>1.5100000000000005</c:v>
                </c:pt>
                <c:pt idx="16">
                  <c:v>1.6100000000000005</c:v>
                </c:pt>
                <c:pt idx="17">
                  <c:v>1.7100000000000006</c:v>
                </c:pt>
                <c:pt idx="18">
                  <c:v>1.8100000000000007</c:v>
                </c:pt>
                <c:pt idx="19">
                  <c:v>1.9100000000000008</c:v>
                </c:pt>
                <c:pt idx="20">
                  <c:v>2.0100000000000007</c:v>
                </c:pt>
                <c:pt idx="21">
                  <c:v>2.1100000000000008</c:v>
                </c:pt>
                <c:pt idx="22">
                  <c:v>2.2100000000000009</c:v>
                </c:pt>
                <c:pt idx="23">
                  <c:v>2.3100000000000009</c:v>
                </c:pt>
                <c:pt idx="24">
                  <c:v>2.410000000000001</c:v>
                </c:pt>
                <c:pt idx="25">
                  <c:v>2.5100000000000011</c:v>
                </c:pt>
                <c:pt idx="26">
                  <c:v>2.6100000000000012</c:v>
                </c:pt>
                <c:pt idx="27">
                  <c:v>2.7100000000000013</c:v>
                </c:pt>
                <c:pt idx="28">
                  <c:v>2.8100000000000014</c:v>
                </c:pt>
                <c:pt idx="29">
                  <c:v>2.9100000000000015</c:v>
                </c:pt>
                <c:pt idx="30">
                  <c:v>3.0100000000000016</c:v>
                </c:pt>
                <c:pt idx="31">
                  <c:v>3.1100000000000017</c:v>
                </c:pt>
                <c:pt idx="32">
                  <c:v>3.2100000000000017</c:v>
                </c:pt>
                <c:pt idx="33">
                  <c:v>3.3100000000000018</c:v>
                </c:pt>
                <c:pt idx="34">
                  <c:v>3.4100000000000019</c:v>
                </c:pt>
                <c:pt idx="35">
                  <c:v>3.510000000000002</c:v>
                </c:pt>
                <c:pt idx="36">
                  <c:v>3.6100000000000021</c:v>
                </c:pt>
                <c:pt idx="37">
                  <c:v>3.7100000000000022</c:v>
                </c:pt>
                <c:pt idx="38">
                  <c:v>3.8100000000000023</c:v>
                </c:pt>
                <c:pt idx="39">
                  <c:v>3.9100000000000024</c:v>
                </c:pt>
                <c:pt idx="40">
                  <c:v>4.0100000000000025</c:v>
                </c:pt>
                <c:pt idx="41">
                  <c:v>4.1100000000000021</c:v>
                </c:pt>
                <c:pt idx="42">
                  <c:v>4.2100000000000017</c:v>
                </c:pt>
                <c:pt idx="43">
                  <c:v>4.3100000000000014</c:v>
                </c:pt>
                <c:pt idx="44">
                  <c:v>4.410000000000001</c:v>
                </c:pt>
                <c:pt idx="45">
                  <c:v>4.5100000000000007</c:v>
                </c:pt>
                <c:pt idx="46">
                  <c:v>4.6100000000000003</c:v>
                </c:pt>
                <c:pt idx="47">
                  <c:v>4.71</c:v>
                </c:pt>
                <c:pt idx="48">
                  <c:v>4.8099999999999996</c:v>
                </c:pt>
                <c:pt idx="49">
                  <c:v>4.9099999999999993</c:v>
                </c:pt>
                <c:pt idx="50">
                  <c:v>5.0099999999999989</c:v>
                </c:pt>
                <c:pt idx="51">
                  <c:v>5.1099999999999985</c:v>
                </c:pt>
                <c:pt idx="52">
                  <c:v>5.2099999999999982</c:v>
                </c:pt>
                <c:pt idx="53">
                  <c:v>5.3099999999999978</c:v>
                </c:pt>
                <c:pt idx="54">
                  <c:v>5.4099999999999975</c:v>
                </c:pt>
                <c:pt idx="55">
                  <c:v>5.5099999999999971</c:v>
                </c:pt>
                <c:pt idx="56">
                  <c:v>5.6099999999999968</c:v>
                </c:pt>
                <c:pt idx="57">
                  <c:v>5.7099999999999964</c:v>
                </c:pt>
                <c:pt idx="58">
                  <c:v>5.8099999999999961</c:v>
                </c:pt>
                <c:pt idx="59">
                  <c:v>5.9099999999999957</c:v>
                </c:pt>
                <c:pt idx="60">
                  <c:v>6.0099999999999953</c:v>
                </c:pt>
                <c:pt idx="61">
                  <c:v>6.109999999999995</c:v>
                </c:pt>
                <c:pt idx="62">
                  <c:v>6.2099999999999946</c:v>
                </c:pt>
                <c:pt idx="63">
                  <c:v>6.3099999999999943</c:v>
                </c:pt>
                <c:pt idx="64">
                  <c:v>6.4099999999999939</c:v>
                </c:pt>
                <c:pt idx="65">
                  <c:v>6.5099999999999936</c:v>
                </c:pt>
                <c:pt idx="66">
                  <c:v>6.6099999999999932</c:v>
                </c:pt>
                <c:pt idx="67">
                  <c:v>6.7099999999999929</c:v>
                </c:pt>
                <c:pt idx="68">
                  <c:v>6.8099999999999925</c:v>
                </c:pt>
                <c:pt idx="69">
                  <c:v>6.9099999999999921</c:v>
                </c:pt>
                <c:pt idx="70">
                  <c:v>7.0099999999999918</c:v>
                </c:pt>
                <c:pt idx="71">
                  <c:v>7.1099999999999914</c:v>
                </c:pt>
                <c:pt idx="72">
                  <c:v>7.2099999999999911</c:v>
                </c:pt>
                <c:pt idx="73">
                  <c:v>7.3099999999999907</c:v>
                </c:pt>
                <c:pt idx="74">
                  <c:v>7.4099999999999904</c:v>
                </c:pt>
                <c:pt idx="75">
                  <c:v>7.50999999999999</c:v>
                </c:pt>
                <c:pt idx="76">
                  <c:v>7.6099999999999897</c:v>
                </c:pt>
                <c:pt idx="77">
                  <c:v>7.7099999999999893</c:v>
                </c:pt>
                <c:pt idx="78">
                  <c:v>7.809999999999989</c:v>
                </c:pt>
                <c:pt idx="79">
                  <c:v>7.9099999999999886</c:v>
                </c:pt>
                <c:pt idx="80">
                  <c:v>8.0099999999999891</c:v>
                </c:pt>
                <c:pt idx="81">
                  <c:v>8.1099999999999888</c:v>
                </c:pt>
                <c:pt idx="82">
                  <c:v>8.2099999999999884</c:v>
                </c:pt>
                <c:pt idx="83">
                  <c:v>8.3099999999999881</c:v>
                </c:pt>
                <c:pt idx="84">
                  <c:v>8.4099999999999877</c:v>
                </c:pt>
                <c:pt idx="85">
                  <c:v>8.5099999999999874</c:v>
                </c:pt>
                <c:pt idx="86">
                  <c:v>8.609999999999987</c:v>
                </c:pt>
                <c:pt idx="87">
                  <c:v>8.7099999999999866</c:v>
                </c:pt>
                <c:pt idx="88">
                  <c:v>8.8099999999999863</c:v>
                </c:pt>
                <c:pt idx="89">
                  <c:v>8.9099999999999859</c:v>
                </c:pt>
                <c:pt idx="90">
                  <c:v>9.0099999999999856</c:v>
                </c:pt>
                <c:pt idx="91">
                  <c:v>9.1099999999999852</c:v>
                </c:pt>
                <c:pt idx="92">
                  <c:v>9.2099999999999849</c:v>
                </c:pt>
                <c:pt idx="93">
                  <c:v>9.3099999999999845</c:v>
                </c:pt>
                <c:pt idx="94">
                  <c:v>9.4099999999999842</c:v>
                </c:pt>
                <c:pt idx="95">
                  <c:v>9.5099999999999838</c:v>
                </c:pt>
                <c:pt idx="96">
                  <c:v>9.6099999999999834</c:v>
                </c:pt>
                <c:pt idx="97">
                  <c:v>9.7099999999999831</c:v>
                </c:pt>
                <c:pt idx="98">
                  <c:v>9.8099999999999827</c:v>
                </c:pt>
                <c:pt idx="99">
                  <c:v>9.9099999999999824</c:v>
                </c:pt>
                <c:pt idx="100">
                  <c:v>10.009999999999982</c:v>
                </c:pt>
                <c:pt idx="101">
                  <c:v>10.109999999999982</c:v>
                </c:pt>
                <c:pt idx="102">
                  <c:v>10.209999999999981</c:v>
                </c:pt>
                <c:pt idx="103">
                  <c:v>10.309999999999981</c:v>
                </c:pt>
                <c:pt idx="104">
                  <c:v>10.409999999999981</c:v>
                </c:pt>
                <c:pt idx="105">
                  <c:v>10.50999999999998</c:v>
                </c:pt>
                <c:pt idx="106">
                  <c:v>10.60999999999998</c:v>
                </c:pt>
                <c:pt idx="107">
                  <c:v>10.70999999999998</c:v>
                </c:pt>
                <c:pt idx="108">
                  <c:v>10.809999999999979</c:v>
                </c:pt>
                <c:pt idx="109">
                  <c:v>10.909999999999979</c:v>
                </c:pt>
                <c:pt idx="110">
                  <c:v>11.009999999999978</c:v>
                </c:pt>
                <c:pt idx="111">
                  <c:v>11.109999999999978</c:v>
                </c:pt>
                <c:pt idx="112">
                  <c:v>11.209999999999978</c:v>
                </c:pt>
                <c:pt idx="113">
                  <c:v>11.309999999999977</c:v>
                </c:pt>
                <c:pt idx="114">
                  <c:v>11.409999999999977</c:v>
                </c:pt>
                <c:pt idx="115">
                  <c:v>11.509999999999977</c:v>
                </c:pt>
                <c:pt idx="116">
                  <c:v>11.609999999999976</c:v>
                </c:pt>
                <c:pt idx="117">
                  <c:v>11.709999999999976</c:v>
                </c:pt>
                <c:pt idx="118">
                  <c:v>11.809999999999976</c:v>
                </c:pt>
                <c:pt idx="119">
                  <c:v>11.909999999999975</c:v>
                </c:pt>
                <c:pt idx="120">
                  <c:v>12.009999999999975</c:v>
                </c:pt>
                <c:pt idx="121">
                  <c:v>12.109999999999975</c:v>
                </c:pt>
                <c:pt idx="122">
                  <c:v>12.209999999999974</c:v>
                </c:pt>
                <c:pt idx="123">
                  <c:v>12.309999999999974</c:v>
                </c:pt>
                <c:pt idx="124">
                  <c:v>12.409999999999973</c:v>
                </c:pt>
                <c:pt idx="125">
                  <c:v>12.509999999999973</c:v>
                </c:pt>
                <c:pt idx="126">
                  <c:v>12.609999999999973</c:v>
                </c:pt>
                <c:pt idx="127">
                  <c:v>12.709999999999972</c:v>
                </c:pt>
                <c:pt idx="128">
                  <c:v>12.809999999999972</c:v>
                </c:pt>
                <c:pt idx="129">
                  <c:v>12.909999999999972</c:v>
                </c:pt>
                <c:pt idx="130">
                  <c:v>13.009999999999971</c:v>
                </c:pt>
                <c:pt idx="131">
                  <c:v>13.109999999999971</c:v>
                </c:pt>
                <c:pt idx="132">
                  <c:v>13.209999999999971</c:v>
                </c:pt>
                <c:pt idx="133">
                  <c:v>13.30999999999997</c:v>
                </c:pt>
                <c:pt idx="134">
                  <c:v>13.40999999999997</c:v>
                </c:pt>
                <c:pt idx="135">
                  <c:v>13.50999999999997</c:v>
                </c:pt>
                <c:pt idx="136">
                  <c:v>13.609999999999969</c:v>
                </c:pt>
                <c:pt idx="137">
                  <c:v>13.709999999999969</c:v>
                </c:pt>
                <c:pt idx="138">
                  <c:v>13.809999999999969</c:v>
                </c:pt>
                <c:pt idx="139">
                  <c:v>13.909999999999968</c:v>
                </c:pt>
                <c:pt idx="140">
                  <c:v>14.009999999999968</c:v>
                </c:pt>
                <c:pt idx="141">
                  <c:v>14.109999999999967</c:v>
                </c:pt>
                <c:pt idx="142">
                  <c:v>14.209999999999967</c:v>
                </c:pt>
                <c:pt idx="143">
                  <c:v>14.309999999999967</c:v>
                </c:pt>
                <c:pt idx="144">
                  <c:v>14.409999999999966</c:v>
                </c:pt>
                <c:pt idx="145">
                  <c:v>14.509999999999966</c:v>
                </c:pt>
                <c:pt idx="146">
                  <c:v>14.609999999999966</c:v>
                </c:pt>
                <c:pt idx="147">
                  <c:v>14.709999999999965</c:v>
                </c:pt>
                <c:pt idx="148">
                  <c:v>14.809999999999965</c:v>
                </c:pt>
                <c:pt idx="149">
                  <c:v>14.909999999999965</c:v>
                </c:pt>
                <c:pt idx="150">
                  <c:v>15.009999999999964</c:v>
                </c:pt>
                <c:pt idx="151">
                  <c:v>15.109999999999964</c:v>
                </c:pt>
                <c:pt idx="152">
                  <c:v>15.209999999999964</c:v>
                </c:pt>
                <c:pt idx="153">
                  <c:v>15.309999999999963</c:v>
                </c:pt>
                <c:pt idx="154">
                  <c:v>15.409999999999963</c:v>
                </c:pt>
                <c:pt idx="155">
                  <c:v>15.509999999999962</c:v>
                </c:pt>
                <c:pt idx="156">
                  <c:v>15.609999999999962</c:v>
                </c:pt>
                <c:pt idx="157">
                  <c:v>15.709999999999962</c:v>
                </c:pt>
                <c:pt idx="158">
                  <c:v>15.809999999999961</c:v>
                </c:pt>
                <c:pt idx="159">
                  <c:v>15.909999999999961</c:v>
                </c:pt>
                <c:pt idx="160">
                  <c:v>16.009999999999962</c:v>
                </c:pt>
                <c:pt idx="161">
                  <c:v>16.109999999999964</c:v>
                </c:pt>
                <c:pt idx="162">
                  <c:v>16.209999999999965</c:v>
                </c:pt>
                <c:pt idx="163">
                  <c:v>16.309999999999967</c:v>
                </c:pt>
                <c:pt idx="164">
                  <c:v>16.409999999999968</c:v>
                </c:pt>
                <c:pt idx="165">
                  <c:v>16.50999999999997</c:v>
                </c:pt>
                <c:pt idx="166">
                  <c:v>16.609999999999971</c:v>
                </c:pt>
                <c:pt idx="167">
                  <c:v>16.709999999999972</c:v>
                </c:pt>
                <c:pt idx="168">
                  <c:v>16.809999999999974</c:v>
                </c:pt>
                <c:pt idx="169">
                  <c:v>16.909999999999975</c:v>
                </c:pt>
                <c:pt idx="170">
                  <c:v>17.009999999999977</c:v>
                </c:pt>
                <c:pt idx="171">
                  <c:v>17.109999999999978</c:v>
                </c:pt>
                <c:pt idx="172">
                  <c:v>17.20999999999998</c:v>
                </c:pt>
                <c:pt idx="173">
                  <c:v>17.309999999999981</c:v>
                </c:pt>
                <c:pt idx="174">
                  <c:v>17.409999999999982</c:v>
                </c:pt>
                <c:pt idx="175">
                  <c:v>17.509999999999984</c:v>
                </c:pt>
                <c:pt idx="176">
                  <c:v>17.609999999999985</c:v>
                </c:pt>
                <c:pt idx="177">
                  <c:v>17.709999999999987</c:v>
                </c:pt>
                <c:pt idx="178">
                  <c:v>17.809999999999988</c:v>
                </c:pt>
                <c:pt idx="179">
                  <c:v>17.909999999999989</c:v>
                </c:pt>
                <c:pt idx="180">
                  <c:v>18.009999999999991</c:v>
                </c:pt>
                <c:pt idx="181">
                  <c:v>18.109999999999992</c:v>
                </c:pt>
                <c:pt idx="182">
                  <c:v>18.209999999999994</c:v>
                </c:pt>
                <c:pt idx="183">
                  <c:v>18.309999999999995</c:v>
                </c:pt>
                <c:pt idx="184">
                  <c:v>18.409999999999997</c:v>
                </c:pt>
                <c:pt idx="185">
                  <c:v>18.509999999999998</c:v>
                </c:pt>
                <c:pt idx="186">
                  <c:v>18.61</c:v>
                </c:pt>
                <c:pt idx="187">
                  <c:v>18.71</c:v>
                </c:pt>
                <c:pt idx="188">
                  <c:v>18.810000000000002</c:v>
                </c:pt>
                <c:pt idx="189">
                  <c:v>18.910000000000004</c:v>
                </c:pt>
                <c:pt idx="190">
                  <c:v>19.010000000000005</c:v>
                </c:pt>
                <c:pt idx="191">
                  <c:v>19.110000000000007</c:v>
                </c:pt>
                <c:pt idx="192">
                  <c:v>19.210000000000008</c:v>
                </c:pt>
                <c:pt idx="193">
                  <c:v>19.310000000000009</c:v>
                </c:pt>
                <c:pt idx="194">
                  <c:v>19.410000000000011</c:v>
                </c:pt>
                <c:pt idx="195">
                  <c:v>19.510000000000012</c:v>
                </c:pt>
                <c:pt idx="196">
                  <c:v>19.610000000000014</c:v>
                </c:pt>
                <c:pt idx="197">
                  <c:v>19.710000000000015</c:v>
                </c:pt>
                <c:pt idx="198">
                  <c:v>19.810000000000016</c:v>
                </c:pt>
                <c:pt idx="199">
                  <c:v>19.910000000000018</c:v>
                </c:pt>
                <c:pt idx="200">
                  <c:v>20.010000000000019</c:v>
                </c:pt>
                <c:pt idx="201">
                  <c:v>20.110000000000021</c:v>
                </c:pt>
                <c:pt idx="202">
                  <c:v>20.210000000000022</c:v>
                </c:pt>
                <c:pt idx="203">
                  <c:v>20.310000000000024</c:v>
                </c:pt>
                <c:pt idx="204">
                  <c:v>20.410000000000025</c:v>
                </c:pt>
                <c:pt idx="205">
                  <c:v>20.510000000000026</c:v>
                </c:pt>
                <c:pt idx="206">
                  <c:v>20.610000000000028</c:v>
                </c:pt>
                <c:pt idx="207">
                  <c:v>20.710000000000029</c:v>
                </c:pt>
                <c:pt idx="208">
                  <c:v>20.810000000000031</c:v>
                </c:pt>
                <c:pt idx="209">
                  <c:v>20.910000000000032</c:v>
                </c:pt>
                <c:pt idx="210">
                  <c:v>21.010000000000034</c:v>
                </c:pt>
                <c:pt idx="211">
                  <c:v>21.110000000000035</c:v>
                </c:pt>
                <c:pt idx="212">
                  <c:v>21.210000000000036</c:v>
                </c:pt>
                <c:pt idx="213">
                  <c:v>21.310000000000038</c:v>
                </c:pt>
                <c:pt idx="214">
                  <c:v>21.410000000000039</c:v>
                </c:pt>
                <c:pt idx="215">
                  <c:v>21.510000000000041</c:v>
                </c:pt>
                <c:pt idx="216">
                  <c:v>21.610000000000042</c:v>
                </c:pt>
                <c:pt idx="217">
                  <c:v>21.710000000000043</c:v>
                </c:pt>
                <c:pt idx="218">
                  <c:v>21.810000000000045</c:v>
                </c:pt>
                <c:pt idx="219">
                  <c:v>21.910000000000046</c:v>
                </c:pt>
                <c:pt idx="220">
                  <c:v>22.010000000000048</c:v>
                </c:pt>
                <c:pt idx="221">
                  <c:v>22.110000000000049</c:v>
                </c:pt>
                <c:pt idx="222">
                  <c:v>22.210000000000051</c:v>
                </c:pt>
                <c:pt idx="223">
                  <c:v>22.310000000000052</c:v>
                </c:pt>
                <c:pt idx="224">
                  <c:v>22.410000000000053</c:v>
                </c:pt>
                <c:pt idx="225">
                  <c:v>22.510000000000055</c:v>
                </c:pt>
                <c:pt idx="226">
                  <c:v>22.610000000000056</c:v>
                </c:pt>
                <c:pt idx="227">
                  <c:v>22.710000000000058</c:v>
                </c:pt>
                <c:pt idx="228">
                  <c:v>22.810000000000059</c:v>
                </c:pt>
                <c:pt idx="229">
                  <c:v>22.910000000000061</c:v>
                </c:pt>
                <c:pt idx="230">
                  <c:v>23.010000000000062</c:v>
                </c:pt>
                <c:pt idx="231">
                  <c:v>23.110000000000063</c:v>
                </c:pt>
                <c:pt idx="232">
                  <c:v>23.210000000000065</c:v>
                </c:pt>
                <c:pt idx="233">
                  <c:v>23.310000000000066</c:v>
                </c:pt>
                <c:pt idx="234">
                  <c:v>23.410000000000068</c:v>
                </c:pt>
                <c:pt idx="235">
                  <c:v>23.510000000000069</c:v>
                </c:pt>
                <c:pt idx="236">
                  <c:v>23.61000000000007</c:v>
                </c:pt>
                <c:pt idx="237">
                  <c:v>23.710000000000072</c:v>
                </c:pt>
                <c:pt idx="238">
                  <c:v>23.810000000000073</c:v>
                </c:pt>
                <c:pt idx="239">
                  <c:v>23.910000000000075</c:v>
                </c:pt>
                <c:pt idx="240">
                  <c:v>24.010000000000076</c:v>
                </c:pt>
                <c:pt idx="241">
                  <c:v>24.110000000000078</c:v>
                </c:pt>
                <c:pt idx="242">
                  <c:v>24.210000000000079</c:v>
                </c:pt>
                <c:pt idx="243">
                  <c:v>24.31000000000008</c:v>
                </c:pt>
                <c:pt idx="244">
                  <c:v>24.410000000000082</c:v>
                </c:pt>
                <c:pt idx="245">
                  <c:v>24.510000000000083</c:v>
                </c:pt>
                <c:pt idx="246">
                  <c:v>24.610000000000085</c:v>
                </c:pt>
                <c:pt idx="247">
                  <c:v>24.710000000000086</c:v>
                </c:pt>
                <c:pt idx="248">
                  <c:v>24.810000000000088</c:v>
                </c:pt>
                <c:pt idx="249">
                  <c:v>24.910000000000089</c:v>
                </c:pt>
                <c:pt idx="250">
                  <c:v>25.01000000000009</c:v>
                </c:pt>
                <c:pt idx="251">
                  <c:v>25.110000000000092</c:v>
                </c:pt>
                <c:pt idx="252">
                  <c:v>25.210000000000093</c:v>
                </c:pt>
                <c:pt idx="253">
                  <c:v>25.310000000000095</c:v>
                </c:pt>
                <c:pt idx="254">
                  <c:v>25.410000000000096</c:v>
                </c:pt>
                <c:pt idx="255">
                  <c:v>25.510000000000097</c:v>
                </c:pt>
                <c:pt idx="256">
                  <c:v>25.610000000000099</c:v>
                </c:pt>
                <c:pt idx="257">
                  <c:v>25.7100000000001</c:v>
                </c:pt>
                <c:pt idx="258">
                  <c:v>25.810000000000102</c:v>
                </c:pt>
                <c:pt idx="259">
                  <c:v>25.910000000000103</c:v>
                </c:pt>
                <c:pt idx="260">
                  <c:v>26.010000000000105</c:v>
                </c:pt>
                <c:pt idx="261">
                  <c:v>26.110000000000106</c:v>
                </c:pt>
                <c:pt idx="262">
                  <c:v>26.210000000000107</c:v>
                </c:pt>
                <c:pt idx="263">
                  <c:v>26.310000000000109</c:v>
                </c:pt>
                <c:pt idx="264">
                  <c:v>26.41000000000011</c:v>
                </c:pt>
                <c:pt idx="265">
                  <c:v>26.510000000000112</c:v>
                </c:pt>
                <c:pt idx="266">
                  <c:v>26.610000000000113</c:v>
                </c:pt>
                <c:pt idx="267">
                  <c:v>26.710000000000115</c:v>
                </c:pt>
                <c:pt idx="268">
                  <c:v>26.810000000000116</c:v>
                </c:pt>
                <c:pt idx="269">
                  <c:v>26.910000000000117</c:v>
                </c:pt>
                <c:pt idx="270">
                  <c:v>27.010000000000119</c:v>
                </c:pt>
                <c:pt idx="271">
                  <c:v>27.11000000000012</c:v>
                </c:pt>
                <c:pt idx="272">
                  <c:v>27.210000000000122</c:v>
                </c:pt>
                <c:pt idx="273">
                  <c:v>27.310000000000123</c:v>
                </c:pt>
                <c:pt idx="274">
                  <c:v>27.410000000000124</c:v>
                </c:pt>
                <c:pt idx="275">
                  <c:v>27.510000000000126</c:v>
                </c:pt>
                <c:pt idx="276">
                  <c:v>27.610000000000127</c:v>
                </c:pt>
                <c:pt idx="277">
                  <c:v>27.710000000000129</c:v>
                </c:pt>
                <c:pt idx="278">
                  <c:v>27.81000000000013</c:v>
                </c:pt>
                <c:pt idx="279">
                  <c:v>27.910000000000132</c:v>
                </c:pt>
                <c:pt idx="280">
                  <c:v>28.010000000000133</c:v>
                </c:pt>
                <c:pt idx="281">
                  <c:v>28.110000000000134</c:v>
                </c:pt>
                <c:pt idx="282">
                  <c:v>28.210000000000136</c:v>
                </c:pt>
                <c:pt idx="283">
                  <c:v>28.310000000000137</c:v>
                </c:pt>
                <c:pt idx="284">
                  <c:v>28.410000000000139</c:v>
                </c:pt>
                <c:pt idx="285">
                  <c:v>28.51000000000014</c:v>
                </c:pt>
                <c:pt idx="286">
                  <c:v>28.610000000000142</c:v>
                </c:pt>
                <c:pt idx="287">
                  <c:v>28.710000000000143</c:v>
                </c:pt>
                <c:pt idx="288">
                  <c:v>28.810000000000144</c:v>
                </c:pt>
                <c:pt idx="289">
                  <c:v>28.910000000000146</c:v>
                </c:pt>
                <c:pt idx="290">
                  <c:v>29.010000000000147</c:v>
                </c:pt>
                <c:pt idx="291">
                  <c:v>29.110000000000149</c:v>
                </c:pt>
                <c:pt idx="292">
                  <c:v>29.21000000000015</c:v>
                </c:pt>
                <c:pt idx="293">
                  <c:v>29.310000000000151</c:v>
                </c:pt>
                <c:pt idx="294">
                  <c:v>29.410000000000153</c:v>
                </c:pt>
                <c:pt idx="295">
                  <c:v>29.510000000000154</c:v>
                </c:pt>
                <c:pt idx="296">
                  <c:v>29.610000000000156</c:v>
                </c:pt>
                <c:pt idx="297">
                  <c:v>29.710000000000157</c:v>
                </c:pt>
                <c:pt idx="298">
                  <c:v>29.810000000000159</c:v>
                </c:pt>
                <c:pt idx="299">
                  <c:v>29.91000000000016</c:v>
                </c:pt>
                <c:pt idx="300">
                  <c:v>30.010000000000161</c:v>
                </c:pt>
                <c:pt idx="301">
                  <c:v>30.110000000000163</c:v>
                </c:pt>
                <c:pt idx="302">
                  <c:v>30.210000000000164</c:v>
                </c:pt>
                <c:pt idx="303">
                  <c:v>30.310000000000166</c:v>
                </c:pt>
                <c:pt idx="304">
                  <c:v>30.410000000000167</c:v>
                </c:pt>
                <c:pt idx="305">
                  <c:v>30.510000000000169</c:v>
                </c:pt>
                <c:pt idx="306">
                  <c:v>30.61000000000017</c:v>
                </c:pt>
                <c:pt idx="307">
                  <c:v>30.710000000000171</c:v>
                </c:pt>
                <c:pt idx="308">
                  <c:v>30.810000000000173</c:v>
                </c:pt>
                <c:pt idx="309">
                  <c:v>30.910000000000174</c:v>
                </c:pt>
                <c:pt idx="310">
                  <c:v>31.010000000000176</c:v>
                </c:pt>
                <c:pt idx="311">
                  <c:v>31.110000000000177</c:v>
                </c:pt>
                <c:pt idx="312">
                  <c:v>31.210000000000178</c:v>
                </c:pt>
                <c:pt idx="313">
                  <c:v>31.31000000000018</c:v>
                </c:pt>
                <c:pt idx="314">
                  <c:v>31.410000000000181</c:v>
                </c:pt>
                <c:pt idx="315">
                  <c:v>31.510000000000183</c:v>
                </c:pt>
                <c:pt idx="316">
                  <c:v>31.610000000000184</c:v>
                </c:pt>
                <c:pt idx="317">
                  <c:v>31.710000000000186</c:v>
                </c:pt>
                <c:pt idx="318">
                  <c:v>31.810000000000187</c:v>
                </c:pt>
                <c:pt idx="319">
                  <c:v>31.910000000000188</c:v>
                </c:pt>
                <c:pt idx="320">
                  <c:v>32.01000000000019</c:v>
                </c:pt>
                <c:pt idx="321">
                  <c:v>32.110000000000191</c:v>
                </c:pt>
                <c:pt idx="322">
                  <c:v>32.210000000000193</c:v>
                </c:pt>
                <c:pt idx="323">
                  <c:v>32.310000000000194</c:v>
                </c:pt>
                <c:pt idx="324">
                  <c:v>32.410000000000196</c:v>
                </c:pt>
                <c:pt idx="325">
                  <c:v>32.510000000000197</c:v>
                </c:pt>
                <c:pt idx="326">
                  <c:v>32.610000000000198</c:v>
                </c:pt>
                <c:pt idx="327">
                  <c:v>32.7100000000002</c:v>
                </c:pt>
                <c:pt idx="328">
                  <c:v>32.810000000000201</c:v>
                </c:pt>
                <c:pt idx="329">
                  <c:v>32.910000000000203</c:v>
                </c:pt>
                <c:pt idx="330">
                  <c:v>33.010000000000204</c:v>
                </c:pt>
                <c:pt idx="331">
                  <c:v>33.110000000000205</c:v>
                </c:pt>
                <c:pt idx="332">
                  <c:v>33.210000000000207</c:v>
                </c:pt>
                <c:pt idx="333">
                  <c:v>33.310000000000208</c:v>
                </c:pt>
                <c:pt idx="334">
                  <c:v>33.41000000000021</c:v>
                </c:pt>
                <c:pt idx="335">
                  <c:v>33.510000000000211</c:v>
                </c:pt>
                <c:pt idx="336">
                  <c:v>33.610000000000213</c:v>
                </c:pt>
                <c:pt idx="337">
                  <c:v>33.710000000000214</c:v>
                </c:pt>
                <c:pt idx="338">
                  <c:v>33.810000000000215</c:v>
                </c:pt>
                <c:pt idx="339">
                  <c:v>33.910000000000217</c:v>
                </c:pt>
                <c:pt idx="340">
                  <c:v>34.010000000000218</c:v>
                </c:pt>
                <c:pt idx="341">
                  <c:v>34.11000000000022</c:v>
                </c:pt>
                <c:pt idx="342">
                  <c:v>34.210000000000221</c:v>
                </c:pt>
                <c:pt idx="343">
                  <c:v>34.310000000000223</c:v>
                </c:pt>
                <c:pt idx="344">
                  <c:v>34.410000000000224</c:v>
                </c:pt>
                <c:pt idx="345">
                  <c:v>34.510000000000225</c:v>
                </c:pt>
                <c:pt idx="346">
                  <c:v>34.610000000000227</c:v>
                </c:pt>
                <c:pt idx="347">
                  <c:v>34.710000000000228</c:v>
                </c:pt>
                <c:pt idx="348">
                  <c:v>34.81000000000023</c:v>
                </c:pt>
                <c:pt idx="349">
                  <c:v>34.910000000000231</c:v>
                </c:pt>
                <c:pt idx="350">
                  <c:v>35.010000000000232</c:v>
                </c:pt>
                <c:pt idx="351">
                  <c:v>35.110000000000234</c:v>
                </c:pt>
                <c:pt idx="352">
                  <c:v>35.210000000000235</c:v>
                </c:pt>
                <c:pt idx="353">
                  <c:v>35.310000000000237</c:v>
                </c:pt>
                <c:pt idx="354">
                  <c:v>35.410000000000238</c:v>
                </c:pt>
                <c:pt idx="355">
                  <c:v>35.51000000000024</c:v>
                </c:pt>
                <c:pt idx="356">
                  <c:v>35.610000000000241</c:v>
                </c:pt>
                <c:pt idx="357">
                  <c:v>35.710000000000242</c:v>
                </c:pt>
                <c:pt idx="358">
                  <c:v>35.810000000000244</c:v>
                </c:pt>
                <c:pt idx="359">
                  <c:v>35.910000000000245</c:v>
                </c:pt>
                <c:pt idx="360">
                  <c:v>36.010000000000247</c:v>
                </c:pt>
                <c:pt idx="361">
                  <c:v>36.110000000000248</c:v>
                </c:pt>
                <c:pt idx="362">
                  <c:v>36.21000000000025</c:v>
                </c:pt>
                <c:pt idx="363">
                  <c:v>36.310000000000251</c:v>
                </c:pt>
                <c:pt idx="364">
                  <c:v>36.410000000000252</c:v>
                </c:pt>
                <c:pt idx="365">
                  <c:v>36.510000000000254</c:v>
                </c:pt>
                <c:pt idx="366">
                  <c:v>36.610000000000255</c:v>
                </c:pt>
                <c:pt idx="367">
                  <c:v>36.710000000000257</c:v>
                </c:pt>
                <c:pt idx="368">
                  <c:v>36.810000000000258</c:v>
                </c:pt>
                <c:pt idx="369">
                  <c:v>36.910000000000259</c:v>
                </c:pt>
                <c:pt idx="370">
                  <c:v>37.010000000000261</c:v>
                </c:pt>
                <c:pt idx="371">
                  <c:v>37.110000000000262</c:v>
                </c:pt>
                <c:pt idx="372">
                  <c:v>37.210000000000264</c:v>
                </c:pt>
                <c:pt idx="373">
                  <c:v>37.310000000000265</c:v>
                </c:pt>
                <c:pt idx="374">
                  <c:v>37.410000000000267</c:v>
                </c:pt>
                <c:pt idx="375">
                  <c:v>37.510000000000268</c:v>
                </c:pt>
                <c:pt idx="376">
                  <c:v>37.610000000000269</c:v>
                </c:pt>
                <c:pt idx="377">
                  <c:v>37.710000000000271</c:v>
                </c:pt>
                <c:pt idx="378">
                  <c:v>37.810000000000272</c:v>
                </c:pt>
                <c:pt idx="379">
                  <c:v>37.910000000000274</c:v>
                </c:pt>
                <c:pt idx="380">
                  <c:v>38.010000000000275</c:v>
                </c:pt>
                <c:pt idx="381">
                  <c:v>38.110000000000277</c:v>
                </c:pt>
                <c:pt idx="382">
                  <c:v>38.210000000000278</c:v>
                </c:pt>
                <c:pt idx="383">
                  <c:v>38.310000000000279</c:v>
                </c:pt>
                <c:pt idx="384">
                  <c:v>38.410000000000281</c:v>
                </c:pt>
                <c:pt idx="385">
                  <c:v>38.510000000000282</c:v>
                </c:pt>
                <c:pt idx="386">
                  <c:v>38.610000000000284</c:v>
                </c:pt>
                <c:pt idx="387">
                  <c:v>38.710000000000285</c:v>
                </c:pt>
                <c:pt idx="388">
                  <c:v>38.810000000000286</c:v>
                </c:pt>
                <c:pt idx="389">
                  <c:v>38.910000000000288</c:v>
                </c:pt>
                <c:pt idx="390">
                  <c:v>39.010000000000289</c:v>
                </c:pt>
                <c:pt idx="391">
                  <c:v>39.110000000000291</c:v>
                </c:pt>
                <c:pt idx="392">
                  <c:v>39.210000000000292</c:v>
                </c:pt>
                <c:pt idx="393">
                  <c:v>39.310000000000294</c:v>
                </c:pt>
                <c:pt idx="394">
                  <c:v>39.410000000000295</c:v>
                </c:pt>
                <c:pt idx="395">
                  <c:v>39.510000000000296</c:v>
                </c:pt>
                <c:pt idx="396">
                  <c:v>39.610000000000298</c:v>
                </c:pt>
                <c:pt idx="397">
                  <c:v>39.710000000000299</c:v>
                </c:pt>
                <c:pt idx="398">
                  <c:v>39.810000000000301</c:v>
                </c:pt>
                <c:pt idx="399">
                  <c:v>39.910000000000302</c:v>
                </c:pt>
                <c:pt idx="400">
                  <c:v>40.010000000000304</c:v>
                </c:pt>
                <c:pt idx="401">
                  <c:v>40.110000000000305</c:v>
                </c:pt>
                <c:pt idx="402">
                  <c:v>40.210000000000306</c:v>
                </c:pt>
                <c:pt idx="403">
                  <c:v>40.310000000000308</c:v>
                </c:pt>
                <c:pt idx="404">
                  <c:v>40.410000000000309</c:v>
                </c:pt>
                <c:pt idx="405">
                  <c:v>40.510000000000311</c:v>
                </c:pt>
                <c:pt idx="406">
                  <c:v>40.610000000000312</c:v>
                </c:pt>
                <c:pt idx="407">
                  <c:v>40.710000000000313</c:v>
                </c:pt>
                <c:pt idx="408">
                  <c:v>40.810000000000315</c:v>
                </c:pt>
                <c:pt idx="409">
                  <c:v>40.910000000000316</c:v>
                </c:pt>
                <c:pt idx="410">
                  <c:v>41.010000000000318</c:v>
                </c:pt>
                <c:pt idx="411">
                  <c:v>41.110000000000319</c:v>
                </c:pt>
                <c:pt idx="412">
                  <c:v>41.210000000000321</c:v>
                </c:pt>
                <c:pt idx="413">
                  <c:v>41.310000000000322</c:v>
                </c:pt>
                <c:pt idx="414">
                  <c:v>41.410000000000323</c:v>
                </c:pt>
                <c:pt idx="415">
                  <c:v>41.510000000000325</c:v>
                </c:pt>
                <c:pt idx="416">
                  <c:v>41.610000000000326</c:v>
                </c:pt>
                <c:pt idx="417">
                  <c:v>41.710000000000328</c:v>
                </c:pt>
                <c:pt idx="418">
                  <c:v>41.810000000000329</c:v>
                </c:pt>
                <c:pt idx="419">
                  <c:v>41.910000000000331</c:v>
                </c:pt>
                <c:pt idx="420">
                  <c:v>42.010000000000332</c:v>
                </c:pt>
                <c:pt idx="421">
                  <c:v>42.110000000000333</c:v>
                </c:pt>
                <c:pt idx="422">
                  <c:v>42.210000000000335</c:v>
                </c:pt>
                <c:pt idx="423">
                  <c:v>42.310000000000336</c:v>
                </c:pt>
                <c:pt idx="424">
                  <c:v>42.410000000000338</c:v>
                </c:pt>
                <c:pt idx="425">
                  <c:v>42.510000000000339</c:v>
                </c:pt>
                <c:pt idx="426">
                  <c:v>42.61000000000034</c:v>
                </c:pt>
                <c:pt idx="427">
                  <c:v>42.710000000000342</c:v>
                </c:pt>
                <c:pt idx="428">
                  <c:v>42.810000000000343</c:v>
                </c:pt>
                <c:pt idx="429">
                  <c:v>42.910000000000345</c:v>
                </c:pt>
                <c:pt idx="430">
                  <c:v>43.010000000000346</c:v>
                </c:pt>
                <c:pt idx="431">
                  <c:v>43.110000000000348</c:v>
                </c:pt>
                <c:pt idx="432">
                  <c:v>43.210000000000349</c:v>
                </c:pt>
                <c:pt idx="433">
                  <c:v>43.31000000000035</c:v>
                </c:pt>
                <c:pt idx="434">
                  <c:v>43.410000000000352</c:v>
                </c:pt>
                <c:pt idx="435">
                  <c:v>43.510000000000353</c:v>
                </c:pt>
                <c:pt idx="436">
                  <c:v>43.610000000000355</c:v>
                </c:pt>
                <c:pt idx="437">
                  <c:v>43.710000000000356</c:v>
                </c:pt>
                <c:pt idx="438">
                  <c:v>43.810000000000358</c:v>
                </c:pt>
                <c:pt idx="439">
                  <c:v>43.910000000000359</c:v>
                </c:pt>
                <c:pt idx="440">
                  <c:v>44.01000000000036</c:v>
                </c:pt>
                <c:pt idx="441">
                  <c:v>44.110000000000362</c:v>
                </c:pt>
                <c:pt idx="442">
                  <c:v>44.210000000000363</c:v>
                </c:pt>
                <c:pt idx="443">
                  <c:v>44.310000000000365</c:v>
                </c:pt>
                <c:pt idx="444">
                  <c:v>44.410000000000366</c:v>
                </c:pt>
                <c:pt idx="445">
                  <c:v>44.510000000000367</c:v>
                </c:pt>
                <c:pt idx="446">
                  <c:v>44.610000000000369</c:v>
                </c:pt>
                <c:pt idx="447">
                  <c:v>44.71000000000037</c:v>
                </c:pt>
                <c:pt idx="448">
                  <c:v>44.810000000000372</c:v>
                </c:pt>
                <c:pt idx="449">
                  <c:v>44.910000000000373</c:v>
                </c:pt>
                <c:pt idx="450">
                  <c:v>45.010000000000375</c:v>
                </c:pt>
                <c:pt idx="451">
                  <c:v>45.110000000000376</c:v>
                </c:pt>
                <c:pt idx="452">
                  <c:v>45.210000000000377</c:v>
                </c:pt>
                <c:pt idx="453">
                  <c:v>45.310000000000379</c:v>
                </c:pt>
                <c:pt idx="454">
                  <c:v>45.41000000000038</c:v>
                </c:pt>
                <c:pt idx="455">
                  <c:v>45.510000000000382</c:v>
                </c:pt>
                <c:pt idx="456">
                  <c:v>45.610000000000383</c:v>
                </c:pt>
                <c:pt idx="457">
                  <c:v>45.710000000000385</c:v>
                </c:pt>
                <c:pt idx="458">
                  <c:v>45.810000000000386</c:v>
                </c:pt>
                <c:pt idx="459">
                  <c:v>45.910000000000387</c:v>
                </c:pt>
                <c:pt idx="460">
                  <c:v>46.010000000000389</c:v>
                </c:pt>
                <c:pt idx="461">
                  <c:v>46.11000000000039</c:v>
                </c:pt>
                <c:pt idx="462">
                  <c:v>46.210000000000392</c:v>
                </c:pt>
                <c:pt idx="463">
                  <c:v>46.310000000000393</c:v>
                </c:pt>
                <c:pt idx="464">
                  <c:v>46.410000000000394</c:v>
                </c:pt>
                <c:pt idx="465">
                  <c:v>46.510000000000396</c:v>
                </c:pt>
                <c:pt idx="466">
                  <c:v>46.610000000000397</c:v>
                </c:pt>
                <c:pt idx="467">
                  <c:v>46.710000000000399</c:v>
                </c:pt>
                <c:pt idx="468">
                  <c:v>46.8100000000004</c:v>
                </c:pt>
                <c:pt idx="469">
                  <c:v>46.910000000000402</c:v>
                </c:pt>
                <c:pt idx="470">
                  <c:v>47.010000000000403</c:v>
                </c:pt>
                <c:pt idx="471">
                  <c:v>47.110000000000404</c:v>
                </c:pt>
                <c:pt idx="472">
                  <c:v>47.210000000000406</c:v>
                </c:pt>
                <c:pt idx="473">
                  <c:v>47.310000000000407</c:v>
                </c:pt>
                <c:pt idx="474">
                  <c:v>47.410000000000409</c:v>
                </c:pt>
                <c:pt idx="475">
                  <c:v>47.51000000000041</c:v>
                </c:pt>
                <c:pt idx="476">
                  <c:v>47.610000000000412</c:v>
                </c:pt>
                <c:pt idx="477">
                  <c:v>47.710000000000413</c:v>
                </c:pt>
                <c:pt idx="478">
                  <c:v>47.810000000000414</c:v>
                </c:pt>
                <c:pt idx="479">
                  <c:v>47.910000000000416</c:v>
                </c:pt>
                <c:pt idx="480">
                  <c:v>48.010000000000417</c:v>
                </c:pt>
                <c:pt idx="481">
                  <c:v>48.110000000000419</c:v>
                </c:pt>
                <c:pt idx="482">
                  <c:v>48.21000000000042</c:v>
                </c:pt>
                <c:pt idx="483">
                  <c:v>48.310000000000421</c:v>
                </c:pt>
                <c:pt idx="484">
                  <c:v>48.410000000000423</c:v>
                </c:pt>
                <c:pt idx="485">
                  <c:v>48.510000000000424</c:v>
                </c:pt>
                <c:pt idx="486">
                  <c:v>48.610000000000426</c:v>
                </c:pt>
                <c:pt idx="487">
                  <c:v>48.710000000000427</c:v>
                </c:pt>
                <c:pt idx="488">
                  <c:v>48.810000000000429</c:v>
                </c:pt>
                <c:pt idx="489">
                  <c:v>48.91000000000043</c:v>
                </c:pt>
                <c:pt idx="490">
                  <c:v>49.010000000000431</c:v>
                </c:pt>
                <c:pt idx="491">
                  <c:v>49.110000000000433</c:v>
                </c:pt>
                <c:pt idx="492">
                  <c:v>49.210000000000434</c:v>
                </c:pt>
                <c:pt idx="493">
                  <c:v>49.310000000000436</c:v>
                </c:pt>
                <c:pt idx="494">
                  <c:v>49.410000000000437</c:v>
                </c:pt>
                <c:pt idx="495">
                  <c:v>49.510000000000439</c:v>
                </c:pt>
                <c:pt idx="496">
                  <c:v>49.61000000000044</c:v>
                </c:pt>
                <c:pt idx="497">
                  <c:v>49.710000000000441</c:v>
                </c:pt>
                <c:pt idx="498">
                  <c:v>49.810000000000443</c:v>
                </c:pt>
                <c:pt idx="499">
                  <c:v>49.910000000000444</c:v>
                </c:pt>
                <c:pt idx="500">
                  <c:v>50.010000000000446</c:v>
                </c:pt>
                <c:pt idx="501">
                  <c:v>50.110000000000447</c:v>
                </c:pt>
                <c:pt idx="502">
                  <c:v>50.210000000000448</c:v>
                </c:pt>
                <c:pt idx="503">
                  <c:v>50.31000000000045</c:v>
                </c:pt>
                <c:pt idx="504">
                  <c:v>50.410000000000451</c:v>
                </c:pt>
                <c:pt idx="505">
                  <c:v>50.510000000000453</c:v>
                </c:pt>
                <c:pt idx="506">
                  <c:v>50.610000000000454</c:v>
                </c:pt>
                <c:pt idx="507">
                  <c:v>50.710000000000456</c:v>
                </c:pt>
                <c:pt idx="508">
                  <c:v>50.810000000000457</c:v>
                </c:pt>
                <c:pt idx="509">
                  <c:v>50.910000000000458</c:v>
                </c:pt>
                <c:pt idx="510">
                  <c:v>51.01000000000046</c:v>
                </c:pt>
                <c:pt idx="511">
                  <c:v>51.110000000000461</c:v>
                </c:pt>
                <c:pt idx="512">
                  <c:v>51.210000000000463</c:v>
                </c:pt>
                <c:pt idx="513">
                  <c:v>51.310000000000464</c:v>
                </c:pt>
                <c:pt idx="514">
                  <c:v>51.410000000000466</c:v>
                </c:pt>
                <c:pt idx="515">
                  <c:v>51.510000000000467</c:v>
                </c:pt>
                <c:pt idx="516">
                  <c:v>51.610000000000468</c:v>
                </c:pt>
                <c:pt idx="517">
                  <c:v>51.71000000000047</c:v>
                </c:pt>
                <c:pt idx="518">
                  <c:v>51.810000000000471</c:v>
                </c:pt>
                <c:pt idx="519">
                  <c:v>51.910000000000473</c:v>
                </c:pt>
                <c:pt idx="520">
                  <c:v>52.010000000000474</c:v>
                </c:pt>
                <c:pt idx="521">
                  <c:v>52.110000000000475</c:v>
                </c:pt>
                <c:pt idx="522">
                  <c:v>52.210000000000477</c:v>
                </c:pt>
                <c:pt idx="523">
                  <c:v>52.310000000000478</c:v>
                </c:pt>
                <c:pt idx="524">
                  <c:v>52.41000000000048</c:v>
                </c:pt>
                <c:pt idx="525">
                  <c:v>52.510000000000481</c:v>
                </c:pt>
                <c:pt idx="526">
                  <c:v>52.610000000000483</c:v>
                </c:pt>
                <c:pt idx="527">
                  <c:v>52.710000000000484</c:v>
                </c:pt>
                <c:pt idx="528">
                  <c:v>52.810000000000485</c:v>
                </c:pt>
                <c:pt idx="529">
                  <c:v>52.910000000000487</c:v>
                </c:pt>
                <c:pt idx="530">
                  <c:v>53.010000000000488</c:v>
                </c:pt>
                <c:pt idx="531">
                  <c:v>53.11000000000049</c:v>
                </c:pt>
                <c:pt idx="532">
                  <c:v>53.210000000000491</c:v>
                </c:pt>
                <c:pt idx="533">
                  <c:v>53.310000000000493</c:v>
                </c:pt>
                <c:pt idx="534">
                  <c:v>53.410000000000494</c:v>
                </c:pt>
                <c:pt idx="535">
                  <c:v>53.510000000000495</c:v>
                </c:pt>
                <c:pt idx="536">
                  <c:v>53.610000000000497</c:v>
                </c:pt>
                <c:pt idx="537">
                  <c:v>53.710000000000498</c:v>
                </c:pt>
                <c:pt idx="538">
                  <c:v>53.8100000000005</c:v>
                </c:pt>
                <c:pt idx="539">
                  <c:v>53.910000000000501</c:v>
                </c:pt>
                <c:pt idx="540">
                  <c:v>54.010000000000502</c:v>
                </c:pt>
                <c:pt idx="541">
                  <c:v>54.110000000000504</c:v>
                </c:pt>
                <c:pt idx="542">
                  <c:v>54.210000000000505</c:v>
                </c:pt>
                <c:pt idx="543">
                  <c:v>54.310000000000507</c:v>
                </c:pt>
                <c:pt idx="544">
                  <c:v>54.410000000000508</c:v>
                </c:pt>
                <c:pt idx="545">
                  <c:v>54.51000000000051</c:v>
                </c:pt>
                <c:pt idx="546">
                  <c:v>54.610000000000511</c:v>
                </c:pt>
                <c:pt idx="547">
                  <c:v>54.710000000000512</c:v>
                </c:pt>
                <c:pt idx="548">
                  <c:v>54.810000000000514</c:v>
                </c:pt>
                <c:pt idx="549">
                  <c:v>54.910000000000515</c:v>
                </c:pt>
                <c:pt idx="550">
                  <c:v>55.010000000000517</c:v>
                </c:pt>
                <c:pt idx="551">
                  <c:v>55.110000000000518</c:v>
                </c:pt>
                <c:pt idx="552">
                  <c:v>55.21000000000052</c:v>
                </c:pt>
                <c:pt idx="553">
                  <c:v>55.310000000000521</c:v>
                </c:pt>
                <c:pt idx="554">
                  <c:v>55.410000000000522</c:v>
                </c:pt>
                <c:pt idx="555">
                  <c:v>55.510000000000524</c:v>
                </c:pt>
                <c:pt idx="556">
                  <c:v>55.610000000000525</c:v>
                </c:pt>
                <c:pt idx="557">
                  <c:v>55.710000000000527</c:v>
                </c:pt>
                <c:pt idx="558">
                  <c:v>55.810000000000528</c:v>
                </c:pt>
                <c:pt idx="559">
                  <c:v>55.910000000000529</c:v>
                </c:pt>
                <c:pt idx="560">
                  <c:v>56.010000000000531</c:v>
                </c:pt>
                <c:pt idx="561">
                  <c:v>56.110000000000532</c:v>
                </c:pt>
                <c:pt idx="562">
                  <c:v>56.210000000000534</c:v>
                </c:pt>
                <c:pt idx="563">
                  <c:v>56.310000000000535</c:v>
                </c:pt>
                <c:pt idx="564">
                  <c:v>56.410000000000537</c:v>
                </c:pt>
                <c:pt idx="565">
                  <c:v>56.510000000000538</c:v>
                </c:pt>
                <c:pt idx="566">
                  <c:v>56.610000000000539</c:v>
                </c:pt>
                <c:pt idx="567">
                  <c:v>56.710000000000541</c:v>
                </c:pt>
                <c:pt idx="568">
                  <c:v>56.810000000000542</c:v>
                </c:pt>
                <c:pt idx="569">
                  <c:v>56.910000000000544</c:v>
                </c:pt>
                <c:pt idx="570">
                  <c:v>57.010000000000545</c:v>
                </c:pt>
                <c:pt idx="571">
                  <c:v>57.110000000000547</c:v>
                </c:pt>
                <c:pt idx="572">
                  <c:v>57.210000000000548</c:v>
                </c:pt>
                <c:pt idx="573">
                  <c:v>57.310000000000549</c:v>
                </c:pt>
                <c:pt idx="574">
                  <c:v>57.410000000000551</c:v>
                </c:pt>
                <c:pt idx="575">
                  <c:v>57.510000000000552</c:v>
                </c:pt>
                <c:pt idx="576">
                  <c:v>57.610000000000554</c:v>
                </c:pt>
                <c:pt idx="577">
                  <c:v>57.710000000000555</c:v>
                </c:pt>
                <c:pt idx="578">
                  <c:v>57.810000000000556</c:v>
                </c:pt>
                <c:pt idx="579">
                  <c:v>57.910000000000558</c:v>
                </c:pt>
                <c:pt idx="580">
                  <c:v>58.010000000000559</c:v>
                </c:pt>
                <c:pt idx="581">
                  <c:v>58.110000000000561</c:v>
                </c:pt>
                <c:pt idx="582">
                  <c:v>58.210000000000562</c:v>
                </c:pt>
                <c:pt idx="583">
                  <c:v>58.310000000000564</c:v>
                </c:pt>
                <c:pt idx="584">
                  <c:v>58.410000000000565</c:v>
                </c:pt>
                <c:pt idx="585">
                  <c:v>58.510000000000566</c:v>
                </c:pt>
                <c:pt idx="586">
                  <c:v>58.610000000000568</c:v>
                </c:pt>
                <c:pt idx="587">
                  <c:v>58.710000000000569</c:v>
                </c:pt>
                <c:pt idx="588">
                  <c:v>58.810000000000571</c:v>
                </c:pt>
                <c:pt idx="589">
                  <c:v>58.910000000000572</c:v>
                </c:pt>
                <c:pt idx="590">
                  <c:v>59.010000000000574</c:v>
                </c:pt>
                <c:pt idx="591">
                  <c:v>59.110000000000575</c:v>
                </c:pt>
                <c:pt idx="592">
                  <c:v>59.210000000000576</c:v>
                </c:pt>
                <c:pt idx="593">
                  <c:v>59.310000000000578</c:v>
                </c:pt>
                <c:pt idx="594">
                  <c:v>59.410000000000579</c:v>
                </c:pt>
                <c:pt idx="595">
                  <c:v>59.510000000000581</c:v>
                </c:pt>
                <c:pt idx="596">
                  <c:v>59.610000000000582</c:v>
                </c:pt>
                <c:pt idx="597">
                  <c:v>59.710000000000583</c:v>
                </c:pt>
                <c:pt idx="598">
                  <c:v>59.810000000000585</c:v>
                </c:pt>
                <c:pt idx="599">
                  <c:v>59.910000000000586</c:v>
                </c:pt>
                <c:pt idx="600">
                  <c:v>60.010000000000588</c:v>
                </c:pt>
                <c:pt idx="601">
                  <c:v>60.110000000000589</c:v>
                </c:pt>
                <c:pt idx="602">
                  <c:v>60.210000000000591</c:v>
                </c:pt>
                <c:pt idx="603">
                  <c:v>60.310000000000592</c:v>
                </c:pt>
                <c:pt idx="604">
                  <c:v>60.410000000000593</c:v>
                </c:pt>
              </c:numCache>
            </c:numRef>
          </c:xVal>
          <c:yVal>
            <c:numRef>
              <c:f>'drgania wymuszone'!$M$20:$M$2520</c:f>
              <c:numCache>
                <c:formatCode>General</c:formatCode>
                <c:ptCount val="2501"/>
                <c:pt idx="0">
                  <c:v>4.9959905101660214</c:v>
                </c:pt>
                <c:pt idx="1">
                  <c:v>4.9276198921618297</c:v>
                </c:pt>
                <c:pt idx="2">
                  <c:v>4.8089582070132249</c:v>
                </c:pt>
                <c:pt idx="3">
                  <c:v>4.6419897591142609</c:v>
                </c:pt>
                <c:pt idx="4">
                  <c:v>4.4291723058657926</c:v>
                </c:pt>
                <c:pt idx="5">
                  <c:v>4.1734044174142753</c:v>
                </c:pt>
                <c:pt idx="6">
                  <c:v>3.877988732366334</c:v>
                </c:pt>
                <c:pt idx="7">
                  <c:v>3.5465915531809</c:v>
                </c:pt>
                <c:pt idx="8">
                  <c:v>3.1831992564480545</c:v>
                </c:pt>
                <c:pt idx="9">
                  <c:v>2.7920720193538839</c:v>
                </c:pt>
                <c:pt idx="10">
                  <c:v>2.3776953841125512</c:v>
                </c:pt>
                <c:pt idx="11">
                  <c:v>1.9447301968906749</c:v>
                </c:pt>
                <c:pt idx="12">
                  <c:v>1.4979614666869634</c:v>
                </c:pt>
                <c:pt idx="13">
                  <c:v>1.0422466927551586</c:v>
                </c:pt>
                <c:pt idx="14">
                  <c:v>0.58246420652471498</c:v>
                </c:pt>
                <c:pt idx="15">
                  <c:v>0.12346206569449887</c:v>
                </c:pt>
                <c:pt idx="16">
                  <c:v>-0.32999197557965926</c:v>
                </c:pt>
                <c:pt idx="17">
                  <c:v>-0.77325891548777892</c:v>
                </c:pt>
                <c:pt idx="18">
                  <c:v>-1.2018748914226127</c:v>
                </c:pt>
                <c:pt idx="19">
                  <c:v>-1.6115950525846043</c:v>
                </c:pt>
                <c:pt idx="20">
                  <c:v>-1.998434498942586</c:v>
                </c:pt>
                <c:pt idx="21">
                  <c:v>-2.3587059039484801</c:v>
                </c:pt>
                <c:pt idx="22">
                  <c:v>-2.6890534786309441</c:v>
                </c:pt>
                <c:pt idx="23">
                  <c:v>-2.9864829778857227</c:v>
                </c:pt>
                <c:pt idx="24">
                  <c:v>-3.2483874954454097</c:v>
                </c:pt>
                <c:pt idx="25">
                  <c:v>-3.4725688416362188</c:v>
                </c:pt>
                <c:pt idx="26">
                  <c:v>-3.6572543470890229</c:v>
                </c:pt>
                <c:pt idx="27">
                  <c:v>-3.8011089855342628</c:v>
                </c:pt>
                <c:pt idx="28">
                  <c:v>-3.9032427591415426</c:v>
                </c:pt>
                <c:pt idx="29">
                  <c:v>-3.9632133400354026</c:v>
                </c:pt>
                <c:pt idx="30">
                  <c:v>-3.9810240111087487</c:v>
                </c:pt>
                <c:pt idx="31">
                  <c:v>-3.9571169975596074</c:v>
                </c:pt>
                <c:pt idx="32">
                  <c:v>-3.8923623272099532</c:v>
                </c:pt>
                <c:pt idx="33">
                  <c:v>-3.7880424021665999</c:v>
                </c:pt>
                <c:pt idx="34">
                  <c:v>-3.6458325063219315</c:v>
                </c:pt>
                <c:pt idx="35">
                  <c:v>-3.4677775121681171</c:v>
                </c:pt>
                <c:pt idx="36">
                  <c:v>-3.2562650860505657</c:v>
                </c:pt>
                <c:pt idx="37">
                  <c:v>-3.0139957229930827</c:v>
                </c:pt>
                <c:pt idx="38">
                  <c:v>-2.7439499703094365</c:v>
                </c:pt>
                <c:pt idx="39">
                  <c:v>-2.4493532231398629</c:v>
                </c:pt>
                <c:pt idx="40">
                  <c:v>-2.1336384946292561</c:v>
                </c:pt>
                <c:pt idx="41">
                  <c:v>-1.8004075785571987</c:v>
                </c:pt>
                <c:pt idx="42">
                  <c:v>-1.4533910327482658</c:v>
                </c:pt>
                <c:pt idx="43">
                  <c:v>-1.0964074174926919</c:v>
                </c:pt>
                <c:pt idx="44">
                  <c:v>-0.73332222449987972</c:v>
                </c:pt>
                <c:pt idx="45">
                  <c:v>-0.36800692864548268</c:v>
                </c:pt>
                <c:pt idx="46">
                  <c:v>-4.2985870586715021E-3</c:v>
                </c:pt>
                <c:pt idx="47">
                  <c:v>0.35403960192367034</c:v>
                </c:pt>
                <c:pt idx="48">
                  <c:v>0.70335638354544239</c:v>
                </c:pt>
                <c:pt idx="49">
                  <c:v>1.040148798795683</c:v>
                </c:pt>
                <c:pt idx="50">
                  <c:v>1.3610964512263204</c:v>
                </c:pt>
                <c:pt idx="51">
                  <c:v>1.6630933626659361</c:v>
                </c:pt>
                <c:pt idx="52">
                  <c:v>1.9432771220277341</c:v>
                </c:pt>
                <c:pt idx="53">
                  <c:v>2.1990550639995607</c:v>
                </c:pt>
                <c:pt idx="54">
                  <c:v>2.4281272492489574</c:v>
                </c:pt>
                <c:pt idx="55">
                  <c:v>2.6285060544804963</c:v>
                </c:pt>
                <c:pt idx="56">
                  <c:v>2.7985322188361241</c:v>
                </c:pt>
                <c:pt idx="57">
                  <c:v>2.9368872323131288</c:v>
                </c:pt>
                <c:pt idx="58">
                  <c:v>3.0426019916652525</c:v>
                </c:pt>
                <c:pt idx="59">
                  <c:v>3.1150616892270993</c:v>
                </c:pt>
                <c:pt idx="60">
                  <c:v>3.1540069398412722</c:v>
                </c:pt>
                <c:pt idx="61">
                  <c:v>3.1595311901614571</c:v>
                </c:pt>
                <c:pt idx="62">
                  <c:v>3.1320744926553408</c:v>
                </c:pt>
                <c:pt idx="63">
                  <c:v>3.0724137632583086</c:v>
                </c:pt>
                <c:pt idx="64">
                  <c:v>2.9816496764719744</c:v>
                </c:pt>
                <c:pt idx="65">
                  <c:v>2.8611903844246056</c:v>
                </c:pt>
                <c:pt idx="66">
                  <c:v>2.7127322767042013</c:v>
                </c:pt>
                <c:pt idx="67">
                  <c:v>2.538238025360132</c:v>
                </c:pt>
                <c:pt idx="68">
                  <c:v>2.3399121840989174</c:v>
                </c:pt>
                <c:pt idx="69">
                  <c:v>2.1201746321614685</c:v>
                </c:pt>
                <c:pt idx="70">
                  <c:v>1.8816321714866482</c:v>
                </c:pt>
                <c:pt idx="71">
                  <c:v>1.6270486004004094</c:v>
                </c:pt>
                <c:pt idx="72">
                  <c:v>1.3593135981206126</c:v>
                </c:pt>
                <c:pt idx="73">
                  <c:v>1.0814107617730786</c:v>
                </c:pt>
                <c:pt idx="74">
                  <c:v>0.79638514135176919</c:v>
                </c:pt>
                <c:pt idx="75">
                  <c:v>0.50731061814081702</c:v>
                </c:pt>
                <c:pt idx="76">
                  <c:v>0.21725746860200415</c:v>
                </c:pt>
                <c:pt idx="77">
                  <c:v>-7.07395512916488E-2</c:v>
                </c:pt>
                <c:pt idx="78">
                  <c:v>-0.35371227670189087</c:v>
                </c:pt>
                <c:pt idx="79">
                  <c:v>-0.62878904860763274</c:v>
                </c:pt>
                <c:pt idx="80">
                  <c:v>-0.89322317824637287</c:v>
                </c:pt>
                <c:pt idx="81">
                  <c:v>-1.1444196865191143</c:v>
                </c:pt>
                <c:pt idx="82">
                  <c:v>-1.379960065616576</c:v>
                </c:pt>
                <c:pt idx="83">
                  <c:v>-1.5976248344807673</c:v>
                </c:pt>
                <c:pt idx="84">
                  <c:v>-1.7954136860881769</c:v>
                </c:pt>
                <c:pt idx="85">
                  <c:v>-1.9715630526235335</c:v>
                </c:pt>
                <c:pt idx="86">
                  <c:v>-2.1245609440889019</c:v>
                </c:pt>
                <c:pt idx="87">
                  <c:v>-2.2531589464339672</c:v>
                </c:pt>
                <c:pt idx="88">
                  <c:v>-2.3563812965658686</c:v>
                </c:pt>
                <c:pt idx="89">
                  <c:v>-2.433530983264407</c:v>
                </c:pt>
                <c:pt idx="90">
                  <c:v>-2.4841928547551744</c:v>
                </c:pt>
                <c:pt idx="91">
                  <c:v>-2.508233745147983</c:v>
                </c:pt>
                <c:pt idx="92">
                  <c:v>-2.5057996628073571</c:v>
                </c:pt>
                <c:pt idx="93">
                  <c:v>-2.4773101136733962</c:v>
                </c:pt>
                <c:pt idx="94">
                  <c:v>-2.4234496612966012</c:v>
                </c:pt>
                <c:pt idx="95">
                  <c:v>-2.3451568526080111</c:v>
                </c:pt>
                <c:pt idx="96">
                  <c:v>-2.243610663954438</c:v>
                </c:pt>
                <c:pt idx="97">
                  <c:v>-2.1202146454482715</c:v>
                </c:pt>
                <c:pt idx="98">
                  <c:v>-1.9765789629968631</c:v>
                </c:pt>
                <c:pt idx="99">
                  <c:v>-1.8145005562988039</c:v>
                </c:pt>
                <c:pt idx="100">
                  <c:v>-1.6359416474620923</c:v>
                </c:pt>
                <c:pt idx="101">
                  <c:v>-1.4430068485798115</c:v>
                </c:pt>
                <c:pt idx="102">
                  <c:v>-1.2379191274901011</c:v>
                </c:pt>
                <c:pt idx="103">
                  <c:v>-1.0229948989770059</c:v>
                </c:pt>
                <c:pt idx="104">
                  <c:v>-0.80061851379622551</c:v>
                </c:pt>
                <c:pt idx="105">
                  <c:v>-0.57321642012467744</c:v>
                </c:pt>
                <c:pt idx="106">
                  <c:v>-0.34323127135544484</c:v>
                </c:pt>
                <c:pt idx="107">
                  <c:v>-0.1130962506401922</c:v>
                </c:pt>
                <c:pt idx="108">
                  <c:v>0.11479012370151145</c:v>
                </c:pt>
                <c:pt idx="109">
                  <c:v>0.33808845672581606</c:v>
                </c:pt>
                <c:pt idx="110">
                  <c:v>0.55454195564417974</c:v>
                </c:pt>
                <c:pt idx="111">
                  <c:v>0.76199869895237238</c:v>
                </c:pt>
                <c:pt idx="112">
                  <c:v>0.95843248204028741</c:v>
                </c:pt>
                <c:pt idx="113">
                  <c:v>1.1419620434205606</c:v>
                </c:pt>
                <c:pt idx="114">
                  <c:v>1.3108684954918191</c:v>
                </c:pt>
                <c:pt idx="115">
                  <c:v>1.463610805069274</c:v>
                </c:pt>
                <c:pt idx="116">
                  <c:v>1.5988391915263993</c:v>
                </c:pt>
                <c:pt idx="117">
                  <c:v>1.7154063340419259</c:v>
                </c:pt>
                <c:pt idx="118">
                  <c:v>1.8123763038745648</c:v>
                </c:pt>
                <c:pt idx="119">
                  <c:v>1.889031162527834</c:v>
                </c:pt>
                <c:pt idx="120">
                  <c:v>1.9448751918517966</c:v>
                </c:pt>
                <c:pt idx="121">
                  <c:v>1.9796367472915266</c:v>
                </c:pt>
                <c:pt idx="122">
                  <c:v>1.993267750372034</c:v>
                </c:pt>
                <c:pt idx="123">
                  <c:v>1.9859408608513665</c:v>
                </c:pt>
                <c:pt idx="124">
                  <c:v>1.9580443925321427</c:v>
                </c:pt>
                <c:pt idx="125">
                  <c:v>1.9101750592633291</c:v>
                </c:pt>
                <c:pt idx="126">
                  <c:v>1.8431286589689564</c:v>
                </c:pt>
                <c:pt idx="127">
                  <c:v>1.757888823405362</c:v>
                </c:pt>
                <c:pt idx="128">
                  <c:v>1.6556139795879554</c:v>
                </c:pt>
                <c:pt idx="129">
                  <c:v>1.5376226852767712</c:v>
                </c:pt>
                <c:pt idx="130">
                  <c:v>1.4053775154225665</c:v>
                </c:pt>
                <c:pt idx="131">
                  <c:v>1.2604676889296575</c:v>
                </c:pt>
                <c:pt idx="132">
                  <c:v>1.10459063538903</c:v>
                </c:pt>
                <c:pt idx="133">
                  <c:v>0.93953270950039069</c:v>
                </c:pt>
                <c:pt idx="134">
                  <c:v>0.76714926668400862</c:v>
                </c:pt>
                <c:pt idx="135">
                  <c:v>0.58934431685621935</c:v>
                </c:pt>
                <c:pt idx="136">
                  <c:v>0.40804997450451236</c:v>
                </c:pt>
                <c:pt idx="137">
                  <c:v>0.22520592207154749</c:v>
                </c:pt>
                <c:pt idx="138">
                  <c:v>4.2739100288018854E-2</c:v>
                </c:pt>
                <c:pt idx="139">
                  <c:v>-0.13745616644951839</c:v>
                </c:pt>
                <c:pt idx="140">
                  <c:v>-0.31353740918779899</c:v>
                </c:pt>
                <c:pt idx="141">
                  <c:v>-0.48373242714679932</c:v>
                </c:pt>
                <c:pt idx="142">
                  <c:v>-0.64635669465063184</c:v>
                </c:pt>
                <c:pt idx="143">
                  <c:v>-0.799829595983652</c:v>
                </c:pt>
                <c:pt idx="144">
                  <c:v>-0.9426893365758231</c:v>
                </c:pt>
                <c:pt idx="145">
                  <c:v>-1.0736063949611192</c:v>
                </c:pt>
                <c:pt idx="146">
                  <c:v>-1.1913953971651494</c:v>
                </c:pt>
                <c:pt idx="147">
                  <c:v>-1.2950253133665934</c:v>
                </c:pt>
                <c:pt idx="148">
                  <c:v>-1.383627895637537</c:v>
                </c:pt>
                <c:pt idx="149">
                  <c:v>-1.4565042950914222</c:v>
                </c:pt>
                <c:pt idx="150">
                  <c:v>-1.5131298166424905</c:v>
                </c:pt>
                <c:pt idx="151">
                  <c:v>-1.5531567895949945</c:v>
                </c:pt>
                <c:pt idx="152">
                  <c:v>-1.5764155522237424</c:v>
                </c:pt>
                <c:pt idx="153">
                  <c:v>-1.5829135681730184</c:v>
                </c:pt>
                <c:pt idx="154">
                  <c:v>-1.5728327116879848</c:v>
                </c:pt>
                <c:pt idx="155">
                  <c:v>-1.5465247772087163</c:v>
                </c:pt>
                <c:pt idx="156">
                  <c:v>-1.5045052865191206</c:v>
                </c:pt>
                <c:pt idx="157">
                  <c:v>-1.4474456832800853</c:v>
                </c:pt>
                <c:pt idx="158">
                  <c:v>-1.376164020230199</c:v>
                </c:pt>
                <c:pt idx="159">
                  <c:v>-1.2916142584650749</c:v>
                </c:pt>
                <c:pt idx="160">
                  <c:v>-1.1948743108802724</c:v>
                </c:pt>
                <c:pt idx="161">
                  <c:v>-1.0871329729727486</c:v>
                </c:pt>
                <c:pt idx="162">
                  <c:v>-0.96967589364931106</c:v>
                </c:pt>
                <c:pt idx="163">
                  <c:v>-0.84387074641378235</c:v>
                </c:pt>
                <c:pt idx="164">
                  <c:v>-0.71115176724318185</c:v>
                </c:pt>
                <c:pt idx="165">
                  <c:v>-0.57300382958136009</c:v>
                </c:pt>
                <c:pt idx="166">
                  <c:v>-0.43094622916118791</c:v>
                </c:pt>
                <c:pt idx="167">
                  <c:v>-0.28651635181622126</c:v>
                </c:pt>
                <c:pt idx="168">
                  <c:v>-0.1412533960833933</c:v>
                </c:pt>
                <c:pt idx="169">
                  <c:v>3.3176807303177645E-3</c:v>
                </c:pt>
                <c:pt idx="170">
                  <c:v>0.1457018291820289</c:v>
                </c:pt>
                <c:pt idx="171">
                  <c:v>0.28444902966494623</c:v>
                </c:pt>
                <c:pt idx="172">
                  <c:v>0.41816872036908342</c:v>
                </c:pt>
                <c:pt idx="173">
                  <c:v>0.54554339133181906</c:v>
                </c:pt>
                <c:pt idx="174">
                  <c:v>0.66534121544502978</c:v>
                </c:pt>
                <c:pt idx="175">
                  <c:v>0.7764275992361015</c:v>
                </c:pt>
                <c:pt idx="176">
                  <c:v>0.87777554923233359</c:v>
                </c:pt>
                <c:pt idx="177">
                  <c:v>0.96847476360248941</c:v>
                </c:pt>
                <c:pt idx="178">
                  <c:v>1.0477393733865636</c:v>
                </c:pt>
                <c:pt idx="179">
                  <c:v>1.1149142728131289</c:v>
                </c:pt>
                <c:pt idx="180">
                  <c:v>1.169479993795312</c:v>
                </c:pt>
                <c:pt idx="181">
                  <c:v>1.2110560955240286</c:v>
                </c:pt>
                <c:pt idx="182">
                  <c:v>1.2394030559714904</c:v>
                </c:pt>
                <c:pt idx="183">
                  <c:v>1.2544226679133683</c:v>
                </c:pt>
                <c:pt idx="184">
                  <c:v>1.2561569576107863</c:v>
                </c:pt>
                <c:pt idx="185">
                  <c:v>1.244785659406165</c:v>
                </c:pt>
                <c:pt idx="186">
                  <c:v>1.2206222940283749</c:v>
                </c:pt>
                <c:pt idx="187">
                  <c:v>1.1841089122300112</c:v>
                </c:pt>
                <c:pt idx="188">
                  <c:v>1.1358095783594426</c:v>
                </c:pt>
                <c:pt idx="189">
                  <c:v>1.0764026804800031</c:v>
                </c:pt>
                <c:pt idx="190">
                  <c:v>1.0066721645779004</c:v>
                </c:pt>
                <c:pt idx="191">
                  <c:v>0.9274978001510632</c:v>
                </c:pt>
                <c:pt idx="192">
                  <c:v>0.83984459295965863</c:v>
                </c:pt>
                <c:pt idx="193">
                  <c:v>0.74475146787533797</c:v>
                </c:pt>
                <c:pt idx="194">
                  <c:v>0.64331935053623679</c:v>
                </c:pt>
                <c:pt idx="195">
                  <c:v>0.53669878085833944</c:v>
                </c:pt>
                <c:pt idx="196">
                  <c:v>0.42607719434770025</c:v>
                </c:pt>
                <c:pt idx="197">
                  <c:v>0.31266600859289012</c:v>
                </c:pt>
                <c:pt idx="198">
                  <c:v>0.19768765230050872</c:v>
                </c:pt>
                <c:pt idx="199">
                  <c:v>8.2362672789581648E-2</c:v>
                </c:pt>
                <c:pt idx="200">
                  <c:v>-3.2102944979581466E-2</c:v>
                </c:pt>
                <c:pt idx="201">
                  <c:v>-0.14453011895057938</c:v>
                </c:pt>
                <c:pt idx="202">
                  <c:v>-0.25377854666206578</c:v>
                </c:pt>
                <c:pt idx="203">
                  <c:v>-0.35875800132449909</c:v>
                </c:pt>
                <c:pt idx="204">
                  <c:v>-0.45843893830589488</c:v>
                </c:pt>
                <c:pt idx="205">
                  <c:v>-0.55186231185305989</c:v>
                </c:pt>
                <c:pt idx="206">
                  <c:v>-0.63814851158938213</c:v>
                </c:pt>
                <c:pt idx="207">
                  <c:v>-0.71650533884258705</c:v>
                </c:pt>
                <c:pt idx="208">
                  <c:v>-0.78623495404370081</c:v>
                </c:pt>
                <c:pt idx="209">
                  <c:v>-0.84673973817609338</c:v>
                </c:pt>
                <c:pt idx="210">
                  <c:v>-0.89752702340971025</c:v>
                </c:pt>
                <c:pt idx="211">
                  <c:v>-0.93821266049835317</c:v>
                </c:pt>
                <c:pt idx="212">
                  <c:v>-0.96852340311266705</c:v>
                </c:pt>
                <c:pt idx="213">
                  <c:v>-0.98829810189549172</c:v>
                </c:pt>
                <c:pt idx="214">
                  <c:v>-0.99748771352732069</c:v>
                </c:pt>
                <c:pt idx="215">
                  <c:v>-0.99615414234971766</c:v>
                </c:pt>
                <c:pt idx="216">
                  <c:v>-0.98446794398923165</c:v>
                </c:pt>
                <c:pt idx="217">
                  <c:v>-0.96270493183551287</c:v>
                </c:pt>
                <c:pt idx="218">
                  <c:v>-0.93124173804313315</c:v>
                </c:pt>
                <c:pt idx="219">
                  <c:v>-0.89055039084340537</c:v>
                </c:pt>
                <c:pt idx="220">
                  <c:v>-0.84119197927533851</c:v>
                </c:pt>
                <c:pt idx="221">
                  <c:v>-0.78380948488842173</c:v>
                </c:pt>
                <c:pt idx="222">
                  <c:v>-0.71911986745952627</c:v>
                </c:pt>
                <c:pt idx="223">
                  <c:v>-0.64790549823785293</c:v>
                </c:pt>
                <c:pt idx="224">
                  <c:v>-0.57100503963357829</c:v>
                </c:pt>
                <c:pt idx="225">
                  <c:v>-0.48930387455700836</c:v>
                </c:pt>
                <c:pt idx="226">
                  <c:v>-0.40372419176789476</c:v>
                </c:pt>
                <c:pt idx="227">
                  <c:v>-0.31521483559274416</c:v>
                </c:pt>
                <c:pt idx="228">
                  <c:v>-0.22474102920839706</c:v>
                </c:pt>
                <c:pt idx="229">
                  <c:v>-0.13327408038071917</c:v>
                </c:pt>
                <c:pt idx="230">
                  <c:v>-4.1781177108981438E-2</c:v>
                </c:pt>
                <c:pt idx="231">
                  <c:v>4.8784621909567644E-2</c:v>
                </c:pt>
                <c:pt idx="232">
                  <c:v>0.13749410067077944</c:v>
                </c:pt>
                <c:pt idx="233">
                  <c:v>0.22345120637850385</c:v>
                </c:pt>
                <c:pt idx="234">
                  <c:v>0.30580188588226875</c:v>
                </c:pt>
                <c:pt idx="235">
                  <c:v>0.38374235323514599</c:v>
                </c:pt>
                <c:pt idx="236">
                  <c:v>0.45652671075512291</c:v>
                </c:pt>
                <c:pt idx="237">
                  <c:v>0.52347385386052858</c:v>
                </c:pt>
                <c:pt idx="238">
                  <c:v>0.58397359844601426</c:v>
                </c:pt>
                <c:pt idx="239">
                  <c:v>0.63749197857240614</c:v>
                </c:pt>
                <c:pt idx="240">
                  <c:v>0.6835756716605893</c:v>
                </c:pt>
                <c:pt idx="241">
                  <c:v>0.72185551810167403</c:v>
                </c:pt>
                <c:pt idx="242">
                  <c:v>0.75204911211786041</c:v>
                </c:pt>
                <c:pt idx="243">
                  <c:v>0.77396245072381431</c:v>
                </c:pt>
                <c:pt idx="244">
                  <c:v>0.78749063764180149</c:v>
                </c:pt>
                <c:pt idx="245">
                  <c:v>0.79261764891091424</c:v>
                </c:pt>
                <c:pt idx="246">
                  <c:v>0.7894151766005747</c:v>
                </c:pt>
                <c:pt idx="247">
                  <c:v>0.77804057639339752</c:v>
                </c:pt>
                <c:pt idx="248">
                  <c:v>0.75873395374991703</c:v>
                </c:pt>
                <c:pt idx="249">
                  <c:v>0.73181443182041317</c:v>
                </c:pt>
                <c:pt idx="250">
                  <c:v>0.69767565214648686</c:v>
                </c:pt>
                <c:pt idx="251">
                  <c:v>0.65678056642374816</c:v>
                </c:pt>
                <c:pt idx="252">
                  <c:v>0.60965558411121923</c:v>
                </c:pt>
                <c:pt idx="253">
                  <c:v>0.55688414641585327</c:v>
                </c:pt>
                <c:pt idx="254">
                  <c:v>0.49909980210334837</c:v>
                </c:pt>
                <c:pt idx="255">
                  <c:v>0.43697886465044522</c:v>
                </c:pt>
                <c:pt idx="256">
                  <c:v>0.3712327334292686</c:v>
                </c:pt>
                <c:pt idx="257">
                  <c:v>0.30259996388155236</c:v>
                </c:pt>
                <c:pt idx="258">
                  <c:v>0.23183817298926032</c:v>
                </c:pt>
                <c:pt idx="259">
                  <c:v>0.15971586677829044</c:v>
                </c:pt>
                <c:pt idx="260">
                  <c:v>8.7004276112301326E-2</c:v>
                </c:pt>
                <c:pt idx="261">
                  <c:v>1.4469285663326174E-2</c:v>
                </c:pt>
                <c:pt idx="262">
                  <c:v>-5.7136461288317314E-2</c:v>
                </c:pt>
                <c:pt idx="263">
                  <c:v>-0.12708120263351849</c:v>
                </c:pt>
                <c:pt idx="264">
                  <c:v>-0.19466136604665671</c:v>
                </c:pt>
                <c:pt idx="265">
                  <c:v>-0.25920847525991425</c:v>
                </c:pt>
                <c:pt idx="266">
                  <c:v>-0.32009558807796457</c:v>
                </c:pt>
                <c:pt idx="267">
                  <c:v>-0.37674320606843847</c:v>
                </c:pt>
                <c:pt idx="268">
                  <c:v>-0.42862460225915472</c:v>
                </c:pt>
                <c:pt idx="269">
                  <c:v>-0.4752705200320092</c:v>
                </c:pt>
                <c:pt idx="270">
                  <c:v>-0.51627320364788831</c:v>
                </c:pt>
                <c:pt idx="271">
                  <c:v>-0.55128972838532164</c:v>
                </c:pt>
                <c:pt idx="272">
                  <c:v>-0.58004460604516017</c:v>
                </c:pt>
                <c:pt idx="273">
                  <c:v>-0.60233164947973938</c:v>
                </c:pt>
                <c:pt idx="274">
                  <c:v>-0.61801508776380309</c:v>
                </c:pt>
                <c:pt idx="275">
                  <c:v>-0.62702993155188735</c:v>
                </c:pt>
                <c:pt idx="276">
                  <c:v>-0.62938159598117982</c:v>
                </c:pt>
                <c:pt idx="277">
                  <c:v>-0.62514479610006524</c:v>
                </c:pt>
                <c:pt idx="278">
                  <c:v>-0.61446173715443675</c:v>
                </c:pt>
                <c:pt idx="279">
                  <c:v>-0.59753962907366032</c:v>
                </c:pt>
                <c:pt idx="280">
                  <c:v>-0.57464756109802306</c:v>
                </c:pt>
                <c:pt idx="281">
                  <c:v>-0.54611277861695728</c:v>
                </c:pt>
                <c:pt idx="282">
                  <c:v>-0.51231640988546212</c:v>
                </c:pt>
                <c:pt idx="283">
                  <c:v>-0.47368869530467261</c:v>
                </c:pt>
                <c:pt idx="284">
                  <c:v>-0.43070377634764878</c:v>
                </c:pt>
                <c:pt idx="285">
                  <c:v>-0.38387410494688878</c:v>
                </c:pt>
                <c:pt idx="286">
                  <c:v>-0.33374453720652381</c:v>
                </c:pt>
                <c:pt idx="287">
                  <c:v>-0.28088617763840745</c:v>
                </c:pt>
                <c:pt idx="288">
                  <c:v>-0.22589004173332006</c:v>
                </c:pt>
                <c:pt idx="289">
                  <c:v>-0.16936060556062854</c:v>
                </c:pt>
                <c:pt idx="290">
                  <c:v>-0.11190931124323288</c:v>
                </c:pt>
                <c:pt idx="291">
                  <c:v>-5.4148096589207856E-2</c:v>
                </c:pt>
                <c:pt idx="292">
                  <c:v>3.3169841066868432E-3</c:v>
                </c:pt>
                <c:pt idx="293">
                  <c:v>5.9891983025334106E-2</c:v>
                </c:pt>
                <c:pt idx="294">
                  <c:v>0.11500106307877983</c:v>
                </c:pt>
                <c:pt idx="295">
                  <c:v>0.16809222419553402</c:v>
                </c:pt>
                <c:pt idx="296">
                  <c:v>0.2186426961490541</c:v>
                </c:pt>
                <c:pt idx="297">
                  <c:v>0.26616394674090527</c:v>
                </c:pt>
                <c:pt idx="298">
                  <c:v>0.31020625891743842</c:v>
                </c:pt>
                <c:pt idx="299">
                  <c:v>0.35036283557832565</c:v>
                </c:pt>
                <c:pt idx="300">
                  <c:v>0.38627339636732899</c:v>
                </c:pt>
                <c:pt idx="301">
                  <c:v>0.41762723655697498</c:v>
                </c:pt>
                <c:pt idx="302">
                  <c:v>0.44416572418483841</c:v>
                </c:pt>
                <c:pt idx="303">
                  <c:v>0.46568421780324054</c:v>
                </c:pt>
                <c:pt idx="304">
                  <c:v>0.48203339349972524</c:v>
                </c:pt>
                <c:pt idx="305">
                  <c:v>0.49311997616545011</c:v>
                </c:pt>
                <c:pt idx="306">
                  <c:v>0.49890687626676916</c:v>
                </c:pt>
                <c:pt idx="307">
                  <c:v>0.49941273954674514</c:v>
                </c:pt>
                <c:pt idx="308">
                  <c:v>0.49471092308569098</c:v>
                </c:pt>
                <c:pt idx="309">
                  <c:v>0.48492791692292914</c:v>
                </c:pt>
                <c:pt idx="310">
                  <c:v>0.4702412359291917</c:v>
                </c:pt>
                <c:pt idx="311">
                  <c:v>0.45087681176754507</c:v>
                </c:pt>
                <c:pt idx="312">
                  <c:v>0.42710591954181326</c:v>
                </c:pt>
                <c:pt idx="313">
                  <c:v>0.39924167806147232</c:v>
                </c:pt>
                <c:pt idx="314">
                  <c:v>0.36763516651210659</c:v>
                </c:pt>
                <c:pt idx="315">
                  <c:v>0.33267120367769454</c:v>
                </c:pt>
                <c:pt idx="316">
                  <c:v>0.29476383868761902</c:v>
                </c:pt>
                <c:pt idx="317">
                  <c:v>0.25435160453595007</c:v>
                </c:pt>
                <c:pt idx="318">
                  <c:v>0.21189258732775262</c:v>
                </c:pt>
                <c:pt idx="319">
                  <c:v>0.16785936533744159</c:v>
                </c:pt>
                <c:pt idx="320">
                  <c:v>0.12273387251465695</c:v>
                </c:pt>
                <c:pt idx="321">
                  <c:v>7.7002241046340805E-2</c:v>
                </c:pt>
                <c:pt idx="322">
                  <c:v>3.1149676988833364E-2</c:v>
                </c:pt>
                <c:pt idx="323">
                  <c:v>-1.4344578164802261E-2</c:v>
                </c:pt>
                <c:pt idx="324">
                  <c:v>-5.901214879877368E-2</c:v>
                </c:pt>
                <c:pt idx="325">
                  <c:v>-0.10240024037627693</c:v>
                </c:pt>
                <c:pt idx="326">
                  <c:v>-0.14407612220257629</c:v>
                </c:pt>
                <c:pt idx="327">
                  <c:v>-0.18363133453317915</c:v>
                </c:pt>
                <c:pt idx="328">
                  <c:v>-0.22068558032439767</c:v>
                </c:pt>
                <c:pt idx="329">
                  <c:v>-0.25489026579843965</c:v>
                </c:pt>
                <c:pt idx="330">
                  <c:v>-0.2859316581852262</c:v>
                </c:pt>
                <c:pt idx="331">
                  <c:v>-0.31353363346041863</c:v>
                </c:pt>
                <c:pt idx="332">
                  <c:v>-0.33745999157287393</c:v>
                </c:pt>
                <c:pt idx="333">
                  <c:v>-0.35751632149343504</c:v>
                </c:pt>
                <c:pt idx="334">
                  <c:v>-0.37355140336744341</c:v>
                </c:pt>
                <c:pt idx="335">
                  <c:v>-0.38545814006268453</c:v>
                </c:pt>
                <c:pt idx="336">
                  <c:v>-0.39317401541936436</c:v>
                </c:pt>
                <c:pt idx="337">
                  <c:v>-0.39668108147707659</c:v>
                </c:pt>
                <c:pt idx="338">
                  <c:v>-0.39600548182436707</c:v>
                </c:pt>
                <c:pt idx="339">
                  <c:v>-0.39121652294028503</c:v>
                </c:pt>
                <c:pt idx="340">
                  <c:v>-0.38242530992710599</c:v>
                </c:pt>
                <c:pt idx="341">
                  <c:v>-0.36978296732507504</c:v>
                </c:pt>
                <c:pt idx="342">
                  <c:v>-0.35347846971230873</c:v>
                </c:pt>
                <c:pt idx="343">
                  <c:v>-0.33373611048832891</c:v>
                </c:pt>
                <c:pt idx="344">
                  <c:v>-0.31081264058433816</c:v>
                </c:pt>
                <c:pt idx="345">
                  <c:v>-0.28499411180762863</c:v>
                </c:pt>
                <c:pt idx="346">
                  <c:v>-0.25659246208633579</c:v>
                </c:pt>
                <c:pt idx="347">
                  <c:v>-0.22594188201333856</c:v>
                </c:pt>
                <c:pt idx="348">
                  <c:v>-0.19339500377881919</c:v>
                </c:pt>
                <c:pt idx="349">
                  <c:v>-0.15931895481859262</c:v>
                </c:pt>
                <c:pt idx="350">
                  <c:v>-0.12409131928384737</c:v>
                </c:pt>
                <c:pt idx="351">
                  <c:v>-8.809605075592275E-2</c:v>
                </c:pt>
                <c:pt idx="352">
                  <c:v>-5.1719379490986338E-2</c:v>
                </c:pt>
                <c:pt idx="353">
                  <c:v>-1.5345756891948718E-2</c:v>
                </c:pt>
                <c:pt idx="354">
                  <c:v>2.0646121118292914E-2</c:v>
                </c:pt>
                <c:pt idx="355">
                  <c:v>5.5887171590288276E-2</c:v>
                </c:pt>
                <c:pt idx="356">
                  <c:v>9.0021624515516166E-2</c:v>
                </c:pt>
                <c:pt idx="357">
                  <c:v>0.12271052908719053</c:v>
                </c:pt>
                <c:pt idx="358">
                  <c:v>0.15363503262923489</c:v>
                </c:pt>
                <c:pt idx="359">
                  <c:v>0.18249940143606883</c:v>
                </c:pt>
                <c:pt idx="360">
                  <c:v>0.2090337559110399</c:v>
                </c:pt>
                <c:pt idx="361">
                  <c:v>0.23299649577736631</c:v>
                </c:pt>
                <c:pt idx="362">
                  <c:v>0.25417639472320336</c:v>
                </c:pt>
                <c:pt idx="363">
                  <c:v>0.27239434759180986</c:v>
                </c:pt>
                <c:pt idx="364">
                  <c:v>0.28750475709705148</c:v>
                </c:pt>
                <c:pt idx="365">
                  <c:v>0.29939655099181262</c:v>
                </c:pt>
                <c:pt idx="366">
                  <c:v>0.30799382459984803</c:v>
                </c:pt>
                <c:pt idx="367">
                  <c:v>0.31325610759832617</c:v>
                </c:pt>
                <c:pt idx="368">
                  <c:v>0.31517825786734494</c:v>
                </c:pt>
                <c:pt idx="369">
                  <c:v>0.31378998906397509</c:v>
                </c:pt>
                <c:pt idx="370">
                  <c:v>0.30915504229310081</c:v>
                </c:pt>
                <c:pt idx="371">
                  <c:v>0.30137001579877593</c:v>
                </c:pt>
                <c:pt idx="372">
                  <c:v>0.29056286995336872</c:v>
                </c:pt>
                <c:pt idx="373">
                  <c:v>0.27689112794552234</c:v>
                </c:pt>
                <c:pt idx="374">
                  <c:v>0.26053979543277783</c:v>
                </c:pt>
                <c:pt idx="375">
                  <c:v>0.24171902500459064</c:v>
                </c:pt>
                <c:pt idx="376">
                  <c:v>0.22066155357387129</c:v>
                </c:pt>
                <c:pt idx="377">
                  <c:v>0.19761994276091946</c:v>
                </c:pt>
                <c:pt idx="378">
                  <c:v>0.17286365393740979</c:v>
                </c:pt>
                <c:pt idx="379">
                  <c:v>0.14667599084817709</c:v>
                </c:pt>
                <c:pt idx="380">
                  <c:v>0.11935094361736177</c:v>
                </c:pt>
                <c:pt idx="381">
                  <c:v>9.1189968468964724E-2</c:v>
                </c:pt>
                <c:pt idx="382">
                  <c:v>6.2498737650171325E-2</c:v>
                </c:pt>
                <c:pt idx="383">
                  <c:v>3.3583893842542199E-2</c:v>
                </c:pt>
                <c:pt idx="384">
                  <c:v>4.7498427890634619E-3</c:v>
                </c:pt>
                <c:pt idx="385">
                  <c:v>-2.3704383035070459E-2</c:v>
                </c:pt>
                <c:pt idx="386">
                  <c:v>-5.1488158108501547E-2</c:v>
                </c:pt>
                <c:pt idx="387">
                  <c:v>-7.8322164846441597E-2</c:v>
                </c:pt>
                <c:pt idx="388">
                  <c:v>-0.10394113364919773</c:v>
                </c:pt>
                <c:pt idx="389">
                  <c:v>-0.12809639588168312</c:v>
                </c:pt>
                <c:pt idx="390">
                  <c:v>-0.15055822598601123</c:v>
                </c:pt>
                <c:pt idx="391">
                  <c:v>-0.17111795147930034</c:v>
                </c:pt>
                <c:pt idx="392">
                  <c:v>-0.18958981232198971</c:v>
                </c:pt>
                <c:pt idx="393">
                  <c:v>-0.20581255402735124</c:v>
                </c:pt>
                <c:pt idx="394">
                  <c:v>-0.21965074188795863</c:v>
                </c:pt>
                <c:pt idx="395">
                  <c:v>-0.23099578678674729</c:v>
                </c:pt>
                <c:pt idx="396">
                  <c:v>-0.23976667620530837</c:v>
                </c:pt>
                <c:pt idx="397">
                  <c:v>-0.24591040720682544</c:v>
                </c:pt>
                <c:pt idx="398">
                  <c:v>-0.24940212132221468</c:v>
                </c:pt>
                <c:pt idx="399">
                  <c:v>-0.25024494437306294</c:v>
                </c:pt>
                <c:pt idx="400">
                  <c:v>-0.24846953729211654</c:v>
                </c:pt>
                <c:pt idx="401">
                  <c:v>-0.24413336692110671</c:v>
                </c:pt>
                <c:pt idx="402">
                  <c:v>-0.23731970854774137</c:v>
                </c:pt>
                <c:pt idx="403">
                  <c:v>-0.22813639456185691</c:v>
                </c:pt>
                <c:pt idx="404">
                  <c:v>-0.21671432604017593</c:v>
                </c:pt>
                <c:pt idx="405">
                  <c:v>-0.20320576628736128</c:v>
                </c:pt>
                <c:pt idx="406">
                  <c:v>-0.18778243734817601</c:v>
                </c:pt>
                <c:pt idx="407">
                  <c:v>-0.17063344224422966</c:v>
                </c:pt>
                <c:pt idx="408">
                  <c:v>-0.15196303716471049</c:v>
                </c:pt>
                <c:pt idx="409">
                  <c:v>-0.13198827904211083</c:v>
                </c:pt>
                <c:pt idx="410">
                  <c:v>-0.11093657486291854</c:v>
                </c:pt>
                <c:pt idx="411">
                  <c:v>-8.9043159694095333E-2</c:v>
                </c:pt>
                <c:pt idx="412">
                  <c:v>-6.6548530746760634E-2</c:v>
                </c:pt>
                <c:pt idx="413">
                  <c:v>-4.3695864849465332E-2</c:v>
                </c:pt>
                <c:pt idx="414">
                  <c:v>-2.0728446468707463E-2</c:v>
                </c:pt>
                <c:pt idx="415">
                  <c:v>2.1128670995647723E-3</c:v>
                </c:pt>
                <c:pt idx="416">
                  <c:v>2.459211752708082E-2</c:v>
                </c:pt>
                <c:pt idx="417">
                  <c:v>4.6480629439488996E-2</c:v>
                </c:pt>
                <c:pt idx="418">
                  <c:v>6.7559283075699708E-2</c:v>
                </c:pt>
                <c:pt idx="419">
                  <c:v>8.7620653613677921E-2</c:v>
                </c:pt>
                <c:pt idx="420">
                  <c:v>0.106470996871951</c:v>
                </c:pt>
                <c:pt idx="421">
                  <c:v>0.12393206299784791</c:v>
                </c:pt>
                <c:pt idx="422">
                  <c:v>0.13984272181831442</c:v>
                </c:pt>
                <c:pt idx="423">
                  <c:v>0.15406038573330169</c:v>
                </c:pt>
                <c:pt idx="424">
                  <c:v>0.16646221834999114</c:v>
                </c:pt>
                <c:pt idx="425">
                  <c:v>0.17694611946283498</c:v>
                </c:pt>
                <c:pt idx="426">
                  <c:v>0.18543147945304511</c:v>
                </c:pt>
                <c:pt idx="427">
                  <c:v>0.19185969868524053</c:v>
                </c:pt>
                <c:pt idx="428">
                  <c:v>0.1961944699917432</c:v>
                </c:pt>
                <c:pt idx="429">
                  <c:v>0.19842182483032278</c:v>
                </c:pt>
                <c:pt idx="430">
                  <c:v>0.19854994615320593</c:v>
                </c:pt>
                <c:pt idx="431">
                  <c:v>0.19660875340908346</c:v>
                </c:pt>
                <c:pt idx="432">
                  <c:v>0.19264926739178329</c:v>
                </c:pt>
                <c:pt idx="433">
                  <c:v>0.18674276482679852</c:v>
                </c:pt>
                <c:pt idx="434">
                  <c:v>0.178979734628955</c:v>
                </c:pt>
                <c:pt idx="435">
                  <c:v>0.16946864965194763</c:v>
                </c:pt>
                <c:pt idx="436">
                  <c:v>0.1583345694659011</c:v>
                </c:pt>
                <c:pt idx="437">
                  <c:v>0.14571759122723843</c:v>
                </c:pt>
                <c:pt idx="438">
                  <c:v>0.13177116703282141</c:v>
                </c:pt>
                <c:pt idx="439">
                  <c:v>0.11666030726676065</c:v>
                </c:pt>
                <c:pt idx="440">
                  <c:v>0.10055969034492532</c:v>
                </c:pt>
                <c:pt idx="441">
                  <c:v>8.3651699933058918E-2</c:v>
                </c:pt>
                <c:pt idx="442">
                  <c:v>6.6124411155784102E-2</c:v>
                </c:pt>
                <c:pt idx="443">
                  <c:v>4.816954752459441E-2</c:v>
                </c:pt>
                <c:pt idx="444">
                  <c:v>2.9980430294289168E-2</c:v>
                </c:pt>
                <c:pt idx="445">
                  <c:v>1.1749941712975375E-2</c:v>
                </c:pt>
                <c:pt idx="446">
                  <c:v>-6.331476833511515E-3</c:v>
                </c:pt>
                <c:pt idx="447">
                  <c:v>-2.40777714578846E-2</c:v>
                </c:pt>
                <c:pt idx="448">
                  <c:v>-4.1309147741111128E-2</c:v>
                </c:pt>
                <c:pt idx="449">
                  <c:v>-5.785384965523338E-2</c:v>
                </c:pt>
                <c:pt idx="450">
                  <c:v>-7.3549828301525344E-2</c:v>
                </c:pt>
                <c:pt idx="451">
                  <c:v>-8.8246284728622615E-2</c:v>
                </c:pt>
                <c:pt idx="452">
                  <c:v>-0.10180507264071839</c:v>
                </c:pt>
                <c:pt idx="453">
                  <c:v>-0.11410194847603634</c:v>
                </c:pt>
                <c:pt idx="454">
                  <c:v>-0.12502765811147812</c:v>
                </c:pt>
                <c:pt idx="455">
                  <c:v>-0.13448885131040847</c:v>
                </c:pt>
                <c:pt idx="456">
                  <c:v>-0.14240881695645588</c:v>
                </c:pt>
                <c:pt idx="457">
                  <c:v>-0.14872803408582094</c:v>
                </c:pt>
                <c:pt idx="458">
                  <c:v>-0.1534045357228648</c:v>
                </c:pt>
                <c:pt idx="459">
                  <c:v>-0.15641408451751984</c:v>
                </c:pt>
                <c:pt idx="460">
                  <c:v>-0.15775016115760593</c:v>
                </c:pt>
                <c:pt idx="461">
                  <c:v>-0.15742376846412376</c:v>
                </c:pt>
                <c:pt idx="462">
                  <c:v>-0.15546305595351162</c:v>
                </c:pt>
                <c:pt idx="463">
                  <c:v>-0.15191277144901971</c:v>
                </c:pt>
                <c:pt idx="464">
                  <c:v>-0.14683354802621856</c:v>
                </c:pt>
                <c:pt idx="465">
                  <c:v>-0.14030103616889239</c:v>
                </c:pt>
                <c:pt idx="466">
                  <c:v>-0.13240489247628542</c:v>
                </c:pt>
                <c:pt idx="467">
                  <c:v>-0.12324763758748974</c:v>
                </c:pt>
                <c:pt idx="468">
                  <c:v>-0.11294339716196315</c:v>
                </c:pt>
                <c:pt idx="469">
                  <c:v>-0.10161654076682586</c:v>
                </c:pt>
                <c:pt idx="470">
                  <c:v>-8.9400234363519168E-2</c:v>
                </c:pt>
                <c:pt idx="471">
                  <c:v>-7.6434922752449189E-2</c:v>
                </c:pt>
                <c:pt idx="472">
                  <c:v>-6.2866758819974444E-2</c:v>
                </c:pt>
                <c:pt idx="473">
                  <c:v>-4.8845996735267024E-2</c:v>
                </c:pt>
                <c:pt idx="474">
                  <c:v>-3.4525366364634706E-2</c:v>
                </c:pt>
                <c:pt idx="475">
                  <c:v>-2.0058446109407428E-2</c:v>
                </c:pt>
                <c:pt idx="476">
                  <c:v>-5.5980511337093298E-3</c:v>
                </c:pt>
                <c:pt idx="477">
                  <c:v>8.7053464643739881E-3</c:v>
                </c:pt>
                <c:pt idx="478">
                  <c:v>2.2705149563809451E-2</c:v>
                </c:pt>
                <c:pt idx="479">
                  <c:v>3.6260104776135504E-2</c:v>
                </c:pt>
                <c:pt idx="480">
                  <c:v>4.9235693692312572E-2</c:v>
                </c:pt>
                <c:pt idx="481">
                  <c:v>6.1505433288448749E-2</c:v>
                </c:pt>
                <c:pt idx="482">
                  <c:v>7.2952073302350068E-2</c:v>
                </c:pt>
                <c:pt idx="483">
                  <c:v>8.3468679647071678E-2</c:v>
                </c:pt>
                <c:pt idx="484">
                  <c:v>9.2959594277102209E-2</c:v>
                </c:pt>
                <c:pt idx="485">
                  <c:v>0.10134126335191641</c:v>
                </c:pt>
                <c:pt idx="486">
                  <c:v>0.10854292703442722</c:v>
                </c:pt>
                <c:pt idx="487">
                  <c:v>0.11450716580176916</c:v>
                </c:pt>
                <c:pt idx="488">
                  <c:v>0.11919029971620462</c:v>
                </c:pt>
                <c:pt idx="489">
                  <c:v>0.12256263868786174</c:v>
                </c:pt>
                <c:pt idx="490">
                  <c:v>0.12460858334188493</c:v>
                </c:pt>
                <c:pt idx="491">
                  <c:v>0.12532657766392233</c:v>
                </c:pt>
                <c:pt idx="492">
                  <c:v>0.12472891612376802</c:v>
                </c:pt>
                <c:pt idx="493">
                  <c:v>0.12284140945202449</c:v>
                </c:pt>
                <c:pt idx="494">
                  <c:v>0.11970291465427658</c:v>
                </c:pt>
                <c:pt idx="495">
                  <c:v>0.11536473617775908</c:v>
                </c:pt>
                <c:pt idx="496">
                  <c:v>0.1098899063841739</c:v>
                </c:pt>
                <c:pt idx="497">
                  <c:v>0.10335235461765059</c:v>
                </c:pt>
                <c:pt idx="498">
                  <c:v>9.5835975178552649E-2</c:v>
                </c:pt>
                <c:pt idx="499">
                  <c:v>8.7433605412978233E-2</c:v>
                </c:pt>
                <c:pt idx="500">
                  <c:v>7.8245925896820973E-2</c:v>
                </c:pt>
                <c:pt idx="501">
                  <c:v>6.838029532612111E-2</c:v>
                </c:pt>
                <c:pt idx="502">
                  <c:v>5.7949533217531983E-2</c:v>
                </c:pt>
                <c:pt idx="503">
                  <c:v>4.7070663871082601E-2</c:v>
                </c:pt>
                <c:pt idx="504">
                  <c:v>3.5863635250473279E-2</c:v>
                </c:pt>
                <c:pt idx="505">
                  <c:v>2.4450026494037092E-2</c:v>
                </c:pt>
                <c:pt idx="506">
                  <c:v>1.2951757683702665E-2</c:v>
                </c:pt>
                <c:pt idx="507">
                  <c:v>1.4898152729178355E-3</c:v>
                </c:pt>
                <c:pt idx="508">
                  <c:v>-9.8169937880968026E-3</c:v>
                </c:pt>
                <c:pt idx="509">
                  <c:v>-2.0853246684296129E-2</c:v>
                </c:pt>
                <c:pt idx="510">
                  <c:v>-3.1508056195732645E-2</c:v>
                </c:pt>
                <c:pt idx="511">
                  <c:v>-4.1676157787461685E-2</c:v>
                </c:pt>
                <c:pt idx="512">
                  <c:v>-5.12589219684371E-2</c:v>
                </c:pt>
                <c:pt idx="513">
                  <c:v>-6.0165282490771341E-2</c:v>
                </c:pt>
                <c:pt idx="514">
                  <c:v>-6.8312571977442491E-2</c:v>
                </c:pt>
                <c:pt idx="515">
                  <c:v>-7.5627257655652882E-2</c:v>
                </c:pt>
                <c:pt idx="516">
                  <c:v>-8.2045571022242844E-2</c:v>
                </c:pt>
                <c:pt idx="517">
                  <c:v>-8.7514026463886466E-2</c:v>
                </c:pt>
                <c:pt idx="518">
                  <c:v>-9.1989825085178237E-2</c:v>
                </c:pt>
                <c:pt idx="519">
                  <c:v>-9.5441141248763989E-2</c:v>
                </c:pt>
                <c:pt idx="520">
                  <c:v>-9.7847290590108341E-2</c:v>
                </c:pt>
                <c:pt idx="521">
                  <c:v>-9.9198779522046948E-2</c:v>
                </c:pt>
                <c:pt idx="522">
                  <c:v>-9.949723747804598E-2</c:v>
                </c:pt>
                <c:pt idx="523">
                  <c:v>-9.8755234345479212E-2</c:v>
                </c:pt>
                <c:pt idx="524">
                  <c:v>-9.6995986699203882E-2</c:v>
                </c:pt>
                <c:pt idx="525">
                  <c:v>-9.4252957549831817E-2</c:v>
                </c:pt>
                <c:pt idx="526">
                  <c:v>-9.0569355359687603E-2</c:v>
                </c:pt>
                <c:pt idx="527">
                  <c:v>-8.5997539042673724E-2</c:v>
                </c:pt>
                <c:pt idx="528">
                  <c:v>-8.059833654321262E-2</c:v>
                </c:pt>
                <c:pt idx="529">
                  <c:v>-7.4440285376221813E-2</c:v>
                </c:pt>
                <c:pt idx="530">
                  <c:v>-6.7598804197866333E-2</c:v>
                </c:pt>
                <c:pt idx="531">
                  <c:v>-6.0155305059953743E-2</c:v>
                </c:pt>
                <c:pt idx="532">
                  <c:v>-5.2196256474744018E-2</c:v>
                </c:pt>
                <c:pt idx="533">
                  <c:v>-4.3812207778380831E-2</c:v>
                </c:pt>
                <c:pt idx="534">
                  <c:v>-3.5096785527968785E-2</c:v>
                </c:pt>
                <c:pt idx="535">
                  <c:v>-2.6145672798712011E-2</c:v>
                </c:pt>
                <c:pt idx="536">
                  <c:v>-1.7055582263783769E-2</c:v>
                </c:pt>
                <c:pt idx="537">
                  <c:v>-7.9232338423323185E-3</c:v>
                </c:pt>
                <c:pt idx="538">
                  <c:v>1.1556525071277797E-3</c:v>
                </c:pt>
                <c:pt idx="539">
                  <c:v>1.0087338585848569E-2</c:v>
                </c:pt>
                <c:pt idx="540">
                  <c:v>1.8781014501776775E-2</c:v>
                </c:pt>
                <c:pt idx="541">
                  <c:v>2.7149700633159118E-2</c:v>
                </c:pt>
                <c:pt idx="542">
                  <c:v>3.5111096280871348E-2</c:v>
                </c:pt>
                <c:pt idx="543">
                  <c:v>4.2588366966548025E-2</c:v>
                </c:pt>
                <c:pt idx="544">
                  <c:v>4.9510863092207293E-2</c:v>
                </c:pt>
                <c:pt idx="545">
                  <c:v>5.5814763500193022E-2</c:v>
                </c:pt>
                <c:pt idx="546">
                  <c:v>6.1443638350444037E-2</c:v>
                </c:pt>
                <c:pt idx="547">
                  <c:v>6.6348926655317594E-2</c:v>
                </c:pt>
                <c:pt idx="548">
                  <c:v>7.0490324770214927E-2</c:v>
                </c:pt>
                <c:pt idx="549">
                  <c:v>7.3836083120528764E-2</c:v>
                </c:pt>
                <c:pt idx="550">
                  <c:v>7.6363209441422733E-2</c:v>
                </c:pt>
                <c:pt idx="551">
                  <c:v>7.8057577806041126E-2</c:v>
                </c:pt>
                <c:pt idx="552">
                  <c:v>7.8913943709523801E-2</c:v>
                </c:pt>
                <c:pt idx="553">
                  <c:v>7.8935866450404596E-2</c:v>
                </c:pt>
                <c:pt idx="554">
                  <c:v>7.8135540997764416E-2</c:v>
                </c:pt>
                <c:pt idx="555">
                  <c:v>7.6533542442406788E-2</c:v>
                </c:pt>
                <c:pt idx="556">
                  <c:v>7.4158486994419917E-2</c:v>
                </c:pt>
                <c:pt idx="557">
                  <c:v>7.104661429945984E-2</c:v>
                </c:pt>
                <c:pt idx="558">
                  <c:v>6.7241296594307165E-2</c:v>
                </c:pt>
                <c:pt idx="559">
                  <c:v>6.2792480901852979E-2</c:v>
                </c:pt>
                <c:pt idx="560">
                  <c:v>5.7756071070582858E-2</c:v>
                </c:pt>
                <c:pt idx="561">
                  <c:v>5.2193256988690345E-2</c:v>
                </c:pt>
                <c:pt idx="562">
                  <c:v>4.6169798743861082E-2</c:v>
                </c:pt>
                <c:pt idx="563">
                  <c:v>3.9755273853208629E-2</c:v>
                </c:pt>
                <c:pt idx="564">
                  <c:v>3.3022295951407869E-2</c:v>
                </c:pt>
                <c:pt idx="565">
                  <c:v>2.6045713497394138E-2</c:v>
                </c:pt>
                <c:pt idx="566">
                  <c:v>1.8901797140595585E-2</c:v>
                </c:pt>
                <c:pt idx="567">
                  <c:v>1.1667424377114767E-2</c:v>
                </c:pt>
                <c:pt idx="568">
                  <c:v>4.419270025986269E-3</c:v>
                </c:pt>
                <c:pt idx="569">
                  <c:v>-2.76698913194403E-3</c:v>
                </c:pt>
                <c:pt idx="570">
                  <c:v>-9.8174474816591171E-3</c:v>
                </c:pt>
                <c:pt idx="571">
                  <c:v>-1.6660713748923757E-2</c:v>
                </c:pt>
                <c:pt idx="572">
                  <c:v>-2.3228616930168641E-2</c:v>
                </c:pt>
                <c:pt idx="573">
                  <c:v>-2.9456868181290983E-2</c:v>
                </c:pt>
                <c:pt idx="574">
                  <c:v>-3.5285672429128799E-2</c:v>
                </c:pt>
                <c:pt idx="575">
                  <c:v>-4.0660284085712886E-2</c:v>
                </c:pt>
                <c:pt idx="576">
                  <c:v>-4.5531501911117121E-2</c:v>
                </c:pt>
                <c:pt idx="577">
                  <c:v>-4.9856098778087117E-2</c:v>
                </c:pt>
                <c:pt idx="578">
                  <c:v>-5.3597182832702067E-2</c:v>
                </c:pt>
                <c:pt idx="579">
                  <c:v>-5.6724487311849738E-2</c:v>
                </c:pt>
                <c:pt idx="580">
                  <c:v>-5.921458706195086E-2</c:v>
                </c:pt>
                <c:pt idx="581">
                  <c:v>-6.1051040595696347E-2</c:v>
                </c:pt>
                <c:pt idx="582">
                  <c:v>-6.222445731622641E-2</c:v>
                </c:pt>
                <c:pt idx="583">
                  <c:v>-6.2732490322885817E-2</c:v>
                </c:pt>
                <c:pt idx="584">
                  <c:v>-6.2579755981415547E-2</c:v>
                </c:pt>
                <c:pt idx="585">
                  <c:v>-6.1777682186391077E-2</c:v>
                </c:pt>
                <c:pt idx="586">
                  <c:v>-6.0344287957513523E-2</c:v>
                </c:pt>
                <c:pt idx="587">
                  <c:v>-5.8303897687019823E-2</c:v>
                </c:pt>
                <c:pt idx="588">
                  <c:v>-5.5686793986534922E-2</c:v>
                </c:pt>
                <c:pt idx="589">
                  <c:v>-5.252881366224392E-2</c:v>
                </c:pt>
                <c:pt idx="590">
                  <c:v>-4.8870891872010824E-2</c:v>
                </c:pt>
                <c:pt idx="591">
                  <c:v>-4.475855998239299E-2</c:v>
                </c:pt>
                <c:pt idx="592">
                  <c:v>-4.0241403043444264E-2</c:v>
                </c:pt>
                <c:pt idx="593">
                  <c:v>-3.5372483131579494E-2</c:v>
                </c:pt>
                <c:pt idx="594">
                  <c:v>-3.0207735073114625E-2</c:v>
                </c:pt>
                <c:pt idx="595">
                  <c:v>-2.48053412517295E-2</c:v>
                </c:pt>
                <c:pt idx="596">
                  <c:v>-1.9225092321081053E-2</c:v>
                </c:pt>
                <c:pt idx="597">
                  <c:v>-1.3527740689013999E-2</c:v>
                </c:pt>
                <c:pt idx="598">
                  <c:v>-7.7743536128440857E-3</c:v>
                </c:pt>
                <c:pt idx="599">
                  <c:v>-2.0256726474233741E-3</c:v>
                </c:pt>
                <c:pt idx="600">
                  <c:v>3.65851397883689E-3</c:v>
                </c:pt>
                <c:pt idx="601">
                  <c:v>9.2199797173005572E-3</c:v>
                </c:pt>
                <c:pt idx="602">
                  <c:v>1.4602642734209827E-2</c:v>
                </c:pt>
                <c:pt idx="603">
                  <c:v>1.975311793362217E-2</c:v>
                </c:pt>
                <c:pt idx="604">
                  <c:v>2.4621232681946138E-2</c:v>
                </c:pt>
              </c:numCache>
            </c:numRef>
          </c:yVal>
          <c:smooth val="1"/>
        </c:ser>
        <c:axId val="38201600"/>
        <c:axId val="34738944"/>
      </c:scatterChart>
      <c:valAx>
        <c:axId val="38201600"/>
        <c:scaling>
          <c:orientation val="minMax"/>
          <c:max val="60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t (s)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34738944"/>
        <c:crosses val="autoZero"/>
        <c:crossBetween val="midCat"/>
      </c:valAx>
      <c:valAx>
        <c:axId val="347389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x (m)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pl-PL"/>
          </a:p>
        </c:txPr>
        <c:crossAx val="38201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1919770773638969"/>
          <c:y val="0.90488431876606679"/>
          <c:w val="0.56160458452722062"/>
          <c:h val="7.1979434447300775E-2"/>
        </c:manualLayout>
      </c:layout>
      <c:txPr>
        <a:bodyPr/>
        <a:lstStyle/>
        <a:p>
          <a:pPr>
            <a:defRPr sz="1250" baseline="0"/>
          </a:pPr>
          <a:endParaRPr lang="pl-PL"/>
        </a:p>
      </c:txPr>
    </c:legend>
    <c:plotVisOnly val="1"/>
    <c:dispBlanksAs val="gap"/>
  </c:chart>
  <c:spPr>
    <a:solidFill>
      <a:srgbClr val="FFFF99"/>
    </a:solidFill>
    <a:ln w="25400">
      <a:solidFill>
        <a:srgbClr val="00B050"/>
      </a:solidFill>
    </a:ln>
  </c:spPr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3"/>
          <c:order val="0"/>
          <c:marker>
            <c:symbol val="none"/>
          </c:marker>
          <c:xVal>
            <c:numRef>
              <c:f>rezonans!$I$20:$I$4732</c:f>
              <c:numCache>
                <c:formatCode>General</c:formatCode>
                <c:ptCount val="4713"/>
                <c:pt idx="0">
                  <c:v>1.8874164794557453E-2</c:v>
                </c:pt>
                <c:pt idx="1">
                  <c:v>2.3592705993196818E-2</c:v>
                </c:pt>
                <c:pt idx="2">
                  <c:v>2.831124719183618E-2</c:v>
                </c:pt>
                <c:pt idx="3">
                  <c:v>3.3029788390475545E-2</c:v>
                </c:pt>
                <c:pt idx="4">
                  <c:v>3.7748329589114907E-2</c:v>
                </c:pt>
                <c:pt idx="5">
                  <c:v>4.2466870787754268E-2</c:v>
                </c:pt>
                <c:pt idx="6">
                  <c:v>4.718541198639363E-2</c:v>
                </c:pt>
                <c:pt idx="7">
                  <c:v>5.1903953185032992E-2</c:v>
                </c:pt>
                <c:pt idx="8">
                  <c:v>5.6622494383672353E-2</c:v>
                </c:pt>
                <c:pt idx="9">
                  <c:v>6.1341035582311708E-2</c:v>
                </c:pt>
                <c:pt idx="10">
                  <c:v>6.6059576780951076E-2</c:v>
                </c:pt>
                <c:pt idx="11">
                  <c:v>7.0778117979590452E-2</c:v>
                </c:pt>
                <c:pt idx="12">
                  <c:v>7.5496659178229814E-2</c:v>
                </c:pt>
                <c:pt idx="13">
                  <c:v>8.0215200376869175E-2</c:v>
                </c:pt>
                <c:pt idx="14">
                  <c:v>8.4933741575508551E-2</c:v>
                </c:pt>
                <c:pt idx="15">
                  <c:v>8.9652282774147912E-2</c:v>
                </c:pt>
                <c:pt idx="16">
                  <c:v>9.4370823972787288E-2</c:v>
                </c:pt>
                <c:pt idx="17">
                  <c:v>9.9089365171426649E-2</c:v>
                </c:pt>
                <c:pt idx="18">
                  <c:v>0.10380790637006601</c:v>
                </c:pt>
                <c:pt idx="19">
                  <c:v>0.10852644756870539</c:v>
                </c:pt>
                <c:pt idx="20">
                  <c:v>0.11324498876734475</c:v>
                </c:pt>
                <c:pt idx="21">
                  <c:v>0.11796352996598411</c:v>
                </c:pt>
                <c:pt idx="22">
                  <c:v>0.12268207116462347</c:v>
                </c:pt>
                <c:pt idx="23">
                  <c:v>0.12740061236326283</c:v>
                </c:pt>
                <c:pt idx="24">
                  <c:v>0.13211915356190221</c:v>
                </c:pt>
                <c:pt idx="25">
                  <c:v>0.13683769476054158</c:v>
                </c:pt>
                <c:pt idx="26">
                  <c:v>0.14155623595918093</c:v>
                </c:pt>
                <c:pt idx="27">
                  <c:v>0.14627477715782031</c:v>
                </c:pt>
                <c:pt idx="28">
                  <c:v>0.15099331835645968</c:v>
                </c:pt>
                <c:pt idx="29">
                  <c:v>0.15571185955509906</c:v>
                </c:pt>
                <c:pt idx="30">
                  <c:v>0.16043040075373841</c:v>
                </c:pt>
                <c:pt idx="31">
                  <c:v>0.16514894195237778</c:v>
                </c:pt>
                <c:pt idx="32">
                  <c:v>0.16986748315101716</c:v>
                </c:pt>
                <c:pt idx="33">
                  <c:v>0.1745860243496565</c:v>
                </c:pt>
                <c:pt idx="34">
                  <c:v>0.17930456554829588</c:v>
                </c:pt>
                <c:pt idx="35">
                  <c:v>0.18402310674693526</c:v>
                </c:pt>
                <c:pt idx="36">
                  <c:v>0.18874164794557463</c:v>
                </c:pt>
                <c:pt idx="37">
                  <c:v>0.19346018914421398</c:v>
                </c:pt>
                <c:pt idx="38">
                  <c:v>0.19817873034285335</c:v>
                </c:pt>
                <c:pt idx="39">
                  <c:v>0.20289727154149273</c:v>
                </c:pt>
                <c:pt idx="40">
                  <c:v>0.20761581274013208</c:v>
                </c:pt>
                <c:pt idx="41">
                  <c:v>0.21233435393877145</c:v>
                </c:pt>
                <c:pt idx="42">
                  <c:v>0.21705289513741083</c:v>
                </c:pt>
                <c:pt idx="43">
                  <c:v>0.22177143633605018</c:v>
                </c:pt>
                <c:pt idx="44">
                  <c:v>0.22648997753468955</c:v>
                </c:pt>
                <c:pt idx="45">
                  <c:v>0.23120851873332893</c:v>
                </c:pt>
                <c:pt idx="46">
                  <c:v>0.23592705993196827</c:v>
                </c:pt>
                <c:pt idx="47">
                  <c:v>0.24064560113060762</c:v>
                </c:pt>
                <c:pt idx="48">
                  <c:v>0.245364142329247</c:v>
                </c:pt>
                <c:pt idx="49">
                  <c:v>0.25008268352788637</c:v>
                </c:pt>
                <c:pt idx="50">
                  <c:v>0.25480122472652572</c:v>
                </c:pt>
                <c:pt idx="51">
                  <c:v>0.25951976592516512</c:v>
                </c:pt>
                <c:pt idx="52">
                  <c:v>0.26423830712380447</c:v>
                </c:pt>
                <c:pt idx="53">
                  <c:v>0.26895684832244382</c:v>
                </c:pt>
                <c:pt idx="54">
                  <c:v>0.27367538952108322</c:v>
                </c:pt>
                <c:pt idx="55">
                  <c:v>0.27839393071972257</c:v>
                </c:pt>
                <c:pt idx="56">
                  <c:v>0.28311247191836192</c:v>
                </c:pt>
                <c:pt idx="57">
                  <c:v>0.28783101311700132</c:v>
                </c:pt>
                <c:pt idx="58">
                  <c:v>0.29254955431564067</c:v>
                </c:pt>
                <c:pt idx="59">
                  <c:v>0.29726809551428002</c:v>
                </c:pt>
                <c:pt idx="60">
                  <c:v>0.30198663671291942</c:v>
                </c:pt>
                <c:pt idx="61">
                  <c:v>0.30670517791155877</c:v>
                </c:pt>
                <c:pt idx="62">
                  <c:v>0.31142371911019812</c:v>
                </c:pt>
                <c:pt idx="63">
                  <c:v>0.31614226030883752</c:v>
                </c:pt>
                <c:pt idx="64">
                  <c:v>0.32086080150747687</c:v>
                </c:pt>
                <c:pt idx="65">
                  <c:v>0.32557934270611627</c:v>
                </c:pt>
                <c:pt idx="66">
                  <c:v>0.33029788390475562</c:v>
                </c:pt>
                <c:pt idx="67">
                  <c:v>0.33501642510339497</c:v>
                </c:pt>
                <c:pt idx="68">
                  <c:v>0.33973496630203437</c:v>
                </c:pt>
                <c:pt idx="69">
                  <c:v>0.34445350750067372</c:v>
                </c:pt>
                <c:pt idx="70">
                  <c:v>0.34917204869931306</c:v>
                </c:pt>
                <c:pt idx="71">
                  <c:v>0.35389058989795247</c:v>
                </c:pt>
                <c:pt idx="72">
                  <c:v>0.35860913109659182</c:v>
                </c:pt>
                <c:pt idx="73">
                  <c:v>0.36332767229523116</c:v>
                </c:pt>
                <c:pt idx="74">
                  <c:v>0.36804621349387057</c:v>
                </c:pt>
                <c:pt idx="75">
                  <c:v>0.37276475469250991</c:v>
                </c:pt>
                <c:pt idx="76">
                  <c:v>0.37748329589114926</c:v>
                </c:pt>
                <c:pt idx="77">
                  <c:v>0.38220183708978867</c:v>
                </c:pt>
                <c:pt idx="78">
                  <c:v>0.38692037828842801</c:v>
                </c:pt>
                <c:pt idx="79">
                  <c:v>0.39163891948706742</c:v>
                </c:pt>
                <c:pt idx="80">
                  <c:v>0.39635746068570676</c:v>
                </c:pt>
                <c:pt idx="81">
                  <c:v>0.40107600188434611</c:v>
                </c:pt>
                <c:pt idx="82">
                  <c:v>0.40579454308298551</c:v>
                </c:pt>
                <c:pt idx="83">
                  <c:v>0.41051308428162486</c:v>
                </c:pt>
                <c:pt idx="84">
                  <c:v>0.41523162548026421</c:v>
                </c:pt>
                <c:pt idx="85">
                  <c:v>0.41995016667890361</c:v>
                </c:pt>
                <c:pt idx="86">
                  <c:v>0.42466870787754296</c:v>
                </c:pt>
                <c:pt idx="87">
                  <c:v>0.42938724907618231</c:v>
                </c:pt>
                <c:pt idx="88">
                  <c:v>0.43410579027482171</c:v>
                </c:pt>
                <c:pt idx="89">
                  <c:v>0.43882433147346106</c:v>
                </c:pt>
                <c:pt idx="90">
                  <c:v>0.44354287267210041</c:v>
                </c:pt>
                <c:pt idx="91">
                  <c:v>0.44826141387073981</c:v>
                </c:pt>
                <c:pt idx="92">
                  <c:v>0.45297995506937916</c:v>
                </c:pt>
                <c:pt idx="93">
                  <c:v>0.45769849626801851</c:v>
                </c:pt>
                <c:pt idx="94">
                  <c:v>0.46241703746665791</c:v>
                </c:pt>
                <c:pt idx="95">
                  <c:v>0.46713557866529726</c:v>
                </c:pt>
                <c:pt idx="96">
                  <c:v>0.47185411986393666</c:v>
                </c:pt>
                <c:pt idx="97">
                  <c:v>0.47657266106257601</c:v>
                </c:pt>
                <c:pt idx="98">
                  <c:v>0.48129120226121536</c:v>
                </c:pt>
                <c:pt idx="99">
                  <c:v>0.48600974345985476</c:v>
                </c:pt>
                <c:pt idx="100">
                  <c:v>0.49072828465849411</c:v>
                </c:pt>
                <c:pt idx="101">
                  <c:v>0.49544682585713345</c:v>
                </c:pt>
                <c:pt idx="102">
                  <c:v>0.50016536705577286</c:v>
                </c:pt>
                <c:pt idx="103">
                  <c:v>0.50488390825441221</c:v>
                </c:pt>
                <c:pt idx="104">
                  <c:v>0.50960244945305155</c:v>
                </c:pt>
                <c:pt idx="105">
                  <c:v>0.5143209906516909</c:v>
                </c:pt>
                <c:pt idx="106">
                  <c:v>0.51903953185033036</c:v>
                </c:pt>
                <c:pt idx="107">
                  <c:v>0.52375807304896971</c:v>
                </c:pt>
                <c:pt idx="108">
                  <c:v>0.52847661424760906</c:v>
                </c:pt>
                <c:pt idx="109">
                  <c:v>0.5331951554462484</c:v>
                </c:pt>
                <c:pt idx="110">
                  <c:v>0.53791369664488775</c:v>
                </c:pt>
                <c:pt idx="111">
                  <c:v>0.5426322378435271</c:v>
                </c:pt>
                <c:pt idx="112">
                  <c:v>0.54735077904216656</c:v>
                </c:pt>
                <c:pt idx="113">
                  <c:v>0.55206932024080591</c:v>
                </c:pt>
                <c:pt idx="114">
                  <c:v>0.55678786143944525</c:v>
                </c:pt>
                <c:pt idx="115">
                  <c:v>0.5615064026380846</c:v>
                </c:pt>
                <c:pt idx="116">
                  <c:v>0.56622494383672395</c:v>
                </c:pt>
                <c:pt idx="117">
                  <c:v>0.5709434850353633</c:v>
                </c:pt>
                <c:pt idx="118">
                  <c:v>0.57566202623400275</c:v>
                </c:pt>
                <c:pt idx="119">
                  <c:v>0.5803805674326421</c:v>
                </c:pt>
                <c:pt idx="120">
                  <c:v>0.58509910863128145</c:v>
                </c:pt>
                <c:pt idx="121">
                  <c:v>0.5898176498299208</c:v>
                </c:pt>
                <c:pt idx="122">
                  <c:v>0.59453619102856015</c:v>
                </c:pt>
                <c:pt idx="123">
                  <c:v>0.5992547322271996</c:v>
                </c:pt>
                <c:pt idx="124">
                  <c:v>0.60397327342583895</c:v>
                </c:pt>
                <c:pt idx="125">
                  <c:v>0.6086918146244783</c:v>
                </c:pt>
                <c:pt idx="126">
                  <c:v>0.61341035582311765</c:v>
                </c:pt>
                <c:pt idx="127">
                  <c:v>0.618128897021757</c:v>
                </c:pt>
                <c:pt idx="128">
                  <c:v>0.62284743822039634</c:v>
                </c:pt>
                <c:pt idx="129">
                  <c:v>0.6275659794190358</c:v>
                </c:pt>
                <c:pt idx="130">
                  <c:v>0.63228452061767515</c:v>
                </c:pt>
                <c:pt idx="131">
                  <c:v>0.6370030618163145</c:v>
                </c:pt>
                <c:pt idx="132">
                  <c:v>0.64172160301495385</c:v>
                </c:pt>
                <c:pt idx="133">
                  <c:v>0.64644014421359319</c:v>
                </c:pt>
                <c:pt idx="134">
                  <c:v>0.65115868541223265</c:v>
                </c:pt>
                <c:pt idx="135">
                  <c:v>0.655877226610872</c:v>
                </c:pt>
                <c:pt idx="136">
                  <c:v>0.66059576780951135</c:v>
                </c:pt>
                <c:pt idx="137">
                  <c:v>0.66531430900815069</c:v>
                </c:pt>
                <c:pt idx="138">
                  <c:v>0.67003285020679004</c:v>
                </c:pt>
                <c:pt idx="139">
                  <c:v>0.67475139140542939</c:v>
                </c:pt>
                <c:pt idx="140">
                  <c:v>0.67946993260406885</c:v>
                </c:pt>
                <c:pt idx="141">
                  <c:v>0.6841884738027082</c:v>
                </c:pt>
                <c:pt idx="142">
                  <c:v>0.68890701500134754</c:v>
                </c:pt>
                <c:pt idx="143">
                  <c:v>0.69362555619998689</c:v>
                </c:pt>
                <c:pt idx="144">
                  <c:v>0.69834409739862624</c:v>
                </c:pt>
                <c:pt idx="145">
                  <c:v>0.70306263859726559</c:v>
                </c:pt>
                <c:pt idx="146">
                  <c:v>0.70778117979590505</c:v>
                </c:pt>
                <c:pt idx="147">
                  <c:v>0.71249972099454439</c:v>
                </c:pt>
                <c:pt idx="148">
                  <c:v>0.71721826219318374</c:v>
                </c:pt>
                <c:pt idx="149">
                  <c:v>0.72193680339182309</c:v>
                </c:pt>
                <c:pt idx="150">
                  <c:v>0.72665534459046244</c:v>
                </c:pt>
                <c:pt idx="151">
                  <c:v>0.7313738857891019</c:v>
                </c:pt>
                <c:pt idx="152">
                  <c:v>0.73609242698774124</c:v>
                </c:pt>
                <c:pt idx="153">
                  <c:v>0.74081096818638059</c:v>
                </c:pt>
                <c:pt idx="154">
                  <c:v>0.74552950938501994</c:v>
                </c:pt>
                <c:pt idx="155">
                  <c:v>0.75024805058365929</c:v>
                </c:pt>
                <c:pt idx="156">
                  <c:v>0.75496659178229863</c:v>
                </c:pt>
                <c:pt idx="157">
                  <c:v>0.75968513298093809</c:v>
                </c:pt>
                <c:pt idx="158">
                  <c:v>0.76440367417957744</c:v>
                </c:pt>
                <c:pt idx="159">
                  <c:v>0.76912221537821679</c:v>
                </c:pt>
                <c:pt idx="160">
                  <c:v>0.77384075657685614</c:v>
                </c:pt>
                <c:pt idx="161">
                  <c:v>0.77855929777549548</c:v>
                </c:pt>
                <c:pt idx="162">
                  <c:v>0.78327783897413483</c:v>
                </c:pt>
                <c:pt idx="163">
                  <c:v>0.78799638017277429</c:v>
                </c:pt>
                <c:pt idx="164">
                  <c:v>0.79271492137141364</c:v>
                </c:pt>
                <c:pt idx="165">
                  <c:v>0.79743346257005299</c:v>
                </c:pt>
                <c:pt idx="166">
                  <c:v>0.80215200376869233</c:v>
                </c:pt>
                <c:pt idx="167">
                  <c:v>0.80687054496733168</c:v>
                </c:pt>
                <c:pt idx="168">
                  <c:v>0.81158908616597114</c:v>
                </c:pt>
                <c:pt idx="169">
                  <c:v>0.81630762736461049</c:v>
                </c:pt>
                <c:pt idx="170">
                  <c:v>0.82102616856324984</c:v>
                </c:pt>
                <c:pt idx="171">
                  <c:v>0.82574470976188918</c:v>
                </c:pt>
                <c:pt idx="172">
                  <c:v>0.83046325096052853</c:v>
                </c:pt>
                <c:pt idx="173">
                  <c:v>0.83518179215916788</c:v>
                </c:pt>
                <c:pt idx="174">
                  <c:v>0.83990033335780734</c:v>
                </c:pt>
                <c:pt idx="175">
                  <c:v>0.84461887455644669</c:v>
                </c:pt>
                <c:pt idx="176">
                  <c:v>0.84933741575508603</c:v>
                </c:pt>
                <c:pt idx="177">
                  <c:v>0.85405595695372538</c:v>
                </c:pt>
                <c:pt idx="178">
                  <c:v>0.85877449815236473</c:v>
                </c:pt>
                <c:pt idx="179">
                  <c:v>0.86349303935100408</c:v>
                </c:pt>
                <c:pt idx="180">
                  <c:v>0.86821158054964354</c:v>
                </c:pt>
                <c:pt idx="181">
                  <c:v>0.87293012174828288</c:v>
                </c:pt>
                <c:pt idx="182">
                  <c:v>0.87764866294692223</c:v>
                </c:pt>
                <c:pt idx="183">
                  <c:v>0.88236720414556158</c:v>
                </c:pt>
                <c:pt idx="184">
                  <c:v>0.88708574534420093</c:v>
                </c:pt>
                <c:pt idx="185">
                  <c:v>0.89180428654284039</c:v>
                </c:pt>
                <c:pt idx="186">
                  <c:v>0.89652282774147973</c:v>
                </c:pt>
                <c:pt idx="187">
                  <c:v>0.90124136894011908</c:v>
                </c:pt>
                <c:pt idx="188">
                  <c:v>0.90595991013875843</c:v>
                </c:pt>
                <c:pt idx="189">
                  <c:v>0.91067845133739778</c:v>
                </c:pt>
                <c:pt idx="190">
                  <c:v>0.91539699253603712</c:v>
                </c:pt>
                <c:pt idx="191">
                  <c:v>0.92011553373467658</c:v>
                </c:pt>
                <c:pt idx="192">
                  <c:v>0.92483407493331593</c:v>
                </c:pt>
                <c:pt idx="193">
                  <c:v>0.92955261613195528</c:v>
                </c:pt>
                <c:pt idx="194">
                  <c:v>0.93427115733059463</c:v>
                </c:pt>
                <c:pt idx="195">
                  <c:v>0.93898969852923397</c:v>
                </c:pt>
                <c:pt idx="196">
                  <c:v>0.94370823972787332</c:v>
                </c:pt>
                <c:pt idx="197">
                  <c:v>0.94842678092651256</c:v>
                </c:pt>
                <c:pt idx="198">
                  <c:v>0.95314532212515179</c:v>
                </c:pt>
                <c:pt idx="199">
                  <c:v>0.95786386332379103</c:v>
                </c:pt>
                <c:pt idx="200">
                  <c:v>0.96258240452243027</c:v>
                </c:pt>
                <c:pt idx="201">
                  <c:v>0.96730094572106962</c:v>
                </c:pt>
                <c:pt idx="202">
                  <c:v>0.97201948691970885</c:v>
                </c:pt>
                <c:pt idx="203">
                  <c:v>0.97673802811834809</c:v>
                </c:pt>
                <c:pt idx="204">
                  <c:v>0.98145656931698733</c:v>
                </c:pt>
                <c:pt idx="205">
                  <c:v>0.98617511051562667</c:v>
                </c:pt>
                <c:pt idx="206">
                  <c:v>0.99089365171426591</c:v>
                </c:pt>
                <c:pt idx="207">
                  <c:v>0.99561219291290515</c:v>
                </c:pt>
                <c:pt idx="208">
                  <c:v>1.0003307341115444</c:v>
                </c:pt>
                <c:pt idx="209">
                  <c:v>1.0050492753101836</c:v>
                </c:pt>
                <c:pt idx="210">
                  <c:v>1.0097678165088229</c:v>
                </c:pt>
                <c:pt idx="211">
                  <c:v>1.0144863577074623</c:v>
                </c:pt>
                <c:pt idx="212">
                  <c:v>1.0192048989061016</c:v>
                </c:pt>
                <c:pt idx="213">
                  <c:v>1.0239234401047408</c:v>
                </c:pt>
                <c:pt idx="214">
                  <c:v>1.02864198130338</c:v>
                </c:pt>
                <c:pt idx="215">
                  <c:v>1.0333605225020193</c:v>
                </c:pt>
                <c:pt idx="216">
                  <c:v>1.0380790637006585</c:v>
                </c:pt>
                <c:pt idx="217">
                  <c:v>1.0427976048992977</c:v>
                </c:pt>
                <c:pt idx="218">
                  <c:v>1.047516146097937</c:v>
                </c:pt>
                <c:pt idx="219">
                  <c:v>1.0522346872965762</c:v>
                </c:pt>
                <c:pt idx="220">
                  <c:v>1.0569532284952157</c:v>
                </c:pt>
                <c:pt idx="221">
                  <c:v>1.0616717696938549</c:v>
                </c:pt>
                <c:pt idx="222">
                  <c:v>1.0663903108924941</c:v>
                </c:pt>
                <c:pt idx="223">
                  <c:v>1.0711088520911334</c:v>
                </c:pt>
                <c:pt idx="224">
                  <c:v>1.0758273932897726</c:v>
                </c:pt>
                <c:pt idx="225">
                  <c:v>1.0805459344884119</c:v>
                </c:pt>
                <c:pt idx="226">
                  <c:v>1.0852644756870511</c:v>
                </c:pt>
                <c:pt idx="227">
                  <c:v>1.0899830168856903</c:v>
                </c:pt>
                <c:pt idx="228">
                  <c:v>1.0947015580843298</c:v>
                </c:pt>
                <c:pt idx="229">
                  <c:v>1.099420099282969</c:v>
                </c:pt>
                <c:pt idx="230">
                  <c:v>1.1041386404816083</c:v>
                </c:pt>
                <c:pt idx="231">
                  <c:v>1.1088571816802475</c:v>
                </c:pt>
                <c:pt idx="232">
                  <c:v>1.1135757228788867</c:v>
                </c:pt>
                <c:pt idx="233">
                  <c:v>1.118294264077526</c:v>
                </c:pt>
                <c:pt idx="234">
                  <c:v>1.1230128052761652</c:v>
                </c:pt>
                <c:pt idx="235">
                  <c:v>1.1277313464748044</c:v>
                </c:pt>
                <c:pt idx="236">
                  <c:v>1.1324498876734437</c:v>
                </c:pt>
                <c:pt idx="237">
                  <c:v>1.1371684288720831</c:v>
                </c:pt>
                <c:pt idx="238">
                  <c:v>1.1418869700707224</c:v>
                </c:pt>
                <c:pt idx="239">
                  <c:v>1.1466055112693616</c:v>
                </c:pt>
                <c:pt idx="240">
                  <c:v>1.1513240524680008</c:v>
                </c:pt>
                <c:pt idx="241">
                  <c:v>1.1560425936666401</c:v>
                </c:pt>
                <c:pt idx="242">
                  <c:v>1.1607611348652793</c:v>
                </c:pt>
                <c:pt idx="243">
                  <c:v>1.1654796760639186</c:v>
                </c:pt>
                <c:pt idx="244">
                  <c:v>1.1701982172625578</c:v>
                </c:pt>
                <c:pt idx="245">
                  <c:v>1.174916758461197</c:v>
                </c:pt>
                <c:pt idx="246">
                  <c:v>1.1796352996598365</c:v>
                </c:pt>
                <c:pt idx="247">
                  <c:v>1.1843538408584757</c:v>
                </c:pt>
                <c:pt idx="248">
                  <c:v>1.189072382057115</c:v>
                </c:pt>
                <c:pt idx="249">
                  <c:v>1.1937909232557542</c:v>
                </c:pt>
                <c:pt idx="250">
                  <c:v>1.1985094644543934</c:v>
                </c:pt>
                <c:pt idx="251">
                  <c:v>1.2032280056530327</c:v>
                </c:pt>
                <c:pt idx="252">
                  <c:v>1.2079465468516719</c:v>
                </c:pt>
                <c:pt idx="253">
                  <c:v>1.2126650880503111</c:v>
                </c:pt>
                <c:pt idx="254">
                  <c:v>1.2173836292489506</c:v>
                </c:pt>
                <c:pt idx="255">
                  <c:v>1.2221021704475898</c:v>
                </c:pt>
                <c:pt idx="256">
                  <c:v>1.2268207116462291</c:v>
                </c:pt>
                <c:pt idx="257">
                  <c:v>1.2315392528448683</c:v>
                </c:pt>
                <c:pt idx="258">
                  <c:v>1.2362577940435076</c:v>
                </c:pt>
                <c:pt idx="259">
                  <c:v>1.2409763352421468</c:v>
                </c:pt>
                <c:pt idx="260">
                  <c:v>1.245694876440786</c:v>
                </c:pt>
                <c:pt idx="261">
                  <c:v>1.2504134176394253</c:v>
                </c:pt>
                <c:pt idx="262">
                  <c:v>1.2551319588380645</c:v>
                </c:pt>
                <c:pt idx="263">
                  <c:v>1.259850500036704</c:v>
                </c:pt>
                <c:pt idx="264">
                  <c:v>1.2645690412353432</c:v>
                </c:pt>
                <c:pt idx="265">
                  <c:v>1.2692875824339824</c:v>
                </c:pt>
                <c:pt idx="266">
                  <c:v>1.2740061236326217</c:v>
                </c:pt>
                <c:pt idx="267">
                  <c:v>1.2787246648312609</c:v>
                </c:pt>
                <c:pt idx="268">
                  <c:v>1.2834432060299001</c:v>
                </c:pt>
                <c:pt idx="269">
                  <c:v>1.2881617472285394</c:v>
                </c:pt>
                <c:pt idx="270">
                  <c:v>1.2928802884271786</c:v>
                </c:pt>
                <c:pt idx="271">
                  <c:v>1.2975988296258181</c:v>
                </c:pt>
                <c:pt idx="272">
                  <c:v>1.3023173708244573</c:v>
                </c:pt>
                <c:pt idx="273">
                  <c:v>1.3070359120230965</c:v>
                </c:pt>
                <c:pt idx="274">
                  <c:v>1.3117544532217358</c:v>
                </c:pt>
                <c:pt idx="275">
                  <c:v>1.316472994420375</c:v>
                </c:pt>
                <c:pt idx="276">
                  <c:v>1.3211915356190143</c:v>
                </c:pt>
                <c:pt idx="277">
                  <c:v>1.3259100768176535</c:v>
                </c:pt>
                <c:pt idx="278">
                  <c:v>1.3306286180162927</c:v>
                </c:pt>
                <c:pt idx="279">
                  <c:v>1.335347159214932</c:v>
                </c:pt>
                <c:pt idx="280">
                  <c:v>1.3400657004135714</c:v>
                </c:pt>
                <c:pt idx="281">
                  <c:v>1.3447842416122107</c:v>
                </c:pt>
                <c:pt idx="282">
                  <c:v>1.3495027828108499</c:v>
                </c:pt>
                <c:pt idx="283">
                  <c:v>1.3542213240094891</c:v>
                </c:pt>
                <c:pt idx="284">
                  <c:v>1.3589398652081284</c:v>
                </c:pt>
                <c:pt idx="285">
                  <c:v>1.3636584064067676</c:v>
                </c:pt>
                <c:pt idx="286">
                  <c:v>1.3683769476054068</c:v>
                </c:pt>
                <c:pt idx="287">
                  <c:v>1.3730954888040461</c:v>
                </c:pt>
                <c:pt idx="288">
                  <c:v>1.3778140300026855</c:v>
                </c:pt>
                <c:pt idx="289">
                  <c:v>1.3825325712013248</c:v>
                </c:pt>
                <c:pt idx="290">
                  <c:v>1.387251112399964</c:v>
                </c:pt>
                <c:pt idx="291">
                  <c:v>1.3919696535986033</c:v>
                </c:pt>
                <c:pt idx="292">
                  <c:v>1.3966881947972425</c:v>
                </c:pt>
                <c:pt idx="293">
                  <c:v>1.4014067359958817</c:v>
                </c:pt>
                <c:pt idx="294">
                  <c:v>1.406125277194521</c:v>
                </c:pt>
                <c:pt idx="295">
                  <c:v>1.4108438183931602</c:v>
                </c:pt>
                <c:pt idx="296">
                  <c:v>1.4155623595917994</c:v>
                </c:pt>
                <c:pt idx="297">
                  <c:v>1.4202809007904389</c:v>
                </c:pt>
                <c:pt idx="298">
                  <c:v>1.4249994419890781</c:v>
                </c:pt>
                <c:pt idx="299">
                  <c:v>1.4297179831877174</c:v>
                </c:pt>
                <c:pt idx="300">
                  <c:v>1.4344365243863566</c:v>
                </c:pt>
                <c:pt idx="301">
                  <c:v>1.4391550655849958</c:v>
                </c:pt>
                <c:pt idx="302">
                  <c:v>1.4438736067836351</c:v>
                </c:pt>
                <c:pt idx="303">
                  <c:v>1.4485921479822743</c:v>
                </c:pt>
                <c:pt idx="304">
                  <c:v>1.4533106891809136</c:v>
                </c:pt>
                <c:pt idx="305">
                  <c:v>1.4580292303795528</c:v>
                </c:pt>
                <c:pt idx="306">
                  <c:v>1.4627477715781922</c:v>
                </c:pt>
                <c:pt idx="307">
                  <c:v>1.4674663127768315</c:v>
                </c:pt>
                <c:pt idx="308">
                  <c:v>1.4721848539754707</c:v>
                </c:pt>
                <c:pt idx="309">
                  <c:v>1.47690339517411</c:v>
                </c:pt>
                <c:pt idx="310">
                  <c:v>1.4816219363727492</c:v>
                </c:pt>
                <c:pt idx="311">
                  <c:v>1.4863404775713884</c:v>
                </c:pt>
                <c:pt idx="312">
                  <c:v>1.4910590187700277</c:v>
                </c:pt>
                <c:pt idx="313">
                  <c:v>1.4957775599686669</c:v>
                </c:pt>
                <c:pt idx="314">
                  <c:v>1.5004961011673064</c:v>
                </c:pt>
                <c:pt idx="315">
                  <c:v>1.5052146423659456</c:v>
                </c:pt>
                <c:pt idx="316">
                  <c:v>1.5099331835645848</c:v>
                </c:pt>
                <c:pt idx="317">
                  <c:v>1.5146517247632241</c:v>
                </c:pt>
                <c:pt idx="318">
                  <c:v>1.5193702659618633</c:v>
                </c:pt>
                <c:pt idx="319">
                  <c:v>1.5240888071605025</c:v>
                </c:pt>
                <c:pt idx="320">
                  <c:v>1.5288073483591418</c:v>
                </c:pt>
                <c:pt idx="321">
                  <c:v>1.533525889557781</c:v>
                </c:pt>
                <c:pt idx="322">
                  <c:v>1.5382444307564203</c:v>
                </c:pt>
                <c:pt idx="323">
                  <c:v>1.5429629719550597</c:v>
                </c:pt>
                <c:pt idx="324">
                  <c:v>1.547681513153699</c:v>
                </c:pt>
                <c:pt idx="325">
                  <c:v>1.5524000543523382</c:v>
                </c:pt>
                <c:pt idx="326">
                  <c:v>1.5571185955509774</c:v>
                </c:pt>
                <c:pt idx="327">
                  <c:v>1.5618371367496167</c:v>
                </c:pt>
                <c:pt idx="328">
                  <c:v>1.5665556779482559</c:v>
                </c:pt>
                <c:pt idx="329">
                  <c:v>1.5712742191468951</c:v>
                </c:pt>
                <c:pt idx="330">
                  <c:v>1.5759927603455344</c:v>
                </c:pt>
                <c:pt idx="331">
                  <c:v>1.5807113015441738</c:v>
                </c:pt>
                <c:pt idx="332">
                  <c:v>1.5854298427428131</c:v>
                </c:pt>
                <c:pt idx="333">
                  <c:v>1.5901483839414523</c:v>
                </c:pt>
                <c:pt idx="334">
                  <c:v>1.5948669251400915</c:v>
                </c:pt>
                <c:pt idx="335">
                  <c:v>1.5995854663387308</c:v>
                </c:pt>
                <c:pt idx="336">
                  <c:v>1.60430400753737</c:v>
                </c:pt>
                <c:pt idx="337">
                  <c:v>1.6090225487360093</c:v>
                </c:pt>
                <c:pt idx="338">
                  <c:v>1.6137410899346485</c:v>
                </c:pt>
                <c:pt idx="339">
                  <c:v>1.6184596311332877</c:v>
                </c:pt>
                <c:pt idx="340">
                  <c:v>1.6231781723319272</c:v>
                </c:pt>
                <c:pt idx="341">
                  <c:v>1.6278967135305664</c:v>
                </c:pt>
                <c:pt idx="342">
                  <c:v>1.6326152547292057</c:v>
                </c:pt>
                <c:pt idx="343">
                  <c:v>1.6373337959278449</c:v>
                </c:pt>
                <c:pt idx="344">
                  <c:v>1.6420523371264841</c:v>
                </c:pt>
                <c:pt idx="345">
                  <c:v>1.6467708783251234</c:v>
                </c:pt>
                <c:pt idx="346">
                  <c:v>1.6514894195237626</c:v>
                </c:pt>
                <c:pt idx="347">
                  <c:v>1.6562079607224018</c:v>
                </c:pt>
                <c:pt idx="348">
                  <c:v>1.6609265019210413</c:v>
                </c:pt>
                <c:pt idx="349">
                  <c:v>1.6656450431196805</c:v>
                </c:pt>
                <c:pt idx="350">
                  <c:v>1.6703635843183198</c:v>
                </c:pt>
                <c:pt idx="351">
                  <c:v>1.675082125516959</c:v>
                </c:pt>
                <c:pt idx="352">
                  <c:v>1.6798006667155982</c:v>
                </c:pt>
                <c:pt idx="353">
                  <c:v>1.6845192079142375</c:v>
                </c:pt>
                <c:pt idx="354">
                  <c:v>1.6892377491128767</c:v>
                </c:pt>
                <c:pt idx="355">
                  <c:v>1.693956290311516</c:v>
                </c:pt>
                <c:pt idx="356">
                  <c:v>1.6986748315101552</c:v>
                </c:pt>
                <c:pt idx="357">
                  <c:v>1.7033933727087947</c:v>
                </c:pt>
                <c:pt idx="358">
                  <c:v>1.7081119139074339</c:v>
                </c:pt>
                <c:pt idx="359">
                  <c:v>1.7128304551060731</c:v>
                </c:pt>
                <c:pt idx="360">
                  <c:v>1.7175489963047124</c:v>
                </c:pt>
                <c:pt idx="361">
                  <c:v>1.7222675375033516</c:v>
                </c:pt>
                <c:pt idx="362">
                  <c:v>1.7269860787019908</c:v>
                </c:pt>
                <c:pt idx="363">
                  <c:v>1.7317046199006301</c:v>
                </c:pt>
                <c:pt idx="364">
                  <c:v>1.7364231610992693</c:v>
                </c:pt>
                <c:pt idx="365">
                  <c:v>1.7411417022979085</c:v>
                </c:pt>
                <c:pt idx="366">
                  <c:v>1.745860243496548</c:v>
                </c:pt>
                <c:pt idx="367">
                  <c:v>1.7505787846951872</c:v>
                </c:pt>
                <c:pt idx="368">
                  <c:v>1.7552973258938265</c:v>
                </c:pt>
                <c:pt idx="369">
                  <c:v>1.7600158670924657</c:v>
                </c:pt>
                <c:pt idx="370">
                  <c:v>1.764734408291105</c:v>
                </c:pt>
                <c:pt idx="371">
                  <c:v>1.7694529494897442</c:v>
                </c:pt>
                <c:pt idx="372">
                  <c:v>1.7741714906883834</c:v>
                </c:pt>
                <c:pt idx="373">
                  <c:v>1.7788900318870227</c:v>
                </c:pt>
                <c:pt idx="374">
                  <c:v>1.7836085730856621</c:v>
                </c:pt>
                <c:pt idx="375">
                  <c:v>1.7883271142843014</c:v>
                </c:pt>
                <c:pt idx="376">
                  <c:v>1.7930456554829406</c:v>
                </c:pt>
                <c:pt idx="377">
                  <c:v>1.7977641966815798</c:v>
                </c:pt>
                <c:pt idx="378">
                  <c:v>1.8024827378802191</c:v>
                </c:pt>
                <c:pt idx="379">
                  <c:v>1.8072012790788583</c:v>
                </c:pt>
                <c:pt idx="380">
                  <c:v>1.8119198202774975</c:v>
                </c:pt>
                <c:pt idx="381">
                  <c:v>1.8166383614761368</c:v>
                </c:pt>
                <c:pt idx="382">
                  <c:v>1.821356902674776</c:v>
                </c:pt>
                <c:pt idx="383">
                  <c:v>1.8260754438734155</c:v>
                </c:pt>
                <c:pt idx="384">
                  <c:v>1.8307939850720547</c:v>
                </c:pt>
                <c:pt idx="385">
                  <c:v>1.8355125262706939</c:v>
                </c:pt>
                <c:pt idx="386">
                  <c:v>1.8402310674693332</c:v>
                </c:pt>
                <c:pt idx="387">
                  <c:v>1.8449496086679724</c:v>
                </c:pt>
                <c:pt idx="388">
                  <c:v>1.8496681498666117</c:v>
                </c:pt>
                <c:pt idx="389">
                  <c:v>1.8543866910652509</c:v>
                </c:pt>
                <c:pt idx="390">
                  <c:v>1.8591052322638901</c:v>
                </c:pt>
                <c:pt idx="391">
                  <c:v>1.8638237734625296</c:v>
                </c:pt>
                <c:pt idx="392">
                  <c:v>1.8685423146611688</c:v>
                </c:pt>
                <c:pt idx="393">
                  <c:v>1.8732608558598081</c:v>
                </c:pt>
                <c:pt idx="394">
                  <c:v>1.8779793970584473</c:v>
                </c:pt>
                <c:pt idx="395">
                  <c:v>1.8826979382570865</c:v>
                </c:pt>
                <c:pt idx="396">
                  <c:v>1.8874164794557258</c:v>
                </c:pt>
                <c:pt idx="397">
                  <c:v>1.8921350206543652</c:v>
                </c:pt>
                <c:pt idx="398">
                  <c:v>1.8968535618530045</c:v>
                </c:pt>
                <c:pt idx="399">
                  <c:v>1.9015721030516437</c:v>
                </c:pt>
                <c:pt idx="400">
                  <c:v>1.9062906442502832</c:v>
                </c:pt>
                <c:pt idx="401">
                  <c:v>1.9110091854489224</c:v>
                </c:pt>
                <c:pt idx="402">
                  <c:v>1.9157277266475616</c:v>
                </c:pt>
                <c:pt idx="403">
                  <c:v>1.9204462678462009</c:v>
                </c:pt>
                <c:pt idx="404">
                  <c:v>1.9251648090448401</c:v>
                </c:pt>
                <c:pt idx="405">
                  <c:v>1.9298833502434793</c:v>
                </c:pt>
                <c:pt idx="406">
                  <c:v>1.9346018914421186</c:v>
                </c:pt>
                <c:pt idx="407">
                  <c:v>1.9393204326407578</c:v>
                </c:pt>
                <c:pt idx="408">
                  <c:v>1.9440389738393971</c:v>
                </c:pt>
                <c:pt idx="409">
                  <c:v>1.9487575150380365</c:v>
                </c:pt>
                <c:pt idx="410">
                  <c:v>1.9534760562366758</c:v>
                </c:pt>
                <c:pt idx="411">
                  <c:v>1.958194597435315</c:v>
                </c:pt>
                <c:pt idx="412">
                  <c:v>1.9629131386339542</c:v>
                </c:pt>
                <c:pt idx="413">
                  <c:v>1.9676316798325935</c:v>
                </c:pt>
                <c:pt idx="414">
                  <c:v>1.9723502210312327</c:v>
                </c:pt>
                <c:pt idx="415">
                  <c:v>1.9770687622298719</c:v>
                </c:pt>
                <c:pt idx="416">
                  <c:v>1.9817873034285112</c:v>
                </c:pt>
                <c:pt idx="417">
                  <c:v>1.9865058446271506</c:v>
                </c:pt>
                <c:pt idx="418">
                  <c:v>1.9912243858257899</c:v>
                </c:pt>
                <c:pt idx="419">
                  <c:v>1.9959429270244291</c:v>
                </c:pt>
                <c:pt idx="420">
                  <c:v>2.0006614682230683</c:v>
                </c:pt>
                <c:pt idx="421">
                  <c:v>2.0053800094217076</c:v>
                </c:pt>
                <c:pt idx="422">
                  <c:v>2.0100985506203468</c:v>
                </c:pt>
                <c:pt idx="423">
                  <c:v>2.0148170918189861</c:v>
                </c:pt>
                <c:pt idx="424">
                  <c:v>2.0195356330176253</c:v>
                </c:pt>
                <c:pt idx="425">
                  <c:v>2.0242541742162645</c:v>
                </c:pt>
                <c:pt idx="426">
                  <c:v>2.0289727154149038</c:v>
                </c:pt>
                <c:pt idx="427">
                  <c:v>2.033691256613543</c:v>
                </c:pt>
                <c:pt idx="428">
                  <c:v>2.0384097978121822</c:v>
                </c:pt>
                <c:pt idx="429">
                  <c:v>2.0431283390108215</c:v>
                </c:pt>
                <c:pt idx="430">
                  <c:v>2.0478468802094612</c:v>
                </c:pt>
                <c:pt idx="431">
                  <c:v>2.0525654214081004</c:v>
                </c:pt>
                <c:pt idx="432">
                  <c:v>2.0572839626067396</c:v>
                </c:pt>
                <c:pt idx="433">
                  <c:v>2.0620025038053789</c:v>
                </c:pt>
                <c:pt idx="434">
                  <c:v>2.0667210450040181</c:v>
                </c:pt>
                <c:pt idx="435">
                  <c:v>2.0714395862026573</c:v>
                </c:pt>
                <c:pt idx="436">
                  <c:v>2.0761581274012966</c:v>
                </c:pt>
                <c:pt idx="437">
                  <c:v>2.0808766685999358</c:v>
                </c:pt>
                <c:pt idx="438">
                  <c:v>2.085595209798575</c:v>
                </c:pt>
                <c:pt idx="439">
                  <c:v>2.0903137509972143</c:v>
                </c:pt>
                <c:pt idx="440">
                  <c:v>2.0950322921958535</c:v>
                </c:pt>
                <c:pt idx="441">
                  <c:v>2.0997508333944928</c:v>
                </c:pt>
                <c:pt idx="442">
                  <c:v>2.104469374593132</c:v>
                </c:pt>
                <c:pt idx="443">
                  <c:v>2.1091879157917712</c:v>
                </c:pt>
                <c:pt idx="444">
                  <c:v>2.1139064569904105</c:v>
                </c:pt>
                <c:pt idx="445">
                  <c:v>2.1186249981890497</c:v>
                </c:pt>
                <c:pt idx="446">
                  <c:v>2.1233435393876889</c:v>
                </c:pt>
                <c:pt idx="447">
                  <c:v>2.1280620805863286</c:v>
                </c:pt>
                <c:pt idx="448">
                  <c:v>2.1327806217849679</c:v>
                </c:pt>
                <c:pt idx="449">
                  <c:v>2.1374991629836071</c:v>
                </c:pt>
                <c:pt idx="450">
                  <c:v>2.1422177041822463</c:v>
                </c:pt>
                <c:pt idx="451">
                  <c:v>2.1469362453808856</c:v>
                </c:pt>
                <c:pt idx="452">
                  <c:v>2.1516547865795248</c:v>
                </c:pt>
                <c:pt idx="453">
                  <c:v>2.156373327778164</c:v>
                </c:pt>
                <c:pt idx="454">
                  <c:v>2.1610918689768033</c:v>
                </c:pt>
                <c:pt idx="455">
                  <c:v>2.1658104101754425</c:v>
                </c:pt>
                <c:pt idx="456">
                  <c:v>2.1705289513740817</c:v>
                </c:pt>
                <c:pt idx="457">
                  <c:v>2.175247492572721</c:v>
                </c:pt>
                <c:pt idx="458">
                  <c:v>2.1799660337713602</c:v>
                </c:pt>
                <c:pt idx="459">
                  <c:v>2.1846845749699995</c:v>
                </c:pt>
                <c:pt idx="460">
                  <c:v>2.1894031161686387</c:v>
                </c:pt>
                <c:pt idx="461">
                  <c:v>2.1941216573672779</c:v>
                </c:pt>
                <c:pt idx="462">
                  <c:v>2.1988401985659172</c:v>
                </c:pt>
                <c:pt idx="463">
                  <c:v>2.2035587397645564</c:v>
                </c:pt>
                <c:pt idx="464">
                  <c:v>2.2082772809631956</c:v>
                </c:pt>
                <c:pt idx="465">
                  <c:v>2.2129958221618353</c:v>
                </c:pt>
                <c:pt idx="466">
                  <c:v>2.2177143633604746</c:v>
                </c:pt>
                <c:pt idx="467">
                  <c:v>2.2224329045591138</c:v>
                </c:pt>
                <c:pt idx="468">
                  <c:v>2.227151445757753</c:v>
                </c:pt>
                <c:pt idx="469">
                  <c:v>2.2318699869563923</c:v>
                </c:pt>
                <c:pt idx="470">
                  <c:v>2.2365885281550315</c:v>
                </c:pt>
                <c:pt idx="471">
                  <c:v>2.2413070693536707</c:v>
                </c:pt>
                <c:pt idx="472">
                  <c:v>2.24602561055231</c:v>
                </c:pt>
                <c:pt idx="473">
                  <c:v>2.2507441517509492</c:v>
                </c:pt>
                <c:pt idx="474">
                  <c:v>2.2554626929495885</c:v>
                </c:pt>
                <c:pt idx="475">
                  <c:v>2.2601812341482277</c:v>
                </c:pt>
                <c:pt idx="476">
                  <c:v>2.2648997753468669</c:v>
                </c:pt>
                <c:pt idx="477">
                  <c:v>2.2696183165455062</c:v>
                </c:pt>
                <c:pt idx="478">
                  <c:v>2.2743368577441454</c:v>
                </c:pt>
                <c:pt idx="479">
                  <c:v>2.2790553989427846</c:v>
                </c:pt>
                <c:pt idx="480">
                  <c:v>2.2837739401414239</c:v>
                </c:pt>
                <c:pt idx="481">
                  <c:v>2.2884924813400631</c:v>
                </c:pt>
                <c:pt idx="482">
                  <c:v>2.2932110225387028</c:v>
                </c:pt>
                <c:pt idx="483">
                  <c:v>2.297929563737342</c:v>
                </c:pt>
                <c:pt idx="484">
                  <c:v>2.3026481049359813</c:v>
                </c:pt>
                <c:pt idx="485">
                  <c:v>2.3073666461346205</c:v>
                </c:pt>
                <c:pt idx="486">
                  <c:v>2.3120851873332597</c:v>
                </c:pt>
                <c:pt idx="487">
                  <c:v>2.316803728531899</c:v>
                </c:pt>
                <c:pt idx="488">
                  <c:v>2.3215222697305382</c:v>
                </c:pt>
                <c:pt idx="489">
                  <c:v>2.3262408109291774</c:v>
                </c:pt>
                <c:pt idx="490">
                  <c:v>2.3309593521278167</c:v>
                </c:pt>
                <c:pt idx="491">
                  <c:v>2.3356778933264559</c:v>
                </c:pt>
                <c:pt idx="492">
                  <c:v>2.3403964345250952</c:v>
                </c:pt>
                <c:pt idx="493">
                  <c:v>2.3451149757237344</c:v>
                </c:pt>
                <c:pt idx="494">
                  <c:v>2.3498335169223736</c:v>
                </c:pt>
                <c:pt idx="495">
                  <c:v>2.3545520581210129</c:v>
                </c:pt>
                <c:pt idx="496">
                  <c:v>2.3592705993196521</c:v>
                </c:pt>
                <c:pt idx="497">
                  <c:v>2.3639891405182913</c:v>
                </c:pt>
                <c:pt idx="498">
                  <c:v>2.3687076817169306</c:v>
                </c:pt>
                <c:pt idx="499">
                  <c:v>2.3734262229155703</c:v>
                </c:pt>
                <c:pt idx="500">
                  <c:v>2.3781447641142095</c:v>
                </c:pt>
                <c:pt idx="501">
                  <c:v>2.3828633053128487</c:v>
                </c:pt>
                <c:pt idx="502">
                  <c:v>2.387581846511488</c:v>
                </c:pt>
                <c:pt idx="503">
                  <c:v>2.3923003877101272</c:v>
                </c:pt>
                <c:pt idx="504">
                  <c:v>2.3970189289087664</c:v>
                </c:pt>
                <c:pt idx="505">
                  <c:v>2.4017374701074057</c:v>
                </c:pt>
                <c:pt idx="506">
                  <c:v>2.4064560113060449</c:v>
                </c:pt>
                <c:pt idx="507">
                  <c:v>2.4111745525046842</c:v>
                </c:pt>
                <c:pt idx="508">
                  <c:v>2.4158930937033234</c:v>
                </c:pt>
                <c:pt idx="509">
                  <c:v>2.4206116349019626</c:v>
                </c:pt>
                <c:pt idx="510">
                  <c:v>2.4253301761006019</c:v>
                </c:pt>
                <c:pt idx="511">
                  <c:v>2.4300487172992411</c:v>
                </c:pt>
                <c:pt idx="512">
                  <c:v>2.4347672584978803</c:v>
                </c:pt>
                <c:pt idx="513">
                  <c:v>2.4394857996965196</c:v>
                </c:pt>
                <c:pt idx="514">
                  <c:v>2.4442043408951588</c:v>
                </c:pt>
                <c:pt idx="515">
                  <c:v>2.448922882093798</c:v>
                </c:pt>
                <c:pt idx="516">
                  <c:v>2.4536414232924377</c:v>
                </c:pt>
                <c:pt idx="517">
                  <c:v>2.458359964491077</c:v>
                </c:pt>
                <c:pt idx="518">
                  <c:v>2.4630785056897162</c:v>
                </c:pt>
                <c:pt idx="519">
                  <c:v>2.4677970468883554</c:v>
                </c:pt>
                <c:pt idx="520">
                  <c:v>2.4725155880869947</c:v>
                </c:pt>
                <c:pt idx="521">
                  <c:v>2.4772341292856339</c:v>
                </c:pt>
                <c:pt idx="522">
                  <c:v>2.4819526704842731</c:v>
                </c:pt>
                <c:pt idx="523">
                  <c:v>2.4866712116829124</c:v>
                </c:pt>
                <c:pt idx="524">
                  <c:v>2.4913897528815516</c:v>
                </c:pt>
                <c:pt idx="525">
                  <c:v>2.4961082940801909</c:v>
                </c:pt>
                <c:pt idx="526">
                  <c:v>2.5008268352788301</c:v>
                </c:pt>
                <c:pt idx="527">
                  <c:v>2.5055453764774693</c:v>
                </c:pt>
                <c:pt idx="528">
                  <c:v>2.5102639176761086</c:v>
                </c:pt>
                <c:pt idx="529">
                  <c:v>2.5149824588747478</c:v>
                </c:pt>
                <c:pt idx="530">
                  <c:v>2.519701000073387</c:v>
                </c:pt>
                <c:pt idx="531">
                  <c:v>2.5244195412720263</c:v>
                </c:pt>
                <c:pt idx="532">
                  <c:v>2.5291380824706655</c:v>
                </c:pt>
                <c:pt idx="533">
                  <c:v>2.5338566236693052</c:v>
                </c:pt>
                <c:pt idx="534">
                  <c:v>2.5385751648679444</c:v>
                </c:pt>
                <c:pt idx="535">
                  <c:v>2.5432937060665837</c:v>
                </c:pt>
                <c:pt idx="536">
                  <c:v>2.5480122472652229</c:v>
                </c:pt>
                <c:pt idx="537">
                  <c:v>2.5527307884638621</c:v>
                </c:pt>
                <c:pt idx="538">
                  <c:v>2.5574493296625014</c:v>
                </c:pt>
                <c:pt idx="539">
                  <c:v>2.5621678708611406</c:v>
                </c:pt>
                <c:pt idx="540">
                  <c:v>2.5668864120597799</c:v>
                </c:pt>
                <c:pt idx="541">
                  <c:v>2.5716049532584191</c:v>
                </c:pt>
                <c:pt idx="542">
                  <c:v>2.5763234944570583</c:v>
                </c:pt>
                <c:pt idx="543">
                  <c:v>2.5810420356556976</c:v>
                </c:pt>
                <c:pt idx="544">
                  <c:v>2.5857605768543368</c:v>
                </c:pt>
                <c:pt idx="545">
                  <c:v>2.590479118052976</c:v>
                </c:pt>
                <c:pt idx="546">
                  <c:v>2.5951976592516153</c:v>
                </c:pt>
                <c:pt idx="547">
                  <c:v>2.5999162004502545</c:v>
                </c:pt>
                <c:pt idx="548">
                  <c:v>2.6046347416488937</c:v>
                </c:pt>
                <c:pt idx="549">
                  <c:v>2.609353282847533</c:v>
                </c:pt>
                <c:pt idx="550">
                  <c:v>2.6140718240461727</c:v>
                </c:pt>
                <c:pt idx="551">
                  <c:v>2.6187903652448119</c:v>
                </c:pt>
                <c:pt idx="552">
                  <c:v>2.6235089064434511</c:v>
                </c:pt>
                <c:pt idx="553">
                  <c:v>2.6282274476420904</c:v>
                </c:pt>
                <c:pt idx="554">
                  <c:v>2.6329459888407296</c:v>
                </c:pt>
                <c:pt idx="555">
                  <c:v>2.6376645300393688</c:v>
                </c:pt>
                <c:pt idx="556">
                  <c:v>2.6423830712380081</c:v>
                </c:pt>
                <c:pt idx="557">
                  <c:v>2.6471016124366473</c:v>
                </c:pt>
                <c:pt idx="558">
                  <c:v>2.6518201536352866</c:v>
                </c:pt>
                <c:pt idx="559">
                  <c:v>2.6565386948339258</c:v>
                </c:pt>
                <c:pt idx="560">
                  <c:v>2.661257236032565</c:v>
                </c:pt>
                <c:pt idx="561">
                  <c:v>2.6659757772312043</c:v>
                </c:pt>
                <c:pt idx="562">
                  <c:v>2.6706943184298435</c:v>
                </c:pt>
                <c:pt idx="563">
                  <c:v>2.6754128596284827</c:v>
                </c:pt>
                <c:pt idx="564">
                  <c:v>2.680131400827122</c:v>
                </c:pt>
                <c:pt idx="565">
                  <c:v>2.6848499420257612</c:v>
                </c:pt>
                <c:pt idx="566">
                  <c:v>2.6895684832244005</c:v>
                </c:pt>
                <c:pt idx="567">
                  <c:v>2.6942870244230401</c:v>
                </c:pt>
                <c:pt idx="568">
                  <c:v>2.6990055656216794</c:v>
                </c:pt>
                <c:pt idx="569">
                  <c:v>2.7037241068203186</c:v>
                </c:pt>
                <c:pt idx="570">
                  <c:v>2.7084426480189578</c:v>
                </c:pt>
                <c:pt idx="571">
                  <c:v>2.7131611892175971</c:v>
                </c:pt>
                <c:pt idx="572">
                  <c:v>2.7178797304162363</c:v>
                </c:pt>
                <c:pt idx="573">
                  <c:v>2.7225982716148756</c:v>
                </c:pt>
                <c:pt idx="574">
                  <c:v>2.7273168128135148</c:v>
                </c:pt>
                <c:pt idx="575">
                  <c:v>2.732035354012154</c:v>
                </c:pt>
                <c:pt idx="576">
                  <c:v>2.7367538952107933</c:v>
                </c:pt>
                <c:pt idx="577">
                  <c:v>2.7414724364094325</c:v>
                </c:pt>
                <c:pt idx="578">
                  <c:v>2.7461909776080717</c:v>
                </c:pt>
                <c:pt idx="579">
                  <c:v>2.750909518806711</c:v>
                </c:pt>
                <c:pt idx="580">
                  <c:v>2.7556280600053502</c:v>
                </c:pt>
                <c:pt idx="581">
                  <c:v>2.7603466012039894</c:v>
                </c:pt>
                <c:pt idx="582">
                  <c:v>2.7650651424026287</c:v>
                </c:pt>
                <c:pt idx="583">
                  <c:v>2.7697836836012679</c:v>
                </c:pt>
                <c:pt idx="584">
                  <c:v>2.7745022247999076</c:v>
                </c:pt>
                <c:pt idx="585">
                  <c:v>2.7792207659985468</c:v>
                </c:pt>
                <c:pt idx="586">
                  <c:v>2.7839393071971861</c:v>
                </c:pt>
                <c:pt idx="587">
                  <c:v>2.7886578483958253</c:v>
                </c:pt>
                <c:pt idx="588">
                  <c:v>2.7933763895944645</c:v>
                </c:pt>
                <c:pt idx="589">
                  <c:v>2.7980949307931038</c:v>
                </c:pt>
                <c:pt idx="590">
                  <c:v>2.802813471991743</c:v>
                </c:pt>
                <c:pt idx="591">
                  <c:v>2.8075320131903823</c:v>
                </c:pt>
                <c:pt idx="592">
                  <c:v>2.8122505543890215</c:v>
                </c:pt>
                <c:pt idx="593">
                  <c:v>2.8169690955876607</c:v>
                </c:pt>
                <c:pt idx="594">
                  <c:v>2.8216876367863</c:v>
                </c:pt>
                <c:pt idx="595">
                  <c:v>2.8264061779849392</c:v>
                </c:pt>
                <c:pt idx="596">
                  <c:v>2.8311247191835784</c:v>
                </c:pt>
                <c:pt idx="597">
                  <c:v>2.8358432603822177</c:v>
                </c:pt>
                <c:pt idx="598">
                  <c:v>2.8405618015808569</c:v>
                </c:pt>
                <c:pt idx="599">
                  <c:v>2.8452803427794962</c:v>
                </c:pt>
                <c:pt idx="600">
                  <c:v>2.8499988839781354</c:v>
                </c:pt>
                <c:pt idx="601">
                  <c:v>2.8547174251767746</c:v>
                </c:pt>
                <c:pt idx="602">
                  <c:v>2.8594359663754143</c:v>
                </c:pt>
                <c:pt idx="603">
                  <c:v>2.8641545075740535</c:v>
                </c:pt>
                <c:pt idx="604">
                  <c:v>2.8688730487726928</c:v>
                </c:pt>
                <c:pt idx="605">
                  <c:v>2.873591589971332</c:v>
                </c:pt>
                <c:pt idx="606">
                  <c:v>2.8783101311699713</c:v>
                </c:pt>
                <c:pt idx="607">
                  <c:v>2.8830286723686105</c:v>
                </c:pt>
                <c:pt idx="608">
                  <c:v>2.8877472135672497</c:v>
                </c:pt>
                <c:pt idx="609">
                  <c:v>2.892465754765889</c:v>
                </c:pt>
                <c:pt idx="610">
                  <c:v>2.8971842959645282</c:v>
                </c:pt>
                <c:pt idx="611">
                  <c:v>2.9019028371631674</c:v>
                </c:pt>
                <c:pt idx="612">
                  <c:v>2.9066213783618067</c:v>
                </c:pt>
                <c:pt idx="613">
                  <c:v>2.9113399195604459</c:v>
                </c:pt>
                <c:pt idx="614">
                  <c:v>2.9160584607590851</c:v>
                </c:pt>
                <c:pt idx="615">
                  <c:v>2.9207770019577244</c:v>
                </c:pt>
                <c:pt idx="616">
                  <c:v>2.9254955431563636</c:v>
                </c:pt>
                <c:pt idx="617">
                  <c:v>2.9302140843550029</c:v>
                </c:pt>
                <c:pt idx="618">
                  <c:v>2.9349326255536421</c:v>
                </c:pt>
                <c:pt idx="619">
                  <c:v>2.9396511667522818</c:v>
                </c:pt>
                <c:pt idx="620">
                  <c:v>2.944369707950921</c:v>
                </c:pt>
                <c:pt idx="621">
                  <c:v>2.9490882491495602</c:v>
                </c:pt>
                <c:pt idx="622">
                  <c:v>2.9538067903481995</c:v>
                </c:pt>
                <c:pt idx="623">
                  <c:v>2.9585253315468387</c:v>
                </c:pt>
                <c:pt idx="624">
                  <c:v>2.963243872745478</c:v>
                </c:pt>
                <c:pt idx="625">
                  <c:v>2.9679624139441172</c:v>
                </c:pt>
                <c:pt idx="626">
                  <c:v>2.9726809551427564</c:v>
                </c:pt>
                <c:pt idx="627">
                  <c:v>2.9773994963413957</c:v>
                </c:pt>
                <c:pt idx="628">
                  <c:v>2.9821180375400349</c:v>
                </c:pt>
                <c:pt idx="629">
                  <c:v>2.9868365787386741</c:v>
                </c:pt>
                <c:pt idx="630">
                  <c:v>2.9915551199373134</c:v>
                </c:pt>
                <c:pt idx="631">
                  <c:v>2.9962736611359526</c:v>
                </c:pt>
                <c:pt idx="632">
                  <c:v>3.0009922023345919</c:v>
                </c:pt>
                <c:pt idx="633">
                  <c:v>3.0057107435332311</c:v>
                </c:pt>
                <c:pt idx="634">
                  <c:v>3.0104292847318703</c:v>
                </c:pt>
                <c:pt idx="635">
                  <c:v>3.0151478259305096</c:v>
                </c:pt>
                <c:pt idx="636">
                  <c:v>3.0198663671291492</c:v>
                </c:pt>
                <c:pt idx="637">
                  <c:v>3.0245849083277885</c:v>
                </c:pt>
                <c:pt idx="638">
                  <c:v>3.0293034495264277</c:v>
                </c:pt>
                <c:pt idx="639">
                  <c:v>3.034021990725067</c:v>
                </c:pt>
                <c:pt idx="640">
                  <c:v>3.0387405319237062</c:v>
                </c:pt>
                <c:pt idx="641">
                  <c:v>3.0434590731223454</c:v>
                </c:pt>
                <c:pt idx="642">
                  <c:v>3.0481776143209847</c:v>
                </c:pt>
                <c:pt idx="643">
                  <c:v>3.0528961555196239</c:v>
                </c:pt>
                <c:pt idx="644">
                  <c:v>3.0576146967182631</c:v>
                </c:pt>
                <c:pt idx="645">
                  <c:v>3.0623332379169024</c:v>
                </c:pt>
                <c:pt idx="646">
                  <c:v>3.0670517791155416</c:v>
                </c:pt>
                <c:pt idx="647">
                  <c:v>3.0717703203141808</c:v>
                </c:pt>
                <c:pt idx="648">
                  <c:v>3.0764888615128201</c:v>
                </c:pt>
                <c:pt idx="649">
                  <c:v>3.0812074027114593</c:v>
                </c:pt>
                <c:pt idx="650">
                  <c:v>3.0859259439100986</c:v>
                </c:pt>
                <c:pt idx="651">
                  <c:v>3.0906444851087378</c:v>
                </c:pt>
                <c:pt idx="652">
                  <c:v>3.095363026307377</c:v>
                </c:pt>
                <c:pt idx="653">
                  <c:v>3.1000815675060167</c:v>
                </c:pt>
                <c:pt idx="654">
                  <c:v>3.1048001087046559</c:v>
                </c:pt>
                <c:pt idx="655">
                  <c:v>3.1095186499032952</c:v>
                </c:pt>
                <c:pt idx="656">
                  <c:v>3.1142371911019344</c:v>
                </c:pt>
                <c:pt idx="657">
                  <c:v>3.1189557323005737</c:v>
                </c:pt>
                <c:pt idx="658">
                  <c:v>3.1236742734992129</c:v>
                </c:pt>
                <c:pt idx="659">
                  <c:v>3.1283928146978521</c:v>
                </c:pt>
                <c:pt idx="660">
                  <c:v>3.1331113558964914</c:v>
                </c:pt>
                <c:pt idx="661">
                  <c:v>3.1378298970951306</c:v>
                </c:pt>
                <c:pt idx="662">
                  <c:v>3.1425484382937698</c:v>
                </c:pt>
                <c:pt idx="663">
                  <c:v>3.1472669794924091</c:v>
                </c:pt>
                <c:pt idx="664">
                  <c:v>3.1519855206910483</c:v>
                </c:pt>
                <c:pt idx="665">
                  <c:v>3.1567040618896876</c:v>
                </c:pt>
                <c:pt idx="666">
                  <c:v>3.1614226030883268</c:v>
                </c:pt>
                <c:pt idx="667">
                  <c:v>3.166141144286966</c:v>
                </c:pt>
                <c:pt idx="668">
                  <c:v>3.1708596854856053</c:v>
                </c:pt>
                <c:pt idx="669">
                  <c:v>3.1755782266842445</c:v>
                </c:pt>
                <c:pt idx="670">
                  <c:v>3.1802967678828842</c:v>
                </c:pt>
                <c:pt idx="671">
                  <c:v>3.1850153090815234</c:v>
                </c:pt>
                <c:pt idx="672">
                  <c:v>3.1897338502801627</c:v>
                </c:pt>
                <c:pt idx="673">
                  <c:v>3.1944523914788019</c:v>
                </c:pt>
                <c:pt idx="674">
                  <c:v>3.1991709326774411</c:v>
                </c:pt>
                <c:pt idx="675">
                  <c:v>3.2038894738760804</c:v>
                </c:pt>
                <c:pt idx="676">
                  <c:v>3.2086080150747196</c:v>
                </c:pt>
                <c:pt idx="677">
                  <c:v>3.2133265562733588</c:v>
                </c:pt>
                <c:pt idx="678">
                  <c:v>3.2180450974719981</c:v>
                </c:pt>
                <c:pt idx="679">
                  <c:v>3.2227636386706373</c:v>
                </c:pt>
                <c:pt idx="680">
                  <c:v>3.2274821798692765</c:v>
                </c:pt>
                <c:pt idx="681">
                  <c:v>3.2322007210679158</c:v>
                </c:pt>
                <c:pt idx="682">
                  <c:v>3.236919262266555</c:v>
                </c:pt>
                <c:pt idx="683">
                  <c:v>3.2416378034651943</c:v>
                </c:pt>
                <c:pt idx="684">
                  <c:v>3.2463563446638335</c:v>
                </c:pt>
                <c:pt idx="685">
                  <c:v>3.2510748858624727</c:v>
                </c:pt>
                <c:pt idx="686">
                  <c:v>3.255793427061112</c:v>
                </c:pt>
                <c:pt idx="687">
                  <c:v>3.2605119682597516</c:v>
                </c:pt>
                <c:pt idx="688">
                  <c:v>3.2652305094583909</c:v>
                </c:pt>
                <c:pt idx="689">
                  <c:v>3.2699490506570301</c:v>
                </c:pt>
                <c:pt idx="690">
                  <c:v>3.2746675918556694</c:v>
                </c:pt>
                <c:pt idx="691">
                  <c:v>3.2793861330543086</c:v>
                </c:pt>
                <c:pt idx="692">
                  <c:v>3.2841046742529478</c:v>
                </c:pt>
                <c:pt idx="693">
                  <c:v>3.2888232154515871</c:v>
                </c:pt>
                <c:pt idx="694">
                  <c:v>3.2935417566502263</c:v>
                </c:pt>
                <c:pt idx="695">
                  <c:v>3.2982602978488655</c:v>
                </c:pt>
                <c:pt idx="696">
                  <c:v>3.3029788390475048</c:v>
                </c:pt>
                <c:pt idx="697">
                  <c:v>3.307697380246144</c:v>
                </c:pt>
                <c:pt idx="698">
                  <c:v>3.3124159214447833</c:v>
                </c:pt>
                <c:pt idx="699">
                  <c:v>3.3171344626434225</c:v>
                </c:pt>
                <c:pt idx="700">
                  <c:v>3.3218530038420617</c:v>
                </c:pt>
                <c:pt idx="701">
                  <c:v>3.326571545040701</c:v>
                </c:pt>
                <c:pt idx="702">
                  <c:v>3.3312900862393402</c:v>
                </c:pt>
                <c:pt idx="703">
                  <c:v>3.3360086274379794</c:v>
                </c:pt>
                <c:pt idx="704">
                  <c:v>3.3407271686366191</c:v>
                </c:pt>
                <c:pt idx="705">
                  <c:v>3.3454457098352584</c:v>
                </c:pt>
                <c:pt idx="706">
                  <c:v>3.3501642510338976</c:v>
                </c:pt>
                <c:pt idx="707">
                  <c:v>3.3548827922325368</c:v>
                </c:pt>
                <c:pt idx="708">
                  <c:v>3.3596013334311761</c:v>
                </c:pt>
                <c:pt idx="709">
                  <c:v>3.3643198746298153</c:v>
                </c:pt>
                <c:pt idx="710">
                  <c:v>3.3690384158284545</c:v>
                </c:pt>
                <c:pt idx="711">
                  <c:v>3.3737569570270938</c:v>
                </c:pt>
                <c:pt idx="712">
                  <c:v>3.378475498225733</c:v>
                </c:pt>
                <c:pt idx="713">
                  <c:v>3.3831940394243722</c:v>
                </c:pt>
                <c:pt idx="714">
                  <c:v>3.3879125806230115</c:v>
                </c:pt>
                <c:pt idx="715">
                  <c:v>3.3926311218216507</c:v>
                </c:pt>
                <c:pt idx="716">
                  <c:v>3.39734966302029</c:v>
                </c:pt>
                <c:pt idx="717">
                  <c:v>3.4020682042189292</c:v>
                </c:pt>
                <c:pt idx="718">
                  <c:v>3.4067867454175684</c:v>
                </c:pt>
                <c:pt idx="719">
                  <c:v>3.4115052866162077</c:v>
                </c:pt>
                <c:pt idx="720">
                  <c:v>3.4162238278148469</c:v>
                </c:pt>
                <c:pt idx="721">
                  <c:v>3.4209423690134861</c:v>
                </c:pt>
                <c:pt idx="722">
                  <c:v>3.4256609102121258</c:v>
                </c:pt>
                <c:pt idx="723">
                  <c:v>3.4303794514107651</c:v>
                </c:pt>
                <c:pt idx="724">
                  <c:v>3.4350979926094043</c:v>
                </c:pt>
                <c:pt idx="725">
                  <c:v>3.4398165338080435</c:v>
                </c:pt>
                <c:pt idx="726">
                  <c:v>3.4445350750066828</c:v>
                </c:pt>
                <c:pt idx="727">
                  <c:v>3.449253616205322</c:v>
                </c:pt>
                <c:pt idx="728">
                  <c:v>3.4539721574039612</c:v>
                </c:pt>
                <c:pt idx="729">
                  <c:v>3.4586906986026005</c:v>
                </c:pt>
                <c:pt idx="730">
                  <c:v>3.4634092398012397</c:v>
                </c:pt>
                <c:pt idx="731">
                  <c:v>3.468127780999879</c:v>
                </c:pt>
                <c:pt idx="732">
                  <c:v>3.4728463221985182</c:v>
                </c:pt>
                <c:pt idx="733">
                  <c:v>3.4775648633971574</c:v>
                </c:pt>
                <c:pt idx="734">
                  <c:v>3.4822834045957967</c:v>
                </c:pt>
                <c:pt idx="735">
                  <c:v>3.4870019457944359</c:v>
                </c:pt>
                <c:pt idx="736">
                  <c:v>3.4917204869930751</c:v>
                </c:pt>
                <c:pt idx="737">
                  <c:v>3.4964390281917144</c:v>
                </c:pt>
                <c:pt idx="738">
                  <c:v>3.5011575693903536</c:v>
                </c:pt>
                <c:pt idx="739">
                  <c:v>3.5058761105889933</c:v>
                </c:pt>
                <c:pt idx="740">
                  <c:v>3.5105946517876325</c:v>
                </c:pt>
                <c:pt idx="741">
                  <c:v>3.5153131929862718</c:v>
                </c:pt>
                <c:pt idx="742">
                  <c:v>3.520031734184911</c:v>
                </c:pt>
                <c:pt idx="743">
                  <c:v>3.5247502753835502</c:v>
                </c:pt>
                <c:pt idx="744">
                  <c:v>3.5294688165821895</c:v>
                </c:pt>
                <c:pt idx="745">
                  <c:v>3.5341873577808287</c:v>
                </c:pt>
                <c:pt idx="746">
                  <c:v>3.5389058989794679</c:v>
                </c:pt>
                <c:pt idx="747">
                  <c:v>3.5436244401781072</c:v>
                </c:pt>
                <c:pt idx="748">
                  <c:v>3.5483429813767464</c:v>
                </c:pt>
                <c:pt idx="749">
                  <c:v>3.5530615225753857</c:v>
                </c:pt>
                <c:pt idx="750">
                  <c:v>3.5577800637740249</c:v>
                </c:pt>
                <c:pt idx="751">
                  <c:v>3.5624986049726641</c:v>
                </c:pt>
                <c:pt idx="752">
                  <c:v>3.5672171461713034</c:v>
                </c:pt>
                <c:pt idx="753">
                  <c:v>3.5719356873699426</c:v>
                </c:pt>
                <c:pt idx="754">
                  <c:v>3.5766542285685818</c:v>
                </c:pt>
                <c:pt idx="755">
                  <c:v>3.5813727697672211</c:v>
                </c:pt>
                <c:pt idx="756">
                  <c:v>3.5860913109658608</c:v>
                </c:pt>
                <c:pt idx="757">
                  <c:v>3.5908098521645</c:v>
                </c:pt>
                <c:pt idx="758">
                  <c:v>3.5955283933631392</c:v>
                </c:pt>
                <c:pt idx="759">
                  <c:v>3.6002469345617785</c:v>
                </c:pt>
                <c:pt idx="760">
                  <c:v>3.6049654757604177</c:v>
                </c:pt>
                <c:pt idx="761">
                  <c:v>3.6096840169590569</c:v>
                </c:pt>
                <c:pt idx="762">
                  <c:v>3.6144025581576962</c:v>
                </c:pt>
                <c:pt idx="763">
                  <c:v>3.6191210993563354</c:v>
                </c:pt>
                <c:pt idx="764">
                  <c:v>3.6238396405549747</c:v>
                </c:pt>
                <c:pt idx="765">
                  <c:v>3.6285581817536139</c:v>
                </c:pt>
                <c:pt idx="766">
                  <c:v>3.6332767229522531</c:v>
                </c:pt>
                <c:pt idx="767">
                  <c:v>3.6379952641508924</c:v>
                </c:pt>
                <c:pt idx="768">
                  <c:v>3.6427138053495316</c:v>
                </c:pt>
                <c:pt idx="769">
                  <c:v>3.6474323465481708</c:v>
                </c:pt>
                <c:pt idx="770">
                  <c:v>3.6521508877468101</c:v>
                </c:pt>
                <c:pt idx="771">
                  <c:v>3.6568694289454493</c:v>
                </c:pt>
                <c:pt idx="772">
                  <c:v>3.6615879701440885</c:v>
                </c:pt>
                <c:pt idx="773">
                  <c:v>3.6663065113427282</c:v>
                </c:pt>
                <c:pt idx="774">
                  <c:v>3.6710250525413675</c:v>
                </c:pt>
                <c:pt idx="775">
                  <c:v>3.6757435937400067</c:v>
                </c:pt>
                <c:pt idx="776">
                  <c:v>3.6804621349386459</c:v>
                </c:pt>
                <c:pt idx="777">
                  <c:v>3.6851806761372852</c:v>
                </c:pt>
                <c:pt idx="778">
                  <c:v>3.6898992173359244</c:v>
                </c:pt>
                <c:pt idx="779">
                  <c:v>3.6946177585345636</c:v>
                </c:pt>
                <c:pt idx="780">
                  <c:v>3.6993362997332029</c:v>
                </c:pt>
                <c:pt idx="781">
                  <c:v>3.7040548409318421</c:v>
                </c:pt>
                <c:pt idx="782">
                  <c:v>3.7087733821304814</c:v>
                </c:pt>
                <c:pt idx="783">
                  <c:v>3.7134919233291206</c:v>
                </c:pt>
                <c:pt idx="784">
                  <c:v>3.7182104645277598</c:v>
                </c:pt>
                <c:pt idx="785">
                  <c:v>3.7229290057263991</c:v>
                </c:pt>
                <c:pt idx="786">
                  <c:v>3.7276475469250383</c:v>
                </c:pt>
                <c:pt idx="787">
                  <c:v>3.7323660881236775</c:v>
                </c:pt>
                <c:pt idx="788">
                  <c:v>3.7370846293223168</c:v>
                </c:pt>
                <c:pt idx="789">
                  <c:v>3.741803170520956</c:v>
                </c:pt>
                <c:pt idx="790">
                  <c:v>3.7465217117195957</c:v>
                </c:pt>
                <c:pt idx="791">
                  <c:v>3.7512402529182349</c:v>
                </c:pt>
                <c:pt idx="792">
                  <c:v>3.7559587941168742</c:v>
                </c:pt>
                <c:pt idx="793">
                  <c:v>3.7606773353155134</c:v>
                </c:pt>
                <c:pt idx="794">
                  <c:v>3.7653958765141526</c:v>
                </c:pt>
                <c:pt idx="795">
                  <c:v>3.7701144177127919</c:v>
                </c:pt>
                <c:pt idx="796">
                  <c:v>3.7748329589114311</c:v>
                </c:pt>
                <c:pt idx="797">
                  <c:v>3.7795515001100704</c:v>
                </c:pt>
                <c:pt idx="798">
                  <c:v>3.7842700413087096</c:v>
                </c:pt>
                <c:pt idx="799">
                  <c:v>3.7889885825073488</c:v>
                </c:pt>
                <c:pt idx="800">
                  <c:v>3.7937071237059881</c:v>
                </c:pt>
                <c:pt idx="801">
                  <c:v>3.7984256649046273</c:v>
                </c:pt>
                <c:pt idx="802">
                  <c:v>3.8031442061032665</c:v>
                </c:pt>
                <c:pt idx="803">
                  <c:v>3.8078627473019058</c:v>
                </c:pt>
                <c:pt idx="804">
                  <c:v>3.812581288500545</c:v>
                </c:pt>
                <c:pt idx="805">
                  <c:v>3.8172998296991842</c:v>
                </c:pt>
                <c:pt idx="806">
                  <c:v>3.8220183708978235</c:v>
                </c:pt>
                <c:pt idx="807">
                  <c:v>3.8267369120964632</c:v>
                </c:pt>
                <c:pt idx="808">
                  <c:v>3.8314554532951024</c:v>
                </c:pt>
                <c:pt idx="809">
                  <c:v>3.8361739944937416</c:v>
                </c:pt>
                <c:pt idx="810">
                  <c:v>3.8408925356923809</c:v>
                </c:pt>
                <c:pt idx="811">
                  <c:v>3.8456110768910201</c:v>
                </c:pt>
                <c:pt idx="812">
                  <c:v>3.8503296180896593</c:v>
                </c:pt>
                <c:pt idx="813">
                  <c:v>3.8550481592882986</c:v>
                </c:pt>
                <c:pt idx="814">
                  <c:v>3.8597667004869378</c:v>
                </c:pt>
                <c:pt idx="815">
                  <c:v>3.8644852416855771</c:v>
                </c:pt>
                <c:pt idx="816">
                  <c:v>3.8692037828842163</c:v>
                </c:pt>
                <c:pt idx="817">
                  <c:v>3.8739223240828555</c:v>
                </c:pt>
                <c:pt idx="818">
                  <c:v>3.8786408652814948</c:v>
                </c:pt>
                <c:pt idx="819">
                  <c:v>3.883359406480134</c:v>
                </c:pt>
                <c:pt idx="820">
                  <c:v>3.8880779476787732</c:v>
                </c:pt>
                <c:pt idx="821">
                  <c:v>3.8927964888774125</c:v>
                </c:pt>
                <c:pt idx="822">
                  <c:v>3.8975150300760517</c:v>
                </c:pt>
                <c:pt idx="823">
                  <c:v>3.9022335712746909</c:v>
                </c:pt>
                <c:pt idx="824">
                  <c:v>3.9069521124733306</c:v>
                </c:pt>
                <c:pt idx="825">
                  <c:v>3.9116706536719699</c:v>
                </c:pt>
                <c:pt idx="826">
                  <c:v>3.9163891948706091</c:v>
                </c:pt>
                <c:pt idx="827">
                  <c:v>3.9211077360692483</c:v>
                </c:pt>
                <c:pt idx="828">
                  <c:v>3.9258262772678876</c:v>
                </c:pt>
                <c:pt idx="829">
                  <c:v>3.9305448184665268</c:v>
                </c:pt>
                <c:pt idx="830">
                  <c:v>3.935263359665166</c:v>
                </c:pt>
                <c:pt idx="831">
                  <c:v>3.9399819008638053</c:v>
                </c:pt>
                <c:pt idx="832">
                  <c:v>3.9447004420624445</c:v>
                </c:pt>
                <c:pt idx="833">
                  <c:v>3.9494189832610838</c:v>
                </c:pt>
                <c:pt idx="834">
                  <c:v>3.954137524459723</c:v>
                </c:pt>
                <c:pt idx="835">
                  <c:v>3.9588560656583622</c:v>
                </c:pt>
                <c:pt idx="836">
                  <c:v>3.9635746068570015</c:v>
                </c:pt>
                <c:pt idx="837">
                  <c:v>3.9682931480556407</c:v>
                </c:pt>
                <c:pt idx="838">
                  <c:v>3.9730116892542799</c:v>
                </c:pt>
                <c:pt idx="839">
                  <c:v>3.9777302304529192</c:v>
                </c:pt>
                <c:pt idx="840">
                  <c:v>3.9824487716515584</c:v>
                </c:pt>
                <c:pt idx="841">
                  <c:v>3.9871673128501981</c:v>
                </c:pt>
                <c:pt idx="842">
                  <c:v>3.9918858540488373</c:v>
                </c:pt>
                <c:pt idx="843">
                  <c:v>3.9966043952474766</c:v>
                </c:pt>
                <c:pt idx="844">
                  <c:v>4.0013229364461154</c:v>
                </c:pt>
                <c:pt idx="845">
                  <c:v>4.0060414776447546</c:v>
                </c:pt>
                <c:pt idx="846">
                  <c:v>4.0107600188433938</c:v>
                </c:pt>
                <c:pt idx="847">
                  <c:v>4.0154785600420331</c:v>
                </c:pt>
                <c:pt idx="848">
                  <c:v>4.0201971012406723</c:v>
                </c:pt>
                <c:pt idx="849">
                  <c:v>4.0249156424393115</c:v>
                </c:pt>
                <c:pt idx="850">
                  <c:v>4.0296341836379517</c:v>
                </c:pt>
                <c:pt idx="851">
                  <c:v>4.0343527248365909</c:v>
                </c:pt>
                <c:pt idx="852">
                  <c:v>4.0390712660352301</c:v>
                </c:pt>
                <c:pt idx="853">
                  <c:v>4.0437898072338694</c:v>
                </c:pt>
                <c:pt idx="854">
                  <c:v>4.0485083484325086</c:v>
                </c:pt>
                <c:pt idx="855">
                  <c:v>4.0532268896311479</c:v>
                </c:pt>
                <c:pt idx="856">
                  <c:v>4.0579454308297871</c:v>
                </c:pt>
                <c:pt idx="857">
                  <c:v>4.0626639720284263</c:v>
                </c:pt>
                <c:pt idx="858">
                  <c:v>4.0673825132270656</c:v>
                </c:pt>
                <c:pt idx="859">
                  <c:v>4.0721010544257048</c:v>
                </c:pt>
                <c:pt idx="860">
                  <c:v>4.076819595624344</c:v>
                </c:pt>
                <c:pt idx="861">
                  <c:v>4.0815381368229833</c:v>
                </c:pt>
                <c:pt idx="862">
                  <c:v>4.0862566780216225</c:v>
                </c:pt>
                <c:pt idx="863">
                  <c:v>4.0909752192202617</c:v>
                </c:pt>
                <c:pt idx="864">
                  <c:v>4.095693760418901</c:v>
                </c:pt>
                <c:pt idx="865">
                  <c:v>4.1004123016175402</c:v>
                </c:pt>
                <c:pt idx="866">
                  <c:v>4.1051308428161795</c:v>
                </c:pt>
                <c:pt idx="867">
                  <c:v>4.1098493840148187</c:v>
                </c:pt>
                <c:pt idx="868">
                  <c:v>4.1145679252134579</c:v>
                </c:pt>
                <c:pt idx="869">
                  <c:v>4.1192864664120972</c:v>
                </c:pt>
                <c:pt idx="870">
                  <c:v>4.1240050076107364</c:v>
                </c:pt>
                <c:pt idx="871">
                  <c:v>4.1287235488093756</c:v>
                </c:pt>
                <c:pt idx="872">
                  <c:v>4.1334420900080149</c:v>
                </c:pt>
                <c:pt idx="873">
                  <c:v>4.1381606312066541</c:v>
                </c:pt>
                <c:pt idx="874">
                  <c:v>4.1428791724052934</c:v>
                </c:pt>
                <c:pt idx="875">
                  <c:v>4.1475977136039326</c:v>
                </c:pt>
                <c:pt idx="876">
                  <c:v>4.1523162548025718</c:v>
                </c:pt>
                <c:pt idx="877">
                  <c:v>4.1570347960012111</c:v>
                </c:pt>
                <c:pt idx="878">
                  <c:v>4.1617533371998503</c:v>
                </c:pt>
                <c:pt idx="879">
                  <c:v>4.1664718783984895</c:v>
                </c:pt>
                <c:pt idx="880">
                  <c:v>4.1711904195971288</c:v>
                </c:pt>
                <c:pt idx="881">
                  <c:v>4.175908960795768</c:v>
                </c:pt>
                <c:pt idx="882">
                  <c:v>4.1806275019944072</c:v>
                </c:pt>
                <c:pt idx="883">
                  <c:v>4.1853460431930465</c:v>
                </c:pt>
                <c:pt idx="884">
                  <c:v>4.1900645843916866</c:v>
                </c:pt>
                <c:pt idx="885">
                  <c:v>4.1947831255903258</c:v>
                </c:pt>
                <c:pt idx="886">
                  <c:v>4.1995016667889651</c:v>
                </c:pt>
                <c:pt idx="887">
                  <c:v>4.2042202079876043</c:v>
                </c:pt>
                <c:pt idx="888">
                  <c:v>4.2089387491862436</c:v>
                </c:pt>
                <c:pt idx="889">
                  <c:v>4.2136572903848828</c:v>
                </c:pt>
                <c:pt idx="890">
                  <c:v>4.218375831583522</c:v>
                </c:pt>
                <c:pt idx="891">
                  <c:v>4.2230943727821613</c:v>
                </c:pt>
                <c:pt idx="892">
                  <c:v>4.2278129139808005</c:v>
                </c:pt>
                <c:pt idx="893">
                  <c:v>4.2325314551794397</c:v>
                </c:pt>
                <c:pt idx="894">
                  <c:v>4.237249996378079</c:v>
                </c:pt>
                <c:pt idx="895">
                  <c:v>4.2419685375767182</c:v>
                </c:pt>
                <c:pt idx="896">
                  <c:v>4.2466870787753574</c:v>
                </c:pt>
                <c:pt idx="897">
                  <c:v>4.2514056199739967</c:v>
                </c:pt>
                <c:pt idx="898">
                  <c:v>4.2561241611726359</c:v>
                </c:pt>
                <c:pt idx="899">
                  <c:v>4.2608427023712752</c:v>
                </c:pt>
                <c:pt idx="900">
                  <c:v>4.2655612435699144</c:v>
                </c:pt>
                <c:pt idx="901">
                  <c:v>4.2702797847685536</c:v>
                </c:pt>
                <c:pt idx="902">
                  <c:v>4.2749983259671929</c:v>
                </c:pt>
                <c:pt idx="903">
                  <c:v>4.2797168671658321</c:v>
                </c:pt>
                <c:pt idx="904">
                  <c:v>4.2844354083644713</c:v>
                </c:pt>
                <c:pt idx="905">
                  <c:v>4.2891539495631106</c:v>
                </c:pt>
                <c:pt idx="906">
                  <c:v>4.2938724907617498</c:v>
                </c:pt>
                <c:pt idx="907">
                  <c:v>4.2985910319603891</c:v>
                </c:pt>
                <c:pt idx="908">
                  <c:v>4.3033095731590283</c:v>
                </c:pt>
                <c:pt idx="909">
                  <c:v>4.3080281143576675</c:v>
                </c:pt>
                <c:pt idx="910">
                  <c:v>4.3127466555563068</c:v>
                </c:pt>
                <c:pt idx="911">
                  <c:v>4.317465196754946</c:v>
                </c:pt>
                <c:pt idx="912">
                  <c:v>4.3221837379535852</c:v>
                </c:pt>
                <c:pt idx="913">
                  <c:v>4.3269022791522245</c:v>
                </c:pt>
                <c:pt idx="914">
                  <c:v>4.3316208203508637</c:v>
                </c:pt>
                <c:pt idx="915">
                  <c:v>4.3363393615495029</c:v>
                </c:pt>
                <c:pt idx="916">
                  <c:v>4.3410579027481422</c:v>
                </c:pt>
                <c:pt idx="917">
                  <c:v>4.3457764439467814</c:v>
                </c:pt>
                <c:pt idx="918">
                  <c:v>4.3504949851454207</c:v>
                </c:pt>
                <c:pt idx="919">
                  <c:v>4.3552135263440608</c:v>
                </c:pt>
                <c:pt idx="920">
                  <c:v>4.3599320675427</c:v>
                </c:pt>
                <c:pt idx="921">
                  <c:v>4.3646506087413393</c:v>
                </c:pt>
                <c:pt idx="922">
                  <c:v>4.3693691499399785</c:v>
                </c:pt>
                <c:pt idx="923">
                  <c:v>4.3740876911386177</c:v>
                </c:pt>
                <c:pt idx="924">
                  <c:v>4.378806232337257</c:v>
                </c:pt>
                <c:pt idx="925">
                  <c:v>4.3835247735358962</c:v>
                </c:pt>
                <c:pt idx="926">
                  <c:v>4.3882433147345354</c:v>
                </c:pt>
                <c:pt idx="927">
                  <c:v>4.3929618559331747</c:v>
                </c:pt>
                <c:pt idx="928">
                  <c:v>4.3976803971318139</c:v>
                </c:pt>
                <c:pt idx="929">
                  <c:v>4.4023989383304531</c:v>
                </c:pt>
                <c:pt idx="930">
                  <c:v>4.4071174795290924</c:v>
                </c:pt>
                <c:pt idx="931">
                  <c:v>4.4118360207277316</c:v>
                </c:pt>
                <c:pt idx="932">
                  <c:v>4.4165545619263709</c:v>
                </c:pt>
                <c:pt idx="933">
                  <c:v>4.4212731031250101</c:v>
                </c:pt>
                <c:pt idx="934">
                  <c:v>4.4259916443236493</c:v>
                </c:pt>
                <c:pt idx="935">
                  <c:v>4.4307101855222886</c:v>
                </c:pt>
                <c:pt idx="936">
                  <c:v>4.4354287267209278</c:v>
                </c:pt>
                <c:pt idx="937">
                  <c:v>4.440147267919567</c:v>
                </c:pt>
                <c:pt idx="938">
                  <c:v>4.4448658091182063</c:v>
                </c:pt>
                <c:pt idx="939">
                  <c:v>4.4495843503168455</c:v>
                </c:pt>
                <c:pt idx="940">
                  <c:v>4.4543028915154848</c:v>
                </c:pt>
                <c:pt idx="941">
                  <c:v>4.459021432714124</c:v>
                </c:pt>
                <c:pt idx="942">
                  <c:v>4.4637399739127632</c:v>
                </c:pt>
                <c:pt idx="943">
                  <c:v>4.4684585151114025</c:v>
                </c:pt>
                <c:pt idx="944">
                  <c:v>4.4731770563100417</c:v>
                </c:pt>
                <c:pt idx="945">
                  <c:v>4.4778955975086809</c:v>
                </c:pt>
                <c:pt idx="946">
                  <c:v>4.4826141387073202</c:v>
                </c:pt>
                <c:pt idx="947">
                  <c:v>4.4873326799059594</c:v>
                </c:pt>
                <c:pt idx="948">
                  <c:v>4.4920512211045986</c:v>
                </c:pt>
                <c:pt idx="949">
                  <c:v>4.4967697623032379</c:v>
                </c:pt>
                <c:pt idx="950">
                  <c:v>4.5014883035018771</c:v>
                </c:pt>
                <c:pt idx="951">
                  <c:v>4.5062068447005164</c:v>
                </c:pt>
                <c:pt idx="952">
                  <c:v>4.5109253858991556</c:v>
                </c:pt>
                <c:pt idx="953">
                  <c:v>4.5156439270977957</c:v>
                </c:pt>
                <c:pt idx="954">
                  <c:v>4.520362468296435</c:v>
                </c:pt>
                <c:pt idx="955">
                  <c:v>4.5250810094950742</c:v>
                </c:pt>
                <c:pt idx="956">
                  <c:v>4.5297995506937134</c:v>
                </c:pt>
                <c:pt idx="957">
                  <c:v>4.5345180918923527</c:v>
                </c:pt>
                <c:pt idx="958">
                  <c:v>4.5392366330909919</c:v>
                </c:pt>
                <c:pt idx="959">
                  <c:v>4.5439551742896311</c:v>
                </c:pt>
                <c:pt idx="960">
                  <c:v>4.5486737154882704</c:v>
                </c:pt>
                <c:pt idx="961">
                  <c:v>4.5533922566869096</c:v>
                </c:pt>
                <c:pt idx="962">
                  <c:v>4.5581107978855488</c:v>
                </c:pt>
                <c:pt idx="963">
                  <c:v>4.5628293390841881</c:v>
                </c:pt>
                <c:pt idx="964">
                  <c:v>4.5675478802828273</c:v>
                </c:pt>
                <c:pt idx="965">
                  <c:v>4.5722664214814666</c:v>
                </c:pt>
                <c:pt idx="966">
                  <c:v>4.5769849626801058</c:v>
                </c:pt>
                <c:pt idx="967">
                  <c:v>4.581703503878745</c:v>
                </c:pt>
                <c:pt idx="968">
                  <c:v>4.5864220450773843</c:v>
                </c:pt>
                <c:pt idx="969">
                  <c:v>4.5911405862760235</c:v>
                </c:pt>
                <c:pt idx="970">
                  <c:v>4.5958591274746627</c:v>
                </c:pt>
                <c:pt idx="971">
                  <c:v>4.600577668673302</c:v>
                </c:pt>
                <c:pt idx="972">
                  <c:v>4.6052962098719412</c:v>
                </c:pt>
                <c:pt idx="973">
                  <c:v>4.6100147510705805</c:v>
                </c:pt>
                <c:pt idx="974">
                  <c:v>4.6147332922692197</c:v>
                </c:pt>
                <c:pt idx="975">
                  <c:v>4.6194518334678589</c:v>
                </c:pt>
                <c:pt idx="976">
                  <c:v>4.6241703746664982</c:v>
                </c:pt>
                <c:pt idx="977">
                  <c:v>4.6288889158651374</c:v>
                </c:pt>
                <c:pt idx="978">
                  <c:v>4.6336074570637766</c:v>
                </c:pt>
                <c:pt idx="979">
                  <c:v>4.6383259982624159</c:v>
                </c:pt>
                <c:pt idx="980">
                  <c:v>4.6430445394610551</c:v>
                </c:pt>
                <c:pt idx="981">
                  <c:v>4.6477630806596943</c:v>
                </c:pt>
                <c:pt idx="982">
                  <c:v>4.6524816218583336</c:v>
                </c:pt>
                <c:pt idx="983">
                  <c:v>4.6572001630569728</c:v>
                </c:pt>
                <c:pt idx="984">
                  <c:v>4.6619187042556121</c:v>
                </c:pt>
                <c:pt idx="985">
                  <c:v>4.6666372454542513</c:v>
                </c:pt>
                <c:pt idx="986">
                  <c:v>4.6713557866528905</c:v>
                </c:pt>
                <c:pt idx="987">
                  <c:v>4.6760743278515307</c:v>
                </c:pt>
                <c:pt idx="988">
                  <c:v>4.6807928690501699</c:v>
                </c:pt>
                <c:pt idx="989">
                  <c:v>4.6855114102488091</c:v>
                </c:pt>
                <c:pt idx="990">
                  <c:v>4.6902299514474484</c:v>
                </c:pt>
                <c:pt idx="991">
                  <c:v>4.6949484926460876</c:v>
                </c:pt>
                <c:pt idx="992">
                  <c:v>4.6996670338447268</c:v>
                </c:pt>
                <c:pt idx="993">
                  <c:v>4.7043855750433661</c:v>
                </c:pt>
                <c:pt idx="994">
                  <c:v>4.7091041162420053</c:v>
                </c:pt>
                <c:pt idx="995">
                  <c:v>4.7138226574406445</c:v>
                </c:pt>
                <c:pt idx="996">
                  <c:v>4.7185411986392838</c:v>
                </c:pt>
                <c:pt idx="997">
                  <c:v>4.723259739837923</c:v>
                </c:pt>
                <c:pt idx="998">
                  <c:v>4.7279782810365623</c:v>
                </c:pt>
                <c:pt idx="999">
                  <c:v>4.7326968222352015</c:v>
                </c:pt>
                <c:pt idx="1000">
                  <c:v>4.7374153634338407</c:v>
                </c:pt>
                <c:pt idx="1001">
                  <c:v>4.74213390463248</c:v>
                </c:pt>
                <c:pt idx="1002">
                  <c:v>4.7468524458311192</c:v>
                </c:pt>
                <c:pt idx="1003">
                  <c:v>4.7515709870297584</c:v>
                </c:pt>
                <c:pt idx="1004">
                  <c:v>4.7562895282283977</c:v>
                </c:pt>
                <c:pt idx="1005">
                  <c:v>4.7610080694270369</c:v>
                </c:pt>
                <c:pt idx="1006">
                  <c:v>4.7657266106256762</c:v>
                </c:pt>
                <c:pt idx="1007">
                  <c:v>4.7704451518243154</c:v>
                </c:pt>
                <c:pt idx="1008">
                  <c:v>4.7751636930229546</c:v>
                </c:pt>
                <c:pt idx="1009">
                  <c:v>4.7798822342215939</c:v>
                </c:pt>
                <c:pt idx="1010">
                  <c:v>4.7846007754202331</c:v>
                </c:pt>
                <c:pt idx="1011">
                  <c:v>4.7893193166188723</c:v>
                </c:pt>
                <c:pt idx="1012">
                  <c:v>4.7940378578175116</c:v>
                </c:pt>
                <c:pt idx="1013">
                  <c:v>4.7987563990161508</c:v>
                </c:pt>
                <c:pt idx="1014">
                  <c:v>4.80347494021479</c:v>
                </c:pt>
                <c:pt idx="1015">
                  <c:v>4.8081934814134293</c:v>
                </c:pt>
                <c:pt idx="1016">
                  <c:v>4.8129120226120685</c:v>
                </c:pt>
                <c:pt idx="1017">
                  <c:v>4.8176305638107078</c:v>
                </c:pt>
                <c:pt idx="1018">
                  <c:v>4.822349105009347</c:v>
                </c:pt>
                <c:pt idx="1019">
                  <c:v>4.8270676462079862</c:v>
                </c:pt>
                <c:pt idx="1020">
                  <c:v>4.8317861874066255</c:v>
                </c:pt>
                <c:pt idx="1021">
                  <c:v>4.8365047286052656</c:v>
                </c:pt>
                <c:pt idx="1022">
                  <c:v>4.8412232698039048</c:v>
                </c:pt>
                <c:pt idx="1023">
                  <c:v>4.8459418110025441</c:v>
                </c:pt>
                <c:pt idx="1024">
                  <c:v>4.8506603522011833</c:v>
                </c:pt>
                <c:pt idx="1025">
                  <c:v>4.8553788933998225</c:v>
                </c:pt>
                <c:pt idx="1026">
                  <c:v>4.8600974345984618</c:v>
                </c:pt>
                <c:pt idx="1027">
                  <c:v>4.864815975797101</c:v>
                </c:pt>
                <c:pt idx="1028">
                  <c:v>4.8695345169957402</c:v>
                </c:pt>
                <c:pt idx="1029">
                  <c:v>4.8742530581943795</c:v>
                </c:pt>
                <c:pt idx="1030">
                  <c:v>4.8789715993930187</c:v>
                </c:pt>
                <c:pt idx="1031">
                  <c:v>4.883690140591658</c:v>
                </c:pt>
                <c:pt idx="1032">
                  <c:v>4.8884086817902972</c:v>
                </c:pt>
                <c:pt idx="1033">
                  <c:v>4.8931272229889364</c:v>
                </c:pt>
                <c:pt idx="1034">
                  <c:v>4.8978457641875757</c:v>
                </c:pt>
                <c:pt idx="1035">
                  <c:v>4.9025643053862149</c:v>
                </c:pt>
                <c:pt idx="1036">
                  <c:v>4.9072828465848541</c:v>
                </c:pt>
                <c:pt idx="1037">
                  <c:v>4.9120013877834934</c:v>
                </c:pt>
                <c:pt idx="1038">
                  <c:v>4.9167199289821326</c:v>
                </c:pt>
                <c:pt idx="1039">
                  <c:v>4.9214384701807719</c:v>
                </c:pt>
                <c:pt idx="1040">
                  <c:v>4.9261570113794111</c:v>
                </c:pt>
                <c:pt idx="1041">
                  <c:v>4.9308755525780503</c:v>
                </c:pt>
                <c:pt idx="1042">
                  <c:v>4.9355940937766896</c:v>
                </c:pt>
                <c:pt idx="1043">
                  <c:v>4.9403126349753288</c:v>
                </c:pt>
                <c:pt idx="1044">
                  <c:v>4.945031176173968</c:v>
                </c:pt>
                <c:pt idx="1045">
                  <c:v>4.9497497173726073</c:v>
                </c:pt>
                <c:pt idx="1046">
                  <c:v>4.9544682585712465</c:v>
                </c:pt>
                <c:pt idx="1047">
                  <c:v>4.9591867997698857</c:v>
                </c:pt>
                <c:pt idx="1048">
                  <c:v>4.963905340968525</c:v>
                </c:pt>
                <c:pt idx="1049">
                  <c:v>4.9686238821671642</c:v>
                </c:pt>
                <c:pt idx="1050">
                  <c:v>4.9733424233658035</c:v>
                </c:pt>
                <c:pt idx="1051">
                  <c:v>4.9780609645644427</c:v>
                </c:pt>
                <c:pt idx="1052">
                  <c:v>4.9827795057630819</c:v>
                </c:pt>
                <c:pt idx="1053">
                  <c:v>4.9874980469617212</c:v>
                </c:pt>
                <c:pt idx="1054">
                  <c:v>4.9922165881603604</c:v>
                </c:pt>
                <c:pt idx="1055">
                  <c:v>4.9969351293589996</c:v>
                </c:pt>
                <c:pt idx="1056">
                  <c:v>5.0016536705576398</c:v>
                </c:pt>
                <c:pt idx="1057">
                  <c:v>5.006372211756279</c:v>
                </c:pt>
                <c:pt idx="1058">
                  <c:v>5.0110907529549182</c:v>
                </c:pt>
                <c:pt idx="1059">
                  <c:v>5.0158092941535575</c:v>
                </c:pt>
                <c:pt idx="1060">
                  <c:v>5.0205278353521967</c:v>
                </c:pt>
                <c:pt idx="1061">
                  <c:v>5.0252463765508359</c:v>
                </c:pt>
                <c:pt idx="1062">
                  <c:v>5.0299649177494752</c:v>
                </c:pt>
                <c:pt idx="1063">
                  <c:v>5.0346834589481144</c:v>
                </c:pt>
                <c:pt idx="1064">
                  <c:v>5.0394020001467537</c:v>
                </c:pt>
                <c:pt idx="1065">
                  <c:v>5.0441205413453929</c:v>
                </c:pt>
                <c:pt idx="1066">
                  <c:v>5.0488390825440321</c:v>
                </c:pt>
                <c:pt idx="1067">
                  <c:v>5.0535576237426714</c:v>
                </c:pt>
                <c:pt idx="1068">
                  <c:v>5.0582761649413106</c:v>
                </c:pt>
                <c:pt idx="1069">
                  <c:v>5.0629947061399498</c:v>
                </c:pt>
                <c:pt idx="1070">
                  <c:v>5.0677132473385891</c:v>
                </c:pt>
                <c:pt idx="1071">
                  <c:v>5.0724317885372283</c:v>
                </c:pt>
                <c:pt idx="1072">
                  <c:v>5.0771503297358676</c:v>
                </c:pt>
                <c:pt idx="1073">
                  <c:v>5.0818688709345068</c:v>
                </c:pt>
                <c:pt idx="1074">
                  <c:v>5.086587412133146</c:v>
                </c:pt>
                <c:pt idx="1075">
                  <c:v>5.0913059533317853</c:v>
                </c:pt>
                <c:pt idx="1076">
                  <c:v>5.0960244945304245</c:v>
                </c:pt>
                <c:pt idx="1077">
                  <c:v>5.1007430357290637</c:v>
                </c:pt>
                <c:pt idx="1078">
                  <c:v>5.105461576927703</c:v>
                </c:pt>
                <c:pt idx="1079">
                  <c:v>5.1101801181263422</c:v>
                </c:pt>
                <c:pt idx="1080">
                  <c:v>5.1148986593249814</c:v>
                </c:pt>
                <c:pt idx="1081">
                  <c:v>5.1196172005236207</c:v>
                </c:pt>
                <c:pt idx="1082">
                  <c:v>5.1243357417222599</c:v>
                </c:pt>
                <c:pt idx="1083">
                  <c:v>5.1290542829208992</c:v>
                </c:pt>
                <c:pt idx="1084">
                  <c:v>5.1337728241195384</c:v>
                </c:pt>
                <c:pt idx="1085">
                  <c:v>5.1384913653181776</c:v>
                </c:pt>
                <c:pt idx="1086">
                  <c:v>5.1432099065168169</c:v>
                </c:pt>
                <c:pt idx="1087">
                  <c:v>5.1479284477154561</c:v>
                </c:pt>
                <c:pt idx="1088">
                  <c:v>5.1526469889140953</c:v>
                </c:pt>
                <c:pt idx="1089">
                  <c:v>5.1573655301127346</c:v>
                </c:pt>
                <c:pt idx="1090">
                  <c:v>5.1620840713113747</c:v>
                </c:pt>
                <c:pt idx="1091">
                  <c:v>5.1668026125100139</c:v>
                </c:pt>
                <c:pt idx="1092">
                  <c:v>5.1715211537086532</c:v>
                </c:pt>
                <c:pt idx="1093">
                  <c:v>5.1762396949072924</c:v>
                </c:pt>
                <c:pt idx="1094">
                  <c:v>5.1809582361059316</c:v>
                </c:pt>
                <c:pt idx="1095">
                  <c:v>5.1856767773045709</c:v>
                </c:pt>
                <c:pt idx="1096">
                  <c:v>5.1903953185032101</c:v>
                </c:pt>
                <c:pt idx="1097">
                  <c:v>5.1951138597018494</c:v>
                </c:pt>
                <c:pt idx="1098">
                  <c:v>5.1998324009004886</c:v>
                </c:pt>
                <c:pt idx="1099">
                  <c:v>5.2045509420991278</c:v>
                </c:pt>
                <c:pt idx="1100">
                  <c:v>5.2092694832977671</c:v>
                </c:pt>
                <c:pt idx="1101">
                  <c:v>5.2139880244964063</c:v>
                </c:pt>
                <c:pt idx="1102">
                  <c:v>5.2187065656950455</c:v>
                </c:pt>
                <c:pt idx="1103">
                  <c:v>5.2234251068936848</c:v>
                </c:pt>
                <c:pt idx="1104">
                  <c:v>5.228143648092324</c:v>
                </c:pt>
                <c:pt idx="1105">
                  <c:v>5.2328621892909633</c:v>
                </c:pt>
                <c:pt idx="1106">
                  <c:v>5.2375807304896025</c:v>
                </c:pt>
                <c:pt idx="1107">
                  <c:v>5.2422992716882417</c:v>
                </c:pt>
                <c:pt idx="1108">
                  <c:v>5.247017812886881</c:v>
                </c:pt>
                <c:pt idx="1109">
                  <c:v>5.2517363540855202</c:v>
                </c:pt>
                <c:pt idx="1110">
                  <c:v>5.2564548952841594</c:v>
                </c:pt>
                <c:pt idx="1111">
                  <c:v>5.2611734364827987</c:v>
                </c:pt>
                <c:pt idx="1112">
                  <c:v>5.2658919776814379</c:v>
                </c:pt>
                <c:pt idx="1113">
                  <c:v>5.2706105188800771</c:v>
                </c:pt>
                <c:pt idx="1114">
                  <c:v>5.2753290600787164</c:v>
                </c:pt>
                <c:pt idx="1115">
                  <c:v>5.2800476012773556</c:v>
                </c:pt>
                <c:pt idx="1116">
                  <c:v>5.2847661424759949</c:v>
                </c:pt>
                <c:pt idx="1117">
                  <c:v>5.2894846836746341</c:v>
                </c:pt>
                <c:pt idx="1118">
                  <c:v>5.2942032248732733</c:v>
                </c:pt>
                <c:pt idx="1119">
                  <c:v>5.2989217660719126</c:v>
                </c:pt>
                <c:pt idx="1120">
                  <c:v>5.3036403072705518</c:v>
                </c:pt>
                <c:pt idx="1121">
                  <c:v>5.308358848469191</c:v>
                </c:pt>
                <c:pt idx="1122">
                  <c:v>5.3130773896678303</c:v>
                </c:pt>
                <c:pt idx="1123">
                  <c:v>5.3177959308664695</c:v>
                </c:pt>
                <c:pt idx="1124">
                  <c:v>5.3225144720651096</c:v>
                </c:pt>
                <c:pt idx="1125">
                  <c:v>5.3272330132637489</c:v>
                </c:pt>
                <c:pt idx="1126">
                  <c:v>5.3319515544623881</c:v>
                </c:pt>
                <c:pt idx="1127">
                  <c:v>5.3366700956610273</c:v>
                </c:pt>
                <c:pt idx="1128">
                  <c:v>5.3413886368596666</c:v>
                </c:pt>
                <c:pt idx="1129">
                  <c:v>5.3461071780583058</c:v>
                </c:pt>
                <c:pt idx="1130">
                  <c:v>5.3508257192569451</c:v>
                </c:pt>
                <c:pt idx="1131">
                  <c:v>5.3555442604555843</c:v>
                </c:pt>
                <c:pt idx="1132">
                  <c:v>5.3602628016542235</c:v>
                </c:pt>
                <c:pt idx="1133">
                  <c:v>5.3649813428528628</c:v>
                </c:pt>
                <c:pt idx="1134">
                  <c:v>5.369699884051502</c:v>
                </c:pt>
                <c:pt idx="1135">
                  <c:v>5.3744184252501412</c:v>
                </c:pt>
                <c:pt idx="1136">
                  <c:v>5.3791369664487805</c:v>
                </c:pt>
                <c:pt idx="1137">
                  <c:v>5.3838555076474197</c:v>
                </c:pt>
                <c:pt idx="1138">
                  <c:v>5.388574048846059</c:v>
                </c:pt>
                <c:pt idx="1139">
                  <c:v>5.3932925900446982</c:v>
                </c:pt>
                <c:pt idx="1140">
                  <c:v>5.3980111312433374</c:v>
                </c:pt>
                <c:pt idx="1141">
                  <c:v>5.4027296724419767</c:v>
                </c:pt>
                <c:pt idx="1142">
                  <c:v>5.4074482136406159</c:v>
                </c:pt>
                <c:pt idx="1143">
                  <c:v>5.4121667548392551</c:v>
                </c:pt>
                <c:pt idx="1144">
                  <c:v>5.4168852960378944</c:v>
                </c:pt>
                <c:pt idx="1145">
                  <c:v>5.4216038372365336</c:v>
                </c:pt>
                <c:pt idx="1146">
                  <c:v>5.4263223784351728</c:v>
                </c:pt>
                <c:pt idx="1147">
                  <c:v>5.4310409196338121</c:v>
                </c:pt>
                <c:pt idx="1148">
                  <c:v>5.4357594608324513</c:v>
                </c:pt>
                <c:pt idx="1149">
                  <c:v>5.4404780020310906</c:v>
                </c:pt>
                <c:pt idx="1150">
                  <c:v>5.4451965432297298</c:v>
                </c:pt>
                <c:pt idx="1151">
                  <c:v>5.449915084428369</c:v>
                </c:pt>
                <c:pt idx="1152">
                  <c:v>5.4546336256270083</c:v>
                </c:pt>
                <c:pt idx="1153">
                  <c:v>5.4593521668256475</c:v>
                </c:pt>
                <c:pt idx="1154">
                  <c:v>5.4640707080242867</c:v>
                </c:pt>
                <c:pt idx="1155">
                  <c:v>5.468789249222926</c:v>
                </c:pt>
                <c:pt idx="1156">
                  <c:v>5.4735077904215652</c:v>
                </c:pt>
                <c:pt idx="1157">
                  <c:v>5.4782263316202044</c:v>
                </c:pt>
                <c:pt idx="1158">
                  <c:v>5.4829448728188446</c:v>
                </c:pt>
                <c:pt idx="1159">
                  <c:v>5.4876634140174838</c:v>
                </c:pt>
                <c:pt idx="1160">
                  <c:v>5.492381955216123</c:v>
                </c:pt>
                <c:pt idx="1161">
                  <c:v>5.4971004964147623</c:v>
                </c:pt>
                <c:pt idx="1162">
                  <c:v>5.5018190376134015</c:v>
                </c:pt>
                <c:pt idx="1163">
                  <c:v>5.5065375788120408</c:v>
                </c:pt>
                <c:pt idx="1164">
                  <c:v>5.51125612001068</c:v>
                </c:pt>
                <c:pt idx="1165">
                  <c:v>5.5159746612093192</c:v>
                </c:pt>
                <c:pt idx="1166">
                  <c:v>5.5206932024079585</c:v>
                </c:pt>
                <c:pt idx="1167">
                  <c:v>5.5254117436065977</c:v>
                </c:pt>
                <c:pt idx="1168">
                  <c:v>5.5301302848052369</c:v>
                </c:pt>
                <c:pt idx="1169">
                  <c:v>5.5348488260038762</c:v>
                </c:pt>
                <c:pt idx="1170">
                  <c:v>5.5395673672025154</c:v>
                </c:pt>
                <c:pt idx="1171">
                  <c:v>5.5442859084011546</c:v>
                </c:pt>
                <c:pt idx="1172">
                  <c:v>5.5490044495997939</c:v>
                </c:pt>
                <c:pt idx="1173">
                  <c:v>5.5537229907984331</c:v>
                </c:pt>
                <c:pt idx="1174">
                  <c:v>5.5584415319970724</c:v>
                </c:pt>
                <c:pt idx="1175">
                  <c:v>5.5631600731957116</c:v>
                </c:pt>
                <c:pt idx="1176">
                  <c:v>5.5678786143943508</c:v>
                </c:pt>
                <c:pt idx="1177">
                  <c:v>5.5725971555929901</c:v>
                </c:pt>
                <c:pt idx="1178">
                  <c:v>5.5773156967916293</c:v>
                </c:pt>
                <c:pt idx="1179">
                  <c:v>5.5820342379902685</c:v>
                </c:pt>
                <c:pt idx="1180">
                  <c:v>5.5867527791889078</c:v>
                </c:pt>
                <c:pt idx="1181">
                  <c:v>5.591471320387547</c:v>
                </c:pt>
                <c:pt idx="1182">
                  <c:v>5.5961898615861863</c:v>
                </c:pt>
                <c:pt idx="1183">
                  <c:v>5.6009084027848255</c:v>
                </c:pt>
                <c:pt idx="1184">
                  <c:v>5.6056269439834647</c:v>
                </c:pt>
                <c:pt idx="1185">
                  <c:v>5.610345485182104</c:v>
                </c:pt>
                <c:pt idx="1186">
                  <c:v>5.6150640263807432</c:v>
                </c:pt>
                <c:pt idx="1187">
                  <c:v>5.6197825675793824</c:v>
                </c:pt>
                <c:pt idx="1188">
                  <c:v>5.6245011087780217</c:v>
                </c:pt>
                <c:pt idx="1189">
                  <c:v>5.6292196499766609</c:v>
                </c:pt>
                <c:pt idx="1190">
                  <c:v>5.6339381911753001</c:v>
                </c:pt>
                <c:pt idx="1191">
                  <c:v>5.6386567323739394</c:v>
                </c:pt>
                <c:pt idx="1192">
                  <c:v>5.6433752735725786</c:v>
                </c:pt>
                <c:pt idx="1193">
                  <c:v>5.6480938147712187</c:v>
                </c:pt>
                <c:pt idx="1194">
                  <c:v>5.652812355969858</c:v>
                </c:pt>
                <c:pt idx="1195">
                  <c:v>5.6575308971684972</c:v>
                </c:pt>
                <c:pt idx="1196">
                  <c:v>5.6622494383671365</c:v>
                </c:pt>
                <c:pt idx="1197">
                  <c:v>5.6669679795657757</c:v>
                </c:pt>
                <c:pt idx="1198">
                  <c:v>5.6716865207644149</c:v>
                </c:pt>
                <c:pt idx="1199">
                  <c:v>5.6764050619630542</c:v>
                </c:pt>
                <c:pt idx="1200">
                  <c:v>5.6811236031616934</c:v>
                </c:pt>
                <c:pt idx="1201">
                  <c:v>5.6858421443603326</c:v>
                </c:pt>
                <c:pt idx="1202">
                  <c:v>5.6905606855589719</c:v>
                </c:pt>
                <c:pt idx="1203">
                  <c:v>5.6952792267576111</c:v>
                </c:pt>
                <c:pt idx="1204">
                  <c:v>5.6999977679562503</c:v>
                </c:pt>
                <c:pt idx="1205">
                  <c:v>5.7047163091548896</c:v>
                </c:pt>
                <c:pt idx="1206">
                  <c:v>5.7094348503535288</c:v>
                </c:pt>
                <c:pt idx="1207">
                  <c:v>5.7141533915521681</c:v>
                </c:pt>
                <c:pt idx="1208">
                  <c:v>5.7188719327508073</c:v>
                </c:pt>
                <c:pt idx="1209">
                  <c:v>5.7235904739494465</c:v>
                </c:pt>
                <c:pt idx="1210">
                  <c:v>5.7283090151480858</c:v>
                </c:pt>
                <c:pt idx="1211">
                  <c:v>5.733027556346725</c:v>
                </c:pt>
                <c:pt idx="1212">
                  <c:v>5.7377460975453642</c:v>
                </c:pt>
                <c:pt idx="1213">
                  <c:v>5.7424646387440035</c:v>
                </c:pt>
                <c:pt idx="1214">
                  <c:v>5.7471831799426427</c:v>
                </c:pt>
                <c:pt idx="1215">
                  <c:v>5.751901721141282</c:v>
                </c:pt>
                <c:pt idx="1216">
                  <c:v>5.7566202623399212</c:v>
                </c:pt>
                <c:pt idx="1217">
                  <c:v>5.7613388035385604</c:v>
                </c:pt>
                <c:pt idx="1218">
                  <c:v>5.7660573447371997</c:v>
                </c:pt>
                <c:pt idx="1219">
                  <c:v>5.7707758859358389</c:v>
                </c:pt>
                <c:pt idx="1220">
                  <c:v>5.7754944271344781</c:v>
                </c:pt>
                <c:pt idx="1221">
                  <c:v>5.7802129683331174</c:v>
                </c:pt>
                <c:pt idx="1222">
                  <c:v>5.7849315095317566</c:v>
                </c:pt>
                <c:pt idx="1223">
                  <c:v>5.7896500507303958</c:v>
                </c:pt>
                <c:pt idx="1224">
                  <c:v>5.7943685919290351</c:v>
                </c:pt>
                <c:pt idx="1225">
                  <c:v>5.7990871331276743</c:v>
                </c:pt>
                <c:pt idx="1226">
                  <c:v>5.8038056743263136</c:v>
                </c:pt>
                <c:pt idx="1227">
                  <c:v>5.8085242155249537</c:v>
                </c:pt>
                <c:pt idx="1228">
                  <c:v>5.8132427567235929</c:v>
                </c:pt>
                <c:pt idx="1229">
                  <c:v>5.8179612979222322</c:v>
                </c:pt>
                <c:pt idx="1230">
                  <c:v>5.8226798391208714</c:v>
                </c:pt>
                <c:pt idx="1231">
                  <c:v>5.8273983803195106</c:v>
                </c:pt>
                <c:pt idx="1232">
                  <c:v>5.8321169215181499</c:v>
                </c:pt>
                <c:pt idx="1233">
                  <c:v>5.8368354627167891</c:v>
                </c:pt>
                <c:pt idx="1234">
                  <c:v>5.8415540039154283</c:v>
                </c:pt>
                <c:pt idx="1235">
                  <c:v>5.8462725451140676</c:v>
                </c:pt>
                <c:pt idx="1236">
                  <c:v>5.8509910863127068</c:v>
                </c:pt>
                <c:pt idx="1237">
                  <c:v>5.855709627511346</c:v>
                </c:pt>
                <c:pt idx="1238">
                  <c:v>5.8604281687099853</c:v>
                </c:pt>
                <c:pt idx="1239">
                  <c:v>5.8651467099086245</c:v>
                </c:pt>
                <c:pt idx="1240">
                  <c:v>5.8698652511072638</c:v>
                </c:pt>
                <c:pt idx="1241">
                  <c:v>5.874583792305903</c:v>
                </c:pt>
                <c:pt idx="1242">
                  <c:v>5.8793023335045422</c:v>
                </c:pt>
                <c:pt idx="1243">
                  <c:v>5.8840208747031815</c:v>
                </c:pt>
                <c:pt idx="1244">
                  <c:v>5.8887394159018207</c:v>
                </c:pt>
                <c:pt idx="1245">
                  <c:v>5.8934579571004599</c:v>
                </c:pt>
                <c:pt idx="1246">
                  <c:v>5.8981764982990992</c:v>
                </c:pt>
                <c:pt idx="1247">
                  <c:v>5.9028950394977384</c:v>
                </c:pt>
                <c:pt idx="1248">
                  <c:v>5.9076135806963777</c:v>
                </c:pt>
                <c:pt idx="1249">
                  <c:v>5.9123321218950169</c:v>
                </c:pt>
                <c:pt idx="1250">
                  <c:v>5.9170506630936561</c:v>
                </c:pt>
                <c:pt idx="1251">
                  <c:v>5.9217692042922954</c:v>
                </c:pt>
                <c:pt idx="1252">
                  <c:v>5.9264877454909346</c:v>
                </c:pt>
                <c:pt idx="1253">
                  <c:v>5.9312062866895738</c:v>
                </c:pt>
                <c:pt idx="1254">
                  <c:v>5.9359248278882131</c:v>
                </c:pt>
                <c:pt idx="1255">
                  <c:v>5.9406433690868523</c:v>
                </c:pt>
                <c:pt idx="1256">
                  <c:v>5.9453619102854915</c:v>
                </c:pt>
                <c:pt idx="1257">
                  <c:v>5.9500804514841308</c:v>
                </c:pt>
                <c:pt idx="1258">
                  <c:v>5.95479899268277</c:v>
                </c:pt>
                <c:pt idx="1259">
                  <c:v>5.9595175338814093</c:v>
                </c:pt>
                <c:pt idx="1260">
                  <c:v>5.9642360750800485</c:v>
                </c:pt>
                <c:pt idx="1261">
                  <c:v>5.9689546162786886</c:v>
                </c:pt>
                <c:pt idx="1262">
                  <c:v>5.9736731574773279</c:v>
                </c:pt>
                <c:pt idx="1263">
                  <c:v>5.9783916986759671</c:v>
                </c:pt>
                <c:pt idx="1264">
                  <c:v>5.9831102398746063</c:v>
                </c:pt>
                <c:pt idx="1265">
                  <c:v>5.9878287810732456</c:v>
                </c:pt>
                <c:pt idx="1266">
                  <c:v>5.9925473222718848</c:v>
                </c:pt>
                <c:pt idx="1267">
                  <c:v>5.997265863470524</c:v>
                </c:pt>
                <c:pt idx="1268">
                  <c:v>6.0019844046691633</c:v>
                </c:pt>
                <c:pt idx="1269">
                  <c:v>6.0067029458678025</c:v>
                </c:pt>
                <c:pt idx="1270">
                  <c:v>6.0114214870664417</c:v>
                </c:pt>
                <c:pt idx="1271">
                  <c:v>6.016140028265081</c:v>
                </c:pt>
                <c:pt idx="1272">
                  <c:v>6.0208585694637202</c:v>
                </c:pt>
                <c:pt idx="1273">
                  <c:v>6.0255771106623595</c:v>
                </c:pt>
                <c:pt idx="1274">
                  <c:v>6.0302956518609987</c:v>
                </c:pt>
                <c:pt idx="1275">
                  <c:v>6.0350141930596379</c:v>
                </c:pt>
                <c:pt idx="1276">
                  <c:v>6.0397327342582772</c:v>
                </c:pt>
                <c:pt idx="1277">
                  <c:v>6.0444512754569164</c:v>
                </c:pt>
                <c:pt idx="1278">
                  <c:v>6.0491698166555556</c:v>
                </c:pt>
                <c:pt idx="1279">
                  <c:v>6.0538883578541949</c:v>
                </c:pt>
                <c:pt idx="1280">
                  <c:v>6.0586068990528341</c:v>
                </c:pt>
                <c:pt idx="1281">
                  <c:v>6.0633254402514734</c:v>
                </c:pt>
                <c:pt idx="1282">
                  <c:v>6.0680439814501126</c:v>
                </c:pt>
                <c:pt idx="1283">
                  <c:v>6.0727625226487518</c:v>
                </c:pt>
                <c:pt idx="1284">
                  <c:v>6.0774810638473911</c:v>
                </c:pt>
                <c:pt idx="1285">
                  <c:v>6.0821996050460303</c:v>
                </c:pt>
                <c:pt idx="1286">
                  <c:v>6.0869181462446695</c:v>
                </c:pt>
                <c:pt idx="1287">
                  <c:v>6.0916366874433088</c:v>
                </c:pt>
                <c:pt idx="1288">
                  <c:v>6.096355228641948</c:v>
                </c:pt>
                <c:pt idx="1289">
                  <c:v>6.1010737698405872</c:v>
                </c:pt>
                <c:pt idx="1290">
                  <c:v>6.1057923110392265</c:v>
                </c:pt>
                <c:pt idx="1291">
                  <c:v>6.1105108522378657</c:v>
                </c:pt>
                <c:pt idx="1292">
                  <c:v>6.115229393436505</c:v>
                </c:pt>
                <c:pt idx="1293">
                  <c:v>6.1199479346351442</c:v>
                </c:pt>
                <c:pt idx="1294">
                  <c:v>6.1246664758337834</c:v>
                </c:pt>
                <c:pt idx="1295">
                  <c:v>6.1293850170324227</c:v>
                </c:pt>
                <c:pt idx="1296">
                  <c:v>6.1341035582310628</c:v>
                </c:pt>
                <c:pt idx="1297">
                  <c:v>6.138822099429702</c:v>
                </c:pt>
                <c:pt idx="1298">
                  <c:v>6.1435406406283413</c:v>
                </c:pt>
                <c:pt idx="1299">
                  <c:v>6.1482591818269805</c:v>
                </c:pt>
                <c:pt idx="1300">
                  <c:v>6.1529777230256197</c:v>
                </c:pt>
                <c:pt idx="1301">
                  <c:v>6.157696264224259</c:v>
                </c:pt>
                <c:pt idx="1302">
                  <c:v>6.1624148054228982</c:v>
                </c:pt>
                <c:pt idx="1303">
                  <c:v>6.1671333466215374</c:v>
                </c:pt>
                <c:pt idx="1304">
                  <c:v>6.1718518878201767</c:v>
                </c:pt>
                <c:pt idx="1305">
                  <c:v>6.1765704290188159</c:v>
                </c:pt>
                <c:pt idx="1306">
                  <c:v>6.1812889702174552</c:v>
                </c:pt>
                <c:pt idx="1307">
                  <c:v>6.1860075114160944</c:v>
                </c:pt>
                <c:pt idx="1308">
                  <c:v>6.1907260526147336</c:v>
                </c:pt>
                <c:pt idx="1309">
                  <c:v>6.1954445938133729</c:v>
                </c:pt>
                <c:pt idx="1310">
                  <c:v>6.2001631350120121</c:v>
                </c:pt>
                <c:pt idx="1311">
                  <c:v>6.2048816762106513</c:v>
                </c:pt>
                <c:pt idx="1312">
                  <c:v>6.2096002174092906</c:v>
                </c:pt>
                <c:pt idx="1313">
                  <c:v>6.2143187586079298</c:v>
                </c:pt>
                <c:pt idx="1314">
                  <c:v>6.2190372998065691</c:v>
                </c:pt>
                <c:pt idx="1315">
                  <c:v>6.2237558410052083</c:v>
                </c:pt>
                <c:pt idx="1316">
                  <c:v>6.2284743822038475</c:v>
                </c:pt>
                <c:pt idx="1317">
                  <c:v>6.2331929234024868</c:v>
                </c:pt>
                <c:pt idx="1318">
                  <c:v>6.237911464601126</c:v>
                </c:pt>
                <c:pt idx="1319">
                  <c:v>6.2426300057997652</c:v>
                </c:pt>
                <c:pt idx="1320">
                  <c:v>6.2473485469984045</c:v>
                </c:pt>
                <c:pt idx="1321">
                  <c:v>6.2520670881970437</c:v>
                </c:pt>
                <c:pt idx="1322">
                  <c:v>6.2567856293956829</c:v>
                </c:pt>
                <c:pt idx="1323">
                  <c:v>6.2615041705943222</c:v>
                </c:pt>
                <c:pt idx="1324">
                  <c:v>6.2662227117929614</c:v>
                </c:pt>
                <c:pt idx="1325">
                  <c:v>6.2709412529916007</c:v>
                </c:pt>
                <c:pt idx="1326">
                  <c:v>6.2756597941902399</c:v>
                </c:pt>
                <c:pt idx="1327">
                  <c:v>6.2803783353888791</c:v>
                </c:pt>
                <c:pt idx="1328">
                  <c:v>6.2850968765875184</c:v>
                </c:pt>
                <c:pt idx="1329">
                  <c:v>6.2898154177861576</c:v>
                </c:pt>
                <c:pt idx="1330">
                  <c:v>6.2945339589847977</c:v>
                </c:pt>
                <c:pt idx="1331">
                  <c:v>6.299252500183437</c:v>
                </c:pt>
                <c:pt idx="1332">
                  <c:v>6.3039710413820762</c:v>
                </c:pt>
                <c:pt idx="1333">
                  <c:v>6.3086895825807154</c:v>
                </c:pt>
                <c:pt idx="1334">
                  <c:v>6.3134081237793547</c:v>
                </c:pt>
                <c:pt idx="1335">
                  <c:v>6.3181266649779939</c:v>
                </c:pt>
                <c:pt idx="1336">
                  <c:v>6.3228452061766331</c:v>
                </c:pt>
                <c:pt idx="1337">
                  <c:v>6.3275637473752724</c:v>
                </c:pt>
                <c:pt idx="1338">
                  <c:v>6.3322822885739116</c:v>
                </c:pt>
                <c:pt idx="1339">
                  <c:v>6.3370008297725509</c:v>
                </c:pt>
                <c:pt idx="1340">
                  <c:v>6.3417193709711901</c:v>
                </c:pt>
                <c:pt idx="1341">
                  <c:v>6.3464379121698293</c:v>
                </c:pt>
                <c:pt idx="1342">
                  <c:v>6.3511564533684686</c:v>
                </c:pt>
                <c:pt idx="1343">
                  <c:v>6.3558749945671078</c:v>
                </c:pt>
                <c:pt idx="1344">
                  <c:v>6.360593535765747</c:v>
                </c:pt>
                <c:pt idx="1345">
                  <c:v>6.3653120769643863</c:v>
                </c:pt>
                <c:pt idx="1346">
                  <c:v>6.3700306181630255</c:v>
                </c:pt>
                <c:pt idx="1347">
                  <c:v>6.3747491593616648</c:v>
                </c:pt>
                <c:pt idx="1348">
                  <c:v>6.379467700560304</c:v>
                </c:pt>
                <c:pt idx="1349">
                  <c:v>6.3841862417589432</c:v>
                </c:pt>
                <c:pt idx="1350">
                  <c:v>6.3889047829575825</c:v>
                </c:pt>
                <c:pt idx="1351">
                  <c:v>6.3936233241562217</c:v>
                </c:pt>
                <c:pt idx="1352">
                  <c:v>6.3983418653548609</c:v>
                </c:pt>
                <c:pt idx="1353">
                  <c:v>6.4030604065535002</c:v>
                </c:pt>
                <c:pt idx="1354">
                  <c:v>6.4077789477521394</c:v>
                </c:pt>
                <c:pt idx="1355">
                  <c:v>6.4124974889507786</c:v>
                </c:pt>
                <c:pt idx="1356">
                  <c:v>6.4172160301494179</c:v>
                </c:pt>
                <c:pt idx="1357">
                  <c:v>6.4219345713480571</c:v>
                </c:pt>
                <c:pt idx="1358">
                  <c:v>6.4266531125466964</c:v>
                </c:pt>
                <c:pt idx="1359">
                  <c:v>6.4313716537453356</c:v>
                </c:pt>
                <c:pt idx="1360">
                  <c:v>6.4360901949439748</c:v>
                </c:pt>
                <c:pt idx="1361">
                  <c:v>6.4408087361426141</c:v>
                </c:pt>
                <c:pt idx="1362">
                  <c:v>6.4455272773412533</c:v>
                </c:pt>
                <c:pt idx="1363">
                  <c:v>6.4502458185398925</c:v>
                </c:pt>
                <c:pt idx="1364">
                  <c:v>6.4549643597385327</c:v>
                </c:pt>
                <c:pt idx="1365">
                  <c:v>6.4596829009371719</c:v>
                </c:pt>
                <c:pt idx="1366">
                  <c:v>6.4644014421358111</c:v>
                </c:pt>
                <c:pt idx="1367">
                  <c:v>6.4691199833344504</c:v>
                </c:pt>
                <c:pt idx="1368">
                  <c:v>6.4738385245330896</c:v>
                </c:pt>
                <c:pt idx="1369">
                  <c:v>6.4785570657317288</c:v>
                </c:pt>
                <c:pt idx="1370">
                  <c:v>6.4832756069303681</c:v>
                </c:pt>
                <c:pt idx="1371">
                  <c:v>6.4879941481290073</c:v>
                </c:pt>
                <c:pt idx="1372">
                  <c:v>6.4927126893276466</c:v>
                </c:pt>
                <c:pt idx="1373">
                  <c:v>6.4974312305262858</c:v>
                </c:pt>
                <c:pt idx="1374">
                  <c:v>6.502149771724925</c:v>
                </c:pt>
                <c:pt idx="1375">
                  <c:v>6.5068683129235643</c:v>
                </c:pt>
                <c:pt idx="1376">
                  <c:v>6.5115868541222035</c:v>
                </c:pt>
                <c:pt idx="1377">
                  <c:v>6.5163053953208427</c:v>
                </c:pt>
                <c:pt idx="1378">
                  <c:v>6.521023936519482</c:v>
                </c:pt>
                <c:pt idx="1379">
                  <c:v>6.5257424777181212</c:v>
                </c:pt>
                <c:pt idx="1380">
                  <c:v>6.5304610189167605</c:v>
                </c:pt>
                <c:pt idx="1381">
                  <c:v>6.5351795601153997</c:v>
                </c:pt>
                <c:pt idx="1382">
                  <c:v>6.5398981013140389</c:v>
                </c:pt>
                <c:pt idx="1383">
                  <c:v>6.5446166425126782</c:v>
                </c:pt>
                <c:pt idx="1384">
                  <c:v>6.5493351837113174</c:v>
                </c:pt>
                <c:pt idx="1385">
                  <c:v>6.5540537249099566</c:v>
                </c:pt>
                <c:pt idx="1386">
                  <c:v>6.5587722661085959</c:v>
                </c:pt>
                <c:pt idx="1387">
                  <c:v>6.5634908073072351</c:v>
                </c:pt>
                <c:pt idx="1388">
                  <c:v>6.5682093485058743</c:v>
                </c:pt>
                <c:pt idx="1389">
                  <c:v>6.5729278897045136</c:v>
                </c:pt>
                <c:pt idx="1390">
                  <c:v>6.5776464309031528</c:v>
                </c:pt>
                <c:pt idx="1391">
                  <c:v>6.5823649721017921</c:v>
                </c:pt>
                <c:pt idx="1392">
                  <c:v>6.5870835133004313</c:v>
                </c:pt>
                <c:pt idx="1393">
                  <c:v>6.5918020544990705</c:v>
                </c:pt>
                <c:pt idx="1394">
                  <c:v>6.5965205956977098</c:v>
                </c:pt>
                <c:pt idx="1395">
                  <c:v>6.601239136896349</c:v>
                </c:pt>
                <c:pt idx="1396">
                  <c:v>6.6059576780949882</c:v>
                </c:pt>
                <c:pt idx="1397">
                  <c:v>6.6106762192936275</c:v>
                </c:pt>
                <c:pt idx="1398">
                  <c:v>6.6153947604922676</c:v>
                </c:pt>
                <c:pt idx="1399">
                  <c:v>6.6201133016909068</c:v>
                </c:pt>
                <c:pt idx="1400">
                  <c:v>6.6248318428895461</c:v>
                </c:pt>
                <c:pt idx="1401">
                  <c:v>6.6295503840881853</c:v>
                </c:pt>
                <c:pt idx="1402">
                  <c:v>6.6342689252868245</c:v>
                </c:pt>
                <c:pt idx="1403">
                  <c:v>6.6389874664854638</c:v>
                </c:pt>
                <c:pt idx="1404">
                  <c:v>6.643706007684103</c:v>
                </c:pt>
                <c:pt idx="1405">
                  <c:v>6.6484245488827423</c:v>
                </c:pt>
                <c:pt idx="1406">
                  <c:v>6.6531430900813815</c:v>
                </c:pt>
                <c:pt idx="1407">
                  <c:v>6.6578616312800207</c:v>
                </c:pt>
                <c:pt idx="1408">
                  <c:v>6.66258017247866</c:v>
                </c:pt>
                <c:pt idx="1409">
                  <c:v>6.6672987136772992</c:v>
                </c:pt>
                <c:pt idx="1410">
                  <c:v>6.6720172548759384</c:v>
                </c:pt>
                <c:pt idx="1411">
                  <c:v>6.6767357960745777</c:v>
                </c:pt>
                <c:pt idx="1412">
                  <c:v>6.6814543372732169</c:v>
                </c:pt>
                <c:pt idx="1413">
                  <c:v>6.6861728784718562</c:v>
                </c:pt>
                <c:pt idx="1414">
                  <c:v>6.6908914196704954</c:v>
                </c:pt>
                <c:pt idx="1415">
                  <c:v>6.6956099608691346</c:v>
                </c:pt>
                <c:pt idx="1416">
                  <c:v>6.7003285020677739</c:v>
                </c:pt>
                <c:pt idx="1417">
                  <c:v>6.7050470432664131</c:v>
                </c:pt>
                <c:pt idx="1418">
                  <c:v>6.7097655844650523</c:v>
                </c:pt>
                <c:pt idx="1419">
                  <c:v>6.7144841256636916</c:v>
                </c:pt>
                <c:pt idx="1420">
                  <c:v>6.7192026668623308</c:v>
                </c:pt>
                <c:pt idx="1421">
                  <c:v>6.72392120806097</c:v>
                </c:pt>
                <c:pt idx="1422">
                  <c:v>6.7286397492596093</c:v>
                </c:pt>
                <c:pt idx="1423">
                  <c:v>6.7333582904582485</c:v>
                </c:pt>
                <c:pt idx="1424">
                  <c:v>6.7380768316568878</c:v>
                </c:pt>
                <c:pt idx="1425">
                  <c:v>6.742795372855527</c:v>
                </c:pt>
                <c:pt idx="1426">
                  <c:v>6.7475139140541662</c:v>
                </c:pt>
                <c:pt idx="1427">
                  <c:v>6.7522324552528055</c:v>
                </c:pt>
                <c:pt idx="1428">
                  <c:v>6.7569509964514447</c:v>
                </c:pt>
                <c:pt idx="1429">
                  <c:v>6.7616695376500839</c:v>
                </c:pt>
                <c:pt idx="1430">
                  <c:v>6.7663880788487232</c:v>
                </c:pt>
                <c:pt idx="1431">
                  <c:v>6.7711066200473624</c:v>
                </c:pt>
                <c:pt idx="1432">
                  <c:v>6.7758251612460016</c:v>
                </c:pt>
                <c:pt idx="1433">
                  <c:v>6.7805437024446418</c:v>
                </c:pt>
                <c:pt idx="1434">
                  <c:v>6.785262243643281</c:v>
                </c:pt>
                <c:pt idx="1435">
                  <c:v>6.7899807848419202</c:v>
                </c:pt>
                <c:pt idx="1436">
                  <c:v>6.7946993260405595</c:v>
                </c:pt>
                <c:pt idx="1437">
                  <c:v>6.7994178672391987</c:v>
                </c:pt>
                <c:pt idx="1438">
                  <c:v>6.804136408437838</c:v>
                </c:pt>
                <c:pt idx="1439">
                  <c:v>6.8088549496364772</c:v>
                </c:pt>
                <c:pt idx="1440">
                  <c:v>6.8135734908351164</c:v>
                </c:pt>
                <c:pt idx="1441">
                  <c:v>6.8182920320337557</c:v>
                </c:pt>
                <c:pt idx="1442">
                  <c:v>6.8230105732323949</c:v>
                </c:pt>
                <c:pt idx="1443">
                  <c:v>6.8277291144310341</c:v>
                </c:pt>
                <c:pt idx="1444">
                  <c:v>6.8324476556296734</c:v>
                </c:pt>
                <c:pt idx="1445">
                  <c:v>6.8371661968283126</c:v>
                </c:pt>
                <c:pt idx="1446">
                  <c:v>6.8418847380269519</c:v>
                </c:pt>
                <c:pt idx="1447">
                  <c:v>6.8466032792255911</c:v>
                </c:pt>
                <c:pt idx="1448">
                  <c:v>6.8513218204242303</c:v>
                </c:pt>
                <c:pt idx="1449">
                  <c:v>6.8560403616228696</c:v>
                </c:pt>
                <c:pt idx="1450">
                  <c:v>6.8607589028215088</c:v>
                </c:pt>
                <c:pt idx="1451">
                  <c:v>6.865477444020148</c:v>
                </c:pt>
                <c:pt idx="1452">
                  <c:v>6.8701959852187873</c:v>
                </c:pt>
                <c:pt idx="1453">
                  <c:v>6.8749145264174265</c:v>
                </c:pt>
                <c:pt idx="1454">
                  <c:v>6.8796330676160657</c:v>
                </c:pt>
                <c:pt idx="1455">
                  <c:v>6.884351608814705</c:v>
                </c:pt>
                <c:pt idx="1456">
                  <c:v>6.8890701500133442</c:v>
                </c:pt>
                <c:pt idx="1457">
                  <c:v>6.8937886912119835</c:v>
                </c:pt>
                <c:pt idx="1458">
                  <c:v>6.8985072324106227</c:v>
                </c:pt>
                <c:pt idx="1459">
                  <c:v>6.9032257736092619</c:v>
                </c:pt>
                <c:pt idx="1460">
                  <c:v>6.9079443148079012</c:v>
                </c:pt>
                <c:pt idx="1461">
                  <c:v>6.9126628560065404</c:v>
                </c:pt>
                <c:pt idx="1462">
                  <c:v>6.9173813972051796</c:v>
                </c:pt>
                <c:pt idx="1463">
                  <c:v>6.9220999384038189</c:v>
                </c:pt>
                <c:pt idx="1464">
                  <c:v>6.9268184796024581</c:v>
                </c:pt>
                <c:pt idx="1465">
                  <c:v>6.9315370208010973</c:v>
                </c:pt>
                <c:pt idx="1466">
                  <c:v>6.9362555619997366</c:v>
                </c:pt>
                <c:pt idx="1467">
                  <c:v>6.9409741031983767</c:v>
                </c:pt>
                <c:pt idx="1468">
                  <c:v>6.9456926443970159</c:v>
                </c:pt>
                <c:pt idx="1469">
                  <c:v>6.9504111855956552</c:v>
                </c:pt>
                <c:pt idx="1470">
                  <c:v>6.9551297267942944</c:v>
                </c:pt>
                <c:pt idx="1471">
                  <c:v>6.9598482679929337</c:v>
                </c:pt>
                <c:pt idx="1472">
                  <c:v>6.9645668091915729</c:v>
                </c:pt>
                <c:pt idx="1473">
                  <c:v>6.9692853503902121</c:v>
                </c:pt>
                <c:pt idx="1474">
                  <c:v>6.9740038915888514</c:v>
                </c:pt>
                <c:pt idx="1475">
                  <c:v>6.9787224327874906</c:v>
                </c:pt>
                <c:pt idx="1476">
                  <c:v>6.9834409739861298</c:v>
                </c:pt>
                <c:pt idx="1477">
                  <c:v>6.9881595151847691</c:v>
                </c:pt>
                <c:pt idx="1478">
                  <c:v>6.9928780563834083</c:v>
                </c:pt>
                <c:pt idx="1479">
                  <c:v>6.9975965975820476</c:v>
                </c:pt>
                <c:pt idx="1480">
                  <c:v>7.0023151387806868</c:v>
                </c:pt>
                <c:pt idx="1481">
                  <c:v>7.007033679979326</c:v>
                </c:pt>
                <c:pt idx="1482">
                  <c:v>7.0117522211779653</c:v>
                </c:pt>
                <c:pt idx="1483">
                  <c:v>7.0164707623766045</c:v>
                </c:pt>
                <c:pt idx="1484">
                  <c:v>7.0211893035752437</c:v>
                </c:pt>
                <c:pt idx="1485">
                  <c:v>7.025907844773883</c:v>
                </c:pt>
                <c:pt idx="1486">
                  <c:v>7.0306263859725222</c:v>
                </c:pt>
                <c:pt idx="1487">
                  <c:v>7.0353449271711614</c:v>
                </c:pt>
                <c:pt idx="1488">
                  <c:v>7.0400634683698007</c:v>
                </c:pt>
                <c:pt idx="1489">
                  <c:v>7.0447820095684399</c:v>
                </c:pt>
                <c:pt idx="1490">
                  <c:v>7.0495005507670792</c:v>
                </c:pt>
                <c:pt idx="1491">
                  <c:v>7.0542190919657184</c:v>
                </c:pt>
                <c:pt idx="1492">
                  <c:v>7.0589376331643576</c:v>
                </c:pt>
                <c:pt idx="1493">
                  <c:v>7.0636561743629969</c:v>
                </c:pt>
                <c:pt idx="1494">
                  <c:v>7.0683747155616361</c:v>
                </c:pt>
                <c:pt idx="1495">
                  <c:v>7.0730932567602753</c:v>
                </c:pt>
                <c:pt idx="1496">
                  <c:v>7.0778117979589146</c:v>
                </c:pt>
                <c:pt idx="1497">
                  <c:v>7.0825303391575538</c:v>
                </c:pt>
                <c:pt idx="1498">
                  <c:v>7.087248880356193</c:v>
                </c:pt>
                <c:pt idx="1499">
                  <c:v>7.0919674215548323</c:v>
                </c:pt>
                <c:pt idx="1500">
                  <c:v>7.0966859627534715</c:v>
                </c:pt>
                <c:pt idx="1501">
                  <c:v>7.1014045039521116</c:v>
                </c:pt>
                <c:pt idx="1502">
                  <c:v>7.1061230451507509</c:v>
                </c:pt>
                <c:pt idx="1503">
                  <c:v>7.1108415863493901</c:v>
                </c:pt>
                <c:pt idx="1504">
                  <c:v>7.1155601275480294</c:v>
                </c:pt>
                <c:pt idx="1505">
                  <c:v>7.1202786687466686</c:v>
                </c:pt>
                <c:pt idx="1506">
                  <c:v>7.1249972099453078</c:v>
                </c:pt>
                <c:pt idx="1507">
                  <c:v>7.1297157511439471</c:v>
                </c:pt>
                <c:pt idx="1508">
                  <c:v>7.1344342923425863</c:v>
                </c:pt>
                <c:pt idx="1509">
                  <c:v>7.1391528335412255</c:v>
                </c:pt>
                <c:pt idx="1510">
                  <c:v>7.1438713747398648</c:v>
                </c:pt>
                <c:pt idx="1511">
                  <c:v>7.148589915938504</c:v>
                </c:pt>
                <c:pt idx="1512">
                  <c:v>7.1533084571371433</c:v>
                </c:pt>
                <c:pt idx="1513">
                  <c:v>7.1580269983357825</c:v>
                </c:pt>
                <c:pt idx="1514">
                  <c:v>7.1627455395344217</c:v>
                </c:pt>
                <c:pt idx="1515">
                  <c:v>7.167464080733061</c:v>
                </c:pt>
                <c:pt idx="1516">
                  <c:v>7.1721826219317002</c:v>
                </c:pt>
                <c:pt idx="1517">
                  <c:v>7.1769011631303394</c:v>
                </c:pt>
                <c:pt idx="1518">
                  <c:v>7.1816197043289787</c:v>
                </c:pt>
                <c:pt idx="1519">
                  <c:v>7.1863382455276179</c:v>
                </c:pt>
                <c:pt idx="1520">
                  <c:v>7.1910567867262571</c:v>
                </c:pt>
                <c:pt idx="1521">
                  <c:v>7.1957753279248964</c:v>
                </c:pt>
                <c:pt idx="1522">
                  <c:v>7.2004938691235356</c:v>
                </c:pt>
                <c:pt idx="1523">
                  <c:v>7.2052124103221749</c:v>
                </c:pt>
                <c:pt idx="1524">
                  <c:v>7.2099309515208141</c:v>
                </c:pt>
                <c:pt idx="1525">
                  <c:v>7.2146494927194533</c:v>
                </c:pt>
                <c:pt idx="1526">
                  <c:v>7.2193680339180926</c:v>
                </c:pt>
                <c:pt idx="1527">
                  <c:v>7.2240865751167318</c:v>
                </c:pt>
                <c:pt idx="1528">
                  <c:v>7.228805116315371</c:v>
                </c:pt>
                <c:pt idx="1529">
                  <c:v>7.2335236575140103</c:v>
                </c:pt>
                <c:pt idx="1530">
                  <c:v>7.2382421987126495</c:v>
                </c:pt>
                <c:pt idx="1531">
                  <c:v>7.2429607399112887</c:v>
                </c:pt>
                <c:pt idx="1532">
                  <c:v>7.247679281109928</c:v>
                </c:pt>
                <c:pt idx="1533">
                  <c:v>7.2523978223085672</c:v>
                </c:pt>
                <c:pt idx="1534">
                  <c:v>7.2571163635072065</c:v>
                </c:pt>
                <c:pt idx="1535">
                  <c:v>7.2618349047058466</c:v>
                </c:pt>
                <c:pt idx="1536">
                  <c:v>7.2665534459044858</c:v>
                </c:pt>
                <c:pt idx="1537">
                  <c:v>7.2712719871031251</c:v>
                </c:pt>
                <c:pt idx="1538">
                  <c:v>7.2759905283017643</c:v>
                </c:pt>
                <c:pt idx="1539">
                  <c:v>7.2807090695004035</c:v>
                </c:pt>
                <c:pt idx="1540">
                  <c:v>7.2854276106990428</c:v>
                </c:pt>
                <c:pt idx="1541">
                  <c:v>7.290146151897682</c:v>
                </c:pt>
                <c:pt idx="1542">
                  <c:v>7.2948646930963212</c:v>
                </c:pt>
                <c:pt idx="1543">
                  <c:v>7.2995832342949605</c:v>
                </c:pt>
                <c:pt idx="1544">
                  <c:v>7.3043017754935997</c:v>
                </c:pt>
                <c:pt idx="1545">
                  <c:v>7.3090203166922389</c:v>
                </c:pt>
                <c:pt idx="1546">
                  <c:v>7.3137388578908782</c:v>
                </c:pt>
                <c:pt idx="1547">
                  <c:v>7.3184573990895174</c:v>
                </c:pt>
                <c:pt idx="1548">
                  <c:v>7.3231759402881567</c:v>
                </c:pt>
                <c:pt idx="1549">
                  <c:v>7.3278944814867959</c:v>
                </c:pt>
                <c:pt idx="1550">
                  <c:v>7.3326130226854351</c:v>
                </c:pt>
                <c:pt idx="1551">
                  <c:v>7.3373315638840744</c:v>
                </c:pt>
                <c:pt idx="1552">
                  <c:v>7.3420501050827136</c:v>
                </c:pt>
                <c:pt idx="1553">
                  <c:v>7.3467686462813528</c:v>
                </c:pt>
                <c:pt idx="1554">
                  <c:v>7.3514871874799921</c:v>
                </c:pt>
                <c:pt idx="1555">
                  <c:v>7.3562057286786313</c:v>
                </c:pt>
                <c:pt idx="1556">
                  <c:v>7.3609242698772706</c:v>
                </c:pt>
                <c:pt idx="1557">
                  <c:v>7.3656428110759098</c:v>
                </c:pt>
                <c:pt idx="1558">
                  <c:v>7.370361352274549</c:v>
                </c:pt>
                <c:pt idx="1559">
                  <c:v>7.3750798934731883</c:v>
                </c:pt>
                <c:pt idx="1560">
                  <c:v>7.3797984346718275</c:v>
                </c:pt>
                <c:pt idx="1561">
                  <c:v>7.3845169758704667</c:v>
                </c:pt>
                <c:pt idx="1562">
                  <c:v>7.389235517069106</c:v>
                </c:pt>
                <c:pt idx="1563">
                  <c:v>7.3939540582677452</c:v>
                </c:pt>
                <c:pt idx="1564">
                  <c:v>7.3986725994663844</c:v>
                </c:pt>
                <c:pt idx="1565">
                  <c:v>7.4033911406650237</c:v>
                </c:pt>
                <c:pt idx="1566">
                  <c:v>7.4081096818636629</c:v>
                </c:pt>
                <c:pt idx="1567">
                  <c:v>7.4128282230623022</c:v>
                </c:pt>
                <c:pt idx="1568">
                  <c:v>7.4175467642609414</c:v>
                </c:pt>
                <c:pt idx="1569">
                  <c:v>7.4222653054595806</c:v>
                </c:pt>
                <c:pt idx="1570">
                  <c:v>7.4269838466582208</c:v>
                </c:pt>
                <c:pt idx="1571">
                  <c:v>7.43170238785686</c:v>
                </c:pt>
                <c:pt idx="1572">
                  <c:v>7.4364209290554992</c:v>
                </c:pt>
                <c:pt idx="1573">
                  <c:v>7.4411394702541385</c:v>
                </c:pt>
                <c:pt idx="1574">
                  <c:v>7.4458580114527777</c:v>
                </c:pt>
                <c:pt idx="1575">
                  <c:v>7.4505765526514169</c:v>
                </c:pt>
                <c:pt idx="1576">
                  <c:v>7.4552950938500562</c:v>
                </c:pt>
                <c:pt idx="1577">
                  <c:v>7.4600136350486954</c:v>
                </c:pt>
                <c:pt idx="1578">
                  <c:v>7.4647321762473346</c:v>
                </c:pt>
                <c:pt idx="1579">
                  <c:v>7.4694507174459739</c:v>
                </c:pt>
                <c:pt idx="1580">
                  <c:v>7.4741692586446131</c:v>
                </c:pt>
                <c:pt idx="1581">
                  <c:v>7.4788877998432524</c:v>
                </c:pt>
                <c:pt idx="1582">
                  <c:v>7.4836063410418916</c:v>
                </c:pt>
                <c:pt idx="1583">
                  <c:v>7.4883248822405308</c:v>
                </c:pt>
                <c:pt idx="1584">
                  <c:v>7.4930434234391701</c:v>
                </c:pt>
                <c:pt idx="1585">
                  <c:v>7.4977619646378093</c:v>
                </c:pt>
                <c:pt idx="1586">
                  <c:v>7.5024805058364485</c:v>
                </c:pt>
                <c:pt idx="1587">
                  <c:v>7.5071990470350878</c:v>
                </c:pt>
                <c:pt idx="1588">
                  <c:v>7.511917588233727</c:v>
                </c:pt>
                <c:pt idx="1589">
                  <c:v>7.5166361294323663</c:v>
                </c:pt>
                <c:pt idx="1590">
                  <c:v>7.5213546706310055</c:v>
                </c:pt>
                <c:pt idx="1591">
                  <c:v>7.5260732118296447</c:v>
                </c:pt>
                <c:pt idx="1592">
                  <c:v>7.530791753028284</c:v>
                </c:pt>
                <c:pt idx="1593">
                  <c:v>7.5355102942269232</c:v>
                </c:pt>
                <c:pt idx="1594">
                  <c:v>7.5402288354255624</c:v>
                </c:pt>
                <c:pt idx="1595">
                  <c:v>7.5449473766242017</c:v>
                </c:pt>
                <c:pt idx="1596">
                  <c:v>7.5496659178228409</c:v>
                </c:pt>
                <c:pt idx="1597">
                  <c:v>7.5543844590214801</c:v>
                </c:pt>
                <c:pt idx="1598">
                  <c:v>7.5591030002201203</c:v>
                </c:pt>
                <c:pt idx="1599">
                  <c:v>7.5638215414187604</c:v>
                </c:pt>
                <c:pt idx="1600">
                  <c:v>7.5685400826174005</c:v>
                </c:pt>
                <c:pt idx="1601">
                  <c:v>7.5732586238160406</c:v>
                </c:pt>
                <c:pt idx="1602">
                  <c:v>7.5779771650146808</c:v>
                </c:pt>
                <c:pt idx="1603">
                  <c:v>7.5826957062133209</c:v>
                </c:pt>
                <c:pt idx="1604">
                  <c:v>7.587414247411961</c:v>
                </c:pt>
                <c:pt idx="1605">
                  <c:v>7.5921327886106011</c:v>
                </c:pt>
                <c:pt idx="1606">
                  <c:v>7.5968513298092413</c:v>
                </c:pt>
                <c:pt idx="1607">
                  <c:v>7.6015698710078814</c:v>
                </c:pt>
                <c:pt idx="1608">
                  <c:v>7.6062884122065215</c:v>
                </c:pt>
                <c:pt idx="1609">
                  <c:v>7.6110069534051616</c:v>
                </c:pt>
                <c:pt idx="1610">
                  <c:v>7.6157254946038018</c:v>
                </c:pt>
                <c:pt idx="1611">
                  <c:v>7.6204440358024419</c:v>
                </c:pt>
                <c:pt idx="1612">
                  <c:v>7.625162577001082</c:v>
                </c:pt>
                <c:pt idx="1613">
                  <c:v>7.6298811181997221</c:v>
                </c:pt>
                <c:pt idx="1614">
                  <c:v>7.6345996593983623</c:v>
                </c:pt>
                <c:pt idx="1615">
                  <c:v>7.6393182005970024</c:v>
                </c:pt>
                <c:pt idx="1616">
                  <c:v>7.6440367417956425</c:v>
                </c:pt>
                <c:pt idx="1617">
                  <c:v>7.6487552829942826</c:v>
                </c:pt>
                <c:pt idx="1618">
                  <c:v>7.6534738241929228</c:v>
                </c:pt>
                <c:pt idx="1619">
                  <c:v>7.6581923653915629</c:v>
                </c:pt>
                <c:pt idx="1620">
                  <c:v>7.662910906590203</c:v>
                </c:pt>
                <c:pt idx="1621">
                  <c:v>7.6676294477888431</c:v>
                </c:pt>
                <c:pt idx="1622">
                  <c:v>7.6723479889874833</c:v>
                </c:pt>
                <c:pt idx="1623">
                  <c:v>7.6770665301861234</c:v>
                </c:pt>
                <c:pt idx="1624">
                  <c:v>7.6817850713847635</c:v>
                </c:pt>
                <c:pt idx="1625">
                  <c:v>7.6865036125834036</c:v>
                </c:pt>
                <c:pt idx="1626">
                  <c:v>7.6912221537820438</c:v>
                </c:pt>
                <c:pt idx="1627">
                  <c:v>7.695940694980683</c:v>
                </c:pt>
                <c:pt idx="1628">
                  <c:v>7.7006592361793231</c:v>
                </c:pt>
                <c:pt idx="1629">
                  <c:v>7.7053777773779633</c:v>
                </c:pt>
                <c:pt idx="1630">
                  <c:v>7.7100963185766034</c:v>
                </c:pt>
                <c:pt idx="1631">
                  <c:v>7.7148148597752435</c:v>
                </c:pt>
                <c:pt idx="1632">
                  <c:v>7.7195334009738836</c:v>
                </c:pt>
                <c:pt idx="1633">
                  <c:v>7.7242519421725238</c:v>
                </c:pt>
                <c:pt idx="1634">
                  <c:v>7.7289704833711639</c:v>
                </c:pt>
                <c:pt idx="1635">
                  <c:v>7.733689024569804</c:v>
                </c:pt>
                <c:pt idx="1636">
                  <c:v>7.7384075657684441</c:v>
                </c:pt>
                <c:pt idx="1637">
                  <c:v>7.7431261069670843</c:v>
                </c:pt>
                <c:pt idx="1638">
                  <c:v>7.7478446481657244</c:v>
                </c:pt>
                <c:pt idx="1639">
                  <c:v>7.7525631893643645</c:v>
                </c:pt>
                <c:pt idx="1640">
                  <c:v>7.7572817305630046</c:v>
                </c:pt>
                <c:pt idx="1641">
                  <c:v>7.7620002717616448</c:v>
                </c:pt>
                <c:pt idx="1642">
                  <c:v>7.7667188129602849</c:v>
                </c:pt>
                <c:pt idx="1643">
                  <c:v>7.771437354158925</c:v>
                </c:pt>
                <c:pt idx="1644">
                  <c:v>7.7761558953575651</c:v>
                </c:pt>
                <c:pt idx="1645">
                  <c:v>7.7808744365562053</c:v>
                </c:pt>
                <c:pt idx="1646">
                  <c:v>7.7855929777548454</c:v>
                </c:pt>
                <c:pt idx="1647">
                  <c:v>7.7903115189534855</c:v>
                </c:pt>
                <c:pt idx="1648">
                  <c:v>7.7950300601521256</c:v>
                </c:pt>
                <c:pt idx="1649">
                  <c:v>7.7997486013507658</c:v>
                </c:pt>
                <c:pt idx="1650">
                  <c:v>7.8044671425494059</c:v>
                </c:pt>
                <c:pt idx="1651">
                  <c:v>7.809185683748046</c:v>
                </c:pt>
                <c:pt idx="1652">
                  <c:v>7.8139042249466861</c:v>
                </c:pt>
                <c:pt idx="1653">
                  <c:v>7.8186227661453263</c:v>
                </c:pt>
                <c:pt idx="1654">
                  <c:v>7.8233413073439664</c:v>
                </c:pt>
                <c:pt idx="1655">
                  <c:v>7.8280598485426065</c:v>
                </c:pt>
                <c:pt idx="1656">
                  <c:v>7.8327783897412466</c:v>
                </c:pt>
                <c:pt idx="1657">
                  <c:v>7.8374969309398868</c:v>
                </c:pt>
                <c:pt idx="1658">
                  <c:v>7.8422154721385269</c:v>
                </c:pt>
                <c:pt idx="1659">
                  <c:v>7.846934013337167</c:v>
                </c:pt>
                <c:pt idx="1660">
                  <c:v>7.8516525545358071</c:v>
                </c:pt>
                <c:pt idx="1661">
                  <c:v>7.8563710957344473</c:v>
                </c:pt>
                <c:pt idx="1662">
                  <c:v>7.8610896369330874</c:v>
                </c:pt>
                <c:pt idx="1663">
                  <c:v>7.8658081781317275</c:v>
                </c:pt>
                <c:pt idx="1664">
                  <c:v>7.8705267193303667</c:v>
                </c:pt>
                <c:pt idx="1665">
                  <c:v>7.8752452605290069</c:v>
                </c:pt>
                <c:pt idx="1666">
                  <c:v>7.879963801727647</c:v>
                </c:pt>
                <c:pt idx="1667">
                  <c:v>7.8846823429262871</c:v>
                </c:pt>
                <c:pt idx="1668">
                  <c:v>7.8894008841249272</c:v>
                </c:pt>
                <c:pt idx="1669">
                  <c:v>7.8941194253235674</c:v>
                </c:pt>
                <c:pt idx="1670">
                  <c:v>7.8988379665222075</c:v>
                </c:pt>
                <c:pt idx="1671">
                  <c:v>7.9035565077208476</c:v>
                </c:pt>
                <c:pt idx="1672">
                  <c:v>7.9082750489194877</c:v>
                </c:pt>
                <c:pt idx="1673">
                  <c:v>7.9129935901181279</c:v>
                </c:pt>
                <c:pt idx="1674">
                  <c:v>7.917712131316768</c:v>
                </c:pt>
                <c:pt idx="1675">
                  <c:v>7.9224306725154081</c:v>
                </c:pt>
                <c:pt idx="1676">
                  <c:v>7.9271492137140482</c:v>
                </c:pt>
                <c:pt idx="1677">
                  <c:v>7.9318677549126884</c:v>
                </c:pt>
                <c:pt idx="1678">
                  <c:v>7.9365862961113285</c:v>
                </c:pt>
                <c:pt idx="1679">
                  <c:v>7.9413048373099686</c:v>
                </c:pt>
                <c:pt idx="1680">
                  <c:v>7.9460233785086087</c:v>
                </c:pt>
                <c:pt idx="1681">
                  <c:v>7.9507419197072489</c:v>
                </c:pt>
                <c:pt idx="1682">
                  <c:v>7.955460460905889</c:v>
                </c:pt>
                <c:pt idx="1683">
                  <c:v>7.9601790021045291</c:v>
                </c:pt>
                <c:pt idx="1684">
                  <c:v>7.9648975433031692</c:v>
                </c:pt>
                <c:pt idx="1685">
                  <c:v>7.9696160845018094</c:v>
                </c:pt>
                <c:pt idx="1686">
                  <c:v>7.9743346257004495</c:v>
                </c:pt>
                <c:pt idx="1687">
                  <c:v>7.9790531668990896</c:v>
                </c:pt>
                <c:pt idx="1688">
                  <c:v>7.9837717080977297</c:v>
                </c:pt>
                <c:pt idx="1689">
                  <c:v>7.9884902492963699</c:v>
                </c:pt>
                <c:pt idx="1690">
                  <c:v>7.99320879049501</c:v>
                </c:pt>
                <c:pt idx="1691">
                  <c:v>7.9979273316936501</c:v>
                </c:pt>
                <c:pt idx="1692">
                  <c:v>8.0026458728922893</c:v>
                </c:pt>
                <c:pt idx="1693">
                  <c:v>8.0073644140909295</c:v>
                </c:pt>
                <c:pt idx="1694">
                  <c:v>8.0120829552895696</c:v>
                </c:pt>
                <c:pt idx="1695">
                  <c:v>8.0168014964882097</c:v>
                </c:pt>
                <c:pt idx="1696">
                  <c:v>8.0215200376868498</c:v>
                </c:pt>
                <c:pt idx="1697">
                  <c:v>8.02623857888549</c:v>
                </c:pt>
                <c:pt idx="1698">
                  <c:v>8.0309571200841301</c:v>
                </c:pt>
                <c:pt idx="1699">
                  <c:v>8.0356756612827702</c:v>
                </c:pt>
                <c:pt idx="1700">
                  <c:v>8.0403942024814103</c:v>
                </c:pt>
                <c:pt idx="1701">
                  <c:v>8.0451127436800505</c:v>
                </c:pt>
                <c:pt idx="1702">
                  <c:v>8.0498312848786906</c:v>
                </c:pt>
                <c:pt idx="1703">
                  <c:v>8.0545498260773307</c:v>
                </c:pt>
                <c:pt idx="1704">
                  <c:v>8.0592683672759708</c:v>
                </c:pt>
                <c:pt idx="1705">
                  <c:v>8.063986908474611</c:v>
                </c:pt>
                <c:pt idx="1706">
                  <c:v>8.0687054496732511</c:v>
                </c:pt>
                <c:pt idx="1707">
                  <c:v>8.0734239908718912</c:v>
                </c:pt>
                <c:pt idx="1708">
                  <c:v>8.0781425320705313</c:v>
                </c:pt>
                <c:pt idx="1709">
                  <c:v>8.0828610732691715</c:v>
                </c:pt>
                <c:pt idx="1710">
                  <c:v>8.0875796144678116</c:v>
                </c:pt>
                <c:pt idx="1711">
                  <c:v>8.0922981556664517</c:v>
                </c:pt>
                <c:pt idx="1712">
                  <c:v>8.0970166968650918</c:v>
                </c:pt>
                <c:pt idx="1713">
                  <c:v>8.101735238063732</c:v>
                </c:pt>
                <c:pt idx="1714">
                  <c:v>8.1064537792623721</c:v>
                </c:pt>
                <c:pt idx="1715">
                  <c:v>8.1111723204610122</c:v>
                </c:pt>
                <c:pt idx="1716">
                  <c:v>8.1158908616596523</c:v>
                </c:pt>
                <c:pt idx="1717">
                  <c:v>8.1206094028582925</c:v>
                </c:pt>
                <c:pt idx="1718">
                  <c:v>8.1253279440569326</c:v>
                </c:pt>
                <c:pt idx="1719">
                  <c:v>8.1300464852555727</c:v>
                </c:pt>
                <c:pt idx="1720">
                  <c:v>8.1347650264542128</c:v>
                </c:pt>
                <c:pt idx="1721">
                  <c:v>8.139483567652853</c:v>
                </c:pt>
                <c:pt idx="1722">
                  <c:v>8.1442021088514931</c:v>
                </c:pt>
                <c:pt idx="1723">
                  <c:v>8.1489206500501332</c:v>
                </c:pt>
                <c:pt idx="1724">
                  <c:v>8.1536391912487733</c:v>
                </c:pt>
                <c:pt idx="1725">
                  <c:v>8.1583577324474135</c:v>
                </c:pt>
                <c:pt idx="1726">
                  <c:v>8.1630762736460536</c:v>
                </c:pt>
                <c:pt idx="1727">
                  <c:v>8.1677948148446937</c:v>
                </c:pt>
                <c:pt idx="1728">
                  <c:v>8.1725133560433338</c:v>
                </c:pt>
                <c:pt idx="1729">
                  <c:v>8.177231897241974</c:v>
                </c:pt>
                <c:pt idx="1730">
                  <c:v>8.1819504384406141</c:v>
                </c:pt>
                <c:pt idx="1731">
                  <c:v>8.1866689796392542</c:v>
                </c:pt>
                <c:pt idx="1732">
                  <c:v>8.1913875208378943</c:v>
                </c:pt>
                <c:pt idx="1733">
                  <c:v>8.1961060620365345</c:v>
                </c:pt>
                <c:pt idx="1734">
                  <c:v>8.2008246032351746</c:v>
                </c:pt>
                <c:pt idx="1735">
                  <c:v>8.2055431444338147</c:v>
                </c:pt>
                <c:pt idx="1736">
                  <c:v>8.2102616856324548</c:v>
                </c:pt>
                <c:pt idx="1737">
                  <c:v>8.214980226831095</c:v>
                </c:pt>
                <c:pt idx="1738">
                  <c:v>8.2196987680297351</c:v>
                </c:pt>
                <c:pt idx="1739">
                  <c:v>8.2244173092283752</c:v>
                </c:pt>
                <c:pt idx="1740">
                  <c:v>8.2291358504270153</c:v>
                </c:pt>
                <c:pt idx="1741">
                  <c:v>8.2338543916256555</c:v>
                </c:pt>
                <c:pt idx="1742">
                  <c:v>8.2385729328242956</c:v>
                </c:pt>
                <c:pt idx="1743">
                  <c:v>8.2432914740229357</c:v>
                </c:pt>
                <c:pt idx="1744">
                  <c:v>8.2480100152215758</c:v>
                </c:pt>
                <c:pt idx="1745">
                  <c:v>8.252728556420216</c:v>
                </c:pt>
                <c:pt idx="1746">
                  <c:v>8.2574470976188561</c:v>
                </c:pt>
                <c:pt idx="1747">
                  <c:v>8.2621656388174962</c:v>
                </c:pt>
                <c:pt idx="1748">
                  <c:v>8.2668841800161363</c:v>
                </c:pt>
                <c:pt idx="1749">
                  <c:v>8.2716027212147765</c:v>
                </c:pt>
                <c:pt idx="1750">
                  <c:v>8.2763212624134166</c:v>
                </c:pt>
                <c:pt idx="1751">
                  <c:v>8.2810398036120567</c:v>
                </c:pt>
                <c:pt idx="1752">
                  <c:v>8.2857583448106968</c:v>
                </c:pt>
                <c:pt idx="1753">
                  <c:v>8.290476886009337</c:v>
                </c:pt>
                <c:pt idx="1754">
                  <c:v>8.2951954272079771</c:v>
                </c:pt>
                <c:pt idx="1755">
                  <c:v>8.2999139684066172</c:v>
                </c:pt>
                <c:pt idx="1756">
                  <c:v>8.3046325096052556</c:v>
                </c:pt>
                <c:pt idx="1757">
                  <c:v>8.3093510508038957</c:v>
                </c:pt>
                <c:pt idx="1758">
                  <c:v>8.3140695920025358</c:v>
                </c:pt>
                <c:pt idx="1759">
                  <c:v>8.3187881332011759</c:v>
                </c:pt>
                <c:pt idx="1760">
                  <c:v>8.3235066743998161</c:v>
                </c:pt>
                <c:pt idx="1761">
                  <c:v>8.3282252155984562</c:v>
                </c:pt>
                <c:pt idx="1762">
                  <c:v>8.3329437567970963</c:v>
                </c:pt>
                <c:pt idx="1763">
                  <c:v>8.3376622979957364</c:v>
                </c:pt>
                <c:pt idx="1764">
                  <c:v>8.3423808391943766</c:v>
                </c:pt>
                <c:pt idx="1765">
                  <c:v>8.3470993803930167</c:v>
                </c:pt>
                <c:pt idx="1766">
                  <c:v>8.3518179215916568</c:v>
                </c:pt>
                <c:pt idx="1767">
                  <c:v>8.3565364627902969</c:v>
                </c:pt>
                <c:pt idx="1768">
                  <c:v>8.3612550039889371</c:v>
                </c:pt>
                <c:pt idx="1769">
                  <c:v>8.3659735451875772</c:v>
                </c:pt>
                <c:pt idx="1770">
                  <c:v>8.3706920863862173</c:v>
                </c:pt>
                <c:pt idx="1771">
                  <c:v>8.3754106275848574</c:v>
                </c:pt>
                <c:pt idx="1772">
                  <c:v>8.3801291687834976</c:v>
                </c:pt>
                <c:pt idx="1773">
                  <c:v>8.3848477099821377</c:v>
                </c:pt>
                <c:pt idx="1774">
                  <c:v>8.3895662511807778</c:v>
                </c:pt>
                <c:pt idx="1775">
                  <c:v>8.3942847923794179</c:v>
                </c:pt>
                <c:pt idx="1776">
                  <c:v>8.3990033335780581</c:v>
                </c:pt>
                <c:pt idx="1777">
                  <c:v>8.4037218747766982</c:v>
                </c:pt>
                <c:pt idx="1778">
                  <c:v>8.4084404159753383</c:v>
                </c:pt>
                <c:pt idx="1779">
                  <c:v>8.4131589571739784</c:v>
                </c:pt>
                <c:pt idx="1780">
                  <c:v>8.4178774983726186</c:v>
                </c:pt>
                <c:pt idx="1781">
                  <c:v>8.4225960395712587</c:v>
                </c:pt>
                <c:pt idx="1782">
                  <c:v>8.4273145807698988</c:v>
                </c:pt>
                <c:pt idx="1783">
                  <c:v>8.4320331219685389</c:v>
                </c:pt>
                <c:pt idx="1784">
                  <c:v>8.4367516631671791</c:v>
                </c:pt>
                <c:pt idx="1785">
                  <c:v>8.4414702043658192</c:v>
                </c:pt>
                <c:pt idx="1786">
                  <c:v>8.4461887455644593</c:v>
                </c:pt>
                <c:pt idx="1787">
                  <c:v>8.4509072867630994</c:v>
                </c:pt>
                <c:pt idx="1788">
                  <c:v>8.4556258279617396</c:v>
                </c:pt>
                <c:pt idx="1789">
                  <c:v>8.4603443691603797</c:v>
                </c:pt>
                <c:pt idx="1790">
                  <c:v>8.4650629103590198</c:v>
                </c:pt>
                <c:pt idx="1791">
                  <c:v>8.4697814515576599</c:v>
                </c:pt>
                <c:pt idx="1792">
                  <c:v>8.4744999927563001</c:v>
                </c:pt>
                <c:pt idx="1793">
                  <c:v>8.4792185339549402</c:v>
                </c:pt>
                <c:pt idx="1794">
                  <c:v>8.4839370751535803</c:v>
                </c:pt>
                <c:pt idx="1795">
                  <c:v>8.4886556163522204</c:v>
                </c:pt>
                <c:pt idx="1796">
                  <c:v>8.4933741575508606</c:v>
                </c:pt>
                <c:pt idx="1797">
                  <c:v>8.4980926987495007</c:v>
                </c:pt>
                <c:pt idx="1798">
                  <c:v>8.5028112399481408</c:v>
                </c:pt>
                <c:pt idx="1799">
                  <c:v>8.5075297811467809</c:v>
                </c:pt>
                <c:pt idx="1800">
                  <c:v>8.5122483223454211</c:v>
                </c:pt>
                <c:pt idx="1801">
                  <c:v>8.5169668635440612</c:v>
                </c:pt>
                <c:pt idx="1802">
                  <c:v>8.5216854047427013</c:v>
                </c:pt>
                <c:pt idx="1803">
                  <c:v>8.5264039459413414</c:v>
                </c:pt>
                <c:pt idx="1804">
                  <c:v>8.5311224871399816</c:v>
                </c:pt>
                <c:pt idx="1805">
                  <c:v>8.5358410283386217</c:v>
                </c:pt>
                <c:pt idx="1806">
                  <c:v>8.5405595695372618</c:v>
                </c:pt>
                <c:pt idx="1807">
                  <c:v>8.5452781107359019</c:v>
                </c:pt>
                <c:pt idx="1808">
                  <c:v>8.5499966519345421</c:v>
                </c:pt>
                <c:pt idx="1809">
                  <c:v>8.5547151931331822</c:v>
                </c:pt>
                <c:pt idx="1810">
                  <c:v>8.5594337343318223</c:v>
                </c:pt>
                <c:pt idx="1811">
                  <c:v>8.5641522755304624</c:v>
                </c:pt>
                <c:pt idx="1812">
                  <c:v>8.5688708167291026</c:v>
                </c:pt>
                <c:pt idx="1813">
                  <c:v>8.5735893579277427</c:v>
                </c:pt>
                <c:pt idx="1814">
                  <c:v>8.5783078991263828</c:v>
                </c:pt>
                <c:pt idx="1815">
                  <c:v>8.5830264403250229</c:v>
                </c:pt>
                <c:pt idx="1816">
                  <c:v>8.5877449815236631</c:v>
                </c:pt>
                <c:pt idx="1817">
                  <c:v>8.5924635227223032</c:v>
                </c:pt>
                <c:pt idx="1818">
                  <c:v>8.5971820639209433</c:v>
                </c:pt>
                <c:pt idx="1819">
                  <c:v>8.6019006051195834</c:v>
                </c:pt>
                <c:pt idx="1820">
                  <c:v>8.6066191463182236</c:v>
                </c:pt>
                <c:pt idx="1821">
                  <c:v>8.6113376875168637</c:v>
                </c:pt>
                <c:pt idx="1822">
                  <c:v>8.6160562287155038</c:v>
                </c:pt>
                <c:pt idx="1823">
                  <c:v>8.6207747699141439</c:v>
                </c:pt>
                <c:pt idx="1824">
                  <c:v>8.6254933111127841</c:v>
                </c:pt>
                <c:pt idx="1825">
                  <c:v>8.6302118523114242</c:v>
                </c:pt>
                <c:pt idx="1826">
                  <c:v>8.6349303935100643</c:v>
                </c:pt>
                <c:pt idx="1827">
                  <c:v>8.6396489347087044</c:v>
                </c:pt>
                <c:pt idx="1828">
                  <c:v>8.6443674759073446</c:v>
                </c:pt>
                <c:pt idx="1829">
                  <c:v>8.6490860171059847</c:v>
                </c:pt>
                <c:pt idx="1830">
                  <c:v>8.653804558304623</c:v>
                </c:pt>
                <c:pt idx="1831">
                  <c:v>8.6585230995032632</c:v>
                </c:pt>
                <c:pt idx="1832">
                  <c:v>8.6632416407019033</c:v>
                </c:pt>
                <c:pt idx="1833">
                  <c:v>8.6679601819005434</c:v>
                </c:pt>
                <c:pt idx="1834">
                  <c:v>8.6726787230991835</c:v>
                </c:pt>
                <c:pt idx="1835">
                  <c:v>8.6773972642978237</c:v>
                </c:pt>
                <c:pt idx="1836">
                  <c:v>8.6821158054964638</c:v>
                </c:pt>
                <c:pt idx="1837">
                  <c:v>8.6868343466951039</c:v>
                </c:pt>
                <c:pt idx="1838">
                  <c:v>8.691552887893744</c:v>
                </c:pt>
                <c:pt idx="1839">
                  <c:v>8.6962714290923842</c:v>
                </c:pt>
                <c:pt idx="1840">
                  <c:v>8.7009899702910243</c:v>
                </c:pt>
                <c:pt idx="1841">
                  <c:v>8.7057085114896644</c:v>
                </c:pt>
                <c:pt idx="1842">
                  <c:v>8.7104270526883045</c:v>
                </c:pt>
                <c:pt idx="1843">
                  <c:v>8.7151455938869447</c:v>
                </c:pt>
                <c:pt idx="1844">
                  <c:v>8.7198641350855848</c:v>
                </c:pt>
                <c:pt idx="1845">
                  <c:v>8.7245826762842249</c:v>
                </c:pt>
                <c:pt idx="1846">
                  <c:v>8.729301217482865</c:v>
                </c:pt>
                <c:pt idx="1847">
                  <c:v>8.7340197586815052</c:v>
                </c:pt>
                <c:pt idx="1848">
                  <c:v>8.7387382998801453</c:v>
                </c:pt>
                <c:pt idx="1849">
                  <c:v>8.7434568410787854</c:v>
                </c:pt>
                <c:pt idx="1850">
                  <c:v>8.7481753822774255</c:v>
                </c:pt>
                <c:pt idx="1851">
                  <c:v>8.7528939234760657</c:v>
                </c:pt>
                <c:pt idx="1852">
                  <c:v>8.7576124646747058</c:v>
                </c:pt>
                <c:pt idx="1853">
                  <c:v>8.7623310058733459</c:v>
                </c:pt>
                <c:pt idx="1854">
                  <c:v>8.767049547071986</c:v>
                </c:pt>
                <c:pt idx="1855">
                  <c:v>8.7717680882706262</c:v>
                </c:pt>
                <c:pt idx="1856">
                  <c:v>8.7764866294692663</c:v>
                </c:pt>
                <c:pt idx="1857">
                  <c:v>8.7812051706679064</c:v>
                </c:pt>
                <c:pt idx="1858">
                  <c:v>8.7859237118665465</c:v>
                </c:pt>
                <c:pt idx="1859">
                  <c:v>8.7906422530651867</c:v>
                </c:pt>
                <c:pt idx="1860">
                  <c:v>8.7953607942638268</c:v>
                </c:pt>
                <c:pt idx="1861">
                  <c:v>8.8000793354624669</c:v>
                </c:pt>
                <c:pt idx="1862">
                  <c:v>8.804797876661107</c:v>
                </c:pt>
                <c:pt idx="1863">
                  <c:v>8.8095164178597472</c:v>
                </c:pt>
                <c:pt idx="1864">
                  <c:v>8.8142349590583873</c:v>
                </c:pt>
                <c:pt idx="1865">
                  <c:v>8.8189535002570274</c:v>
                </c:pt>
                <c:pt idx="1866">
                  <c:v>8.8236720414556675</c:v>
                </c:pt>
                <c:pt idx="1867">
                  <c:v>8.8283905826543077</c:v>
                </c:pt>
                <c:pt idx="1868">
                  <c:v>8.8331091238529478</c:v>
                </c:pt>
                <c:pt idx="1869">
                  <c:v>8.8378276650515879</c:v>
                </c:pt>
                <c:pt idx="1870">
                  <c:v>8.842546206250228</c:v>
                </c:pt>
                <c:pt idx="1871">
                  <c:v>8.8472647474488681</c:v>
                </c:pt>
                <c:pt idx="1872">
                  <c:v>8.8519832886475083</c:v>
                </c:pt>
                <c:pt idx="1873">
                  <c:v>8.8567018298461484</c:v>
                </c:pt>
                <c:pt idx="1874">
                  <c:v>8.8614203710447885</c:v>
                </c:pt>
                <c:pt idx="1875">
                  <c:v>8.8661389122434286</c:v>
                </c:pt>
                <c:pt idx="1876">
                  <c:v>8.8708574534420688</c:v>
                </c:pt>
                <c:pt idx="1877">
                  <c:v>8.8755759946407089</c:v>
                </c:pt>
                <c:pt idx="1878">
                  <c:v>8.880294535839349</c:v>
                </c:pt>
                <c:pt idx="1879">
                  <c:v>8.8850130770379891</c:v>
                </c:pt>
                <c:pt idx="1880">
                  <c:v>8.8897316182366293</c:v>
                </c:pt>
                <c:pt idx="1881">
                  <c:v>8.8944501594352694</c:v>
                </c:pt>
                <c:pt idx="1882">
                  <c:v>8.8991687006339095</c:v>
                </c:pt>
                <c:pt idx="1883">
                  <c:v>8.9038872418325496</c:v>
                </c:pt>
                <c:pt idx="1884">
                  <c:v>8.9086057830311898</c:v>
                </c:pt>
                <c:pt idx="1885">
                  <c:v>8.9133243242298299</c:v>
                </c:pt>
                <c:pt idx="1886">
                  <c:v>8.91804286542847</c:v>
                </c:pt>
                <c:pt idx="1887">
                  <c:v>8.9227614066271101</c:v>
                </c:pt>
                <c:pt idx="1888">
                  <c:v>8.9274799478257503</c:v>
                </c:pt>
                <c:pt idx="1889">
                  <c:v>8.9321984890243904</c:v>
                </c:pt>
                <c:pt idx="1890">
                  <c:v>8.9369170302230305</c:v>
                </c:pt>
                <c:pt idx="1891">
                  <c:v>8.9416355714216706</c:v>
                </c:pt>
                <c:pt idx="1892">
                  <c:v>8.9463541126203108</c:v>
                </c:pt>
                <c:pt idx="1893">
                  <c:v>8.9510726538189509</c:v>
                </c:pt>
                <c:pt idx="1894">
                  <c:v>8.955791195017591</c:v>
                </c:pt>
                <c:pt idx="1895">
                  <c:v>8.9605097362162311</c:v>
                </c:pt>
                <c:pt idx="1896">
                  <c:v>8.9652282774148713</c:v>
                </c:pt>
                <c:pt idx="1897">
                  <c:v>8.9699468186135114</c:v>
                </c:pt>
                <c:pt idx="1898">
                  <c:v>8.9746653598121515</c:v>
                </c:pt>
                <c:pt idx="1899">
                  <c:v>8.9793839010107916</c:v>
                </c:pt>
                <c:pt idx="1900">
                  <c:v>8.9841024422094318</c:v>
                </c:pt>
                <c:pt idx="1901">
                  <c:v>8.9888209834080719</c:v>
                </c:pt>
                <c:pt idx="1902">
                  <c:v>8.993539524606712</c:v>
                </c:pt>
                <c:pt idx="1903">
                  <c:v>8.9982580658053521</c:v>
                </c:pt>
                <c:pt idx="1904">
                  <c:v>9.0029766070039905</c:v>
                </c:pt>
                <c:pt idx="1905">
                  <c:v>9.0076951482026306</c:v>
                </c:pt>
                <c:pt idx="1906">
                  <c:v>9.0124136894012707</c:v>
                </c:pt>
                <c:pt idx="1907">
                  <c:v>9.0171322305999109</c:v>
                </c:pt>
                <c:pt idx="1908">
                  <c:v>9.021850771798551</c:v>
                </c:pt>
                <c:pt idx="1909">
                  <c:v>9.0265693129971911</c:v>
                </c:pt>
                <c:pt idx="1910">
                  <c:v>9.0312878541958312</c:v>
                </c:pt>
                <c:pt idx="1911">
                  <c:v>9.0360063953944714</c:v>
                </c:pt>
                <c:pt idx="1912">
                  <c:v>9.0407249365931115</c:v>
                </c:pt>
                <c:pt idx="1913">
                  <c:v>9.0454434777917516</c:v>
                </c:pt>
                <c:pt idx="1914">
                  <c:v>9.0501620189903917</c:v>
                </c:pt>
                <c:pt idx="1915">
                  <c:v>9.0548805601890319</c:v>
                </c:pt>
                <c:pt idx="1916">
                  <c:v>9.059599101387672</c:v>
                </c:pt>
                <c:pt idx="1917">
                  <c:v>9.0643176425863121</c:v>
                </c:pt>
                <c:pt idx="1918">
                  <c:v>9.0690361837849522</c:v>
                </c:pt>
                <c:pt idx="1919">
                  <c:v>9.0737547249835924</c:v>
                </c:pt>
                <c:pt idx="1920">
                  <c:v>9.0784732661822325</c:v>
                </c:pt>
                <c:pt idx="1921">
                  <c:v>9.0831918073808726</c:v>
                </c:pt>
                <c:pt idx="1922">
                  <c:v>9.0879103485795127</c:v>
                </c:pt>
                <c:pt idx="1923">
                  <c:v>9.0926288897781529</c:v>
                </c:pt>
                <c:pt idx="1924">
                  <c:v>9.097347430976793</c:v>
                </c:pt>
                <c:pt idx="1925">
                  <c:v>9.1020659721754331</c:v>
                </c:pt>
                <c:pt idx="1926">
                  <c:v>9.1067845133740732</c:v>
                </c:pt>
                <c:pt idx="1927">
                  <c:v>9.1115030545727134</c:v>
                </c:pt>
                <c:pt idx="1928">
                  <c:v>9.1162215957713535</c:v>
                </c:pt>
                <c:pt idx="1929">
                  <c:v>9.1209401369699936</c:v>
                </c:pt>
                <c:pt idx="1930">
                  <c:v>9.1256586781686337</c:v>
                </c:pt>
                <c:pt idx="1931">
                  <c:v>9.1303772193672739</c:v>
                </c:pt>
                <c:pt idx="1932">
                  <c:v>9.135095760565914</c:v>
                </c:pt>
                <c:pt idx="1933">
                  <c:v>9.1398143017645541</c:v>
                </c:pt>
                <c:pt idx="1934">
                  <c:v>9.1445328429631942</c:v>
                </c:pt>
                <c:pt idx="1935">
                  <c:v>9.1492513841618344</c:v>
                </c:pt>
                <c:pt idx="1936">
                  <c:v>9.1539699253604745</c:v>
                </c:pt>
                <c:pt idx="1937">
                  <c:v>9.1586884665591146</c:v>
                </c:pt>
                <c:pt idx="1938">
                  <c:v>9.1634070077577547</c:v>
                </c:pt>
                <c:pt idx="1939">
                  <c:v>9.1681255489563949</c:v>
                </c:pt>
                <c:pt idx="1940">
                  <c:v>9.172844090155035</c:v>
                </c:pt>
                <c:pt idx="1941">
                  <c:v>9.1775626313536751</c:v>
                </c:pt>
                <c:pt idx="1942">
                  <c:v>9.1822811725523152</c:v>
                </c:pt>
                <c:pt idx="1943">
                  <c:v>9.1869997137509554</c:v>
                </c:pt>
                <c:pt idx="1944">
                  <c:v>9.1917182549495955</c:v>
                </c:pt>
                <c:pt idx="1945">
                  <c:v>9.1964367961482356</c:v>
                </c:pt>
                <c:pt idx="1946">
                  <c:v>9.2011553373468757</c:v>
                </c:pt>
                <c:pt idx="1947">
                  <c:v>9.2058738785455159</c:v>
                </c:pt>
                <c:pt idx="1948">
                  <c:v>9.210592419744156</c:v>
                </c:pt>
                <c:pt idx="1949">
                  <c:v>9.2153109609427961</c:v>
                </c:pt>
                <c:pt idx="1950">
                  <c:v>9.2200295021414362</c:v>
                </c:pt>
                <c:pt idx="1951">
                  <c:v>9.2247480433400764</c:v>
                </c:pt>
                <c:pt idx="1952">
                  <c:v>9.2294665845387165</c:v>
                </c:pt>
                <c:pt idx="1953">
                  <c:v>9.2341851257373566</c:v>
                </c:pt>
                <c:pt idx="1954">
                  <c:v>9.2389036669359967</c:v>
                </c:pt>
                <c:pt idx="1955">
                  <c:v>9.2436222081346369</c:v>
                </c:pt>
                <c:pt idx="1956">
                  <c:v>9.248340749333277</c:v>
                </c:pt>
                <c:pt idx="1957">
                  <c:v>9.2530592905319171</c:v>
                </c:pt>
                <c:pt idx="1958">
                  <c:v>9.2577778317305572</c:v>
                </c:pt>
                <c:pt idx="1959">
                  <c:v>9.2624963729291974</c:v>
                </c:pt>
                <c:pt idx="1960">
                  <c:v>9.2672149141278375</c:v>
                </c:pt>
                <c:pt idx="1961">
                  <c:v>9.2719334553264776</c:v>
                </c:pt>
                <c:pt idx="1962">
                  <c:v>9.2766519965251177</c:v>
                </c:pt>
                <c:pt idx="1963">
                  <c:v>9.2813705377237579</c:v>
                </c:pt>
                <c:pt idx="1964">
                  <c:v>9.286089078922398</c:v>
                </c:pt>
                <c:pt idx="1965">
                  <c:v>9.2908076201210381</c:v>
                </c:pt>
                <c:pt idx="1966">
                  <c:v>9.2955261613196782</c:v>
                </c:pt>
                <c:pt idx="1967">
                  <c:v>9.3002447025183184</c:v>
                </c:pt>
                <c:pt idx="1968">
                  <c:v>9.3049632437169585</c:v>
                </c:pt>
                <c:pt idx="1969">
                  <c:v>9.3096817849155986</c:v>
                </c:pt>
                <c:pt idx="1970">
                  <c:v>9.3144003261142387</c:v>
                </c:pt>
                <c:pt idx="1971">
                  <c:v>9.3191188673128789</c:v>
                </c:pt>
                <c:pt idx="1972">
                  <c:v>9.323837408511519</c:v>
                </c:pt>
                <c:pt idx="1973">
                  <c:v>9.3285559497101591</c:v>
                </c:pt>
                <c:pt idx="1974">
                  <c:v>9.3332744909087992</c:v>
                </c:pt>
                <c:pt idx="1975">
                  <c:v>9.3379930321074394</c:v>
                </c:pt>
                <c:pt idx="1976">
                  <c:v>9.3427115733060795</c:v>
                </c:pt>
                <c:pt idx="1977">
                  <c:v>9.3474301145047196</c:v>
                </c:pt>
                <c:pt idx="1978">
                  <c:v>9.352148655703358</c:v>
                </c:pt>
                <c:pt idx="1979">
                  <c:v>9.3568671969019981</c:v>
                </c:pt>
                <c:pt idx="1980">
                  <c:v>9.3615857381006382</c:v>
                </c:pt>
                <c:pt idx="1981">
                  <c:v>9.3663042792992783</c:v>
                </c:pt>
                <c:pt idx="1982">
                  <c:v>9.3710228204979185</c:v>
                </c:pt>
                <c:pt idx="1983">
                  <c:v>9.3757413616965586</c:v>
                </c:pt>
                <c:pt idx="1984">
                  <c:v>9.3804599028951987</c:v>
                </c:pt>
                <c:pt idx="1985">
                  <c:v>9.3851784440938388</c:v>
                </c:pt>
                <c:pt idx="1986">
                  <c:v>9.389896985292479</c:v>
                </c:pt>
                <c:pt idx="1987">
                  <c:v>9.3946155264911191</c:v>
                </c:pt>
                <c:pt idx="1988">
                  <c:v>9.3993340676897592</c:v>
                </c:pt>
                <c:pt idx="1989">
                  <c:v>9.4040526088883993</c:v>
                </c:pt>
                <c:pt idx="1990">
                  <c:v>9.4087711500870395</c:v>
                </c:pt>
                <c:pt idx="1991">
                  <c:v>9.4134896912856796</c:v>
                </c:pt>
                <c:pt idx="1992">
                  <c:v>9.4182082324843197</c:v>
                </c:pt>
                <c:pt idx="1993">
                  <c:v>9.4229267736829598</c:v>
                </c:pt>
                <c:pt idx="1994">
                  <c:v>9.4276453148816</c:v>
                </c:pt>
                <c:pt idx="1995">
                  <c:v>9.4323638560802401</c:v>
                </c:pt>
                <c:pt idx="1996">
                  <c:v>9.4370823972788802</c:v>
                </c:pt>
                <c:pt idx="1997">
                  <c:v>9.4418009384775203</c:v>
                </c:pt>
                <c:pt idx="1998">
                  <c:v>9.4465194796761605</c:v>
                </c:pt>
                <c:pt idx="1999">
                  <c:v>9.4512380208748006</c:v>
                </c:pt>
                <c:pt idx="2000">
                  <c:v>9.4559565620734407</c:v>
                </c:pt>
                <c:pt idx="2001">
                  <c:v>9.4606751032720808</c:v>
                </c:pt>
                <c:pt idx="2002">
                  <c:v>9.465393644470721</c:v>
                </c:pt>
                <c:pt idx="2003">
                  <c:v>9.4701121856693611</c:v>
                </c:pt>
                <c:pt idx="2004">
                  <c:v>9.4748307268680012</c:v>
                </c:pt>
                <c:pt idx="2005">
                  <c:v>9.4795492680666413</c:v>
                </c:pt>
                <c:pt idx="2006">
                  <c:v>9.4842678092652815</c:v>
                </c:pt>
                <c:pt idx="2007">
                  <c:v>9.4889863504639216</c:v>
                </c:pt>
                <c:pt idx="2008">
                  <c:v>9.4937048916625617</c:v>
                </c:pt>
                <c:pt idx="2009">
                  <c:v>9.4984234328612018</c:v>
                </c:pt>
                <c:pt idx="2010">
                  <c:v>9.503141974059842</c:v>
                </c:pt>
                <c:pt idx="2011">
                  <c:v>9.5078605152584821</c:v>
                </c:pt>
                <c:pt idx="2012">
                  <c:v>9.5125790564571222</c:v>
                </c:pt>
                <c:pt idx="2013">
                  <c:v>9.5172975976557623</c:v>
                </c:pt>
                <c:pt idx="2014">
                  <c:v>9.5220161388544025</c:v>
                </c:pt>
                <c:pt idx="2015">
                  <c:v>9.5267346800530426</c:v>
                </c:pt>
                <c:pt idx="2016">
                  <c:v>9.5314532212516827</c:v>
                </c:pt>
                <c:pt idx="2017">
                  <c:v>9.5361717624503228</c:v>
                </c:pt>
                <c:pt idx="2018">
                  <c:v>9.540890303648963</c:v>
                </c:pt>
                <c:pt idx="2019">
                  <c:v>9.5456088448476031</c:v>
                </c:pt>
                <c:pt idx="2020">
                  <c:v>9.5503273860462432</c:v>
                </c:pt>
                <c:pt idx="2021">
                  <c:v>9.5550459272448833</c:v>
                </c:pt>
                <c:pt idx="2022">
                  <c:v>9.5597644684435235</c:v>
                </c:pt>
                <c:pt idx="2023">
                  <c:v>9.5644830096421636</c:v>
                </c:pt>
                <c:pt idx="2024">
                  <c:v>9.5692015508408037</c:v>
                </c:pt>
                <c:pt idx="2025">
                  <c:v>9.5739200920394438</c:v>
                </c:pt>
                <c:pt idx="2026">
                  <c:v>9.578638633238084</c:v>
                </c:pt>
                <c:pt idx="2027">
                  <c:v>9.5833571744367241</c:v>
                </c:pt>
                <c:pt idx="2028">
                  <c:v>9.5880757156353642</c:v>
                </c:pt>
                <c:pt idx="2029">
                  <c:v>9.5927942568340043</c:v>
                </c:pt>
                <c:pt idx="2030">
                  <c:v>9.5975127980326445</c:v>
                </c:pt>
                <c:pt idx="2031">
                  <c:v>9.6022313392312846</c:v>
                </c:pt>
                <c:pt idx="2032">
                  <c:v>9.6069498804299247</c:v>
                </c:pt>
                <c:pt idx="2033">
                  <c:v>9.6116684216285648</c:v>
                </c:pt>
                <c:pt idx="2034">
                  <c:v>9.616386962827205</c:v>
                </c:pt>
                <c:pt idx="2035">
                  <c:v>9.6211055040258451</c:v>
                </c:pt>
                <c:pt idx="2036">
                  <c:v>9.6258240452244852</c:v>
                </c:pt>
                <c:pt idx="2037">
                  <c:v>9.6305425864231253</c:v>
                </c:pt>
                <c:pt idx="2038">
                  <c:v>9.6352611276217655</c:v>
                </c:pt>
                <c:pt idx="2039">
                  <c:v>9.6399796688204056</c:v>
                </c:pt>
                <c:pt idx="2040">
                  <c:v>9.6446982100190457</c:v>
                </c:pt>
                <c:pt idx="2041">
                  <c:v>9.6494167512176858</c:v>
                </c:pt>
                <c:pt idx="2042">
                  <c:v>9.654135292416326</c:v>
                </c:pt>
                <c:pt idx="2043">
                  <c:v>9.6588538336149661</c:v>
                </c:pt>
                <c:pt idx="2044">
                  <c:v>9.6635723748136062</c:v>
                </c:pt>
                <c:pt idx="2045">
                  <c:v>9.6682909160122463</c:v>
                </c:pt>
                <c:pt idx="2046">
                  <c:v>9.6730094572108865</c:v>
                </c:pt>
                <c:pt idx="2047">
                  <c:v>9.6777279984095266</c:v>
                </c:pt>
                <c:pt idx="2048">
                  <c:v>9.6824465396081667</c:v>
                </c:pt>
                <c:pt idx="2049">
                  <c:v>9.6871650808068068</c:v>
                </c:pt>
                <c:pt idx="2050">
                  <c:v>9.691883622005447</c:v>
                </c:pt>
                <c:pt idx="2051">
                  <c:v>9.6966021632040871</c:v>
                </c:pt>
                <c:pt idx="2052">
                  <c:v>9.7013207044027254</c:v>
                </c:pt>
                <c:pt idx="2053">
                  <c:v>9.7060392456013656</c:v>
                </c:pt>
                <c:pt idx="2054">
                  <c:v>9.7107577868000057</c:v>
                </c:pt>
                <c:pt idx="2055">
                  <c:v>9.7154763279986458</c:v>
                </c:pt>
                <c:pt idx="2056">
                  <c:v>9.7201948691972859</c:v>
                </c:pt>
                <c:pt idx="2057">
                  <c:v>9.7249134103959261</c:v>
                </c:pt>
                <c:pt idx="2058">
                  <c:v>9.7296319515945662</c:v>
                </c:pt>
                <c:pt idx="2059">
                  <c:v>9.7343504927932063</c:v>
                </c:pt>
                <c:pt idx="2060">
                  <c:v>9.7390690339918464</c:v>
                </c:pt>
                <c:pt idx="2061">
                  <c:v>9.7437875751904865</c:v>
                </c:pt>
                <c:pt idx="2062">
                  <c:v>9.7485061163891267</c:v>
                </c:pt>
                <c:pt idx="2063">
                  <c:v>9.7532246575877668</c:v>
                </c:pt>
                <c:pt idx="2064">
                  <c:v>9.7579431987864069</c:v>
                </c:pt>
                <c:pt idx="2065">
                  <c:v>9.762661739985047</c:v>
                </c:pt>
                <c:pt idx="2066">
                  <c:v>9.7673802811836872</c:v>
                </c:pt>
                <c:pt idx="2067">
                  <c:v>9.7720988223823273</c:v>
                </c:pt>
                <c:pt idx="2068">
                  <c:v>9.7768173635809674</c:v>
                </c:pt>
                <c:pt idx="2069">
                  <c:v>9.7815359047796075</c:v>
                </c:pt>
                <c:pt idx="2070">
                  <c:v>9.7862544459782477</c:v>
                </c:pt>
                <c:pt idx="2071">
                  <c:v>9.7909729871768878</c:v>
                </c:pt>
                <c:pt idx="2072">
                  <c:v>9.7956915283755279</c:v>
                </c:pt>
                <c:pt idx="2073">
                  <c:v>9.800410069574168</c:v>
                </c:pt>
                <c:pt idx="2074">
                  <c:v>9.8051286107728082</c:v>
                </c:pt>
                <c:pt idx="2075">
                  <c:v>9.8098471519714483</c:v>
                </c:pt>
                <c:pt idx="2076">
                  <c:v>9.8145656931700884</c:v>
                </c:pt>
                <c:pt idx="2077">
                  <c:v>9.8192842343687285</c:v>
                </c:pt>
                <c:pt idx="2078">
                  <c:v>9.8240027755673687</c:v>
                </c:pt>
                <c:pt idx="2079">
                  <c:v>9.8287213167660088</c:v>
                </c:pt>
                <c:pt idx="2080">
                  <c:v>9.8334398579646489</c:v>
                </c:pt>
                <c:pt idx="2081">
                  <c:v>9.838158399163289</c:v>
                </c:pt>
                <c:pt idx="2082">
                  <c:v>9.8428769403619292</c:v>
                </c:pt>
                <c:pt idx="2083">
                  <c:v>9.8475954815605693</c:v>
                </c:pt>
                <c:pt idx="2084">
                  <c:v>9.8523140227592094</c:v>
                </c:pt>
                <c:pt idx="2085">
                  <c:v>9.8570325639578495</c:v>
                </c:pt>
                <c:pt idx="2086">
                  <c:v>9.8617511051564897</c:v>
                </c:pt>
                <c:pt idx="2087">
                  <c:v>9.8664696463551298</c:v>
                </c:pt>
                <c:pt idx="2088">
                  <c:v>9.8711881875537699</c:v>
                </c:pt>
                <c:pt idx="2089">
                  <c:v>9.87590672875241</c:v>
                </c:pt>
                <c:pt idx="2090">
                  <c:v>9.8806252699510502</c:v>
                </c:pt>
                <c:pt idx="2091">
                  <c:v>9.8853438111496903</c:v>
                </c:pt>
                <c:pt idx="2092">
                  <c:v>9.8900623523483304</c:v>
                </c:pt>
                <c:pt idx="2093">
                  <c:v>9.8947808935469705</c:v>
                </c:pt>
                <c:pt idx="2094">
                  <c:v>9.8994994347456107</c:v>
                </c:pt>
                <c:pt idx="2095">
                  <c:v>9.9042179759442508</c:v>
                </c:pt>
                <c:pt idx="2096">
                  <c:v>9.9089365171428909</c:v>
                </c:pt>
                <c:pt idx="2097">
                  <c:v>9.913655058341531</c:v>
                </c:pt>
                <c:pt idx="2098">
                  <c:v>9.9183735995401712</c:v>
                </c:pt>
                <c:pt idx="2099">
                  <c:v>9.9230921407388113</c:v>
                </c:pt>
                <c:pt idx="2100">
                  <c:v>9.9278106819374514</c:v>
                </c:pt>
                <c:pt idx="2101">
                  <c:v>9.9325292231360915</c:v>
                </c:pt>
                <c:pt idx="2102">
                  <c:v>9.9372477643347317</c:v>
                </c:pt>
                <c:pt idx="2103">
                  <c:v>9.9419663055333718</c:v>
                </c:pt>
                <c:pt idx="2104">
                  <c:v>9.9466848467320119</c:v>
                </c:pt>
                <c:pt idx="2105">
                  <c:v>9.951403387930652</c:v>
                </c:pt>
                <c:pt idx="2106">
                  <c:v>9.9561219291292922</c:v>
                </c:pt>
                <c:pt idx="2107">
                  <c:v>9.9608404703279323</c:v>
                </c:pt>
                <c:pt idx="2108">
                  <c:v>9.9655590115265724</c:v>
                </c:pt>
                <c:pt idx="2109">
                  <c:v>9.9702775527252125</c:v>
                </c:pt>
                <c:pt idx="2110">
                  <c:v>9.9749960939238527</c:v>
                </c:pt>
                <c:pt idx="2111">
                  <c:v>9.9797146351224928</c:v>
                </c:pt>
                <c:pt idx="2112">
                  <c:v>9.9844331763211329</c:v>
                </c:pt>
                <c:pt idx="2113">
                  <c:v>9.989151717519773</c:v>
                </c:pt>
                <c:pt idx="2114">
                  <c:v>9.9938702587184132</c:v>
                </c:pt>
                <c:pt idx="2115">
                  <c:v>9.9985887999170533</c:v>
                </c:pt>
                <c:pt idx="2116">
                  <c:v>10.003307341115693</c:v>
                </c:pt>
                <c:pt idx="2117">
                  <c:v>10.008025882314334</c:v>
                </c:pt>
                <c:pt idx="2118">
                  <c:v>10.012744423512974</c:v>
                </c:pt>
                <c:pt idx="2119">
                  <c:v>10.017462964711614</c:v>
                </c:pt>
                <c:pt idx="2120">
                  <c:v>10.022181505910254</c:v>
                </c:pt>
                <c:pt idx="2121">
                  <c:v>10.026900047108894</c:v>
                </c:pt>
                <c:pt idx="2122">
                  <c:v>10.031618588307534</c:v>
                </c:pt>
                <c:pt idx="2123">
                  <c:v>10.036337129506174</c:v>
                </c:pt>
                <c:pt idx="2124">
                  <c:v>10.041055670704814</c:v>
                </c:pt>
                <c:pt idx="2125">
                  <c:v>10.045774211903453</c:v>
                </c:pt>
                <c:pt idx="2126">
                  <c:v>10.050492753102093</c:v>
                </c:pt>
                <c:pt idx="2127">
                  <c:v>10.055211294300733</c:v>
                </c:pt>
                <c:pt idx="2128">
                  <c:v>10.059929835499373</c:v>
                </c:pt>
                <c:pt idx="2129">
                  <c:v>10.064648376698013</c:v>
                </c:pt>
                <c:pt idx="2130">
                  <c:v>10.069366917896653</c:v>
                </c:pt>
                <c:pt idx="2131">
                  <c:v>10.074085459095294</c:v>
                </c:pt>
                <c:pt idx="2132">
                  <c:v>10.078804000293934</c:v>
                </c:pt>
                <c:pt idx="2133">
                  <c:v>10.083522541492574</c:v>
                </c:pt>
                <c:pt idx="2134">
                  <c:v>10.088241082691214</c:v>
                </c:pt>
                <c:pt idx="2135">
                  <c:v>10.092959623889854</c:v>
                </c:pt>
                <c:pt idx="2136">
                  <c:v>10.097678165088494</c:v>
                </c:pt>
                <c:pt idx="2137">
                  <c:v>10.102396706287134</c:v>
                </c:pt>
                <c:pt idx="2138">
                  <c:v>10.107115247485774</c:v>
                </c:pt>
                <c:pt idx="2139">
                  <c:v>10.111833788684415</c:v>
                </c:pt>
                <c:pt idx="2140">
                  <c:v>10.116552329883055</c:v>
                </c:pt>
                <c:pt idx="2141">
                  <c:v>10.121270871081695</c:v>
                </c:pt>
                <c:pt idx="2142">
                  <c:v>10.125989412280335</c:v>
                </c:pt>
                <c:pt idx="2143">
                  <c:v>10.130707953478975</c:v>
                </c:pt>
                <c:pt idx="2144">
                  <c:v>10.135426494677615</c:v>
                </c:pt>
                <c:pt idx="2145">
                  <c:v>10.140145035876255</c:v>
                </c:pt>
                <c:pt idx="2146">
                  <c:v>10.144863577074895</c:v>
                </c:pt>
                <c:pt idx="2147">
                  <c:v>10.149582118273536</c:v>
                </c:pt>
                <c:pt idx="2148">
                  <c:v>10.154300659472176</c:v>
                </c:pt>
                <c:pt idx="2149">
                  <c:v>10.159019200670816</c:v>
                </c:pt>
                <c:pt idx="2150">
                  <c:v>10.163737741869456</c:v>
                </c:pt>
                <c:pt idx="2151">
                  <c:v>10.168456283068096</c:v>
                </c:pt>
                <c:pt idx="2152">
                  <c:v>10.173174824266736</c:v>
                </c:pt>
                <c:pt idx="2153">
                  <c:v>10.177893365465376</c:v>
                </c:pt>
                <c:pt idx="2154">
                  <c:v>10.182611906664016</c:v>
                </c:pt>
                <c:pt idx="2155">
                  <c:v>10.187330447862657</c:v>
                </c:pt>
                <c:pt idx="2156">
                  <c:v>10.192048989061297</c:v>
                </c:pt>
                <c:pt idx="2157">
                  <c:v>10.196767530259937</c:v>
                </c:pt>
                <c:pt idx="2158">
                  <c:v>10.201486071458577</c:v>
                </c:pt>
                <c:pt idx="2159">
                  <c:v>10.206204612657217</c:v>
                </c:pt>
                <c:pt idx="2160">
                  <c:v>10.210923153855857</c:v>
                </c:pt>
                <c:pt idx="2161">
                  <c:v>10.215641695054497</c:v>
                </c:pt>
                <c:pt idx="2162">
                  <c:v>10.220360236253137</c:v>
                </c:pt>
                <c:pt idx="2163">
                  <c:v>10.225078777451778</c:v>
                </c:pt>
                <c:pt idx="2164">
                  <c:v>10.229797318650418</c:v>
                </c:pt>
                <c:pt idx="2165">
                  <c:v>10.234515859849058</c:v>
                </c:pt>
                <c:pt idx="2166">
                  <c:v>10.239234401047698</c:v>
                </c:pt>
                <c:pt idx="2167">
                  <c:v>10.243952942246338</c:v>
                </c:pt>
                <c:pt idx="2168">
                  <c:v>10.248671483444978</c:v>
                </c:pt>
                <c:pt idx="2169">
                  <c:v>10.253390024643618</c:v>
                </c:pt>
                <c:pt idx="2170">
                  <c:v>10.258108565842258</c:v>
                </c:pt>
                <c:pt idx="2171">
                  <c:v>10.262827107040899</c:v>
                </c:pt>
                <c:pt idx="2172">
                  <c:v>10.267545648239539</c:v>
                </c:pt>
                <c:pt idx="2173">
                  <c:v>10.272264189438179</c:v>
                </c:pt>
                <c:pt idx="2174">
                  <c:v>10.276982730636819</c:v>
                </c:pt>
                <c:pt idx="2175">
                  <c:v>10.281701271835459</c:v>
                </c:pt>
                <c:pt idx="2176">
                  <c:v>10.286419813034099</c:v>
                </c:pt>
                <c:pt idx="2177">
                  <c:v>10.291138354232739</c:v>
                </c:pt>
                <c:pt idx="2178">
                  <c:v>10.295856895431379</c:v>
                </c:pt>
                <c:pt idx="2179">
                  <c:v>10.30057543663002</c:v>
                </c:pt>
                <c:pt idx="2180">
                  <c:v>10.30529397782866</c:v>
                </c:pt>
                <c:pt idx="2181">
                  <c:v>10.3100125190273</c:v>
                </c:pt>
                <c:pt idx="2182">
                  <c:v>10.31473106022594</c:v>
                </c:pt>
                <c:pt idx="2183">
                  <c:v>10.31944960142458</c:v>
                </c:pt>
                <c:pt idx="2184">
                  <c:v>10.32416814262322</c:v>
                </c:pt>
                <c:pt idx="2185">
                  <c:v>10.32888668382186</c:v>
                </c:pt>
                <c:pt idx="2186">
                  <c:v>10.3336052250205</c:v>
                </c:pt>
                <c:pt idx="2187">
                  <c:v>10.338323766219141</c:v>
                </c:pt>
                <c:pt idx="2188">
                  <c:v>10.343042307417781</c:v>
                </c:pt>
                <c:pt idx="2189">
                  <c:v>10.347760848616421</c:v>
                </c:pt>
                <c:pt idx="2190">
                  <c:v>10.352479389815061</c:v>
                </c:pt>
                <c:pt idx="2191">
                  <c:v>10.357197931013701</c:v>
                </c:pt>
                <c:pt idx="2192">
                  <c:v>10.361916472212341</c:v>
                </c:pt>
                <c:pt idx="2193">
                  <c:v>10.366635013410981</c:v>
                </c:pt>
                <c:pt idx="2194">
                  <c:v>10.371353554609621</c:v>
                </c:pt>
                <c:pt idx="2195">
                  <c:v>10.376072095808262</c:v>
                </c:pt>
                <c:pt idx="2196">
                  <c:v>10.380790637006902</c:v>
                </c:pt>
                <c:pt idx="2197">
                  <c:v>10.385509178205542</c:v>
                </c:pt>
                <c:pt idx="2198">
                  <c:v>10.390227719404182</c:v>
                </c:pt>
                <c:pt idx="2199">
                  <c:v>10.39494626060282</c:v>
                </c:pt>
                <c:pt idx="2200">
                  <c:v>10.39966480180146</c:v>
                </c:pt>
                <c:pt idx="2201">
                  <c:v>10.4043833430001</c:v>
                </c:pt>
                <c:pt idx="2202">
                  <c:v>10.409101884198741</c:v>
                </c:pt>
                <c:pt idx="2203">
                  <c:v>10.413820425397381</c:v>
                </c:pt>
                <c:pt idx="2204">
                  <c:v>10.418538966596021</c:v>
                </c:pt>
                <c:pt idx="2205">
                  <c:v>10.423257507794661</c:v>
                </c:pt>
                <c:pt idx="2206">
                  <c:v>10.427976048993301</c:v>
                </c:pt>
                <c:pt idx="2207">
                  <c:v>10.432694590191941</c:v>
                </c:pt>
                <c:pt idx="2208">
                  <c:v>10.437413131390581</c:v>
                </c:pt>
                <c:pt idx="2209">
                  <c:v>10.442131672589221</c:v>
                </c:pt>
                <c:pt idx="2210">
                  <c:v>10.446850213787862</c:v>
                </c:pt>
                <c:pt idx="2211">
                  <c:v>10.451568754986502</c:v>
                </c:pt>
                <c:pt idx="2212">
                  <c:v>10.456287296185142</c:v>
                </c:pt>
                <c:pt idx="2213">
                  <c:v>10.461005837383782</c:v>
                </c:pt>
                <c:pt idx="2214">
                  <c:v>10.465724378582422</c:v>
                </c:pt>
                <c:pt idx="2215">
                  <c:v>10.470442919781062</c:v>
                </c:pt>
                <c:pt idx="2216">
                  <c:v>10.475161460979702</c:v>
                </c:pt>
                <c:pt idx="2217">
                  <c:v>10.479880002178342</c:v>
                </c:pt>
                <c:pt idx="2218">
                  <c:v>10.484598543376983</c:v>
                </c:pt>
                <c:pt idx="2219">
                  <c:v>10.489317084575623</c:v>
                </c:pt>
                <c:pt idx="2220">
                  <c:v>10.494035625774263</c:v>
                </c:pt>
                <c:pt idx="2221">
                  <c:v>10.498754166972903</c:v>
                </c:pt>
                <c:pt idx="2222">
                  <c:v>10.503472708171543</c:v>
                </c:pt>
                <c:pt idx="2223">
                  <c:v>10.508191249370183</c:v>
                </c:pt>
                <c:pt idx="2224">
                  <c:v>10.512909790568823</c:v>
                </c:pt>
                <c:pt idx="2225">
                  <c:v>10.517628331767463</c:v>
                </c:pt>
                <c:pt idx="2226">
                  <c:v>10.522346872966104</c:v>
                </c:pt>
                <c:pt idx="2227">
                  <c:v>10.527065414164744</c:v>
                </c:pt>
                <c:pt idx="2228">
                  <c:v>10.531783955363384</c:v>
                </c:pt>
                <c:pt idx="2229">
                  <c:v>10.536502496562024</c:v>
                </c:pt>
                <c:pt idx="2230">
                  <c:v>10.541221037760664</c:v>
                </c:pt>
                <c:pt idx="2231">
                  <c:v>10.545939578959304</c:v>
                </c:pt>
                <c:pt idx="2232">
                  <c:v>10.550658120157944</c:v>
                </c:pt>
                <c:pt idx="2233">
                  <c:v>10.555376661356584</c:v>
                </c:pt>
                <c:pt idx="2234">
                  <c:v>10.560095202555225</c:v>
                </c:pt>
                <c:pt idx="2235">
                  <c:v>10.564813743753865</c:v>
                </c:pt>
                <c:pt idx="2236">
                  <c:v>10.569532284952505</c:v>
                </c:pt>
                <c:pt idx="2237">
                  <c:v>10.574250826151145</c:v>
                </c:pt>
                <c:pt idx="2238">
                  <c:v>10.578969367349785</c:v>
                </c:pt>
                <c:pt idx="2239">
                  <c:v>10.583687908548425</c:v>
                </c:pt>
                <c:pt idx="2240">
                  <c:v>10.588406449747065</c:v>
                </c:pt>
                <c:pt idx="2241">
                  <c:v>10.593124990945705</c:v>
                </c:pt>
                <c:pt idx="2242">
                  <c:v>10.597843532144346</c:v>
                </c:pt>
                <c:pt idx="2243">
                  <c:v>10.602562073342986</c:v>
                </c:pt>
                <c:pt idx="2244">
                  <c:v>10.607280614541626</c:v>
                </c:pt>
                <c:pt idx="2245">
                  <c:v>10.611999155740266</c:v>
                </c:pt>
                <c:pt idx="2246">
                  <c:v>10.616717696938906</c:v>
                </c:pt>
                <c:pt idx="2247">
                  <c:v>10.621436238137546</c:v>
                </c:pt>
                <c:pt idx="2248">
                  <c:v>10.626154779336186</c:v>
                </c:pt>
                <c:pt idx="2249">
                  <c:v>10.630873320534826</c:v>
                </c:pt>
                <c:pt idx="2250">
                  <c:v>10.635591861733467</c:v>
                </c:pt>
                <c:pt idx="2251">
                  <c:v>10.640310402932107</c:v>
                </c:pt>
                <c:pt idx="2252">
                  <c:v>10.645028944130747</c:v>
                </c:pt>
                <c:pt idx="2253">
                  <c:v>10.649747485329387</c:v>
                </c:pt>
                <c:pt idx="2254">
                  <c:v>10.654466026528027</c:v>
                </c:pt>
                <c:pt idx="2255">
                  <c:v>10.659184567726667</c:v>
                </c:pt>
                <c:pt idx="2256">
                  <c:v>10.663903108925307</c:v>
                </c:pt>
                <c:pt idx="2257">
                  <c:v>10.668621650123947</c:v>
                </c:pt>
                <c:pt idx="2258">
                  <c:v>10.673340191322588</c:v>
                </c:pt>
                <c:pt idx="2259">
                  <c:v>10.678058732521228</c:v>
                </c:pt>
                <c:pt idx="2260">
                  <c:v>10.682777273719868</c:v>
                </c:pt>
                <c:pt idx="2261">
                  <c:v>10.687495814918508</c:v>
                </c:pt>
                <c:pt idx="2262">
                  <c:v>10.692214356117148</c:v>
                </c:pt>
                <c:pt idx="2263">
                  <c:v>10.696932897315788</c:v>
                </c:pt>
                <c:pt idx="2264">
                  <c:v>10.701651438514428</c:v>
                </c:pt>
                <c:pt idx="2265">
                  <c:v>10.706369979713068</c:v>
                </c:pt>
                <c:pt idx="2266">
                  <c:v>10.711088520911709</c:v>
                </c:pt>
                <c:pt idx="2267">
                  <c:v>10.715807062110349</c:v>
                </c:pt>
                <c:pt idx="2268">
                  <c:v>10.720525603308989</c:v>
                </c:pt>
                <c:pt idx="2269">
                  <c:v>10.725244144507629</c:v>
                </c:pt>
                <c:pt idx="2270">
                  <c:v>10.729962685706269</c:v>
                </c:pt>
                <c:pt idx="2271">
                  <c:v>10.734681226904909</c:v>
                </c:pt>
                <c:pt idx="2272">
                  <c:v>10.739399768103549</c:v>
                </c:pt>
                <c:pt idx="2273">
                  <c:v>10.744118309302188</c:v>
                </c:pt>
                <c:pt idx="2274">
                  <c:v>10.748836850500828</c:v>
                </c:pt>
                <c:pt idx="2275">
                  <c:v>10.753555391699468</c:v>
                </c:pt>
                <c:pt idx="2276">
                  <c:v>10.758273932898108</c:v>
                </c:pt>
                <c:pt idx="2277">
                  <c:v>10.762992474096748</c:v>
                </c:pt>
                <c:pt idx="2278">
                  <c:v>10.767711015295388</c:v>
                </c:pt>
                <c:pt idx="2279">
                  <c:v>10.772429556494028</c:v>
                </c:pt>
                <c:pt idx="2280">
                  <c:v>10.777148097692669</c:v>
                </c:pt>
                <c:pt idx="2281">
                  <c:v>10.781866638891309</c:v>
                </c:pt>
                <c:pt idx="2282">
                  <c:v>10.786585180089949</c:v>
                </c:pt>
                <c:pt idx="2283">
                  <c:v>10.791303721288589</c:v>
                </c:pt>
                <c:pt idx="2284">
                  <c:v>10.796022262487229</c:v>
                </c:pt>
                <c:pt idx="2285">
                  <c:v>10.800740803685869</c:v>
                </c:pt>
                <c:pt idx="2286">
                  <c:v>10.805459344884509</c:v>
                </c:pt>
                <c:pt idx="2287">
                  <c:v>10.810177886083149</c:v>
                </c:pt>
                <c:pt idx="2288">
                  <c:v>10.81489642728179</c:v>
                </c:pt>
                <c:pt idx="2289">
                  <c:v>10.81961496848043</c:v>
                </c:pt>
                <c:pt idx="2290">
                  <c:v>10.82433350967907</c:v>
                </c:pt>
                <c:pt idx="2291">
                  <c:v>10.82905205087771</c:v>
                </c:pt>
                <c:pt idx="2292">
                  <c:v>10.83377059207635</c:v>
                </c:pt>
                <c:pt idx="2293">
                  <c:v>10.83848913327499</c:v>
                </c:pt>
                <c:pt idx="2294">
                  <c:v>10.84320767447363</c:v>
                </c:pt>
                <c:pt idx="2295">
                  <c:v>10.84792621567227</c:v>
                </c:pt>
                <c:pt idx="2296">
                  <c:v>10.852644756870911</c:v>
                </c:pt>
                <c:pt idx="2297">
                  <c:v>10.857363298069551</c:v>
                </c:pt>
                <c:pt idx="2298">
                  <c:v>10.862081839268191</c:v>
                </c:pt>
                <c:pt idx="2299">
                  <c:v>10.866800380466831</c:v>
                </c:pt>
                <c:pt idx="2300">
                  <c:v>10.871518921665471</c:v>
                </c:pt>
                <c:pt idx="2301">
                  <c:v>10.876237462864111</c:v>
                </c:pt>
                <c:pt idx="2302">
                  <c:v>10.880956004062751</c:v>
                </c:pt>
                <c:pt idx="2303">
                  <c:v>10.885674545261391</c:v>
                </c:pt>
                <c:pt idx="2304">
                  <c:v>10.890393086460032</c:v>
                </c:pt>
                <c:pt idx="2305">
                  <c:v>10.895111627658672</c:v>
                </c:pt>
                <c:pt idx="2306">
                  <c:v>10.899830168857312</c:v>
                </c:pt>
                <c:pt idx="2307">
                  <c:v>10.904548710055952</c:v>
                </c:pt>
                <c:pt idx="2308">
                  <c:v>10.909267251254592</c:v>
                </c:pt>
                <c:pt idx="2309">
                  <c:v>10.913985792453232</c:v>
                </c:pt>
                <c:pt idx="2310">
                  <c:v>10.918704333651872</c:v>
                </c:pt>
                <c:pt idx="2311">
                  <c:v>10.923422874850512</c:v>
                </c:pt>
                <c:pt idx="2312">
                  <c:v>10.928141416049153</c:v>
                </c:pt>
                <c:pt idx="2313">
                  <c:v>10.932859957247793</c:v>
                </c:pt>
                <c:pt idx="2314">
                  <c:v>10.937578498446433</c:v>
                </c:pt>
                <c:pt idx="2315">
                  <c:v>10.942297039645073</c:v>
                </c:pt>
                <c:pt idx="2316">
                  <c:v>10.947015580843713</c:v>
                </c:pt>
                <c:pt idx="2317">
                  <c:v>10.951734122042353</c:v>
                </c:pt>
                <c:pt idx="2318">
                  <c:v>10.956452663240993</c:v>
                </c:pt>
                <c:pt idx="2319">
                  <c:v>10.961171204439633</c:v>
                </c:pt>
                <c:pt idx="2320">
                  <c:v>10.965889745638274</c:v>
                </c:pt>
                <c:pt idx="2321">
                  <c:v>10.970608286836914</c:v>
                </c:pt>
                <c:pt idx="2322">
                  <c:v>10.975326828035554</c:v>
                </c:pt>
                <c:pt idx="2323">
                  <c:v>10.980045369234194</c:v>
                </c:pt>
                <c:pt idx="2324">
                  <c:v>10.984763910432834</c:v>
                </c:pt>
                <c:pt idx="2325">
                  <c:v>10.989482451631474</c:v>
                </c:pt>
                <c:pt idx="2326">
                  <c:v>10.994200992830114</c:v>
                </c:pt>
                <c:pt idx="2327">
                  <c:v>10.998919534028754</c:v>
                </c:pt>
                <c:pt idx="2328">
                  <c:v>11.003638075227395</c:v>
                </c:pt>
                <c:pt idx="2329">
                  <c:v>11.008356616426035</c:v>
                </c:pt>
                <c:pt idx="2330">
                  <c:v>11.013075157624675</c:v>
                </c:pt>
                <c:pt idx="2331">
                  <c:v>11.017793698823315</c:v>
                </c:pt>
                <c:pt idx="2332">
                  <c:v>11.022512240021955</c:v>
                </c:pt>
                <c:pt idx="2333">
                  <c:v>11.027230781220595</c:v>
                </c:pt>
                <c:pt idx="2334">
                  <c:v>11.031949322419235</c:v>
                </c:pt>
                <c:pt idx="2335">
                  <c:v>11.036667863617875</c:v>
                </c:pt>
                <c:pt idx="2336">
                  <c:v>11.041386404816516</c:v>
                </c:pt>
                <c:pt idx="2337">
                  <c:v>11.046104946015156</c:v>
                </c:pt>
                <c:pt idx="2338">
                  <c:v>11.050823487213796</c:v>
                </c:pt>
                <c:pt idx="2339">
                  <c:v>11.055542028412436</c:v>
                </c:pt>
                <c:pt idx="2340">
                  <c:v>11.060260569611076</c:v>
                </c:pt>
                <c:pt idx="2341">
                  <c:v>11.064979110809716</c:v>
                </c:pt>
                <c:pt idx="2342">
                  <c:v>11.069697652008356</c:v>
                </c:pt>
                <c:pt idx="2343">
                  <c:v>11.074416193206996</c:v>
                </c:pt>
                <c:pt idx="2344">
                  <c:v>11.079134734405637</c:v>
                </c:pt>
                <c:pt idx="2345">
                  <c:v>11.083853275604277</c:v>
                </c:pt>
                <c:pt idx="2346">
                  <c:v>11.088571816802917</c:v>
                </c:pt>
                <c:pt idx="2347">
                  <c:v>11.093290358001555</c:v>
                </c:pt>
                <c:pt idx="2348">
                  <c:v>11.098008899200195</c:v>
                </c:pt>
                <c:pt idx="2349">
                  <c:v>11.102727440398835</c:v>
                </c:pt>
                <c:pt idx="2350">
                  <c:v>11.107445981597476</c:v>
                </c:pt>
                <c:pt idx="2351">
                  <c:v>11.112164522796116</c:v>
                </c:pt>
                <c:pt idx="2352">
                  <c:v>11.116883063994756</c:v>
                </c:pt>
                <c:pt idx="2353">
                  <c:v>11.121601605193396</c:v>
                </c:pt>
                <c:pt idx="2354">
                  <c:v>11.126320146392036</c:v>
                </c:pt>
                <c:pt idx="2355">
                  <c:v>11.131038687590676</c:v>
                </c:pt>
                <c:pt idx="2356">
                  <c:v>11.135757228789316</c:v>
                </c:pt>
                <c:pt idx="2357">
                  <c:v>11.140475769987956</c:v>
                </c:pt>
                <c:pt idx="2358">
                  <c:v>11.145194311186597</c:v>
                </c:pt>
                <c:pt idx="2359">
                  <c:v>11.149912852385237</c:v>
                </c:pt>
                <c:pt idx="2360">
                  <c:v>11.154631393583877</c:v>
                </c:pt>
                <c:pt idx="2361">
                  <c:v>11.159349934782517</c:v>
                </c:pt>
                <c:pt idx="2362">
                  <c:v>11.164068475981157</c:v>
                </c:pt>
                <c:pt idx="2363">
                  <c:v>11.168787017179797</c:v>
                </c:pt>
                <c:pt idx="2364">
                  <c:v>11.173505558378437</c:v>
                </c:pt>
                <c:pt idx="2365">
                  <c:v>11.178224099577077</c:v>
                </c:pt>
                <c:pt idx="2366">
                  <c:v>11.182942640775718</c:v>
                </c:pt>
                <c:pt idx="2367">
                  <c:v>11.187661181974358</c:v>
                </c:pt>
                <c:pt idx="2368">
                  <c:v>11.192379723172998</c:v>
                </c:pt>
                <c:pt idx="2369">
                  <c:v>11.197098264371638</c:v>
                </c:pt>
                <c:pt idx="2370">
                  <c:v>11.201816805570278</c:v>
                </c:pt>
                <c:pt idx="2371">
                  <c:v>11.206535346768918</c:v>
                </c:pt>
                <c:pt idx="2372">
                  <c:v>11.211253887967558</c:v>
                </c:pt>
                <c:pt idx="2373">
                  <c:v>11.215972429166198</c:v>
                </c:pt>
                <c:pt idx="2374">
                  <c:v>11.220690970364839</c:v>
                </c:pt>
                <c:pt idx="2375">
                  <c:v>11.225409511563479</c:v>
                </c:pt>
                <c:pt idx="2376">
                  <c:v>11.230128052762119</c:v>
                </c:pt>
                <c:pt idx="2377">
                  <c:v>11.234846593960759</c:v>
                </c:pt>
                <c:pt idx="2378">
                  <c:v>11.239565135159399</c:v>
                </c:pt>
                <c:pt idx="2379">
                  <c:v>11.244283676358039</c:v>
                </c:pt>
                <c:pt idx="2380">
                  <c:v>11.249002217556679</c:v>
                </c:pt>
                <c:pt idx="2381">
                  <c:v>11.253720758755319</c:v>
                </c:pt>
                <c:pt idx="2382">
                  <c:v>11.25843929995396</c:v>
                </c:pt>
                <c:pt idx="2383">
                  <c:v>11.2631578411526</c:v>
                </c:pt>
                <c:pt idx="2384">
                  <c:v>11.26787638235124</c:v>
                </c:pt>
                <c:pt idx="2385">
                  <c:v>11.27259492354988</c:v>
                </c:pt>
                <c:pt idx="2386">
                  <c:v>11.27731346474852</c:v>
                </c:pt>
                <c:pt idx="2387">
                  <c:v>11.28203200594716</c:v>
                </c:pt>
                <c:pt idx="2388">
                  <c:v>11.2867505471458</c:v>
                </c:pt>
                <c:pt idx="2389">
                  <c:v>11.29146908834444</c:v>
                </c:pt>
                <c:pt idx="2390">
                  <c:v>11.296187629543081</c:v>
                </c:pt>
                <c:pt idx="2391">
                  <c:v>11.300906170741721</c:v>
                </c:pt>
                <c:pt idx="2392">
                  <c:v>11.305624711940361</c:v>
                </c:pt>
                <c:pt idx="2393">
                  <c:v>11.310343253139001</c:v>
                </c:pt>
                <c:pt idx="2394">
                  <c:v>11.315061794337641</c:v>
                </c:pt>
                <c:pt idx="2395">
                  <c:v>11.319780335536281</c:v>
                </c:pt>
                <c:pt idx="2396">
                  <c:v>11.324498876734921</c:v>
                </c:pt>
                <c:pt idx="2397">
                  <c:v>11.329217417933561</c:v>
                </c:pt>
                <c:pt idx="2398">
                  <c:v>11.333935959132202</c:v>
                </c:pt>
                <c:pt idx="2399">
                  <c:v>11.338654500330842</c:v>
                </c:pt>
                <c:pt idx="2400">
                  <c:v>11.343373041529482</c:v>
                </c:pt>
                <c:pt idx="2401">
                  <c:v>11.348091582728122</c:v>
                </c:pt>
                <c:pt idx="2402">
                  <c:v>11.352810123926762</c:v>
                </c:pt>
                <c:pt idx="2403">
                  <c:v>11.357528665125402</c:v>
                </c:pt>
                <c:pt idx="2404">
                  <c:v>11.362247206324042</c:v>
                </c:pt>
                <c:pt idx="2405">
                  <c:v>11.366965747522682</c:v>
                </c:pt>
                <c:pt idx="2406">
                  <c:v>11.371684288721323</c:v>
                </c:pt>
                <c:pt idx="2407">
                  <c:v>11.376402829919963</c:v>
                </c:pt>
                <c:pt idx="2408">
                  <c:v>11.381121371118603</c:v>
                </c:pt>
                <c:pt idx="2409">
                  <c:v>11.385839912317243</c:v>
                </c:pt>
                <c:pt idx="2410">
                  <c:v>11.390558453515883</c:v>
                </c:pt>
                <c:pt idx="2411">
                  <c:v>11.395276994714523</c:v>
                </c:pt>
                <c:pt idx="2412">
                  <c:v>11.399995535913163</c:v>
                </c:pt>
                <c:pt idx="2413">
                  <c:v>11.404714077111803</c:v>
                </c:pt>
                <c:pt idx="2414">
                  <c:v>11.409432618310444</c:v>
                </c:pt>
                <c:pt idx="2415">
                  <c:v>11.414151159509084</c:v>
                </c:pt>
                <c:pt idx="2416">
                  <c:v>11.418869700707724</c:v>
                </c:pt>
                <c:pt idx="2417">
                  <c:v>11.423588241906364</c:v>
                </c:pt>
                <c:pt idx="2418">
                  <c:v>11.428306783105004</c:v>
                </c:pt>
                <c:pt idx="2419">
                  <c:v>11.433025324303644</c:v>
                </c:pt>
                <c:pt idx="2420">
                  <c:v>11.437743865502283</c:v>
                </c:pt>
                <c:pt idx="2421">
                  <c:v>11.442462406700923</c:v>
                </c:pt>
                <c:pt idx="2422">
                  <c:v>11.447180947899563</c:v>
                </c:pt>
                <c:pt idx="2423">
                  <c:v>11.451899489098203</c:v>
                </c:pt>
                <c:pt idx="2424">
                  <c:v>11.456618030296843</c:v>
                </c:pt>
                <c:pt idx="2425">
                  <c:v>11.461336571495483</c:v>
                </c:pt>
                <c:pt idx="2426">
                  <c:v>11.466055112694123</c:v>
                </c:pt>
                <c:pt idx="2427">
                  <c:v>11.470773653892763</c:v>
                </c:pt>
                <c:pt idx="2428">
                  <c:v>11.475492195091404</c:v>
                </c:pt>
                <c:pt idx="2429">
                  <c:v>11.480210736290044</c:v>
                </c:pt>
                <c:pt idx="2430">
                  <c:v>11.484929277488684</c:v>
                </c:pt>
                <c:pt idx="2431">
                  <c:v>11.489647818687324</c:v>
                </c:pt>
                <c:pt idx="2432">
                  <c:v>11.494366359885964</c:v>
                </c:pt>
                <c:pt idx="2433">
                  <c:v>11.499084901084604</c:v>
                </c:pt>
                <c:pt idx="2434">
                  <c:v>11.503803442283244</c:v>
                </c:pt>
                <c:pt idx="2435">
                  <c:v>11.508521983481884</c:v>
                </c:pt>
                <c:pt idx="2436">
                  <c:v>11.513240524680525</c:v>
                </c:pt>
                <c:pt idx="2437">
                  <c:v>11.517959065879165</c:v>
                </c:pt>
                <c:pt idx="2438">
                  <c:v>11.522677607077805</c:v>
                </c:pt>
                <c:pt idx="2439">
                  <c:v>11.527396148276445</c:v>
                </c:pt>
                <c:pt idx="2440">
                  <c:v>11.532114689475085</c:v>
                </c:pt>
                <c:pt idx="2441">
                  <c:v>11.536833230673725</c:v>
                </c:pt>
                <c:pt idx="2442">
                  <c:v>11.541551771872365</c:v>
                </c:pt>
                <c:pt idx="2443">
                  <c:v>11.546270313071005</c:v>
                </c:pt>
                <c:pt idx="2444">
                  <c:v>11.550988854269646</c:v>
                </c:pt>
                <c:pt idx="2445">
                  <c:v>11.555707395468286</c:v>
                </c:pt>
                <c:pt idx="2446">
                  <c:v>11.560425936666926</c:v>
                </c:pt>
                <c:pt idx="2447">
                  <c:v>11.565144477865566</c:v>
                </c:pt>
                <c:pt idx="2448">
                  <c:v>11.569863019064206</c:v>
                </c:pt>
                <c:pt idx="2449">
                  <c:v>11.574581560262846</c:v>
                </c:pt>
                <c:pt idx="2450">
                  <c:v>11.579300101461486</c:v>
                </c:pt>
                <c:pt idx="2451">
                  <c:v>11.584018642660126</c:v>
                </c:pt>
                <c:pt idx="2452">
                  <c:v>11.588737183858766</c:v>
                </c:pt>
                <c:pt idx="2453">
                  <c:v>11.593455725057407</c:v>
                </c:pt>
                <c:pt idx="2454">
                  <c:v>11.598174266256047</c:v>
                </c:pt>
                <c:pt idx="2455">
                  <c:v>11.602892807454687</c:v>
                </c:pt>
                <c:pt idx="2456">
                  <c:v>11.607611348653327</c:v>
                </c:pt>
                <c:pt idx="2457">
                  <c:v>11.612329889851967</c:v>
                </c:pt>
                <c:pt idx="2458">
                  <c:v>11.617048431050607</c:v>
                </c:pt>
                <c:pt idx="2459">
                  <c:v>11.621766972249247</c:v>
                </c:pt>
                <c:pt idx="2460">
                  <c:v>11.626485513447887</c:v>
                </c:pt>
                <c:pt idx="2461">
                  <c:v>11.631204054646528</c:v>
                </c:pt>
                <c:pt idx="2462">
                  <c:v>11.635922595845168</c:v>
                </c:pt>
                <c:pt idx="2463">
                  <c:v>11.640641137043808</c:v>
                </c:pt>
                <c:pt idx="2464">
                  <c:v>11.645359678242448</c:v>
                </c:pt>
                <c:pt idx="2465">
                  <c:v>11.650078219441088</c:v>
                </c:pt>
                <c:pt idx="2466">
                  <c:v>11.654796760639728</c:v>
                </c:pt>
                <c:pt idx="2467">
                  <c:v>11.659515301838368</c:v>
                </c:pt>
                <c:pt idx="2468">
                  <c:v>11.664233843037008</c:v>
                </c:pt>
                <c:pt idx="2469">
                  <c:v>11.668952384235649</c:v>
                </c:pt>
                <c:pt idx="2470">
                  <c:v>11.673670925434289</c:v>
                </c:pt>
                <c:pt idx="2471">
                  <c:v>11.678389466632929</c:v>
                </c:pt>
                <c:pt idx="2472">
                  <c:v>11.683108007831569</c:v>
                </c:pt>
                <c:pt idx="2473">
                  <c:v>11.687826549030209</c:v>
                </c:pt>
                <c:pt idx="2474">
                  <c:v>11.692545090228849</c:v>
                </c:pt>
                <c:pt idx="2475">
                  <c:v>11.697263631427489</c:v>
                </c:pt>
                <c:pt idx="2476">
                  <c:v>11.701982172626129</c:v>
                </c:pt>
                <c:pt idx="2477">
                  <c:v>11.70670071382477</c:v>
                </c:pt>
                <c:pt idx="2478">
                  <c:v>11.71141925502341</c:v>
                </c:pt>
                <c:pt idx="2479">
                  <c:v>11.71613779622205</c:v>
                </c:pt>
                <c:pt idx="2480">
                  <c:v>11.72085633742069</c:v>
                </c:pt>
                <c:pt idx="2481">
                  <c:v>11.72557487861933</c:v>
                </c:pt>
                <c:pt idx="2482">
                  <c:v>11.73029341981797</c:v>
                </c:pt>
                <c:pt idx="2483">
                  <c:v>11.73501196101661</c:v>
                </c:pt>
                <c:pt idx="2484">
                  <c:v>11.73973050221525</c:v>
                </c:pt>
                <c:pt idx="2485">
                  <c:v>11.744449043413891</c:v>
                </c:pt>
                <c:pt idx="2486">
                  <c:v>11.749167584612531</c:v>
                </c:pt>
                <c:pt idx="2487">
                  <c:v>11.753886125811171</c:v>
                </c:pt>
                <c:pt idx="2488">
                  <c:v>11.758604667009811</c:v>
                </c:pt>
                <c:pt idx="2489">
                  <c:v>11.763323208208451</c:v>
                </c:pt>
                <c:pt idx="2490">
                  <c:v>11.768041749407091</c:v>
                </c:pt>
                <c:pt idx="2491">
                  <c:v>11.772760290605731</c:v>
                </c:pt>
                <c:pt idx="2492">
                  <c:v>11.777478831804371</c:v>
                </c:pt>
                <c:pt idx="2493">
                  <c:v>11.782197373003012</c:v>
                </c:pt>
                <c:pt idx="2494">
                  <c:v>11.78691591420165</c:v>
                </c:pt>
                <c:pt idx="2495">
                  <c:v>11.79163445540029</c:v>
                </c:pt>
                <c:pt idx="2496">
                  <c:v>11.79635299659893</c:v>
                </c:pt>
                <c:pt idx="2497">
                  <c:v>11.80107153779757</c:v>
                </c:pt>
                <c:pt idx="2498">
                  <c:v>11.80579007899621</c:v>
                </c:pt>
                <c:pt idx="2499">
                  <c:v>11.810508620194851</c:v>
                </c:pt>
                <c:pt idx="2500">
                  <c:v>11.815227161393491</c:v>
                </c:pt>
                <c:pt idx="2501">
                  <c:v>11.819945702592131</c:v>
                </c:pt>
                <c:pt idx="2502">
                  <c:v>11.824664243790771</c:v>
                </c:pt>
                <c:pt idx="2503">
                  <c:v>11.829382784989411</c:v>
                </c:pt>
                <c:pt idx="2504">
                  <c:v>11.834101326188051</c:v>
                </c:pt>
                <c:pt idx="2505">
                  <c:v>11.838819867386691</c:v>
                </c:pt>
                <c:pt idx="2506">
                  <c:v>11.843538408585331</c:v>
                </c:pt>
                <c:pt idx="2507">
                  <c:v>11.848256949783972</c:v>
                </c:pt>
                <c:pt idx="2508">
                  <c:v>11.852975490982612</c:v>
                </c:pt>
                <c:pt idx="2509">
                  <c:v>11.857694032181252</c:v>
                </c:pt>
                <c:pt idx="2510">
                  <c:v>11.862412573379892</c:v>
                </c:pt>
                <c:pt idx="2511">
                  <c:v>11.867131114578532</c:v>
                </c:pt>
                <c:pt idx="2512">
                  <c:v>11.871849655777172</c:v>
                </c:pt>
                <c:pt idx="2513">
                  <c:v>11.876568196975812</c:v>
                </c:pt>
                <c:pt idx="2514">
                  <c:v>11.881286738174452</c:v>
                </c:pt>
                <c:pt idx="2515">
                  <c:v>11.886005279373093</c:v>
                </c:pt>
                <c:pt idx="2516">
                  <c:v>11.890723820571733</c:v>
                </c:pt>
                <c:pt idx="2517">
                  <c:v>11.895442361770373</c:v>
                </c:pt>
                <c:pt idx="2518">
                  <c:v>11.900160902969013</c:v>
                </c:pt>
                <c:pt idx="2519">
                  <c:v>11.904879444167653</c:v>
                </c:pt>
                <c:pt idx="2520">
                  <c:v>11.909597985366293</c:v>
                </c:pt>
                <c:pt idx="2521">
                  <c:v>11.914316526564933</c:v>
                </c:pt>
                <c:pt idx="2522">
                  <c:v>11.919035067763573</c:v>
                </c:pt>
                <c:pt idx="2523">
                  <c:v>11.923753608962214</c:v>
                </c:pt>
                <c:pt idx="2524">
                  <c:v>11.928472150160854</c:v>
                </c:pt>
                <c:pt idx="2525">
                  <c:v>11.933190691359494</c:v>
                </c:pt>
                <c:pt idx="2526">
                  <c:v>11.937909232558134</c:v>
                </c:pt>
                <c:pt idx="2527">
                  <c:v>11.942627773756774</c:v>
                </c:pt>
                <c:pt idx="2528">
                  <c:v>11.947346314955414</c:v>
                </c:pt>
                <c:pt idx="2529">
                  <c:v>11.952064856154054</c:v>
                </c:pt>
                <c:pt idx="2530">
                  <c:v>11.956783397352694</c:v>
                </c:pt>
                <c:pt idx="2531">
                  <c:v>11.961501938551335</c:v>
                </c:pt>
                <c:pt idx="2532">
                  <c:v>11.966220479749975</c:v>
                </c:pt>
                <c:pt idx="2533">
                  <c:v>11.970939020948615</c:v>
                </c:pt>
                <c:pt idx="2534">
                  <c:v>11.975657562147255</c:v>
                </c:pt>
                <c:pt idx="2535">
                  <c:v>11.980376103345895</c:v>
                </c:pt>
                <c:pt idx="2536">
                  <c:v>11.985094644544535</c:v>
                </c:pt>
                <c:pt idx="2537">
                  <c:v>11.989813185743175</c:v>
                </c:pt>
                <c:pt idx="2538">
                  <c:v>11.994531726941815</c:v>
                </c:pt>
                <c:pt idx="2539">
                  <c:v>11.999250268140456</c:v>
                </c:pt>
                <c:pt idx="2540">
                  <c:v>12.003968809339096</c:v>
                </c:pt>
                <c:pt idx="2541">
                  <c:v>12.008687350537736</c:v>
                </c:pt>
                <c:pt idx="2542">
                  <c:v>12.013405891736376</c:v>
                </c:pt>
                <c:pt idx="2543">
                  <c:v>12.018124432935016</c:v>
                </c:pt>
                <c:pt idx="2544">
                  <c:v>12.022842974133656</c:v>
                </c:pt>
                <c:pt idx="2545">
                  <c:v>12.027561515332296</c:v>
                </c:pt>
                <c:pt idx="2546">
                  <c:v>12.032280056530936</c:v>
                </c:pt>
                <c:pt idx="2547">
                  <c:v>12.036998597729577</c:v>
                </c:pt>
                <c:pt idx="2548">
                  <c:v>12.041717138928217</c:v>
                </c:pt>
                <c:pt idx="2549">
                  <c:v>12.046435680126857</c:v>
                </c:pt>
                <c:pt idx="2550">
                  <c:v>12.051154221325497</c:v>
                </c:pt>
                <c:pt idx="2551">
                  <c:v>12.055872762524137</c:v>
                </c:pt>
                <c:pt idx="2552">
                  <c:v>12.060591303722777</c:v>
                </c:pt>
                <c:pt idx="2553">
                  <c:v>12.065309844921417</c:v>
                </c:pt>
                <c:pt idx="2554">
                  <c:v>12.070028386120057</c:v>
                </c:pt>
                <c:pt idx="2555">
                  <c:v>12.074746927318698</c:v>
                </c:pt>
                <c:pt idx="2556">
                  <c:v>12.079465468517338</c:v>
                </c:pt>
                <c:pt idx="2557">
                  <c:v>12.084184009715978</c:v>
                </c:pt>
                <c:pt idx="2558">
                  <c:v>12.088902550914618</c:v>
                </c:pt>
                <c:pt idx="2559">
                  <c:v>12.093621092113258</c:v>
                </c:pt>
                <c:pt idx="2560">
                  <c:v>12.098339633311898</c:v>
                </c:pt>
                <c:pt idx="2561">
                  <c:v>12.103058174510538</c:v>
                </c:pt>
                <c:pt idx="2562">
                  <c:v>12.107776715709178</c:v>
                </c:pt>
                <c:pt idx="2563">
                  <c:v>12.112495256907819</c:v>
                </c:pt>
                <c:pt idx="2564">
                  <c:v>12.117213798106459</c:v>
                </c:pt>
                <c:pt idx="2565">
                  <c:v>12.121932339305099</c:v>
                </c:pt>
                <c:pt idx="2566">
                  <c:v>12.126650880503739</c:v>
                </c:pt>
                <c:pt idx="2567">
                  <c:v>12.131369421702379</c:v>
                </c:pt>
                <c:pt idx="2568">
                  <c:v>12.136087962901017</c:v>
                </c:pt>
                <c:pt idx="2569">
                  <c:v>12.140806504099658</c:v>
                </c:pt>
                <c:pt idx="2570">
                  <c:v>12.145525045298298</c:v>
                </c:pt>
                <c:pt idx="2571">
                  <c:v>12.150243586496938</c:v>
                </c:pt>
                <c:pt idx="2572">
                  <c:v>12.154962127695578</c:v>
                </c:pt>
                <c:pt idx="2573">
                  <c:v>12.159680668894218</c:v>
                </c:pt>
                <c:pt idx="2574">
                  <c:v>12.164399210092858</c:v>
                </c:pt>
                <c:pt idx="2575">
                  <c:v>12.169117751291498</c:v>
                </c:pt>
                <c:pt idx="2576">
                  <c:v>12.173836292490138</c:v>
                </c:pt>
                <c:pt idx="2577">
                  <c:v>12.178554833688779</c:v>
                </c:pt>
                <c:pt idx="2578">
                  <c:v>12.183273374887419</c:v>
                </c:pt>
                <c:pt idx="2579">
                  <c:v>12.187991916086059</c:v>
                </c:pt>
                <c:pt idx="2580">
                  <c:v>12.192710457284699</c:v>
                </c:pt>
                <c:pt idx="2581">
                  <c:v>12.197428998483339</c:v>
                </c:pt>
                <c:pt idx="2582">
                  <c:v>12.202147539681979</c:v>
                </c:pt>
                <c:pt idx="2583">
                  <c:v>12.206866080880619</c:v>
                </c:pt>
                <c:pt idx="2584">
                  <c:v>12.211584622079259</c:v>
                </c:pt>
                <c:pt idx="2585">
                  <c:v>12.2163031632779</c:v>
                </c:pt>
                <c:pt idx="2586">
                  <c:v>12.22102170447654</c:v>
                </c:pt>
                <c:pt idx="2587">
                  <c:v>12.22574024567518</c:v>
                </c:pt>
                <c:pt idx="2588">
                  <c:v>12.23045878687382</c:v>
                </c:pt>
                <c:pt idx="2589">
                  <c:v>12.23517732807246</c:v>
                </c:pt>
                <c:pt idx="2590">
                  <c:v>12.2398958692711</c:v>
                </c:pt>
                <c:pt idx="2591">
                  <c:v>12.24461441046974</c:v>
                </c:pt>
                <c:pt idx="2592">
                  <c:v>12.24933295166838</c:v>
                </c:pt>
                <c:pt idx="2593">
                  <c:v>12.254051492867021</c:v>
                </c:pt>
                <c:pt idx="2594">
                  <c:v>12.258770034065661</c:v>
                </c:pt>
                <c:pt idx="2595">
                  <c:v>12.263488575264301</c:v>
                </c:pt>
                <c:pt idx="2596">
                  <c:v>12.268207116462941</c:v>
                </c:pt>
                <c:pt idx="2597">
                  <c:v>12.272925657661581</c:v>
                </c:pt>
                <c:pt idx="2598">
                  <c:v>12.277644198860221</c:v>
                </c:pt>
                <c:pt idx="2599">
                  <c:v>12.282362740058861</c:v>
                </c:pt>
                <c:pt idx="2600">
                  <c:v>12.287081281257501</c:v>
                </c:pt>
                <c:pt idx="2601">
                  <c:v>12.291799822456142</c:v>
                </c:pt>
                <c:pt idx="2602">
                  <c:v>12.296518363654782</c:v>
                </c:pt>
                <c:pt idx="2603">
                  <c:v>12.301236904853422</c:v>
                </c:pt>
                <c:pt idx="2604">
                  <c:v>12.305955446052062</c:v>
                </c:pt>
                <c:pt idx="2605">
                  <c:v>12.310673987250702</c:v>
                </c:pt>
                <c:pt idx="2606">
                  <c:v>12.315392528449342</c:v>
                </c:pt>
                <c:pt idx="2607">
                  <c:v>12.320111069647982</c:v>
                </c:pt>
                <c:pt idx="2608">
                  <c:v>12.324829610846622</c:v>
                </c:pt>
                <c:pt idx="2609">
                  <c:v>12.329548152045263</c:v>
                </c:pt>
                <c:pt idx="2610">
                  <c:v>12.334266693243903</c:v>
                </c:pt>
                <c:pt idx="2611">
                  <c:v>12.338985234442543</c:v>
                </c:pt>
                <c:pt idx="2612">
                  <c:v>12.343703775641183</c:v>
                </c:pt>
                <c:pt idx="2613">
                  <c:v>12.348422316839823</c:v>
                </c:pt>
                <c:pt idx="2614">
                  <c:v>12.353140858038463</c:v>
                </c:pt>
                <c:pt idx="2615">
                  <c:v>12.357859399237103</c:v>
                </c:pt>
                <c:pt idx="2616">
                  <c:v>12.362577940435743</c:v>
                </c:pt>
                <c:pt idx="2617">
                  <c:v>12.367296481634384</c:v>
                </c:pt>
                <c:pt idx="2618">
                  <c:v>12.372015022833024</c:v>
                </c:pt>
                <c:pt idx="2619">
                  <c:v>12.376733564031664</c:v>
                </c:pt>
                <c:pt idx="2620">
                  <c:v>12.381452105230304</c:v>
                </c:pt>
                <c:pt idx="2621">
                  <c:v>12.386170646428944</c:v>
                </c:pt>
                <c:pt idx="2622">
                  <c:v>12.390889187627584</c:v>
                </c:pt>
                <c:pt idx="2623">
                  <c:v>12.395607728826224</c:v>
                </c:pt>
                <c:pt idx="2624">
                  <c:v>12.400326270024864</c:v>
                </c:pt>
                <c:pt idx="2625">
                  <c:v>12.405044811223505</c:v>
                </c:pt>
                <c:pt idx="2626">
                  <c:v>12.409763352422145</c:v>
                </c:pt>
                <c:pt idx="2627">
                  <c:v>12.414481893620785</c:v>
                </c:pt>
                <c:pt idx="2628">
                  <c:v>12.419200434819425</c:v>
                </c:pt>
                <c:pt idx="2629">
                  <c:v>12.423918976018065</c:v>
                </c:pt>
                <c:pt idx="2630">
                  <c:v>12.428637517216705</c:v>
                </c:pt>
                <c:pt idx="2631">
                  <c:v>12.433356058415345</c:v>
                </c:pt>
                <c:pt idx="2632">
                  <c:v>12.438074599613985</c:v>
                </c:pt>
                <c:pt idx="2633">
                  <c:v>12.442793140812626</c:v>
                </c:pt>
                <c:pt idx="2634">
                  <c:v>12.447511682011266</c:v>
                </c:pt>
                <c:pt idx="2635">
                  <c:v>12.452230223209906</c:v>
                </c:pt>
                <c:pt idx="2636">
                  <c:v>12.456948764408546</c:v>
                </c:pt>
                <c:pt idx="2637">
                  <c:v>12.461667305607186</c:v>
                </c:pt>
                <c:pt idx="2638">
                  <c:v>12.466385846805826</c:v>
                </c:pt>
                <c:pt idx="2639">
                  <c:v>12.471104388004466</c:v>
                </c:pt>
                <c:pt idx="2640">
                  <c:v>12.475822929203106</c:v>
                </c:pt>
                <c:pt idx="2641">
                  <c:v>12.480541470401747</c:v>
                </c:pt>
                <c:pt idx="2642">
                  <c:v>12.485260011600385</c:v>
                </c:pt>
                <c:pt idx="2643">
                  <c:v>12.489978552799025</c:v>
                </c:pt>
                <c:pt idx="2644">
                  <c:v>12.494697093997665</c:v>
                </c:pt>
                <c:pt idx="2645">
                  <c:v>12.499415635196305</c:v>
                </c:pt>
                <c:pt idx="2646">
                  <c:v>12.504134176394945</c:v>
                </c:pt>
                <c:pt idx="2647">
                  <c:v>12.508852717593586</c:v>
                </c:pt>
                <c:pt idx="2648">
                  <c:v>12.513571258792226</c:v>
                </c:pt>
                <c:pt idx="2649">
                  <c:v>12.518289799990866</c:v>
                </c:pt>
                <c:pt idx="2650">
                  <c:v>12.523008341189506</c:v>
                </c:pt>
                <c:pt idx="2651">
                  <c:v>12.527726882388146</c:v>
                </c:pt>
                <c:pt idx="2652">
                  <c:v>12.532445423586786</c:v>
                </c:pt>
                <c:pt idx="2653">
                  <c:v>12.537163964785426</c:v>
                </c:pt>
                <c:pt idx="2654">
                  <c:v>12.541882505984066</c:v>
                </c:pt>
                <c:pt idx="2655">
                  <c:v>12.546601047182707</c:v>
                </c:pt>
                <c:pt idx="2656">
                  <c:v>12.551319588381347</c:v>
                </c:pt>
                <c:pt idx="2657">
                  <c:v>12.556038129579987</c:v>
                </c:pt>
                <c:pt idx="2658">
                  <c:v>12.560756670778627</c:v>
                </c:pt>
                <c:pt idx="2659">
                  <c:v>12.565475211977267</c:v>
                </c:pt>
                <c:pt idx="2660">
                  <c:v>12.570193753175907</c:v>
                </c:pt>
                <c:pt idx="2661">
                  <c:v>12.574912294374547</c:v>
                </c:pt>
                <c:pt idx="2662">
                  <c:v>12.579630835573187</c:v>
                </c:pt>
                <c:pt idx="2663">
                  <c:v>12.584349376771828</c:v>
                </c:pt>
                <c:pt idx="2664">
                  <c:v>12.589067917970468</c:v>
                </c:pt>
                <c:pt idx="2665">
                  <c:v>12.593786459169108</c:v>
                </c:pt>
                <c:pt idx="2666">
                  <c:v>12.598505000367748</c:v>
                </c:pt>
                <c:pt idx="2667">
                  <c:v>12.603223541566388</c:v>
                </c:pt>
                <c:pt idx="2668">
                  <c:v>12.607942082765028</c:v>
                </c:pt>
                <c:pt idx="2669">
                  <c:v>12.612660623963668</c:v>
                </c:pt>
                <c:pt idx="2670">
                  <c:v>12.617379165162308</c:v>
                </c:pt>
                <c:pt idx="2671">
                  <c:v>12.622097706360949</c:v>
                </c:pt>
                <c:pt idx="2672">
                  <c:v>12.626816247559589</c:v>
                </c:pt>
                <c:pt idx="2673">
                  <c:v>12.631534788758229</c:v>
                </c:pt>
                <c:pt idx="2674">
                  <c:v>12.636253329956869</c:v>
                </c:pt>
                <c:pt idx="2675">
                  <c:v>12.640971871155509</c:v>
                </c:pt>
              </c:numCache>
            </c:numRef>
          </c:xVal>
          <c:yVal>
            <c:numRef>
              <c:f>rezonans!$J$20:$J$4732</c:f>
              <c:numCache>
                <c:formatCode>General</c:formatCode>
                <c:ptCount val="4713"/>
                <c:pt idx="0">
                  <c:v>1.0003439911635068</c:v>
                </c:pt>
                <c:pt idx="1">
                  <c:v>1.0005375883426877</c:v>
                </c:pt>
                <c:pt idx="2">
                  <c:v>1.0007743070714603</c:v>
                </c:pt>
                <c:pt idx="3">
                  <c:v>1.0010542074193067</c:v>
                </c:pt>
                <c:pt idx="4">
                  <c:v>1.0013773604657203</c:v>
                </c:pt>
                <c:pt idx="5">
                  <c:v>1.001743848344526</c:v>
                </c:pt>
                <c:pt idx="6">
                  <c:v>1.0021537642951532</c:v>
                </c:pt>
                <c:pt idx="7">
                  <c:v>1.0026072127209218</c:v>
                </c:pt>
                <c:pt idx="8">
                  <c:v>1.0031043092544083</c:v>
                </c:pt>
                <c:pt idx="9">
                  <c:v>1.0036451808299651</c:v>
                </c:pt>
                <c:pt idx="10">
                  <c:v>1.0042299657634779</c:v>
                </c:pt>
                <c:pt idx="11">
                  <c:v>1.0048588138394532</c:v>
                </c:pt>
                <c:pt idx="12">
                  <c:v>1.0055318864055345</c:v>
                </c:pt>
                <c:pt idx="13">
                  <c:v>1.00624935647456</c:v>
                </c:pt>
                <c:pt idx="14">
                  <c:v>1.0070114088342774</c:v>
                </c:pt>
                <c:pt idx="15">
                  <c:v>1.0078182401648443</c:v>
                </c:pt>
                <c:pt idx="16">
                  <c:v>1.0086700591642528</c:v>
                </c:pt>
                <c:pt idx="17">
                  <c:v>1.0095670866818256</c:v>
                </c:pt>
                <c:pt idx="18">
                  <c:v>1.0105095558599373</c:v>
                </c:pt>
                <c:pt idx="19">
                  <c:v>1.011497712284134</c:v>
                </c:pt>
                <c:pt idx="20">
                  <c:v>1.0125318141418251</c:v>
                </c:pt>
                <c:pt idx="21">
                  <c:v>1.0136121323897387</c:v>
                </c:pt>
                <c:pt idx="22">
                  <c:v>1.0147389509303402</c:v>
                </c:pt>
                <c:pt idx="23">
                  <c:v>1.0159125667974271</c:v>
                </c:pt>
                <c:pt idx="24">
                  <c:v>1.0171332903511252</c:v>
                </c:pt>
                <c:pt idx="25">
                  <c:v>1.0184014454825208</c:v>
                </c:pt>
                <c:pt idx="26">
                  <c:v>1.0197173698281825</c:v>
                </c:pt>
                <c:pt idx="27">
                  <c:v>1.0210814149948322</c:v>
                </c:pt>
                <c:pt idx="28">
                  <c:v>1.022493946794448</c:v>
                </c:pt>
                <c:pt idx="29">
                  <c:v>1.0239553454900858</c:v>
                </c:pt>
                <c:pt idx="30">
                  <c:v>1.0254660060527314</c:v>
                </c:pt>
                <c:pt idx="31">
                  <c:v>1.0270263384295037</c:v>
                </c:pt>
                <c:pt idx="32">
                  <c:v>1.0286367678235495</c:v>
                </c:pt>
                <c:pt idx="33">
                  <c:v>1.0302977349859872</c:v>
                </c:pt>
                <c:pt idx="34">
                  <c:v>1.0320096965202716</c:v>
                </c:pt>
                <c:pt idx="35">
                  <c:v>1.0337731251993771</c:v>
                </c:pt>
                <c:pt idx="36">
                  <c:v>1.0355885102962059</c:v>
                </c:pt>
                <c:pt idx="37">
                  <c:v>1.037456357927661</c:v>
                </c:pt>
                <c:pt idx="38">
                  <c:v>1.0393771914128302</c:v>
                </c:pt>
                <c:pt idx="39">
                  <c:v>1.0413515516457652</c:v>
                </c:pt>
                <c:pt idx="40">
                  <c:v>1.0433799974833469</c:v>
                </c:pt>
                <c:pt idx="41">
                  <c:v>1.0454631061487676</c:v>
                </c:pt>
                <c:pt idx="42">
                  <c:v>1.0476014736511732</c:v>
                </c:pt>
                <c:pt idx="43">
                  <c:v>1.0497957152220434</c:v>
                </c:pt>
                <c:pt idx="44">
                  <c:v>1.0520464657689126</c:v>
                </c:pt>
                <c:pt idx="45">
                  <c:v>1.0543543803470639</c:v>
                </c:pt>
                <c:pt idx="46">
                  <c:v>1.0567201346498556</c:v>
                </c:pt>
                <c:pt idx="47">
                  <c:v>1.0591444255183808</c:v>
                </c:pt>
                <c:pt idx="48">
                  <c:v>1.0616279714711818</c:v>
                </c:pt>
                <c:pt idx="49">
                  <c:v>1.0641715132547895</c:v>
                </c:pt>
                <c:pt idx="50">
                  <c:v>1.0667758144158812</c:v>
                </c:pt>
                <c:pt idx="51">
                  <c:v>1.0694416618959011</c:v>
                </c:pt>
                <c:pt idx="52">
                  <c:v>1.0721698666490249</c:v>
                </c:pt>
                <c:pt idx="53">
                  <c:v>1.0749612642843844</c:v>
                </c:pt>
                <c:pt idx="54">
                  <c:v>1.0778167157335306</c:v>
                </c:pt>
                <c:pt idx="55">
                  <c:v>1.0807371079441415</c:v>
                </c:pt>
                <c:pt idx="56">
                  <c:v>1.0837233546010485</c:v>
                </c:pt>
                <c:pt idx="57">
                  <c:v>1.0867763968756943</c:v>
                </c:pt>
                <c:pt idx="58">
                  <c:v>1.0898972042051991</c:v>
                </c:pt>
                <c:pt idx="59">
                  <c:v>1.0930867751022653</c:v>
                </c:pt>
                <c:pt idx="60">
                  <c:v>1.0963461379972186</c:v>
                </c:pt>
                <c:pt idx="61">
                  <c:v>1.0996763521135362</c:v>
                </c:pt>
                <c:pt idx="62">
                  <c:v>1.1030785083782977</c:v>
                </c:pt>
                <c:pt idx="63">
                  <c:v>1.1065537303690514</c:v>
                </c:pt>
                <c:pt idx="64">
                  <c:v>1.1101031752986712</c:v>
                </c:pt>
                <c:pt idx="65">
                  <c:v>1.1137280350398622</c:v>
                </c:pt>
                <c:pt idx="66">
                  <c:v>1.1174295371910505</c:v>
                </c:pt>
                <c:pt idx="67">
                  <c:v>1.1212089461854884</c:v>
                </c:pt>
                <c:pt idx="68">
                  <c:v>1.1250675644454935</c:v>
                </c:pt>
                <c:pt idx="69">
                  <c:v>1.1290067335838527</c:v>
                </c:pt>
                <c:pt idx="70">
                  <c:v>1.133027835654508</c:v>
                </c:pt>
                <c:pt idx="71">
                  <c:v>1.1371322944547684</c:v>
                </c:pt>
                <c:pt idx="72">
                  <c:v>1.1413215768814078</c:v>
                </c:pt>
                <c:pt idx="73">
                  <c:v>1.1455971943431207</c:v>
                </c:pt>
                <c:pt idx="74">
                  <c:v>1.1499607042319544</c:v>
                </c:pt>
                <c:pt idx="75">
                  <c:v>1.1544137114564681</c:v>
                </c:pt>
                <c:pt idx="76">
                  <c:v>1.1589578700395144</c:v>
                </c:pt>
                <c:pt idx="77">
                  <c:v>1.1635948847837017</c:v>
                </c:pt>
                <c:pt idx="78">
                  <c:v>1.1683265130077527</c:v>
                </c:pt>
                <c:pt idx="79">
                  <c:v>1.1731545663571601</c:v>
                </c:pt>
                <c:pt idx="80">
                  <c:v>1.1780809126927112</c:v>
                </c:pt>
                <c:pt idx="81">
                  <c:v>1.183107478060665</c:v>
                </c:pt>
                <c:pt idx="82">
                  <c:v>1.188236248748562</c:v>
                </c:pt>
                <c:pt idx="83">
                  <c:v>1.1934692734308741</c:v>
                </c:pt>
                <c:pt idx="84">
                  <c:v>1.1988086654089349</c:v>
                </c:pt>
                <c:pt idx="85">
                  <c:v>1.2042566049498373</c:v>
                </c:pt>
                <c:pt idx="86">
                  <c:v>1.2098153417292508</c:v>
                </c:pt>
                <c:pt idx="87">
                  <c:v>1.2154871973833938</c:v>
                </c:pt>
                <c:pt idx="88">
                  <c:v>1.2212745681756836</c:v>
                </c:pt>
                <c:pt idx="89">
                  <c:v>1.2271799277839193</c:v>
                </c:pt>
                <c:pt idx="90">
                  <c:v>1.2332058302141691</c:v>
                </c:pt>
                <c:pt idx="91">
                  <c:v>1.2393549128479038</c:v>
                </c:pt>
                <c:pt idx="92">
                  <c:v>1.2456298996292954</c:v>
                </c:pt>
                <c:pt idx="93">
                  <c:v>1.2520336043999922</c:v>
                </c:pt>
                <c:pt idx="94">
                  <c:v>1.2585689343891244</c:v>
                </c:pt>
                <c:pt idx="95">
                  <c:v>1.2652388938667398</c:v>
                </c:pt>
                <c:pt idx="96">
                  <c:v>1.2720465879693552</c:v>
                </c:pt>
                <c:pt idx="97">
                  <c:v>1.2789952267068299</c:v>
                </c:pt>
                <c:pt idx="98">
                  <c:v>1.286088129160305</c:v>
                </c:pt>
                <c:pt idx="99">
                  <c:v>1.2933287278815497</c:v>
                </c:pt>
                <c:pt idx="100">
                  <c:v>1.3007205735046627</c:v>
                </c:pt>
                <c:pt idx="101">
                  <c:v>1.3082673395817495</c:v>
                </c:pt>
                <c:pt idx="102">
                  <c:v>1.3159728276548923</c:v>
                </c:pt>
                <c:pt idx="103">
                  <c:v>1.3238409725774827</c:v>
                </c:pt>
                <c:pt idx="104">
                  <c:v>1.3318758480987836</c:v>
                </c:pt>
                <c:pt idx="105">
                  <c:v>1.3400816727264342</c:v>
                </c:pt>
                <c:pt idx="106">
                  <c:v>1.3484628158825243</c:v>
                </c:pt>
                <c:pt idx="107">
                  <c:v>1.357023804369812</c:v>
                </c:pt>
                <c:pt idx="108">
                  <c:v>1.3657693291657065</c:v>
                </c:pt>
                <c:pt idx="109">
                  <c:v>1.3747042525627045</c:v>
                </c:pt>
                <c:pt idx="110">
                  <c:v>1.383833615675151</c:v>
                </c:pt>
                <c:pt idx="111">
                  <c:v>1.3931626463334221</c:v>
                </c:pt>
                <c:pt idx="112">
                  <c:v>1.4026967673879485</c:v>
                </c:pt>
                <c:pt idx="113">
                  <c:v>1.4124416054468882</c:v>
                </c:pt>
                <c:pt idx="114">
                  <c:v>1.4224030000727679</c:v>
                </c:pt>
                <c:pt idx="115">
                  <c:v>1.4325870134649674</c:v>
                </c:pt>
                <c:pt idx="116">
                  <c:v>1.4429999406566294</c:v>
                </c:pt>
                <c:pt idx="117">
                  <c:v>1.4536483202563422</c:v>
                </c:pt>
                <c:pt idx="118">
                  <c:v>1.4645389457668523</c:v>
                </c:pt>
                <c:pt idx="119">
                  <c:v>1.4756788775150698</c:v>
                </c:pt>
                <c:pt idx="120">
                  <c:v>1.4870754552297476</c:v>
                </c:pt>
                <c:pt idx="121">
                  <c:v>1.4987363113054908</c:v>
                </c:pt>
                <c:pt idx="122">
                  <c:v>1.5106693847941033</c:v>
                </c:pt>
                <c:pt idx="123">
                  <c:v>1.5228829361668239</c:v>
                </c:pt>
                <c:pt idx="124">
                  <c:v>1.5353855628936164</c:v>
                </c:pt>
                <c:pt idx="125">
                  <c:v>1.5481862158884934</c:v>
                </c:pt>
                <c:pt idx="126">
                  <c:v>1.5612942168727457</c:v>
                </c:pt>
                <c:pt idx="127">
                  <c:v>1.5747192767110145</c:v>
                </c:pt>
                <c:pt idx="128">
                  <c:v>1.5884715147783335</c:v>
                </c:pt>
                <c:pt idx="129">
                  <c:v>1.6025614794195546</c:v>
                </c:pt>
                <c:pt idx="130">
                  <c:v>1.6170001695660152</c:v>
                </c:pt>
                <c:pt idx="131">
                  <c:v>1.6317990575777959</c:v>
                </c:pt>
                <c:pt idx="132">
                  <c:v>1.6469701133835342</c:v>
                </c:pt>
                <c:pt idx="133">
                  <c:v>1.6625258299933849</c:v>
                </c:pt>
                <c:pt idx="134">
                  <c:v>1.6784792504643722</c:v>
                </c:pt>
                <c:pt idx="135">
                  <c:v>1.6948439964009967</c:v>
                </c:pt>
                <c:pt idx="136">
                  <c:v>1.7116342980774795</c:v>
                </c:pt>
                <c:pt idx="137">
                  <c:v>1.7288650262713576</c:v>
                </c:pt>
                <c:pt idx="138">
                  <c:v>1.7465517259012444</c:v>
                </c:pt>
                <c:pt idx="139">
                  <c:v>1.7647106515642239</c:v>
                </c:pt>
                <c:pt idx="140">
                  <c:v>1.7833588050705342</c:v>
                </c:pt>
                <c:pt idx="141">
                  <c:v>1.8025139750745913</c:v>
                </c:pt>
                <c:pt idx="142">
                  <c:v>1.8221947789019421</c:v>
                </c:pt>
                <c:pt idx="143">
                  <c:v>1.8424207066709655</c:v>
                </c:pt>
                <c:pt idx="144">
                  <c:v>1.8632121678058979</c:v>
                </c:pt>
                <c:pt idx="145">
                  <c:v>1.8845905400335181</c:v>
                </c:pt>
                <c:pt idx="146">
                  <c:v>1.9065782209491222</c:v>
                </c:pt>
                <c:pt idx="147">
                  <c:v>1.9291986822276579</c:v>
                </c:pt>
                <c:pt idx="148">
                  <c:v>1.9524765265423423</c:v>
                </c:pt>
                <c:pt idx="149">
                  <c:v>1.9764375472347819</c:v>
                </c:pt>
                <c:pt idx="150">
                  <c:v>2.0011087907565983</c:v>
                </c:pt>
                <c:pt idx="151">
                  <c:v>2.026518621871388</c:v>
                </c:pt>
                <c:pt idx="152">
                  <c:v>2.0526967915660155</c:v>
                </c:pt>
                <c:pt idx="153">
                  <c:v>2.0796745075697638</c:v>
                </c:pt>
                <c:pt idx="154">
                  <c:v>2.1074845073165034</c:v>
                </c:pt>
                <c:pt idx="155">
                  <c:v>2.1361611331058481</c:v>
                </c:pt>
                <c:pt idx="156">
                  <c:v>2.1657404091210535</c:v>
                </c:pt>
                <c:pt idx="157">
                  <c:v>2.1962601198398595</c:v>
                </c:pt>
                <c:pt idx="158">
                  <c:v>2.2277598892249237</c:v>
                </c:pt>
                <c:pt idx="159">
                  <c:v>2.2602812598967885</c:v>
                </c:pt>
                <c:pt idx="160">
                  <c:v>2.293867771267573</c:v>
                </c:pt>
                <c:pt idx="161">
                  <c:v>2.3285650353390777</c:v>
                </c:pt>
                <c:pt idx="162">
                  <c:v>2.3644208085347551</c:v>
                </c:pt>
                <c:pt idx="163">
                  <c:v>2.4014850575285966</c:v>
                </c:pt>
                <c:pt idx="164">
                  <c:v>2.4398100165411472</c:v>
                </c:pt>
                <c:pt idx="165">
                  <c:v>2.4794502329761938</c:v>
                </c:pt>
                <c:pt idx="166">
                  <c:v>2.5204625975508255</c:v>
                </c:pt>
                <c:pt idx="167">
                  <c:v>2.5629063542025721</c:v>
                </c:pt>
                <c:pt idx="168">
                  <c:v>2.606843084012024</c:v>
                </c:pt>
                <c:pt idx="169">
                  <c:v>2.6523366561251174</c:v>
                </c:pt>
                <c:pt idx="170">
                  <c:v>2.699453137158522</c:v>
                </c:pt>
                <c:pt idx="171">
                  <c:v>2.7482606487815713</c:v>
                </c:pt>
                <c:pt idx="172">
                  <c:v>2.798829161041033</c:v>
                </c:pt>
                <c:pt idx="173">
                  <c:v>2.85123020647826</c:v>
                </c:pt>
                <c:pt idx="174">
                  <c:v>2.9055364971260897</c:v>
                </c:pt>
                <c:pt idx="175">
                  <c:v>2.9618214230082907</c:v>
                </c:pt>
                <c:pt idx="176">
                  <c:v>3.0201584067436453</c:v>
                </c:pt>
                <c:pt idx="177">
                  <c:v>3.0806200842351821</c:v>
                </c:pt>
                <c:pt idx="178">
                  <c:v>3.1432772761772485</c:v>
                </c:pt>
                <c:pt idx="179">
                  <c:v>3.2081977092469693</c:v>
                </c:pt>
                <c:pt idx="180">
                  <c:v>3.2754444394243745</c:v>
                </c:pt>
                <c:pt idx="181">
                  <c:v>3.345073923052718</c:v>
                </c:pt>
                <c:pt idx="182">
                  <c:v>3.4171336742762266</c:v>
                </c:pt>
                <c:pt idx="183">
                  <c:v>3.4916594408226498</c:v>
                </c:pt>
                <c:pt idx="184">
                  <c:v>3.5686718244249622</c:v>
                </c:pt>
                <c:pt idx="185">
                  <c:v>3.6481722685261606</c:v>
                </c:pt>
                <c:pt idx="186">
                  <c:v>3.7301383357470952</c:v>
                </c:pt>
                <c:pt idx="187">
                  <c:v>3.8145182029369686</c:v>
                </c:pt>
                <c:pt idx="188">
                  <c:v>3.9012243151571027</c:v>
                </c:pt>
                <c:pt idx="189">
                  <c:v>3.9901261651188675</c:v>
                </c:pt>
                <c:pt idx="190">
                  <c:v>4.0810422056387976</c:v>
                </c:pt>
                <c:pt idx="191">
                  <c:v>4.1737309644916207</c:v>
                </c:pt>
                <c:pt idx="192">
                  <c:v>4.2678815188636756</c:v>
                </c:pt>
                <c:pt idx="193">
                  <c:v>4.3631036052764305</c:v>
                </c:pt>
                <c:pt idx="194">
                  <c:v>4.4589177935884949</c:v>
                </c:pt>
                <c:pt idx="195">
                  <c:v>4.5547463402240771</c:v>
                </c:pt>
                <c:pt idx="196">
                  <c:v>4.6499055497527824</c:v>
                </c:pt>
                <c:pt idx="197">
                  <c:v>4.7436006997382201</c:v>
                </c:pt>
                <c:pt idx="198">
                  <c:v>4.8349247932526982</c:v>
                </c:pt>
                <c:pt idx="199">
                  <c:v>4.922862553683883</c:v>
                </c:pt>
                <c:pt idx="200">
                  <c:v>5.0063011099631778</c:v>
                </c:pt>
                <c:pt idx="201">
                  <c:v>5.0840486700927814</c:v>
                </c:pt>
                <c:pt idx="202">
                  <c:v>5.1548620819614284</c:v>
                </c:pt>
                <c:pt idx="203">
                  <c:v>5.2174834894623352</c:v>
                </c:pt>
                <c:pt idx="204">
                  <c:v>5.2706853116920582</c:v>
                </c:pt>
                <c:pt idx="205">
                  <c:v>5.3133215769639461</c:v>
                </c:pt>
                <c:pt idx="206">
                  <c:v>5.3443823890083539</c:v>
                </c:pt>
                <c:pt idx="207">
                  <c:v>5.3630472220935648</c:v>
                </c:pt>
                <c:pt idx="208">
                  <c:v>5.3687321009210702</c:v>
                </c:pt>
                <c:pt idx="209">
                  <c:v>5.3611257511947032</c:v>
                </c:pt>
                <c:pt idx="210">
                  <c:v>5.3402106246705552</c:v>
                </c:pt>
                <c:pt idx="211">
                  <c:v>5.3062662508290064</c:v>
                </c:pt>
                <c:pt idx="212">
                  <c:v>5.2598544031017429</c:v>
                </c:pt>
                <c:pt idx="213">
                  <c:v>5.2017877137862145</c:v>
                </c:pt>
                <c:pt idx="214">
                  <c:v>5.1330852183222779</c:v>
                </c:pt>
                <c:pt idx="215">
                  <c:v>5.0549195275617205</c:v>
                </c:pt>
                <c:pt idx="216">
                  <c:v>4.9685607523563222</c:v>
                </c:pt>
                <c:pt idx="217">
                  <c:v>4.8753219651634394</c:v>
                </c:pt>
                <c:pt idx="218">
                  <c:v>4.7765100606592403</c:v>
                </c:pt>
                <c:pt idx="219">
                  <c:v>4.6733846353349477</c:v>
                </c:pt>
                <c:pt idx="220">
                  <c:v>4.5671262100735142</c:v>
                </c:pt>
                <c:pt idx="221">
                  <c:v>4.4588139770120776</c:v>
                </c:pt>
                <c:pt idx="222">
                  <c:v>4.3494123842658468</c:v>
                </c:pt>
                <c:pt idx="223">
                  <c:v>4.2397653175346406</c:v>
                </c:pt>
                <c:pt idx="224">
                  <c:v>4.1305963716835334</c:v>
                </c:pt>
                <c:pt idx="225">
                  <c:v>4.0225136676938087</c:v>
                </c:pt>
                <c:pt idx="226">
                  <c:v>3.9160177887195307</c:v>
                </c:pt>
                <c:pt idx="227">
                  <c:v>3.8115116160506077</c:v>
                </c:pt>
                <c:pt idx="228">
                  <c:v>3.709311087971602</c:v>
                </c:pt>
                <c:pt idx="229">
                  <c:v>3.6096561444779733</c:v>
                </c:pt>
                <c:pt idx="230">
                  <c:v>3.5127213361363121</c:v>
                </c:pt>
                <c:pt idx="231">
                  <c:v>3.4186257553289185</c:v>
                </c:pt>
                <c:pt idx="232">
                  <c:v>3.3274420901066235</c:v>
                </c:pt>
                <c:pt idx="233">
                  <c:v>3.2392047072471111</c:v>
                </c:pt>
                <c:pt idx="234">
                  <c:v>3.1539167467797942</c:v>
                </c:pt>
                <c:pt idx="235">
                  <c:v>3.0715562609799969</c:v>
                </c:pt>
                <c:pt idx="236">
                  <c:v>2.9920814623220635</c:v>
                </c:pt>
                <c:pt idx="237">
                  <c:v>2.9154351621295631</c:v>
                </c:pt>
                <c:pt idx="238">
                  <c:v>2.8415484888251696</c:v>
                </c:pt>
                <c:pt idx="239">
                  <c:v>2.7703439750360626</c:v>
                </c:pt>
                <c:pt idx="240">
                  <c:v>2.7017380988283315</c:v>
                </c:pt>
                <c:pt idx="241">
                  <c:v>2.6356433578304226</c:v>
                </c:pt>
                <c:pt idx="242">
                  <c:v>2.5719699472300648</c:v>
                </c:pt>
                <c:pt idx="243">
                  <c:v>2.5106271044490431</c:v>
                </c:pt>
                <c:pt idx="244">
                  <c:v>2.4515241752685828</c:v>
                </c:pt>
                <c:pt idx="245">
                  <c:v>2.3945714486281213</c:v>
                </c:pt>
                <c:pt idx="246">
                  <c:v>2.3396808004324074</c:v>
                </c:pt>
                <c:pt idx="247">
                  <c:v>2.2867661805528599</c:v>
                </c:pt>
                <c:pt idx="248">
                  <c:v>2.2357439718088994</c:v>
                </c:pt>
                <c:pt idx="249">
                  <c:v>2.1865332450322863</c:v>
                </c:pt>
                <c:pt idx="250">
                  <c:v>2.1390559302975056</c:v>
                </c:pt>
                <c:pt idx="251">
                  <c:v>2.0932369209782253</c:v>
                </c:pt>
                <c:pt idx="252">
                  <c:v>2.0490041243944401</c:v>
                </c:pt>
                <c:pt idx="253">
                  <c:v>2.006288470379276</c:v>
                </c:pt>
                <c:pt idx="254">
                  <c:v>1.9650238870551218</c:v>
                </c:pt>
                <c:pt idx="255">
                  <c:v>1.9251472514080921</c:v>
                </c:pt>
                <c:pt idx="256">
                  <c:v>1.8865983208364914</c:v>
                </c:pt>
                <c:pt idx="257">
                  <c:v>1.8493196506780223</c:v>
                </c:pt>
                <c:pt idx="258">
                  <c:v>1.8132565017531272</c:v>
                </c:pt>
                <c:pt idx="259">
                  <c:v>1.7783567411647541</c:v>
                </c:pt>
                <c:pt idx="260">
                  <c:v>1.7445707389396776</c:v>
                </c:pt>
                <c:pt idx="261">
                  <c:v>1.7118512625593665</c:v>
                </c:pt>
                <c:pt idx="262">
                  <c:v>1.6801533709890994</c:v>
                </c:pt>
                <c:pt idx="263">
                  <c:v>1.6494343094557178</c:v>
                </c:pt>
                <c:pt idx="264">
                  <c:v>1.6196534059330052</c:v>
                </c:pt>
                <c:pt idx="265">
                  <c:v>1.5907719700574074</c:v>
                </c:pt>
                <c:pt idx="266">
                  <c:v>1.562753195005927</c:v>
                </c:pt>
                <c:pt idx="267">
                  <c:v>1.5355620627144495</c:v>
                </c:pt>
                <c:pt idx="268">
                  <c:v>1.5091652526917891</c:v>
                </c:pt>
                <c:pt idx="269">
                  <c:v>1.4835310545867939</c:v>
                </c:pt>
                <c:pt idx="270">
                  <c:v>1.4586292845884405</c:v>
                </c:pt>
                <c:pt idx="271">
                  <c:v>1.4344312056781081</c:v>
                </c:pt>
                <c:pt idx="272">
                  <c:v>1.4109094517060976</c:v>
                </c:pt>
                <c:pt idx="273">
                  <c:v>1.3880379552284026</c:v>
                </c:pt>
                <c:pt idx="274">
                  <c:v>1.3657918790125885</c:v>
                </c:pt>
                <c:pt idx="275">
                  <c:v>1.3441475511017345</c:v>
                </c:pt>
                <c:pt idx="276">
                  <c:v>1.3230824033112778</c:v>
                </c:pt>
                <c:pt idx="277">
                  <c:v>1.3025749130241269</c:v>
                </c:pt>
                <c:pt idx="278">
                  <c:v>1.2826045481436188</c:v>
                </c:pt>
                <c:pt idx="279">
                  <c:v>1.2631517150610536</c:v>
                </c:pt>
                <c:pt idx="280">
                  <c:v>1.2441977094939261</c:v>
                </c:pt>
                <c:pt idx="281">
                  <c:v>1.2257246700521929</c:v>
                </c:pt>
                <c:pt idx="282">
                  <c:v>1.207715534392432</c:v>
                </c:pt>
                <c:pt idx="283">
                  <c:v>1.1901539978233129</c:v>
                </c:pt>
                <c:pt idx="284">
                  <c:v>1.173024474230095</c:v>
                </c:pt>
                <c:pt idx="285">
                  <c:v>1.1563120591906861</c:v>
                </c:pt>
                <c:pt idx="286">
                  <c:v>1.1400024951609551</c:v>
                </c:pt>
                <c:pt idx="287">
                  <c:v>1.124082138612378</c:v>
                </c:pt>
                <c:pt idx="288">
                  <c:v>1.1085379290105566</c:v>
                </c:pt>
                <c:pt idx="289">
                  <c:v>1.0933573595286481</c:v>
                </c:pt>
                <c:pt idx="290">
                  <c:v>1.0785284493951577</c:v>
                </c:pt>
                <c:pt idx="291">
                  <c:v>1.0640397177808933</c:v>
                </c:pt>
                <c:pt idx="292">
                  <c:v>1.0498801591350542</c:v>
                </c:pt>
                <c:pt idx="293">
                  <c:v>1.0360392198854296</c:v>
                </c:pt>
                <c:pt idx="294">
                  <c:v>1.0225067764225422</c:v>
                </c:pt>
                <c:pt idx="295">
                  <c:v>1.0092731142921532</c:v>
                </c:pt>
                <c:pt idx="296">
                  <c:v>0.99632890852498801</c:v>
                </c:pt>
                <c:pt idx="297">
                  <c:v>0.98366520503673172</c:v>
                </c:pt>
                <c:pt idx="298">
                  <c:v>0.97127340303533571</c:v>
                </c:pt>
                <c:pt idx="299">
                  <c:v>0.95914523837645393</c:v>
                </c:pt>
                <c:pt idx="300">
                  <c:v>0.94727276781139258</c:v>
                </c:pt>
                <c:pt idx="301">
                  <c:v>0.93564835407534941</c:v>
                </c:pt>
                <c:pt idx="302">
                  <c:v>0.92426465176687622</c:v>
                </c:pt>
                <c:pt idx="303">
                  <c:v>0.91311459397250982</c:v>
                </c:pt>
                <c:pt idx="304">
                  <c:v>0.90219137959331941</c:v>
                </c:pt>
                <c:pt idx="305">
                  <c:v>0.89148846133278437</c:v>
                </c:pt>
                <c:pt idx="306">
                  <c:v>0.88099953430787914</c:v>
                </c:pt>
                <c:pt idx="307">
                  <c:v>0.87071852524760163</c:v>
                </c:pt>
                <c:pt idx="308">
                  <c:v>0.8606395822453542</c:v>
                </c:pt>
                <c:pt idx="309">
                  <c:v>0.8507570650336449</c:v>
                </c:pt>
                <c:pt idx="310">
                  <c:v>0.84106553575151022</c:v>
                </c:pt>
                <c:pt idx="311">
                  <c:v>0.83155975017684958</c:v>
                </c:pt>
                <c:pt idx="312">
                  <c:v>0.82223464939757118</c:v>
                </c:pt>
                <c:pt idx="313">
                  <c:v>0.81308535189701747</c:v>
                </c:pt>
                <c:pt idx="314">
                  <c:v>0.80410714603063338</c:v>
                </c:pt>
                <c:pt idx="315">
                  <c:v>0.79529548287222507</c:v>
                </c:pt>
                <c:pt idx="316">
                  <c:v>0.78664596940946163</c:v>
                </c:pt>
                <c:pt idx="317">
                  <c:v>0.77815436206949073</c:v>
                </c:pt>
                <c:pt idx="318">
                  <c:v>0.76981656055668257</c:v>
                </c:pt>
                <c:pt idx="319">
                  <c:v>0.7616286019855858</c:v>
                </c:pt>
                <c:pt idx="320">
                  <c:v>0.75358665529318314</c:v>
                </c:pt>
                <c:pt idx="321">
                  <c:v>0.74568701591547304</c:v>
                </c:pt>
                <c:pt idx="322">
                  <c:v>0.73792610071428211</c:v>
                </c:pt>
                <c:pt idx="323">
                  <c:v>0.73030044314104359</c:v>
                </c:pt>
                <c:pt idx="324">
                  <c:v>0.72280668862504172</c:v>
                </c:pt>
                <c:pt idx="325">
                  <c:v>0.71544159017435682</c:v>
                </c:pt>
                <c:pt idx="326">
                  <c:v>0.70820200417841794</c:v>
                </c:pt>
                <c:pt idx="327">
                  <c:v>0.70108488640171152</c:v>
                </c:pt>
                <c:pt idx="328">
                  <c:v>0.6940872881587864</c:v>
                </c:pt>
                <c:pt idx="329">
                  <c:v>0.68720635266127339</c:v>
                </c:pt>
                <c:pt idx="330">
                  <c:v>0.68043931152813697</c:v>
                </c:pt>
                <c:pt idx="331">
                  <c:v>0.67378348145089872</c:v>
                </c:pt>
                <c:pt idx="332">
                  <c:v>0.66723626100601741</c:v>
                </c:pt>
                <c:pt idx="333">
                  <c:v>0.66079512760705561</c:v>
                </c:pt>
                <c:pt idx="334">
                  <c:v>0.65445763458966988</c:v>
                </c:pt>
                <c:pt idx="335">
                  <c:v>0.6482214084228437</c:v>
                </c:pt>
                <c:pt idx="336">
                  <c:v>0.64208414604015085</c:v>
                </c:pt>
                <c:pt idx="337">
                  <c:v>0.63604361228516915</c:v>
                </c:pt>
                <c:pt idx="338">
                  <c:v>0.63009763746548852</c:v>
                </c:pt>
                <c:pt idx="339">
                  <c:v>0.62424411501005972</c:v>
                </c:pt>
                <c:pt idx="340">
                  <c:v>0.61848099922490807</c:v>
                </c:pt>
                <c:pt idx="341">
                  <c:v>0.61280630314250761</c:v>
                </c:pt>
                <c:pt idx="342">
                  <c:v>0.60721809646035863</c:v>
                </c:pt>
                <c:pt idx="343">
                  <c:v>0.60171450356455158</c:v>
                </c:pt>
                <c:pt idx="344">
                  <c:v>0.59629370163431772</c:v>
                </c:pt>
                <c:pt idx="345">
                  <c:v>0.5909539188237819</c:v>
                </c:pt>
                <c:pt idx="346">
                  <c:v>0.58569343251732642</c:v>
                </c:pt>
                <c:pt idx="347">
                  <c:v>0.58051056765516174</c:v>
                </c:pt>
                <c:pt idx="348">
                  <c:v>0.57540369512588108</c:v>
                </c:pt>
                <c:pt idx="349">
                  <c:v>0.57037123022293168</c:v>
                </c:pt>
                <c:pt idx="350">
                  <c:v>0.56541163116209991</c:v>
                </c:pt>
                <c:pt idx="351">
                  <c:v>0.5605233976572559</c:v>
                </c:pt>
                <c:pt idx="352">
                  <c:v>0.55570506955173149</c:v>
                </c:pt>
                <c:pt idx="353">
                  <c:v>0.55095522550285414</c:v>
                </c:pt>
                <c:pt idx="354">
                  <c:v>0.54627248171726761</c:v>
                </c:pt>
                <c:pt idx="355">
                  <c:v>0.54165549073479946</c:v>
                </c:pt>
                <c:pt idx="356">
                  <c:v>0.53710294025873817</c:v>
                </c:pt>
                <c:pt idx="357">
                  <c:v>0.53261355203049521</c:v>
                </c:pt>
                <c:pt idx="358">
                  <c:v>0.5281860807467198</c:v>
                </c:pt>
                <c:pt idx="359">
                  <c:v>0.52381931301703288</c:v>
                </c:pt>
                <c:pt idx="360">
                  <c:v>0.51951206636063396</c:v>
                </c:pt>
                <c:pt idx="361">
                  <c:v>0.51526318824011952</c:v>
                </c:pt>
                <c:pt idx="362">
                  <c:v>0.51107155513092839</c:v>
                </c:pt>
                <c:pt idx="363">
                  <c:v>0.50693607162491128</c:v>
                </c:pt>
                <c:pt idx="364">
                  <c:v>0.5028556695665849</c:v>
                </c:pt>
                <c:pt idx="365">
                  <c:v>0.49882930722070762</c:v>
                </c:pt>
                <c:pt idx="366">
                  <c:v>0.49485596846986896</c:v>
                </c:pt>
                <c:pt idx="367">
                  <c:v>0.49093466204085634</c:v>
                </c:pt>
                <c:pt idx="368">
                  <c:v>0.48706442075860745</c:v>
                </c:pt>
                <c:pt idx="369">
                  <c:v>0.48324430082662578</c:v>
                </c:pt>
                <c:pt idx="370">
                  <c:v>0.47947338113277643</c:v>
                </c:pt>
                <c:pt idx="371">
                  <c:v>0.47575076257943694</c:v>
                </c:pt>
                <c:pt idx="372">
                  <c:v>0.47207556743701884</c:v>
                </c:pt>
                <c:pt idx="373">
                  <c:v>0.46844693871992654</c:v>
                </c:pt>
                <c:pt idx="374">
                  <c:v>0.46486403958405559</c:v>
                </c:pt>
                <c:pt idx="375">
                  <c:v>0.46132605274497718</c:v>
                </c:pt>
                <c:pt idx="376">
                  <c:v>0.45783217991599251</c:v>
                </c:pt>
                <c:pt idx="377">
                  <c:v>0.45438164126527675</c:v>
                </c:pt>
                <c:pt idx="378">
                  <c:v>0.45097367489136619</c:v>
                </c:pt>
                <c:pt idx="379">
                  <c:v>0.44760753631627709</c:v>
                </c:pt>
                <c:pt idx="380">
                  <c:v>0.44428249799557357</c:v>
                </c:pt>
                <c:pt idx="381">
                  <c:v>0.44099784884473209</c:v>
                </c:pt>
                <c:pt idx="382">
                  <c:v>0.43775289378118087</c:v>
                </c:pt>
                <c:pt idx="383">
                  <c:v>0.43454695328141479</c:v>
                </c:pt>
                <c:pt idx="384">
                  <c:v>0.43137936295261636</c:v>
                </c:pt>
                <c:pt idx="385">
                  <c:v>0.4282494731182353</c:v>
                </c:pt>
                <c:pt idx="386">
                  <c:v>0.42515664841700346</c:v>
                </c:pt>
                <c:pt idx="387">
                  <c:v>0.42210026741488288</c:v>
                </c:pt>
                <c:pt idx="388">
                  <c:v>0.41907972222946771</c:v>
                </c:pt>
                <c:pt idx="389">
                  <c:v>0.41609441816637843</c:v>
                </c:pt>
                <c:pt idx="390">
                  <c:v>0.41314377336720948</c:v>
                </c:pt>
                <c:pt idx="391">
                  <c:v>0.41022721846860422</c:v>
                </c:pt>
                <c:pt idx="392">
                  <c:v>0.40734419627205654</c:v>
                </c:pt>
                <c:pt idx="393">
                  <c:v>0.40449416142404498</c:v>
                </c:pt>
                <c:pt idx="394">
                  <c:v>0.40167658010613144</c:v>
                </c:pt>
                <c:pt idx="395">
                  <c:v>0.39889092973466422</c:v>
                </c:pt>
                <c:pt idx="396">
                  <c:v>0.39613669866974344</c:v>
                </c:pt>
                <c:pt idx="397">
                  <c:v>0.39341338593311848</c:v>
                </c:pt>
                <c:pt idx="398">
                  <c:v>0.39072050093470317</c:v>
                </c:pt>
                <c:pt idx="399">
                  <c:v>0.38805756320740281</c:v>
                </c:pt>
                <c:pt idx="400">
                  <c:v>0.38542410214996464</c:v>
                </c:pt>
                <c:pt idx="401">
                  <c:v>0.38281965677756935</c:v>
                </c:pt>
                <c:pt idx="402">
                  <c:v>0.38024377547989635</c:v>
                </c:pt>
                <c:pt idx="403">
                  <c:v>0.37769601578640427</c:v>
                </c:pt>
                <c:pt idx="404">
                  <c:v>0.37517594413857824</c:v>
                </c:pt>
                <c:pt idx="405">
                  <c:v>0.3726831356689046</c:v>
                </c:pt>
                <c:pt idx="406">
                  <c:v>0.37021717398634701</c:v>
                </c:pt>
                <c:pt idx="407">
                  <c:v>0.36777765096809867</c:v>
                </c:pt>
                <c:pt idx="408">
                  <c:v>0.36536416655740261</c:v>
                </c:pt>
                <c:pt idx="409">
                  <c:v>0.36297632856723461</c:v>
                </c:pt>
                <c:pt idx="410">
                  <c:v>0.36061375248965188</c:v>
                </c:pt>
                <c:pt idx="411">
                  <c:v>0.3582760613106204</c:v>
                </c:pt>
                <c:pt idx="412">
                  <c:v>0.35596288533013787</c:v>
                </c:pt>
                <c:pt idx="413">
                  <c:v>0.3536738619874783</c:v>
                </c:pt>
                <c:pt idx="414">
                  <c:v>0.35140863569138886</c:v>
                </c:pt>
                <c:pt idx="415">
                  <c:v>0.34916685765507915</c:v>
                </c:pt>
                <c:pt idx="416">
                  <c:v>0.34694818573584341</c:v>
                </c:pt>
                <c:pt idx="417">
                  <c:v>0.34475228427916921</c:v>
                </c:pt>
                <c:pt idx="418">
                  <c:v>0.34257882396718486</c:v>
                </c:pt>
                <c:pt idx="419">
                  <c:v>0.34042748167130699</c:v>
                </c:pt>
                <c:pt idx="420">
                  <c:v>0.33829794030895483</c:v>
                </c:pt>
                <c:pt idx="421">
                  <c:v>0.33618988870420036</c:v>
                </c:pt>
                <c:pt idx="422">
                  <c:v>0.33410302145222948</c:v>
                </c:pt>
                <c:pt idx="423">
                  <c:v>0.33203703878749491</c:v>
                </c:pt>
                <c:pt idx="424">
                  <c:v>0.32999164645544365</c:v>
                </c:pt>
                <c:pt idx="425">
                  <c:v>0.32796655558770721</c:v>
                </c:pt>
                <c:pt idx="426">
                  <c:v>0.32596148258064739</c:v>
                </c:pt>
                <c:pt idx="427">
                  <c:v>0.32397614897715221</c:v>
                </c:pt>
                <c:pt idx="428">
                  <c:v>0.32201028135158238</c:v>
                </c:pt>
                <c:pt idx="429">
                  <c:v>0.32006361119777055</c:v>
                </c:pt>
                <c:pt idx="430">
                  <c:v>0.31813587481998151</c:v>
                </c:pt>
                <c:pt idx="431">
                  <c:v>0.31622681322673984</c:v>
                </c:pt>
                <c:pt idx="432">
                  <c:v>0.3143361720274408</c:v>
                </c:pt>
                <c:pt idx="433">
                  <c:v>0.31246370133165829</c:v>
                </c:pt>
                <c:pt idx="434">
                  <c:v>0.31060915565107</c:v>
                </c:pt>
                <c:pt idx="435">
                  <c:v>0.30877229380391963</c:v>
                </c:pt>
                <c:pt idx="436">
                  <c:v>0.30695287882194111</c:v>
                </c:pt>
                <c:pt idx="437">
                  <c:v>0.30515067785967198</c:v>
                </c:pt>
                <c:pt idx="438">
                  <c:v>0.30336546210608395</c:v>
                </c:pt>
                <c:pt idx="439">
                  <c:v>0.30159700669846268</c:v>
                </c:pt>
                <c:pt idx="440">
                  <c:v>0.29984509063847131</c:v>
                </c:pt>
                <c:pt idx="441">
                  <c:v>0.29810949671033227</c:v>
                </c:pt>
                <c:pt idx="442">
                  <c:v>0.29639001140106658</c:v>
                </c:pt>
                <c:pt idx="443">
                  <c:v>0.29468642482273139</c:v>
                </c:pt>
                <c:pt idx="444">
                  <c:v>0.2929985306365952</c:v>
                </c:pt>
                <c:pt idx="445">
                  <c:v>0.29132612597919916</c:v>
                </c:pt>
                <c:pt idx="446">
                  <c:v>0.28966901139024587</c:v>
                </c:pt>
                <c:pt idx="447">
                  <c:v>0.28802699074226679</c:v>
                </c:pt>
                <c:pt idx="448">
                  <c:v>0.28639987117201487</c:v>
                </c:pt>
                <c:pt idx="449">
                  <c:v>0.28478746301353619</c:v>
                </c:pt>
                <c:pt idx="450">
                  <c:v>0.28318957973287046</c:v>
                </c:pt>
                <c:pt idx="451">
                  <c:v>0.28160603786433608</c:v>
                </c:pt>
                <c:pt idx="452">
                  <c:v>0.2800366569483555</c:v>
                </c:pt>
                <c:pt idx="453">
                  <c:v>0.27848125947077612</c:v>
                </c:pt>
                <c:pt idx="454">
                  <c:v>0.27693967080364718</c:v>
                </c:pt>
                <c:pt idx="455">
                  <c:v>0.27541171914741069</c:v>
                </c:pt>
                <c:pt idx="456">
                  <c:v>0.27389723547446848</c:v>
                </c:pt>
                <c:pt idx="457">
                  <c:v>0.27239605347408624</c:v>
                </c:pt>
                <c:pt idx="458">
                  <c:v>0.27090800949859906</c:v>
                </c:pt>
                <c:pt idx="459">
                  <c:v>0.26943294251088212</c:v>
                </c:pt>
                <c:pt idx="460">
                  <c:v>0.26797069403305296</c:v>
                </c:pt>
                <c:pt idx="461">
                  <c:v>0.26652110809637081</c:v>
                </c:pt>
                <c:pt idx="462">
                  <c:v>0.26508403119230112</c:v>
                </c:pt>
                <c:pt idx="463">
                  <c:v>0.26365931222471467</c:v>
                </c:pt>
                <c:pt idx="464">
                  <c:v>0.26224680246318977</c:v>
                </c:pt>
                <c:pt idx="465">
                  <c:v>0.26084635549738844</c:v>
                </c:pt>
                <c:pt idx="466">
                  <c:v>0.25945782719247834</c:v>
                </c:pt>
                <c:pt idx="467">
                  <c:v>0.25808107564557209</c:v>
                </c:pt>
                <c:pt idx="468">
                  <c:v>0.2567159611431577</c:v>
                </c:pt>
                <c:pt idx="469">
                  <c:v>0.25536234611949377</c:v>
                </c:pt>
                <c:pt idx="470">
                  <c:v>0.25402009511594414</c:v>
                </c:pt>
                <c:pt idx="471">
                  <c:v>0.25268907474122709</c:v>
                </c:pt>
                <c:pt idx="472">
                  <c:v>0.25136915363255624</c:v>
                </c:pt>
                <c:pt idx="473">
                  <c:v>0.25006020241764859</c:v>
                </c:pt>
                <c:pt idx="474">
                  <c:v>0.24876209367757945</c:v>
                </c:pt>
                <c:pt idx="475">
                  <c:v>0.24747470191045925</c:v>
                </c:pt>
                <c:pt idx="476">
                  <c:v>0.24619790349591475</c:v>
                </c:pt>
                <c:pt idx="477">
                  <c:v>0.24493157666035101</c:v>
                </c:pt>
                <c:pt idx="478">
                  <c:v>0.24367560144297634</c:v>
                </c:pt>
                <c:pt idx="479">
                  <c:v>0.24242985966256947</c:v>
                </c:pt>
                <c:pt idx="480">
                  <c:v>0.24119423488497113</c:v>
                </c:pt>
                <c:pt idx="481">
                  <c:v>0.23996861239128095</c:v>
                </c:pt>
                <c:pt idx="482">
                  <c:v>0.23875287914674301</c:v>
                </c:pt>
                <c:pt idx="483">
                  <c:v>0.23754692377030107</c:v>
                </c:pt>
                <c:pt idx="484">
                  <c:v>0.23635063650480895</c:v>
                </c:pt>
                <c:pt idx="485">
                  <c:v>0.23516390918787794</c:v>
                </c:pt>
                <c:pt idx="486">
                  <c:v>0.23398663522334656</c:v>
                </c:pt>
                <c:pt idx="487">
                  <c:v>0.23281870955335671</c:v>
                </c:pt>
                <c:pt idx="488">
                  <c:v>0.23166002863102109</c:v>
                </c:pt>
                <c:pt idx="489">
                  <c:v>0.23051049039366886</c:v>
                </c:pt>
                <c:pt idx="490">
                  <c:v>0.22936999423665311</c:v>
                </c:pt>
                <c:pt idx="491">
                  <c:v>0.22823844098770832</c:v>
                </c:pt>
                <c:pt idx="492">
                  <c:v>0.2271157328818437</c:v>
                </c:pt>
                <c:pt idx="493">
                  <c:v>0.22600177353675924</c:v>
                </c:pt>
                <c:pt idx="494">
                  <c:v>0.22489646792877269</c:v>
                </c:pt>
                <c:pt idx="495">
                  <c:v>0.22379972236924417</c:v>
                </c:pt>
                <c:pt idx="496">
                  <c:v>0.2227114444814868</c:v>
                </c:pt>
                <c:pt idx="497">
                  <c:v>0.2216315431781529</c:v>
                </c:pt>
                <c:pt idx="498">
                  <c:v>0.22055992863908208</c:v>
                </c:pt>
                <c:pt idx="499">
                  <c:v>0.21949651228960279</c:v>
                </c:pt>
                <c:pt idx="500">
                  <c:v>0.2184412067792747</c:v>
                </c:pt>
                <c:pt idx="501">
                  <c:v>0.21739392596106266</c:v>
                </c:pt>
                <c:pt idx="502">
                  <c:v>0.21635458487093165</c:v>
                </c:pt>
                <c:pt idx="503">
                  <c:v>0.2153230997078526</c:v>
                </c:pt>
                <c:pt idx="504">
                  <c:v>0.21429938781421048</c:v>
                </c:pt>
                <c:pt idx="505">
                  <c:v>0.2132833676566038</c:v>
                </c:pt>
                <c:pt idx="506">
                  <c:v>0.21227495880702812</c:v>
                </c:pt>
                <c:pt idx="507">
                  <c:v>0.21127408192443323</c:v>
                </c:pt>
                <c:pt idx="508">
                  <c:v>0.21028065873664614</c:v>
                </c:pt>
                <c:pt idx="509">
                  <c:v>0.20929461202265184</c:v>
                </c:pt>
                <c:pt idx="510">
                  <c:v>0.20831586559522222</c:v>
                </c:pt>
                <c:pt idx="511">
                  <c:v>0.20734434428388746</c:v>
                </c:pt>
                <c:pt idx="512">
                  <c:v>0.20637997391823898</c:v>
                </c:pt>
                <c:pt idx="513">
                  <c:v>0.20542268131156033</c:v>
                </c:pt>
                <c:pt idx="514">
                  <c:v>0.20447239424477479</c:v>
                </c:pt>
                <c:pt idx="515">
                  <c:v>0.20352904145070508</c:v>
                </c:pt>
                <c:pt idx="516">
                  <c:v>0.20259255259863743</c:v>
                </c:pt>
                <c:pt idx="517">
                  <c:v>0.20166285827918248</c:v>
                </c:pt>
                <c:pt idx="518">
                  <c:v>0.20073988998942785</c:v>
                </c:pt>
                <c:pt idx="519">
                  <c:v>0.19982358011837428</c:v>
                </c:pt>
                <c:pt idx="520">
                  <c:v>0.19891386193265065</c:v>
                </c:pt>
                <c:pt idx="521">
                  <c:v>0.19801066956249999</c:v>
                </c:pt>
                <c:pt idx="522">
                  <c:v>0.19711393798803215</c:v>
                </c:pt>
                <c:pt idx="523">
                  <c:v>0.19622360302573627</c:v>
                </c:pt>
                <c:pt idx="524">
                  <c:v>0.19533960131524733</c:v>
                </c:pt>
                <c:pt idx="525">
                  <c:v>0.19446187030636217</c:v>
                </c:pt>
                <c:pt idx="526">
                  <c:v>0.1935903482462982</c:v>
                </c:pt>
                <c:pt idx="527">
                  <c:v>0.19272497416719067</c:v>
                </c:pt>
                <c:pt idx="528">
                  <c:v>0.19186568787382263</c:v>
                </c:pt>
                <c:pt idx="529">
                  <c:v>0.19101242993158327</c:v>
                </c:pt>
                <c:pt idx="530">
                  <c:v>0.19016514165464843</c:v>
                </c:pt>
                <c:pt idx="531">
                  <c:v>0.18932376509438026</c:v>
                </c:pt>
                <c:pt idx="532">
                  <c:v>0.18848824302793987</c:v>
                </c:pt>
                <c:pt idx="533">
                  <c:v>0.1876585189471093</c:v>
                </c:pt>
                <c:pt idx="534">
                  <c:v>0.1868345370473177</c:v>
                </c:pt>
                <c:pt idx="535">
                  <c:v>0.18601624221686827</c:v>
                </c:pt>
                <c:pt idx="536">
                  <c:v>0.18520358002636059</c:v>
                </c:pt>
                <c:pt idx="537">
                  <c:v>0.1843964967183053</c:v>
                </c:pt>
                <c:pt idx="538">
                  <c:v>0.18359493919692638</c:v>
                </c:pt>
                <c:pt idx="539">
                  <c:v>0.18279885501814749</c:v>
                </c:pt>
                <c:pt idx="540">
                  <c:v>0.18200819237975815</c:v>
                </c:pt>
                <c:pt idx="541">
                  <c:v>0.18122290011175626</c:v>
                </c:pt>
                <c:pt idx="542">
                  <c:v>0.18044292766686365</c:v>
                </c:pt>
                <c:pt idx="543">
                  <c:v>0.17966822511121017</c:v>
                </c:pt>
                <c:pt idx="544">
                  <c:v>0.17889874311518347</c:v>
                </c:pt>
                <c:pt idx="545">
                  <c:v>0.17813443294444151</c:v>
                </c:pt>
                <c:pt idx="546">
                  <c:v>0.17737524645108299</c:v>
                </c:pt>
                <c:pt idx="547">
                  <c:v>0.17662113606497407</c:v>
                </c:pt>
                <c:pt idx="548">
                  <c:v>0.17587205478522741</c:v>
                </c:pt>
                <c:pt idx="549">
                  <c:v>0.17512795617183005</c:v>
                </c:pt>
                <c:pt idx="550">
                  <c:v>0.17438879433741816</c:v>
                </c:pt>
                <c:pt idx="551">
                  <c:v>0.17365452393919473</c:v>
                </c:pt>
                <c:pt idx="552">
                  <c:v>0.17292510017098797</c:v>
                </c:pt>
                <c:pt idx="553">
                  <c:v>0.17220047875544686</c:v>
                </c:pt>
                <c:pt idx="554">
                  <c:v>0.17148061593637201</c:v>
                </c:pt>
                <c:pt idx="555">
                  <c:v>0.17076546847117849</c:v>
                </c:pt>
                <c:pt idx="556">
                  <c:v>0.17005499362348803</c:v>
                </c:pt>
                <c:pt idx="557">
                  <c:v>0.16934914915584817</c:v>
                </c:pt>
                <c:pt idx="558">
                  <c:v>0.16864789332257615</c:v>
                </c:pt>
                <c:pt idx="559">
                  <c:v>0.16795118486272423</c:v>
                </c:pt>
                <c:pt idx="560">
                  <c:v>0.16725898299316488</c:v>
                </c:pt>
                <c:pt idx="561">
                  <c:v>0.16657124740179302</c:v>
                </c:pt>
                <c:pt idx="562">
                  <c:v>0.16588793824084316</c:v>
                </c:pt>
                <c:pt idx="563">
                  <c:v>0.16520901612031935</c:v>
                </c:pt>
                <c:pt idx="564">
                  <c:v>0.16453444210153512</c:v>
                </c:pt>
                <c:pt idx="565">
                  <c:v>0.16386417769076214</c:v>
                </c:pt>
                <c:pt idx="566">
                  <c:v>0.16319818483298498</c:v>
                </c:pt>
                <c:pt idx="567">
                  <c:v>0.16253642590575962</c:v>
                </c:pt>
                <c:pt idx="568">
                  <c:v>0.16187886371317464</c:v>
                </c:pt>
                <c:pt idx="569">
                  <c:v>0.1612254614799121</c:v>
                </c:pt>
                <c:pt idx="570">
                  <c:v>0.16057618284540678</c:v>
                </c:pt>
                <c:pt idx="571">
                  <c:v>0.15993099185810197</c:v>
                </c:pt>
                <c:pt idx="572">
                  <c:v>0.15928985296979936</c:v>
                </c:pt>
                <c:pt idx="573">
                  <c:v>0.15865273103010194</c:v>
                </c:pt>
                <c:pt idx="574">
                  <c:v>0.1580195912809477</c:v>
                </c:pt>
                <c:pt idx="575">
                  <c:v>0.15739039935123258</c:v>
                </c:pt>
                <c:pt idx="576">
                  <c:v>0.15676512125152095</c:v>
                </c:pt>
                <c:pt idx="577">
                  <c:v>0.15614372336884183</c:v>
                </c:pt>
                <c:pt idx="578">
                  <c:v>0.15552617246156963</c:v>
                </c:pt>
                <c:pt idx="579">
                  <c:v>0.15491243565438731</c:v>
                </c:pt>
                <c:pt idx="580">
                  <c:v>0.15430248043333086</c:v>
                </c:pt>
                <c:pt idx="581">
                  <c:v>0.15369627464091326</c:v>
                </c:pt>
                <c:pt idx="582">
                  <c:v>0.1530937864713266</c:v>
                </c:pt>
                <c:pt idx="583">
                  <c:v>0.15249498446572105</c:v>
                </c:pt>
                <c:pt idx="584">
                  <c:v>0.15189983750755875</c:v>
                </c:pt>
                <c:pt idx="585">
                  <c:v>0.15130831481804188</c:v>
                </c:pt>
                <c:pt idx="586">
                  <c:v>0.15072038595161327</c:v>
                </c:pt>
                <c:pt idx="587">
                  <c:v>0.15013602079152794</c:v>
                </c:pt>
                <c:pt idx="588">
                  <c:v>0.14955518954549449</c:v>
                </c:pt>
                <c:pt idx="589">
                  <c:v>0.14897786274138552</c:v>
                </c:pt>
                <c:pt idx="590">
                  <c:v>0.14840401122301508</c:v>
                </c:pt>
                <c:pt idx="591">
                  <c:v>0.14783360614598198</c:v>
                </c:pt>
                <c:pt idx="592">
                  <c:v>0.14726661897357876</c:v>
                </c:pt>
                <c:pt idx="593">
                  <c:v>0.14670302147276365</c:v>
                </c:pt>
                <c:pt idx="594">
                  <c:v>0.14614278571019551</c:v>
                </c:pt>
                <c:pt idx="595">
                  <c:v>0.14558588404833048</c:v>
                </c:pt>
                <c:pt idx="596">
                  <c:v>0.14503228914157817</c:v>
                </c:pt>
                <c:pt idx="597">
                  <c:v>0.14448197393251816</c:v>
                </c:pt>
                <c:pt idx="598">
                  <c:v>0.1439349116481739</c:v>
                </c:pt>
                <c:pt idx="599">
                  <c:v>0.14339107579634441</c:v>
                </c:pt>
                <c:pt idx="600">
                  <c:v>0.14285044016199158</c:v>
                </c:pt>
                <c:pt idx="601">
                  <c:v>0.14231297880368327</c:v>
                </c:pt>
                <c:pt idx="602">
                  <c:v>0.14177866605008993</c:v>
                </c:pt>
                <c:pt idx="603">
                  <c:v>0.14124747649653513</c:v>
                </c:pt>
                <c:pt idx="604">
                  <c:v>0.14071938500159778</c:v>
                </c:pt>
                <c:pt idx="605">
                  <c:v>0.14019436668376628</c:v>
                </c:pt>
                <c:pt idx="606">
                  <c:v>0.13967239691814298</c:v>
                </c:pt>
                <c:pt idx="607">
                  <c:v>0.13915345133319762</c:v>
                </c:pt>
                <c:pt idx="608">
                  <c:v>0.13863750580757084</c:v>
                </c:pt>
                <c:pt idx="609">
                  <c:v>0.13812453646692421</c:v>
                </c:pt>
                <c:pt idx="610">
                  <c:v>0.13761451968083813</c:v>
                </c:pt>
                <c:pt idx="611">
                  <c:v>0.1371074320597559</c:v>
                </c:pt>
                <c:pt idx="612">
                  <c:v>0.1366032504519728</c:v>
                </c:pt>
                <c:pt idx="613">
                  <c:v>0.13610195194067032</c:v>
                </c:pt>
                <c:pt idx="614">
                  <c:v>0.13560351384099412</c:v>
                </c:pt>
                <c:pt idx="615">
                  <c:v>0.13510791369717504</c:v>
                </c:pt>
                <c:pt idx="616">
                  <c:v>0.13461512927969255</c:v>
                </c:pt>
                <c:pt idx="617">
                  <c:v>0.13412513858248004</c:v>
                </c:pt>
                <c:pt idx="618">
                  <c:v>0.13363791982017093</c:v>
                </c:pt>
                <c:pt idx="619">
                  <c:v>0.13315345142538498</c:v>
                </c:pt>
                <c:pt idx="620">
                  <c:v>0.13267171204605449</c:v>
                </c:pt>
                <c:pt idx="621">
                  <c:v>0.1321926805427891</c:v>
                </c:pt>
                <c:pt idx="622">
                  <c:v>0.13171633598627913</c:v>
                </c:pt>
                <c:pt idx="623">
                  <c:v>0.13124265765473628</c:v>
                </c:pt>
                <c:pt idx="624">
                  <c:v>0.13077162503137155</c:v>
                </c:pt>
                <c:pt idx="625">
                  <c:v>0.13030321780190951</c:v>
                </c:pt>
                <c:pt idx="626">
                  <c:v>0.12983741585213809</c:v>
                </c:pt>
                <c:pt idx="627">
                  <c:v>0.12937419926549398</c:v>
                </c:pt>
                <c:pt idx="628">
                  <c:v>0.12891354832068214</c:v>
                </c:pt>
                <c:pt idx="629">
                  <c:v>0.12845544348932963</c:v>
                </c:pt>
                <c:pt idx="630">
                  <c:v>0.127999865433673</c:v>
                </c:pt>
                <c:pt idx="631">
                  <c:v>0.12754679500427799</c:v>
                </c:pt>
                <c:pt idx="632">
                  <c:v>0.12709621323779233</c:v>
                </c:pt>
                <c:pt idx="633">
                  <c:v>0.12664810135472987</c:v>
                </c:pt>
                <c:pt idx="634">
                  <c:v>0.12620244075728618</c:v>
                </c:pt>
                <c:pt idx="635">
                  <c:v>0.12575921302718499</c:v>
                </c:pt>
                <c:pt idx="636">
                  <c:v>0.12531839992355459</c:v>
                </c:pt>
                <c:pt idx="637">
                  <c:v>0.1248799833808347</c:v>
                </c:pt>
                <c:pt idx="638">
                  <c:v>0.12444394550671187</c:v>
                </c:pt>
                <c:pt idx="639">
                  <c:v>0.12401026858008424</c:v>
                </c:pt>
                <c:pt idx="640">
                  <c:v>0.12357893504905444</c:v>
                </c:pt>
                <c:pt idx="641">
                  <c:v>0.1231499275289505</c:v>
                </c:pt>
                <c:pt idx="642">
                  <c:v>0.12272322880037426</c:v>
                </c:pt>
                <c:pt idx="643">
                  <c:v>0.12229882180727651</c:v>
                </c:pt>
                <c:pt idx="644">
                  <c:v>0.1218766896550592</c:v>
                </c:pt>
                <c:pt idx="645">
                  <c:v>0.12145681560870325</c:v>
                </c:pt>
                <c:pt idx="646">
                  <c:v>0.12103918309092263</c:v>
                </c:pt>
                <c:pt idx="647">
                  <c:v>0.12062377568034352</c:v>
                </c:pt>
                <c:pt idx="648">
                  <c:v>0.12021057710970826</c:v>
                </c:pt>
                <c:pt idx="649">
                  <c:v>0.11979957126410411</c:v>
                </c:pt>
                <c:pt idx="650">
                  <c:v>0.11939074217921605</c:v>
                </c:pt>
                <c:pt idx="651">
                  <c:v>0.11898407403960327</c:v>
                </c:pt>
                <c:pt idx="652">
                  <c:v>0.11857955117699928</c:v>
                </c:pt>
                <c:pt idx="653">
                  <c:v>0.11817715806863457</c:v>
                </c:pt>
                <c:pt idx="654">
                  <c:v>0.11777687933558263</c:v>
                </c:pt>
                <c:pt idx="655">
                  <c:v>0.11737869974112765</c:v>
                </c:pt>
                <c:pt idx="656">
                  <c:v>0.11698260418915449</c:v>
                </c:pt>
                <c:pt idx="657">
                  <c:v>0.11658857772256016</c:v>
                </c:pt>
                <c:pt idx="658">
                  <c:v>0.11619660552168677</c:v>
                </c:pt>
                <c:pt idx="659">
                  <c:v>0.11580667290277509</c:v>
                </c:pt>
                <c:pt idx="660">
                  <c:v>0.11541876531643915</c:v>
                </c:pt>
                <c:pt idx="661">
                  <c:v>0.11503286834616076</c:v>
                </c:pt>
                <c:pt idx="662">
                  <c:v>0.11464896770680422</c:v>
                </c:pt>
                <c:pt idx="663">
                  <c:v>0.11426704924315093</c:v>
                </c:pt>
                <c:pt idx="664">
                  <c:v>0.11388709892845274</c:v>
                </c:pt>
                <c:pt idx="665">
                  <c:v>0.11350910286300522</c:v>
                </c:pt>
                <c:pt idx="666">
                  <c:v>0.11313304727273905</c:v>
                </c:pt>
                <c:pt idx="667">
                  <c:v>0.11275891850783025</c:v>
                </c:pt>
                <c:pt idx="668">
                  <c:v>0.11238670304132865</c:v>
                </c:pt>
                <c:pt idx="669">
                  <c:v>0.11201638746780414</c:v>
                </c:pt>
                <c:pt idx="670">
                  <c:v>0.11164795850201074</c:v>
                </c:pt>
                <c:pt idx="671">
                  <c:v>0.11128140297756801</c:v>
                </c:pt>
                <c:pt idx="672">
                  <c:v>0.11091670784565973</c:v>
                </c:pt>
                <c:pt idx="673">
                  <c:v>0.11055386017374916</c:v>
                </c:pt>
                <c:pt idx="674">
                  <c:v>0.11019284714431141</c:v>
                </c:pt>
                <c:pt idx="675">
                  <c:v>0.1098336560535819</c:v>
                </c:pt>
                <c:pt idx="676">
                  <c:v>0.10947627431032085</c:v>
                </c:pt>
                <c:pt idx="677">
                  <c:v>0.10912068943459395</c:v>
                </c:pt>
                <c:pt idx="678">
                  <c:v>0.1087668890565686</c:v>
                </c:pt>
                <c:pt idx="679">
                  <c:v>0.10841486091532554</c:v>
                </c:pt>
                <c:pt idx="680">
                  <c:v>0.10806459285768572</c:v>
                </c:pt>
                <c:pt idx="681">
                  <c:v>0.10771607283705192</c:v>
                </c:pt>
                <c:pt idx="682">
                  <c:v>0.10736928891226576</c:v>
                </c:pt>
                <c:pt idx="683">
                  <c:v>0.10702422924647849</c:v>
                </c:pt>
                <c:pt idx="684">
                  <c:v>0.10668088210603652</c:v>
                </c:pt>
                <c:pt idx="685">
                  <c:v>0.10633923585938104</c:v>
                </c:pt>
                <c:pt idx="686">
                  <c:v>0.10599927897596145</c:v>
                </c:pt>
                <c:pt idx="687">
                  <c:v>0.10566100002516263</c:v>
                </c:pt>
                <c:pt idx="688">
                  <c:v>0.10532438767524545</c:v>
                </c:pt>
                <c:pt idx="689">
                  <c:v>0.10498943069230092</c:v>
                </c:pt>
                <c:pt idx="690">
                  <c:v>0.10465611793921724</c:v>
                </c:pt>
                <c:pt idx="691">
                  <c:v>0.10432443837465977</c:v>
                </c:pt>
                <c:pt idx="692">
                  <c:v>0.10399438105206402</c:v>
                </c:pt>
                <c:pt idx="693">
                  <c:v>0.1036659351186406</c:v>
                </c:pt>
                <c:pt idx="694">
                  <c:v>0.10333908981439321</c:v>
                </c:pt>
                <c:pt idx="695">
                  <c:v>0.10301383447114844</c:v>
                </c:pt>
                <c:pt idx="696">
                  <c:v>0.10269015851159763</c:v>
                </c:pt>
                <c:pt idx="697">
                  <c:v>0.10236805144835066</c:v>
                </c:pt>
                <c:pt idx="698">
                  <c:v>0.10204750288300127</c:v>
                </c:pt>
                <c:pt idx="699">
                  <c:v>0.10172850250520422</c:v>
                </c:pt>
                <c:pt idx="700">
                  <c:v>0.10141104009176335</c:v>
                </c:pt>
                <c:pt idx="701">
                  <c:v>0.1010951055057311</c:v>
                </c:pt>
                <c:pt idx="702">
                  <c:v>0.10078068869551902</c:v>
                </c:pt>
                <c:pt idx="703">
                  <c:v>0.10046777969401915</c:v>
                </c:pt>
                <c:pt idx="704">
                  <c:v>0.10015636861773601</c:v>
                </c:pt>
                <c:pt idx="705">
                  <c:v>9.9846445665929345E-2</c:v>
                </c:pt>
                <c:pt idx="706">
                  <c:v>9.9538001119767072E-2</c:v>
                </c:pt>
                <c:pt idx="707">
                  <c:v>9.9231025341488657E-2</c:v>
                </c:pt>
                <c:pt idx="708">
                  <c:v>9.8925508773578516E-2</c:v>
                </c:pt>
                <c:pt idx="709">
                  <c:v>9.8621441937949569E-2</c:v>
                </c:pt>
                <c:pt idx="710">
                  <c:v>9.8318815435136236E-2</c:v>
                </c:pt>
                <c:pt idx="711">
                  <c:v>9.801761994349778E-2</c:v>
                </c:pt>
                <c:pt idx="712">
                  <c:v>9.7717846218430507E-2</c:v>
                </c:pt>
                <c:pt idx="713">
                  <c:v>9.741948509159E-2</c:v>
                </c:pt>
                <c:pt idx="714">
                  <c:v>9.7122527470122302E-2</c:v>
                </c:pt>
                <c:pt idx="715">
                  <c:v>9.6826964335904375E-2</c:v>
                </c:pt>
                <c:pt idx="716">
                  <c:v>9.6532786744793736E-2</c:v>
                </c:pt>
                <c:pt idx="717">
                  <c:v>9.6239985825886623E-2</c:v>
                </c:pt>
                <c:pt idx="718">
                  <c:v>9.5948552780785706E-2</c:v>
                </c:pt>
                <c:pt idx="719">
                  <c:v>9.5658478882875569E-2</c:v>
                </c:pt>
                <c:pt idx="720">
                  <c:v>9.5369755476607448E-2</c:v>
                </c:pt>
                <c:pt idx="721">
                  <c:v>9.50823739767922E-2</c:v>
                </c:pt>
                <c:pt idx="722">
                  <c:v>9.4796325867901404E-2</c:v>
                </c:pt>
                <c:pt idx="723">
                  <c:v>9.4511602703377037E-2</c:v>
                </c:pt>
                <c:pt idx="724">
                  <c:v>9.4228196104948952E-2</c:v>
                </c:pt>
                <c:pt idx="725">
                  <c:v>9.3946097761960543E-2</c:v>
                </c:pt>
                <c:pt idx="726">
                  <c:v>9.3665299430702204E-2</c:v>
                </c:pt>
                <c:pt idx="727">
                  <c:v>9.3385792933752598E-2</c:v>
                </c:pt>
                <c:pt idx="728">
                  <c:v>9.3107570159327552E-2</c:v>
                </c:pt>
                <c:pt idx="729">
                  <c:v>9.2830623060636663E-2</c:v>
                </c:pt>
                <c:pt idx="730">
                  <c:v>9.2554943655247149E-2</c:v>
                </c:pt>
                <c:pt idx="731">
                  <c:v>9.2280524024455357E-2</c:v>
                </c:pt>
                <c:pt idx="732">
                  <c:v>9.2007356312665239E-2</c:v>
                </c:pt>
                <c:pt idx="733">
                  <c:v>9.173543272677423E-2</c:v>
                </c:pt>
                <c:pt idx="734">
                  <c:v>9.1464745535566119E-2</c:v>
                </c:pt>
                <c:pt idx="735">
                  <c:v>9.1195287069110856E-2</c:v>
                </c:pt>
                <c:pt idx="736">
                  <c:v>9.0927049718171324E-2</c:v>
                </c:pt>
                <c:pt idx="737">
                  <c:v>9.0660025933616925E-2</c:v>
                </c:pt>
                <c:pt idx="738">
                  <c:v>9.0394208225843778E-2</c:v>
                </c:pt>
                <c:pt idx="739">
                  <c:v>9.0129589164201648E-2</c:v>
                </c:pt>
                <c:pt idx="740">
                  <c:v>8.9866161376427278E-2</c:v>
                </c:pt>
                <c:pt idx="741">
                  <c:v>8.9603917548084333E-2</c:v>
                </c:pt>
                <c:pt idx="742">
                  <c:v>8.9342850422009512E-2</c:v>
                </c:pt>
                <c:pt idx="743">
                  <c:v>8.9082952797765194E-2</c:v>
                </c:pt>
                <c:pt idx="744">
                  <c:v>8.8824217531097968E-2</c:v>
                </c:pt>
                <c:pt idx="745">
                  <c:v>8.8566637533403533E-2</c:v>
                </c:pt>
                <c:pt idx="746">
                  <c:v>8.831020577119747E-2</c:v>
                </c:pt>
                <c:pt idx="747">
                  <c:v>8.8054915265592157E-2</c:v>
                </c:pt>
                <c:pt idx="748">
                  <c:v>8.7800759091779298E-2</c:v>
                </c:pt>
                <c:pt idx="749">
                  <c:v>8.7547730378518485E-2</c:v>
                </c:pt>
                <c:pt idx="750">
                  <c:v>8.7295822307631402E-2</c:v>
                </c:pt>
                <c:pt idx="751">
                  <c:v>8.7045028113501635E-2</c:v>
                </c:pt>
                <c:pt idx="752">
                  <c:v>8.6795341082580121E-2</c:v>
                </c:pt>
                <c:pt idx="753">
                  <c:v>8.6546754552896135E-2</c:v>
                </c:pt>
                <c:pt idx="754">
                  <c:v>8.6299261913573636E-2</c:v>
                </c:pt>
                <c:pt idx="755">
                  <c:v>8.6052856604352995E-2</c:v>
                </c:pt>
                <c:pt idx="756">
                  <c:v>8.5807532115118046E-2</c:v>
                </c:pt>
                <c:pt idx="757">
                  <c:v>8.5563281985428397E-2</c:v>
                </c:pt>
                <c:pt idx="758">
                  <c:v>8.5320099804056845E-2</c:v>
                </c:pt>
                <c:pt idx="759">
                  <c:v>8.5077979208531898E-2</c:v>
                </c:pt>
                <c:pt idx="760">
                  <c:v>8.4836913884685311E-2</c:v>
                </c:pt>
                <c:pt idx="761">
                  <c:v>8.4596897566204782E-2</c:v>
                </c:pt>
                <c:pt idx="762">
                  <c:v>8.4357924034191109E-2</c:v>
                </c:pt>
                <c:pt idx="763">
                  <c:v>8.4119987116720765E-2</c:v>
                </c:pt>
                <c:pt idx="764">
                  <c:v>8.3883080688412742E-2</c:v>
                </c:pt>
                <c:pt idx="765">
                  <c:v>8.3647198670000519E-2</c:v>
                </c:pt>
                <c:pt idx="766">
                  <c:v>8.3412335027908319E-2</c:v>
                </c:pt>
                <c:pt idx="767">
                  <c:v>8.3178483773832371E-2</c:v>
                </c:pt>
                <c:pt idx="768">
                  <c:v>8.294563896432626E-2</c:v>
                </c:pt>
                <c:pt idx="769">
                  <c:v>8.2713794700391252E-2</c:v>
                </c:pt>
                <c:pt idx="770">
                  <c:v>8.2482945127070648E-2</c:v>
                </c:pt>
                <c:pt idx="771">
                  <c:v>8.2253084433048768E-2</c:v>
                </c:pt>
                <c:pt idx="772">
                  <c:v>8.2024206850254078E-2</c:v>
                </c:pt>
                <c:pt idx="773">
                  <c:v>8.179630665346678E-2</c:v>
                </c:pt>
                <c:pt idx="774">
                  <c:v>8.1569378159930359E-2</c:v>
                </c:pt>
                <c:pt idx="775">
                  <c:v>8.1343415728967666E-2</c:v>
                </c:pt>
                <c:pt idx="776">
                  <c:v>8.1118413761600602E-2</c:v>
                </c:pt>
                <c:pt idx="777">
                  <c:v>8.0894366700174455E-2</c:v>
                </c:pt>
                <c:pt idx="778">
                  <c:v>8.0671269027985673E-2</c:v>
                </c:pt>
                <c:pt idx="779">
                  <c:v>8.0449115268914059E-2</c:v>
                </c:pt>
                <c:pt idx="780">
                  <c:v>8.0227899987058565E-2</c:v>
                </c:pt>
                <c:pt idx="781">
                  <c:v>8.0007617786377133E-2</c:v>
                </c:pt>
                <c:pt idx="782">
                  <c:v>7.9788263310330246E-2</c:v>
                </c:pt>
                <c:pt idx="783">
                  <c:v>7.9569831241528291E-2</c:v>
                </c:pt>
                <c:pt idx="784">
                  <c:v>7.9352316301382758E-2</c:v>
                </c:pt>
                <c:pt idx="785">
                  <c:v>7.9135713249760806E-2</c:v>
                </c:pt>
                <c:pt idx="786">
                  <c:v>7.8920016884643826E-2</c:v>
                </c:pt>
                <c:pt idx="787">
                  <c:v>7.8705222041789341E-2</c:v>
                </c:pt>
                <c:pt idx="788">
                  <c:v>7.8491323594396589E-2</c:v>
                </c:pt>
                <c:pt idx="789">
                  <c:v>7.8278316452775498E-2</c:v>
                </c:pt>
                <c:pt idx="790">
                  <c:v>7.8066195564019267E-2</c:v>
                </c:pt>
                <c:pt idx="791">
                  <c:v>7.7854955911680165E-2</c:v>
                </c:pt>
                <c:pt idx="792">
                  <c:v>7.7644592515448918E-2</c:v>
                </c:pt>
                <c:pt idx="793">
                  <c:v>7.7435100430837275E-2</c:v>
                </c:pt>
                <c:pt idx="794">
                  <c:v>7.7226474748864002E-2</c:v>
                </c:pt>
                <c:pt idx="795">
                  <c:v>7.7018710595743944E-2</c:v>
                </c:pt>
                <c:pt idx="796">
                  <c:v>7.6811803132580528E-2</c:v>
                </c:pt>
                <c:pt idx="797">
                  <c:v>7.6605747555061263E-2</c:v>
                </c:pt>
                <c:pt idx="798">
                  <c:v>7.6400539093156541E-2</c:v>
                </c:pt>
                <c:pt idx="799">
                  <c:v>7.6196173010821391E-2</c:v>
                </c:pt>
                <c:pt idx="800">
                  <c:v>7.5992644605700307E-2</c:v>
                </c:pt>
                <c:pt idx="801">
                  <c:v>7.5789949208835333E-2</c:v>
                </c:pt>
                <c:pt idx="802">
                  <c:v>7.5588082184376792E-2</c:v>
                </c:pt>
                <c:pt idx="803">
                  <c:v>7.5387038929297351E-2</c:v>
                </c:pt>
                <c:pt idx="804">
                  <c:v>7.5186814873108576E-2</c:v>
                </c:pt>
                <c:pt idx="805">
                  <c:v>7.4987405477580801E-2</c:v>
                </c:pt>
                <c:pt idx="806">
                  <c:v>7.4788806236465596E-2</c:v>
                </c:pt>
                <c:pt idx="807">
                  <c:v>7.4591012675221141E-2</c:v>
                </c:pt>
                <c:pt idx="808">
                  <c:v>7.4394020350740359E-2</c:v>
                </c:pt>
                <c:pt idx="809">
                  <c:v>7.4197824851081812E-2</c:v>
                </c:pt>
                <c:pt idx="810">
                  <c:v>7.4002421795203346E-2</c:v>
                </c:pt>
                <c:pt idx="811">
                  <c:v>7.38078068326984E-2</c:v>
                </c:pt>
                <c:pt idx="812">
                  <c:v>7.3613975643535001E-2</c:v>
                </c:pt>
                <c:pt idx="813">
                  <c:v>7.3420923937797339E-2</c:v>
                </c:pt>
                <c:pt idx="814">
                  <c:v>7.3228647455429952E-2</c:v>
                </c:pt>
                <c:pt idx="815">
                  <c:v>7.3037141965984612E-2</c:v>
                </c:pt>
                <c:pt idx="816">
                  <c:v>7.284640326836947E-2</c:v>
                </c:pt>
                <c:pt idx="817">
                  <c:v>7.2656427190601072E-2</c:v>
                </c:pt>
                <c:pt idx="818">
                  <c:v>7.2467209589558421E-2</c:v>
                </c:pt>
                <c:pt idx="819">
                  <c:v>7.2278746350739984E-2</c:v>
                </c:pt>
                <c:pt idx="820">
                  <c:v>7.2091033388022641E-2</c:v>
                </c:pt>
                <c:pt idx="821">
                  <c:v>7.1904066643423428E-2</c:v>
                </c:pt>
                <c:pt idx="822">
                  <c:v>7.1717842086863381E-2</c:v>
                </c:pt>
                <c:pt idx="823">
                  <c:v>7.153235571593379E-2</c:v>
                </c:pt>
                <c:pt idx="824">
                  <c:v>7.134760355566494E-2</c:v>
                </c:pt>
                <c:pt idx="825">
                  <c:v>7.1163581658296809E-2</c:v>
                </c:pt>
                <c:pt idx="826">
                  <c:v>7.0980286103052306E-2</c:v>
                </c:pt>
                <c:pt idx="827">
                  <c:v>7.0797712995912615E-2</c:v>
                </c:pt>
                <c:pt idx="828">
                  <c:v>7.0615858469394846E-2</c:v>
                </c:pt>
                <c:pt idx="829">
                  <c:v>7.0434718682331712E-2</c:v>
                </c:pt>
                <c:pt idx="830">
                  <c:v>7.0254289819653482E-2</c:v>
                </c:pt>
                <c:pt idx="831">
                  <c:v>7.0074568092172135E-2</c:v>
                </c:pt>
                <c:pt idx="832">
                  <c:v>6.9895549736367371E-2</c:v>
                </c:pt>
                <c:pt idx="833">
                  <c:v>6.9717231014175068E-2</c:v>
                </c:pt>
                <c:pt idx="834">
                  <c:v>6.9539608212777437E-2</c:v>
                </c:pt>
                <c:pt idx="835">
                  <c:v>6.9362677644395535E-2</c:v>
                </c:pt>
                <c:pt idx="836">
                  <c:v>6.9186435646083511E-2</c:v>
                </c:pt>
                <c:pt idx="837">
                  <c:v>6.9010878579525148E-2</c:v>
                </c:pt>
                <c:pt idx="838">
                  <c:v>6.8836002830832091E-2</c:v>
                </c:pt>
                <c:pt idx="839">
                  <c:v>6.8661804810344146E-2</c:v>
                </c:pt>
                <c:pt idx="840">
                  <c:v>6.8488280952431632E-2</c:v>
                </c:pt>
                <c:pt idx="841">
                  <c:v>6.8315427715299429E-2</c:v>
                </c:pt>
                <c:pt idx="842">
                  <c:v>6.8143241580793004E-2</c:v>
                </c:pt>
                <c:pt idx="843">
                  <c:v>6.7971719054206334E-2</c:v>
                </c:pt>
                <c:pt idx="844">
                  <c:v>6.7800856664091677E-2</c:v>
                </c:pt>
                <c:pt idx="845">
                  <c:v>6.7630650962071062E-2</c:v>
                </c:pt>
                <c:pt idx="846">
                  <c:v>6.7461098522649657E-2</c:v>
                </c:pt>
                <c:pt idx="847">
                  <c:v>6.7292195943030958E-2</c:v>
                </c:pt>
                <c:pt idx="848">
                  <c:v>6.7123939842933716E-2</c:v>
                </c:pt>
                <c:pt idx="849">
                  <c:v>6.6956326864410512E-2</c:v>
                </c:pt>
                <c:pt idx="850">
                  <c:v>6.6789353671668272E-2</c:v>
                </c:pt>
                <c:pt idx="851">
                  <c:v>6.6623016950890138E-2</c:v>
                </c:pt>
                <c:pt idx="852">
                  <c:v>6.6457313410059532E-2</c:v>
                </c:pt>
                <c:pt idx="853">
                  <c:v>6.6292239778785345E-2</c:v>
                </c:pt>
                <c:pt idx="854">
                  <c:v>6.6127792808129165E-2</c:v>
                </c:pt>
                <c:pt idx="855">
                  <c:v>6.5963969270433992E-2</c:v>
                </c:pt>
                <c:pt idx="856">
                  <c:v>6.5800765959154559E-2</c:v>
                </c:pt>
                <c:pt idx="857">
                  <c:v>6.5638179688689277E-2</c:v>
                </c:pt>
                <c:pt idx="858">
                  <c:v>6.5476207294213773E-2</c:v>
                </c:pt>
                <c:pt idx="859">
                  <c:v>6.5314845631515975E-2</c:v>
                </c:pt>
                <c:pt idx="860">
                  <c:v>6.5154091576832718E-2</c:v>
                </c:pt>
                <c:pt idx="861">
                  <c:v>6.4993942026687929E-2</c:v>
                </c:pt>
                <c:pt idx="862">
                  <c:v>6.4834393897732281E-2</c:v>
                </c:pt>
                <c:pt idx="863">
                  <c:v>6.4675444126584353E-2</c:v>
                </c:pt>
                <c:pt idx="864">
                  <c:v>6.4517089669673372E-2</c:v>
                </c:pt>
                <c:pt idx="865">
                  <c:v>6.435932750308318E-2</c:v>
                </c:pt>
                <c:pt idx="866">
                  <c:v>6.4202154622397908E-2</c:v>
                </c:pt>
                <c:pt idx="867">
                  <c:v>6.4045568042548878E-2</c:v>
                </c:pt>
                <c:pt idx="868">
                  <c:v>6.3889564797663181E-2</c:v>
                </c:pt>
                <c:pt idx="869">
                  <c:v>6.3734141940913286E-2</c:v>
                </c:pt>
                <c:pt idx="870">
                  <c:v>6.3579296544368405E-2</c:v>
                </c:pt>
                <c:pt idx="871">
                  <c:v>6.3425025698846935E-2</c:v>
                </c:pt>
                <c:pt idx="872">
                  <c:v>6.3271326513770529E-2</c:v>
                </c:pt>
                <c:pt idx="873">
                  <c:v>6.3118196117019312E-2</c:v>
                </c:pt>
                <c:pt idx="874">
                  <c:v>6.2965631654788468E-2</c:v>
                </c:pt>
                <c:pt idx="875">
                  <c:v>6.2813630291446126E-2</c:v>
                </c:pt>
                <c:pt idx="876">
                  <c:v>6.2662189209392705E-2</c:v>
                </c:pt>
                <c:pt idx="877">
                  <c:v>6.2511305608921361E-2</c:v>
                </c:pt>
                <c:pt idx="878">
                  <c:v>6.2360976708079711E-2</c:v>
                </c:pt>
                <c:pt idx="879">
                  <c:v>6.2211199742533009E-2</c:v>
                </c:pt>
                <c:pt idx="880">
                  <c:v>6.2061971965428328E-2</c:v>
                </c:pt>
                <c:pt idx="881">
                  <c:v>6.1913290647260123E-2</c:v>
                </c:pt>
                <c:pt idx="882">
                  <c:v>6.1765153075737024E-2</c:v>
                </c:pt>
                <c:pt idx="883">
                  <c:v>6.1617556555649725E-2</c:v>
                </c:pt>
                <c:pt idx="884">
                  <c:v>6.1470498408740151E-2</c:v>
                </c:pt>
                <c:pt idx="885">
                  <c:v>6.1323975973571865E-2</c:v>
                </c:pt>
                <c:pt idx="886">
                  <c:v>6.1177986605401469E-2</c:v>
                </c:pt>
                <c:pt idx="887">
                  <c:v>6.1032527676051308E-2</c:v>
                </c:pt>
                <c:pt idx="888">
                  <c:v>6.0887596573783377E-2</c:v>
                </c:pt>
                <c:pt idx="889">
                  <c:v>6.0743190703174132E-2</c:v>
                </c:pt>
                <c:pt idx="890">
                  <c:v>6.0599307484990581E-2</c:v>
                </c:pt>
                <c:pt idx="891">
                  <c:v>6.0455944356067576E-2</c:v>
                </c:pt>
                <c:pt idx="892">
                  <c:v>6.0313098769185967E-2</c:v>
                </c:pt>
                <c:pt idx="893">
                  <c:v>6.0170768192952001E-2</c:v>
                </c:pt>
                <c:pt idx="894">
                  <c:v>6.0028950111677852E-2</c:v>
                </c:pt>
                <c:pt idx="895">
                  <c:v>5.9887642025263026E-2</c:v>
                </c:pt>
                <c:pt idx="896">
                  <c:v>5.9746841449076993E-2</c:v>
                </c:pt>
                <c:pt idx="897">
                  <c:v>5.9606545913842762E-2</c:v>
                </c:pt>
                <c:pt idx="898">
                  <c:v>5.946675296552157E-2</c:v>
                </c:pt>
                <c:pt idx="899">
                  <c:v>5.9327460165198485E-2</c:v>
                </c:pt>
                <c:pt idx="900">
                  <c:v>5.9188665088969139E-2</c:v>
                </c:pt>
                <c:pt idx="901">
                  <c:v>5.905036532782746E-2</c:v>
                </c:pt>
                <c:pt idx="902">
                  <c:v>5.8912558487554195E-2</c:v>
                </c:pt>
                <c:pt idx="903">
                  <c:v>5.8775242188606684E-2</c:v>
                </c:pt>
                <c:pt idx="904">
                  <c:v>5.8638414066009496E-2</c:v>
                </c:pt>
                <c:pt idx="905">
                  <c:v>5.8502071769245927E-2</c:v>
                </c:pt>
                <c:pt idx="906">
                  <c:v>5.8366212962150672E-2</c:v>
                </c:pt>
                <c:pt idx="907">
                  <c:v>5.8230835322803175E-2</c:v>
                </c:pt>
                <c:pt idx="908">
                  <c:v>5.8095936543422121E-2</c:v>
                </c:pt>
                <c:pt idx="909">
                  <c:v>5.7961514330260783E-2</c:v>
                </c:pt>
                <c:pt idx="910">
                  <c:v>5.7827566403503235E-2</c:v>
                </c:pt>
                <c:pt idx="911">
                  <c:v>5.7694090497161565E-2</c:v>
                </c:pt>
                <c:pt idx="912">
                  <c:v>5.7561084358973891E-2</c:v>
                </c:pt>
                <c:pt idx="913">
                  <c:v>5.742854575030331E-2</c:v>
                </c:pt>
                <c:pt idx="914">
                  <c:v>5.7296472446037708E-2</c:v>
                </c:pt>
                <c:pt idx="915">
                  <c:v>5.7164862234490493E-2</c:v>
                </c:pt>
                <c:pt idx="916">
                  <c:v>5.7033712917302151E-2</c:v>
                </c:pt>
                <c:pt idx="917">
                  <c:v>5.6903022309342549E-2</c:v>
                </c:pt>
                <c:pt idx="918">
                  <c:v>5.6772788238614265E-2</c:v>
                </c:pt>
                <c:pt idx="919">
                  <c:v>5.664300854615667E-2</c:v>
                </c:pt>
                <c:pt idx="920">
                  <c:v>5.6513681085950791E-2</c:v>
                </c:pt>
                <c:pt idx="921">
                  <c:v>5.6384803724825121E-2</c:v>
                </c:pt>
                <c:pt idx="922">
                  <c:v>5.6256374342362019E-2</c:v>
                </c:pt>
                <c:pt idx="923">
                  <c:v>5.6128390830805175E-2</c:v>
                </c:pt>
                <c:pt idx="924">
                  <c:v>5.6000851094967656E-2</c:v>
                </c:pt>
                <c:pt idx="925">
                  <c:v>5.5873753052140887E-2</c:v>
                </c:pt>
                <c:pt idx="926">
                  <c:v>5.5747094632004342E-2</c:v>
                </c:pt>
                <c:pt idx="927">
                  <c:v>5.5620873776535906E-2</c:v>
                </c:pt>
                <c:pt idx="928">
                  <c:v>5.549508843992329E-2</c:v>
                </c:pt>
                <c:pt idx="929">
                  <c:v>5.5369736588475847E-2</c:v>
                </c:pt>
                <c:pt idx="930">
                  <c:v>5.5244816200537415E-2</c:v>
                </c:pt>
                <c:pt idx="931">
                  <c:v>5.5120325266399761E-2</c:v>
                </c:pt>
                <c:pt idx="932">
                  <c:v>5.499626178821676E-2</c:v>
                </c:pt>
                <c:pt idx="933">
                  <c:v>5.4872623779919395E-2</c:v>
                </c:pt>
                <c:pt idx="934">
                  <c:v>5.4749409267131365E-2</c:v>
                </c:pt>
                <c:pt idx="935">
                  <c:v>5.4626616287085455E-2</c:v>
                </c:pt>
                <c:pt idx="936">
                  <c:v>5.4504242888540645E-2</c:v>
                </c:pt>
                <c:pt idx="937">
                  <c:v>5.4382287131699868E-2</c:v>
                </c:pt>
                <c:pt idx="938">
                  <c:v>5.4260747088128454E-2</c:v>
                </c:pt>
                <c:pt idx="939">
                  <c:v>5.4139620840673273E-2</c:v>
                </c:pt>
                <c:pt idx="940">
                  <c:v>5.4018906483382659E-2</c:v>
                </c:pt>
                <c:pt idx="941">
                  <c:v>5.3898602121426768E-2</c:v>
                </c:pt>
                <c:pt idx="942">
                  <c:v>5.3778705871018843E-2</c:v>
                </c:pt>
                <c:pt idx="943">
                  <c:v>5.3659215859337021E-2</c:v>
                </c:pt>
                <c:pt idx="944">
                  <c:v>5.35401302244468E-2</c:v>
                </c:pt>
                <c:pt idx="945">
                  <c:v>5.3421447115224133E-2</c:v>
                </c:pt>
                <c:pt idx="946">
                  <c:v>5.3303164691279277E-2</c:v>
                </c:pt>
                <c:pt idx="947">
                  <c:v>5.3185281122881123E-2</c:v>
                </c:pt>
                <c:pt idx="948">
                  <c:v>5.3067794590882206E-2</c:v>
                </c:pt>
                <c:pt idx="949">
                  <c:v>5.2950703286644425E-2</c:v>
                </c:pt>
                <c:pt idx="950">
                  <c:v>5.2834005411965236E-2</c:v>
                </c:pt>
                <c:pt idx="951">
                  <c:v>5.2717699179004603E-2</c:v>
                </c:pt>
                <c:pt idx="952">
                  <c:v>5.2601782810212404E-2</c:v>
                </c:pt>
                <c:pt idx="953">
                  <c:v>5.2486254538256526E-2</c:v>
                </c:pt>
                <c:pt idx="954">
                  <c:v>5.2371112605951599E-2</c:v>
                </c:pt>
                <c:pt idx="955">
                  <c:v>5.2256355266188138E-2</c:v>
                </c:pt>
                <c:pt idx="956">
                  <c:v>5.2141980781862496E-2</c:v>
                </c:pt>
                <c:pt idx="957">
                  <c:v>5.2027987425807186E-2</c:v>
                </c:pt>
                <c:pt idx="958">
                  <c:v>5.1914373480721941E-2</c:v>
                </c:pt>
                <c:pt idx="959">
                  <c:v>5.1801137239105226E-2</c:v>
                </c:pt>
                <c:pt idx="960">
                  <c:v>5.1688277003186317E-2</c:v>
                </c:pt>
                <c:pt idx="961">
                  <c:v>5.1575791084858068E-2</c:v>
                </c:pt>
                <c:pt idx="962">
                  <c:v>5.1463677805610016E-2</c:v>
                </c:pt>
                <c:pt idx="963">
                  <c:v>5.1351935496462192E-2</c:v>
                </c:pt>
                <c:pt idx="964">
                  <c:v>5.1240562497899413E-2</c:v>
                </c:pt>
                <c:pt idx="965">
                  <c:v>5.112955715980614E-2</c:v>
                </c:pt>
                <c:pt idx="966">
                  <c:v>5.1018917841401765E-2</c:v>
                </c:pt>
                <c:pt idx="967">
                  <c:v>5.0908642911176555E-2</c:v>
                </c:pt>
                <c:pt idx="968">
                  <c:v>5.0798730746828065E-2</c:v>
                </c:pt>
                <c:pt idx="969">
                  <c:v>5.0689179735198042E-2</c:v>
                </c:pt>
                <c:pt idx="970">
                  <c:v>5.0579988272209789E-2</c:v>
                </c:pt>
                <c:pt idx="971">
                  <c:v>5.0471154762806211E-2</c:v>
                </c:pt>
                <c:pt idx="972">
                  <c:v>5.0362677620888162E-2</c:v>
                </c:pt>
                <c:pt idx="973">
                  <c:v>5.0254555269253411E-2</c:v>
                </c:pt>
                <c:pt idx="974">
                  <c:v>5.0146786139536048E-2</c:v>
                </c:pt>
                <c:pt idx="975">
                  <c:v>5.0039368672146409E-2</c:v>
                </c:pt>
                <c:pt idx="976">
                  <c:v>4.9932301316211417E-2</c:v>
                </c:pt>
                <c:pt idx="977">
                  <c:v>4.9825582529515487E-2</c:v>
                </c:pt>
                <c:pt idx="978">
                  <c:v>4.9719210778441859E-2</c:v>
                </c:pt>
                <c:pt idx="979">
                  <c:v>4.9613184537914405E-2</c:v>
                </c:pt>
                <c:pt idx="980">
                  <c:v>4.9507502291339871E-2</c:v>
                </c:pt>
                <c:pt idx="981">
                  <c:v>4.9402162530550631E-2</c:v>
                </c:pt>
                <c:pt idx="982">
                  <c:v>4.9297163755747872E-2</c:v>
                </c:pt>
                <c:pt idx="983">
                  <c:v>4.9192504475445237E-2</c:v>
                </c:pt>
                <c:pt idx="984">
                  <c:v>4.908818320641288E-2</c:v>
                </c:pt>
                <c:pt idx="985">
                  <c:v>4.898419847362203E-2</c:v>
                </c:pt>
                <c:pt idx="986">
                  <c:v>4.8880548810189946E-2</c:v>
                </c:pt>
                <c:pt idx="987">
                  <c:v>4.8777232757325276E-2</c:v>
                </c:pt>
                <c:pt idx="988">
                  <c:v>4.8674248864273989E-2</c:v>
                </c:pt>
                <c:pt idx="989">
                  <c:v>4.8571595688265537E-2</c:v>
                </c:pt>
                <c:pt idx="990">
                  <c:v>4.846927179445959E-2</c:v>
                </c:pt>
                <c:pt idx="991">
                  <c:v>4.8367275755893134E-2</c:v>
                </c:pt>
                <c:pt idx="992">
                  <c:v>4.8265606153427974E-2</c:v>
                </c:pt>
                <c:pt idx="993">
                  <c:v>4.8164261575698697E-2</c:v>
                </c:pt>
                <c:pt idx="994">
                  <c:v>4.8063240619060969E-2</c:v>
                </c:pt>
                <c:pt idx="995">
                  <c:v>4.7962541887540344E-2</c:v>
                </c:pt>
                <c:pt idx="996">
                  <c:v>4.7862163992781322E-2</c:v>
                </c:pt>
                <c:pt idx="997">
                  <c:v>4.7762105553996972E-2</c:v>
                </c:pt>
                <c:pt idx="998">
                  <c:v>4.7662365197918839E-2</c:v>
                </c:pt>
                <c:pt idx="999">
                  <c:v>4.7562941558747261E-2</c:v>
                </c:pt>
                <c:pt idx="1000">
                  <c:v>4.7463833278102073E-2</c:v>
                </c:pt>
                <c:pt idx="1001">
                  <c:v>4.7365039004973762E-2</c:v>
                </c:pt>
                <c:pt idx="1002">
                  <c:v>4.7266557395674876E-2</c:v>
                </c:pt>
                <c:pt idx="1003">
                  <c:v>4.7168387113791919E-2</c:v>
                </c:pt>
                <c:pt idx="1004">
                  <c:v>4.707052683013755E-2</c:v>
                </c:pt>
                <c:pt idx="1005">
                  <c:v>4.697297522270321E-2</c:v>
                </c:pt>
                <c:pt idx="1006">
                  <c:v>4.6875730976612059E-2</c:v>
                </c:pt>
                <c:pt idx="1007">
                  <c:v>4.6778792784072321E-2</c:v>
                </c:pt>
                <c:pt idx="1008">
                  <c:v>4.6682159344330919E-2</c:v>
                </c:pt>
                <c:pt idx="1009">
                  <c:v>4.658582936362763E-2</c:v>
                </c:pt>
                <c:pt idx="1010">
                  <c:v>4.6489801555149347E-2</c:v>
                </c:pt>
                <c:pt idx="1011">
                  <c:v>4.63940746389849E-2</c:v>
                </c:pt>
                <c:pt idx="1012">
                  <c:v>4.6298647342080147E-2</c:v>
                </c:pt>
                <c:pt idx="1013">
                  <c:v>4.6203518398193401E-2</c:v>
                </c:pt>
                <c:pt idx="1014">
                  <c:v>4.6108686547851177E-2</c:v>
                </c:pt>
                <c:pt idx="1015">
                  <c:v>4.6014150538304398E-2</c:v>
                </c:pt>
                <c:pt idx="1016">
                  <c:v>4.5919909123484731E-2</c:v>
                </c:pt>
                <c:pt idx="1017">
                  <c:v>4.5825961063961473E-2</c:v>
                </c:pt>
                <c:pt idx="1018">
                  <c:v>4.573230512689859E-2</c:v>
                </c:pt>
                <c:pt idx="1019">
                  <c:v>4.5638940086012207E-2</c:v>
                </c:pt>
                <c:pt idx="1020">
                  <c:v>4.5545864721528356E-2</c:v>
                </c:pt>
                <c:pt idx="1021">
                  <c:v>4.5453077820141054E-2</c:v>
                </c:pt>
                <c:pt idx="1022">
                  <c:v>4.5360578174970696E-2</c:v>
                </c:pt>
                <c:pt idx="1023">
                  <c:v>4.5268364585522809E-2</c:v>
                </c:pt>
                <c:pt idx="1024">
                  <c:v>4.5176435857647038E-2</c:v>
                </c:pt>
                <c:pt idx="1025">
                  <c:v>4.5084790803496526E-2</c:v>
                </c:pt>
                <c:pt idx="1026">
                  <c:v>4.4993428241487533E-2</c:v>
                </c:pt>
                <c:pt idx="1027">
                  <c:v>4.490234699625939E-2</c:v>
                </c:pt>
                <c:pt idx="1028">
                  <c:v>4.4811545898634779E-2</c:v>
                </c:pt>
                <c:pt idx="1029">
                  <c:v>4.4721023785580238E-2</c:v>
                </c:pt>
                <c:pt idx="1030">
                  <c:v>4.4630779500167035E-2</c:v>
                </c:pt>
                <c:pt idx="1031">
                  <c:v>4.454081189153232E-2</c:v>
                </c:pt>
                <c:pt idx="1032">
                  <c:v>4.4451119814840553E-2</c:v>
                </c:pt>
                <c:pt idx="1033">
                  <c:v>4.4361702131245198E-2</c:v>
                </c:pt>
                <c:pt idx="1034">
                  <c:v>4.4272557707850761E-2</c:v>
                </c:pt>
                <c:pt idx="1035">
                  <c:v>4.4183685417675096E-2</c:v>
                </c:pt>
                <c:pt idx="1036">
                  <c:v>4.4095084139611933E-2</c:v>
                </c:pt>
                <c:pt idx="1037">
                  <c:v>4.400675275839374E-2</c:v>
                </c:pt>
                <c:pt idx="1038">
                  <c:v>4.3918690164554908E-2</c:v>
                </c:pt>
                <c:pt idx="1039">
                  <c:v>4.3830895254395083E-2</c:v>
                </c:pt>
                <c:pt idx="1040">
                  <c:v>4.3743366929942885E-2</c:v>
                </c:pt>
                <c:pt idx="1041">
                  <c:v>4.3656104098919811E-2</c:v>
                </c:pt>
                <c:pt idx="1042">
                  <c:v>4.3569105674704546E-2</c:v>
                </c:pt>
                <c:pt idx="1043">
                  <c:v>4.3482370576297266E-2</c:v>
                </c:pt>
                <c:pt idx="1044">
                  <c:v>4.339589772828456E-2</c:v>
                </c:pt>
                <c:pt idx="1045">
                  <c:v>4.3309686060804327E-2</c:v>
                </c:pt>
                <c:pt idx="1046">
                  <c:v>4.3223734509511051E-2</c:v>
                </c:pt>
                <c:pt idx="1047">
                  <c:v>4.3138042015541313E-2</c:v>
                </c:pt>
                <c:pt idx="1048">
                  <c:v>4.3052607525479597E-2</c:v>
                </c:pt>
                <c:pt idx="1049">
                  <c:v>4.2967429991324267E-2</c:v>
                </c:pt>
                <c:pt idx="1050">
                  <c:v>4.2882508370453834E-2</c:v>
                </c:pt>
                <c:pt idx="1051">
                  <c:v>4.2797841625593511E-2</c:v>
                </c:pt>
                <c:pt idx="1052">
                  <c:v>4.2713428724781947E-2</c:v>
                </c:pt>
                <c:pt idx="1053">
                  <c:v>4.2629268641338244E-2</c:v>
                </c:pt>
                <c:pt idx="1054">
                  <c:v>4.2545360353829192E-2</c:v>
                </c:pt>
                <c:pt idx="1055">
                  <c:v>4.2461702846036758E-2</c:v>
                </c:pt>
                <c:pt idx="1056">
                  <c:v>4.2378295106925826E-2</c:v>
                </c:pt>
                <c:pt idx="1057">
                  <c:v>4.2295136130612129E-2</c:v>
                </c:pt>
                <c:pt idx="1058">
                  <c:v>4.2212224916330462E-2</c:v>
                </c:pt>
                <c:pt idx="1059">
                  <c:v>4.2129560468403111E-2</c:v>
                </c:pt>
                <c:pt idx="1060">
                  <c:v>4.204714179620847E-2</c:v>
                </c:pt>
                <c:pt idx="1061">
                  <c:v>4.1964967914149942E-2</c:v>
                </c:pt>
                <c:pt idx="1062">
                  <c:v>4.1883037841625059E-2</c:v>
                </c:pt>
                <c:pt idx="1063">
                  <c:v>4.1801350602994801E-2</c:v>
                </c:pt>
                <c:pt idx="1064">
                  <c:v>4.1719905227553103E-2</c:v>
                </c:pt>
                <c:pt idx="1065">
                  <c:v>4.1638700749496722E-2</c:v>
                </c:pt>
                <c:pt idx="1066">
                  <c:v>4.1557736207895123E-2</c:v>
                </c:pt>
                <c:pt idx="1067">
                  <c:v>4.1477010646660747E-2</c:v>
                </c:pt>
                <c:pt idx="1068">
                  <c:v>4.1396523114519419E-2</c:v>
                </c:pt>
                <c:pt idx="1069">
                  <c:v>4.1316272664980953E-2</c:v>
                </c:pt>
                <c:pt idx="1070">
                  <c:v>4.1236258356310035E-2</c:v>
                </c:pt>
                <c:pt idx="1071">
                  <c:v>4.1156479251497229E-2</c:v>
                </c:pt>
                <c:pt idx="1072">
                  <c:v>4.1076934418230307E-2</c:v>
                </c:pt>
                <c:pt idx="1073">
                  <c:v>4.0997622928865628E-2</c:v>
                </c:pt>
                <c:pt idx="1074">
                  <c:v>4.0918543860399878E-2</c:v>
                </c:pt>
                <c:pt idx="1075">
                  <c:v>4.083969629444191E-2</c:v>
                </c:pt>
                <c:pt idx="1076">
                  <c:v>4.0761079317184791E-2</c:v>
                </c:pt>
                <c:pt idx="1077">
                  <c:v>4.0682692019378144E-2</c:v>
                </c:pt>
                <c:pt idx="1078">
                  <c:v>4.0604533496300554E-2</c:v>
                </c:pt>
                <c:pt idx="1079">
                  <c:v>4.0526602847732268E-2</c:v>
                </c:pt>
                <c:pt idx="1080">
                  <c:v>4.0448899177928023E-2</c:v>
                </c:pt>
                <c:pt idx="1081">
                  <c:v>4.037142159559013E-2</c:v>
                </c:pt>
                <c:pt idx="1082">
                  <c:v>4.0294169213841685E-2</c:v>
                </c:pt>
                <c:pt idx="1083">
                  <c:v>4.0217141150200052E-2</c:v>
                </c:pt>
                <c:pt idx="1084">
                  <c:v>4.0140336526550413E-2</c:v>
                </c:pt>
                <c:pt idx="1085">
                  <c:v>4.0063754469119632E-2</c:v>
                </c:pt>
                <c:pt idx="1086">
                  <c:v>3.9987394108450224E-2</c:v>
                </c:pt>
                <c:pt idx="1087">
                  <c:v>3.9911254579374528E-2</c:v>
                </c:pt>
                <c:pt idx="1088">
                  <c:v>3.983533502098905E-2</c:v>
                </c:pt>
                <c:pt idx="1089">
                  <c:v>3.9759634576629052E-2</c:v>
                </c:pt>
                <c:pt idx="1090">
                  <c:v>3.9684152393843208E-2</c:v>
                </c:pt>
                <c:pt idx="1091">
                  <c:v>3.9608887624368511E-2</c:v>
                </c:pt>
                <c:pt idx="1092">
                  <c:v>3.9533839424105398E-2</c:v>
                </c:pt>
                <c:pt idx="1093">
                  <c:v>3.9459006953092908E-2</c:v>
                </c:pt>
                <c:pt idx="1094">
                  <c:v>3.9384389375484163E-2</c:v>
                </c:pt>
                <c:pt idx="1095">
                  <c:v>3.9309985859521918E-2</c:v>
                </c:pt>
                <c:pt idx="1096">
                  <c:v>3.9235795577514346E-2</c:v>
                </c:pt>
                <c:pt idx="1097">
                  <c:v>3.9161817705810981E-2</c:v>
                </c:pt>
                <c:pt idx="1098">
                  <c:v>3.9088051424778759E-2</c:v>
                </c:pt>
                <c:pt idx="1099">
                  <c:v>3.9014495918778334E-2</c:v>
                </c:pt>
                <c:pt idx="1100">
                  <c:v>3.8941150376140481E-2</c:v>
                </c:pt>
                <c:pt idx="1101">
                  <c:v>3.8868013989142691E-2</c:v>
                </c:pt>
                <c:pt idx="1102">
                  <c:v>3.8795085953985932E-2</c:v>
                </c:pt>
                <c:pt idx="1103">
                  <c:v>3.8722365470771548E-2</c:v>
                </c:pt>
                <c:pt idx="1104">
                  <c:v>3.8649851743478375E-2</c:v>
                </c:pt>
                <c:pt idx="1105">
                  <c:v>3.857754397993992E-2</c:v>
                </c:pt>
                <c:pt idx="1106">
                  <c:v>3.8505441391821764E-2</c:v>
                </c:pt>
                <c:pt idx="1107">
                  <c:v>3.8433543194599157E-2</c:v>
                </c:pt>
                <c:pt idx="1108">
                  <c:v>3.8361848607534665E-2</c:v>
                </c:pt>
                <c:pt idx="1109">
                  <c:v>3.8290356853656039E-2</c:v>
                </c:pt>
                <c:pt idx="1110">
                  <c:v>3.8219067159734242E-2</c:v>
                </c:pt>
                <c:pt idx="1111">
                  <c:v>3.8147978756261594E-2</c:v>
                </c:pt>
                <c:pt idx="1112">
                  <c:v>3.8077090877430067E-2</c:v>
                </c:pt>
                <c:pt idx="1113">
                  <c:v>3.8006402761109767E-2</c:v>
                </c:pt>
                <c:pt idx="1114">
                  <c:v>3.7935913648827521E-2</c:v>
                </c:pt>
                <c:pt idx="1115">
                  <c:v>3.7865622785745665E-2</c:v>
                </c:pt>
                <c:pt idx="1116">
                  <c:v>3.7795529420640857E-2</c:v>
                </c:pt>
                <c:pt idx="1117">
                  <c:v>3.7725632805883216E-2</c:v>
                </c:pt>
                <c:pt idx="1118">
                  <c:v>3.7655932197415462E-2</c:v>
                </c:pt>
                <c:pt idx="1119">
                  <c:v>3.7586426854732215E-2</c:v>
                </c:pt>
                <c:pt idx="1120">
                  <c:v>3.7517116040859513E-2</c:v>
                </c:pt>
                <c:pt idx="1121">
                  <c:v>3.7447999022334373E-2</c:v>
                </c:pt>
                <c:pt idx="1122">
                  <c:v>3.73790750691846E-2</c:v>
                </c:pt>
                <c:pt idx="1123">
                  <c:v>3.7310343454908565E-2</c:v>
                </c:pt>
                <c:pt idx="1124">
                  <c:v>3.7241803456455322E-2</c:v>
                </c:pt>
                <c:pt idx="1125">
                  <c:v>3.7173454354204716E-2</c:v>
                </c:pt>
                <c:pt idx="1126">
                  <c:v>3.7105295431947682E-2</c:v>
                </c:pt>
                <c:pt idx="1127">
                  <c:v>3.7037325976866667E-2</c:v>
                </c:pt>
                <c:pt idx="1128">
                  <c:v>3.6969545279516167E-2</c:v>
                </c:pt>
                <c:pt idx="1129">
                  <c:v>3.6901952633803442E-2</c:v>
                </c:pt>
                <c:pt idx="1130">
                  <c:v>3.6834547336969302E-2</c:v>
                </c:pt>
                <c:pt idx="1131">
                  <c:v>3.676732868956907E-2</c:v>
                </c:pt>
                <c:pt idx="1132">
                  <c:v>3.6700295995453658E-2</c:v>
                </c:pt>
                <c:pt idx="1133">
                  <c:v>3.6633448561750728E-2</c:v>
                </c:pt>
                <c:pt idx="1134">
                  <c:v>3.6566785698846062E-2</c:v>
                </c:pt>
                <c:pt idx="1135">
                  <c:v>3.6500306720365007E-2</c:v>
                </c:pt>
                <c:pt idx="1136">
                  <c:v>3.6434010943154023E-2</c:v>
                </c:pt>
                <c:pt idx="1137">
                  <c:v>3.6367897687262389E-2</c:v>
                </c:pt>
                <c:pt idx="1138">
                  <c:v>3.6301966275924066E-2</c:v>
                </c:pt>
                <c:pt idx="1139">
                  <c:v>3.6236216035539573E-2</c:v>
                </c:pt>
                <c:pt idx="1140">
                  <c:v>3.617064629565811E-2</c:v>
                </c:pt>
                <c:pt idx="1141">
                  <c:v>3.6105256388959679E-2</c:v>
                </c:pt>
                <c:pt idx="1142">
                  <c:v>3.6040045651237432E-2</c:v>
                </c:pt>
                <c:pt idx="1143">
                  <c:v>3.5975013421380077E-2</c:v>
                </c:pt>
                <c:pt idx="1144">
                  <c:v>3.5910159041354403E-2</c:v>
                </c:pt>
                <c:pt idx="1145">
                  <c:v>3.5845481856187952E-2</c:v>
                </c:pt>
                <c:pt idx="1146">
                  <c:v>3.5780981213951735E-2</c:v>
                </c:pt>
                <c:pt idx="1147">
                  <c:v>3.5716656465743193E-2</c:v>
                </c:pt>
                <c:pt idx="1148">
                  <c:v>3.5652506965669115E-2</c:v>
                </c:pt>
                <c:pt idx="1149">
                  <c:v>3.5588532070828779E-2</c:v>
                </c:pt>
                <c:pt idx="1150">
                  <c:v>3.5524731141297158E-2</c:v>
                </c:pt>
                <c:pt idx="1151">
                  <c:v>3.5461103540108278E-2</c:v>
                </c:pt>
                <c:pt idx="1152">
                  <c:v>3.5397648633238597E-2</c:v>
                </c:pt>
                <c:pt idx="1153">
                  <c:v>3.5334365789590615E-2</c:v>
                </c:pt>
                <c:pt idx="1154">
                  <c:v>3.5271254380976474E-2</c:v>
                </c:pt>
                <c:pt idx="1155">
                  <c:v>3.5208313782101743E-2</c:v>
                </c:pt>
                <c:pt idx="1156">
                  <c:v>3.5145543370549349E-2</c:v>
                </c:pt>
                <c:pt idx="1157">
                  <c:v>3.508294252676341E-2</c:v>
                </c:pt>
                <c:pt idx="1158">
                  <c:v>3.5020510634033442E-2</c:v>
                </c:pt>
                <c:pt idx="1159">
                  <c:v>3.4958247078478499E-2</c:v>
                </c:pt>
                <c:pt idx="1160">
                  <c:v>3.4896151249031435E-2</c:v>
                </c:pt>
                <c:pt idx="1161">
                  <c:v>3.4834222537423354E-2</c:v>
                </c:pt>
                <c:pt idx="1162">
                  <c:v>3.4772460338168026E-2</c:v>
                </c:pt>
                <c:pt idx="1163">
                  <c:v>3.4710864048546536E-2</c:v>
                </c:pt>
                <c:pt idx="1164">
                  <c:v>3.4649433068591987E-2</c:v>
                </c:pt>
                <c:pt idx="1165">
                  <c:v>3.458816680107421E-2</c:v>
                </c:pt>
                <c:pt idx="1166">
                  <c:v>3.4527064651484751E-2</c:v>
                </c:pt>
                <c:pt idx="1167">
                  <c:v>3.4466126028021814E-2</c:v>
                </c:pt>
                <c:pt idx="1168">
                  <c:v>3.4405350341575346E-2</c:v>
                </c:pt>
                <c:pt idx="1169">
                  <c:v>3.4344737005712223E-2</c:v>
                </c:pt>
                <c:pt idx="1170">
                  <c:v>3.4284285436661559E-2</c:v>
                </c:pt>
                <c:pt idx="1171">
                  <c:v>3.4223995053300031E-2</c:v>
                </c:pt>
                <c:pt idx="1172">
                  <c:v>3.4163865277137384E-2</c:v>
                </c:pt>
                <c:pt idx="1173">
                  <c:v>3.4103895532301982E-2</c:v>
                </c:pt>
                <c:pt idx="1174">
                  <c:v>3.4044085245526469E-2</c:v>
                </c:pt>
                <c:pt idx="1175">
                  <c:v>3.3984433846133498E-2</c:v>
                </c:pt>
                <c:pt idx="1176">
                  <c:v>3.3924940766021615E-2</c:v>
                </c:pt>
                <c:pt idx="1177">
                  <c:v>3.3865605439651121E-2</c:v>
                </c:pt>
                <c:pt idx="1178">
                  <c:v>3.3806427304030176E-2</c:v>
                </c:pt>
                <c:pt idx="1179">
                  <c:v>3.3747405798700815E-2</c:v>
                </c:pt>
                <c:pt idx="1180">
                  <c:v>3.3688540365725259E-2</c:v>
                </c:pt>
                <c:pt idx="1181">
                  <c:v>3.3629830449672098E-2</c:v>
                </c:pt>
                <c:pt idx="1182">
                  <c:v>3.3571275497602728E-2</c:v>
                </c:pt>
                <c:pt idx="1183">
                  <c:v>3.3512874959057817E-2</c:v>
                </c:pt>
                <c:pt idx="1184">
                  <c:v>3.3454628286043807E-2</c:v>
                </c:pt>
                <c:pt idx="1185">
                  <c:v>3.3396534933019598E-2</c:v>
                </c:pt>
                <c:pt idx="1186">
                  <c:v>3.333859435688323E-2</c:v>
                </c:pt>
                <c:pt idx="1187">
                  <c:v>3.3280806016958736E-2</c:v>
                </c:pt>
                <c:pt idx="1188">
                  <c:v>3.3223169374982993E-2</c:v>
                </c:pt>
                <c:pt idx="1189">
                  <c:v>3.3165683895092689E-2</c:v>
                </c:pt>
                <c:pt idx="1190">
                  <c:v>3.3108349043811408E-2</c:v>
                </c:pt>
                <c:pt idx="1191">
                  <c:v>3.3051164290036732E-2</c:v>
                </c:pt>
                <c:pt idx="1192">
                  <c:v>3.2994129105027512E-2</c:v>
                </c:pt>
                <c:pt idx="1193">
                  <c:v>3.2937242962391096E-2</c:v>
                </c:pt>
                <c:pt idx="1194">
                  <c:v>3.2880505338070777E-2</c:v>
                </c:pt>
                <c:pt idx="1195">
                  <c:v>3.2823915710333204E-2</c:v>
                </c:pt>
                <c:pt idx="1196">
                  <c:v>3.2767473559755941E-2</c:v>
                </c:pt>
                <c:pt idx="1197">
                  <c:v>3.271117836921511E-2</c:v>
                </c:pt>
                <c:pt idx="1198">
                  <c:v>3.2655029623873004E-2</c:v>
                </c:pt>
                <c:pt idx="1199">
                  <c:v>3.2599026811165971E-2</c:v>
                </c:pt>
                <c:pt idx="1200">
                  <c:v>3.2543169420792162E-2</c:v>
                </c:pt>
                <c:pt idx="1201">
                  <c:v>3.2487456944699525E-2</c:v>
                </c:pt>
                <c:pt idx="1202">
                  <c:v>3.2431888877073767E-2</c:v>
                </c:pt>
                <c:pt idx="1203">
                  <c:v>3.237646471432646E-2</c:v>
                </c:pt>
                <c:pt idx="1204">
                  <c:v>3.2321183955083155E-2</c:v>
                </c:pt>
                <c:pt idx="1205">
                  <c:v>3.2266046100171683E-2</c:v>
                </c:pt>
                <c:pt idx="1206">
                  <c:v>3.2211050652610346E-2</c:v>
                </c:pt>
                <c:pt idx="1207">
                  <c:v>3.2156197117596347E-2</c:v>
                </c:pt>
                <c:pt idx="1208">
                  <c:v>3.2101485002494275E-2</c:v>
                </c:pt>
                <c:pt idx="1209">
                  <c:v>3.2046913816824556E-2</c:v>
                </c:pt>
                <c:pt idx="1210">
                  <c:v>3.1992483072252054E-2</c:v>
                </c:pt>
                <c:pt idx="1211">
                  <c:v>3.1938192282574739E-2</c:v>
                </c:pt>
                <c:pt idx="1212">
                  <c:v>3.1884040963712452E-2</c:v>
                </c:pt>
                <c:pt idx="1213">
                  <c:v>3.1830028633695641E-2</c:v>
                </c:pt>
                <c:pt idx="1214">
                  <c:v>3.1776154812654264E-2</c:v>
                </c:pt>
                <c:pt idx="1215">
                  <c:v>3.1722419022806737E-2</c:v>
                </c:pt>
                <c:pt idx="1216">
                  <c:v>3.1668820788448911E-2</c:v>
                </c:pt>
                <c:pt idx="1217">
                  <c:v>3.1615359635943176E-2</c:v>
                </c:pt>
                <c:pt idx="1218">
                  <c:v>3.1562035093707579E-2</c:v>
                </c:pt>
                <c:pt idx="1219">
                  <c:v>3.1508846692205064E-2</c:v>
                </c:pt>
                <c:pt idx="1220">
                  <c:v>3.14557939639327E-2</c:v>
                </c:pt>
                <c:pt idx="1221">
                  <c:v>3.1402876443411075E-2</c:v>
                </c:pt>
                <c:pt idx="1222">
                  <c:v>3.1350093667173673E-2</c:v>
                </c:pt>
                <c:pt idx="1223">
                  <c:v>3.129744517375635E-2</c:v>
                </c:pt>
                <c:pt idx="1224">
                  <c:v>3.1244930503686874E-2</c:v>
                </c:pt>
                <c:pt idx="1225">
                  <c:v>3.1192549199474544E-2</c:v>
                </c:pt>
                <c:pt idx="1226">
                  <c:v>3.1140300805599791E-2</c:v>
                </c:pt>
                <c:pt idx="1227">
                  <c:v>3.108818486850403E-2</c:v>
                </c:pt>
                <c:pt idx="1228">
                  <c:v>3.1036200936579324E-2</c:v>
                </c:pt>
                <c:pt idx="1229">
                  <c:v>3.098434856015829E-2</c:v>
                </c:pt>
                <c:pt idx="1230">
                  <c:v>3.0932627291504051E-2</c:v>
                </c:pt>
                <c:pt idx="1231">
                  <c:v>3.088103668480013E-2</c:v>
                </c:pt>
                <c:pt idx="1232">
                  <c:v>3.0829576296140585E-2</c:v>
                </c:pt>
                <c:pt idx="1233">
                  <c:v>3.0778245683520025E-2</c:v>
                </c:pt>
                <c:pt idx="1234">
                  <c:v>3.072704440682384E-2</c:v>
                </c:pt>
                <c:pt idx="1235">
                  <c:v>3.0675972027818348E-2</c:v>
                </c:pt>
                <c:pt idx="1236">
                  <c:v>3.0625028110141152E-2</c:v>
                </c:pt>
                <c:pt idx="1237">
                  <c:v>3.0574212219291397E-2</c:v>
                </c:pt>
                <c:pt idx="1238">
                  <c:v>3.0523523922620241E-2</c:v>
                </c:pt>
                <c:pt idx="1239">
                  <c:v>3.0472962789321274E-2</c:v>
                </c:pt>
                <c:pt idx="1240">
                  <c:v>3.0422528390421012E-2</c:v>
                </c:pt>
                <c:pt idx="1241">
                  <c:v>3.0372220298769525E-2</c:v>
                </c:pt>
                <c:pt idx="1242">
                  <c:v>3.032203808903099E-2</c:v>
                </c:pt>
                <c:pt idx="1243">
                  <c:v>3.0271981337674451E-2</c:v>
                </c:pt>
                <c:pt idx="1244">
                  <c:v>3.0222049622964507E-2</c:v>
                </c:pt>
                <c:pt idx="1245">
                  <c:v>3.0172242524952105E-2</c:v>
                </c:pt>
                <c:pt idx="1246">
                  <c:v>3.0122559625465426E-2</c:v>
                </c:pt>
                <c:pt idx="1247">
                  <c:v>3.0073000508100783E-2</c:v>
                </c:pt>
                <c:pt idx="1248">
                  <c:v>3.002356475821356E-2</c:v>
                </c:pt>
                <c:pt idx="1249">
                  <c:v>2.9974251962909232E-2</c:v>
                </c:pt>
                <c:pt idx="1250">
                  <c:v>2.9925061711034484E-2</c:v>
                </c:pt>
                <c:pt idx="1251">
                  <c:v>2.9875993593168223E-2</c:v>
                </c:pt>
                <c:pt idx="1252">
                  <c:v>2.9827047201612892E-2</c:v>
                </c:pt>
                <c:pt idx="1253">
                  <c:v>2.9778222130385588E-2</c:v>
                </c:pt>
                <c:pt idx="1254">
                  <c:v>2.9729517975209417E-2</c:v>
                </c:pt>
                <c:pt idx="1255">
                  <c:v>2.9680934333504765E-2</c:v>
                </c:pt>
                <c:pt idx="1256">
                  <c:v>2.9632470804380723E-2</c:v>
                </c:pt>
                <c:pt idx="1257">
                  <c:v>2.958412698862652E-2</c:v>
                </c:pt>
                <c:pt idx="1258">
                  <c:v>2.9535902488703008E-2</c:v>
                </c:pt>
                <c:pt idx="1259">
                  <c:v>2.9487796908734192E-2</c:v>
                </c:pt>
                <c:pt idx="1260">
                  <c:v>2.9439809854498809E-2</c:v>
                </c:pt>
                <c:pt idx="1261">
                  <c:v>2.9391940933422019E-2</c:v>
                </c:pt>
                <c:pt idx="1262">
                  <c:v>2.9344189754566999E-2</c:v>
                </c:pt>
                <c:pt idx="1263">
                  <c:v>2.9296555928626778E-2</c:v>
                </c:pt>
                <c:pt idx="1264">
                  <c:v>2.9249039067915962E-2</c:v>
                </c:pt>
                <c:pt idx="1265">
                  <c:v>2.9201638786362595E-2</c:v>
                </c:pt>
                <c:pt idx="1266">
                  <c:v>2.9154354699500049E-2</c:v>
                </c:pt>
                <c:pt idx="1267">
                  <c:v>2.9107186424458888E-2</c:v>
                </c:pt>
                <c:pt idx="1268">
                  <c:v>2.9060133579958961E-2</c:v>
                </c:pt>
                <c:pt idx="1269">
                  <c:v>2.9013195786301346E-2</c:v>
                </c:pt>
                <c:pt idx="1270">
                  <c:v>2.896637266536042E-2</c:v>
                </c:pt>
                <c:pt idx="1271">
                  <c:v>2.8919663840576031E-2</c:v>
                </c:pt>
                <c:pt idx="1272">
                  <c:v>2.8873068936945624E-2</c:v>
                </c:pt>
                <c:pt idx="1273">
                  <c:v>2.8826587581016472E-2</c:v>
                </c:pt>
                <c:pt idx="1274">
                  <c:v>2.8780219400877917E-2</c:v>
                </c:pt>
                <c:pt idx="1275">
                  <c:v>2.8733964026153684E-2</c:v>
                </c:pt>
                <c:pt idx="1276">
                  <c:v>2.8687821087994236E-2</c:v>
                </c:pt>
                <c:pt idx="1277">
                  <c:v>2.8641790219069155E-2</c:v>
                </c:pt>
                <c:pt idx="1278">
                  <c:v>2.8595871053559589E-2</c:v>
                </c:pt>
                <c:pt idx="1279">
                  <c:v>2.8550063227150722E-2</c:v>
                </c:pt>
                <c:pt idx="1280">
                  <c:v>2.8504366377024307E-2</c:v>
                </c:pt>
                <c:pt idx="1281">
                  <c:v>2.8458780141851256E-2</c:v>
                </c:pt>
                <c:pt idx="1282">
                  <c:v>2.8413304161784194E-2</c:v>
                </c:pt>
                <c:pt idx="1283">
                  <c:v>2.8367938078450193E-2</c:v>
                </c:pt>
                <c:pt idx="1284">
                  <c:v>2.8322681534943415E-2</c:v>
                </c:pt>
                <c:pt idx="1285">
                  <c:v>2.8277534175817864E-2</c:v>
                </c:pt>
                <c:pt idx="1286">
                  <c:v>2.8232495647080177E-2</c:v>
                </c:pt>
                <c:pt idx="1287">
                  <c:v>2.8187565596182462E-2</c:v>
                </c:pt>
                <c:pt idx="1288">
                  <c:v>2.8142743672015136E-2</c:v>
                </c:pt>
                <c:pt idx="1289">
                  <c:v>2.8098029524899849E-2</c:v>
                </c:pt>
                <c:pt idx="1290">
                  <c:v>2.805342280658242E-2</c:v>
                </c:pt>
                <c:pt idx="1291">
                  <c:v>2.8008923170225877E-2</c:v>
                </c:pt>
                <c:pt idx="1292">
                  <c:v>2.7964530270403395E-2</c:v>
                </c:pt>
                <c:pt idx="1293">
                  <c:v>2.7920243763091462E-2</c:v>
                </c:pt>
                <c:pt idx="1294">
                  <c:v>2.7876063305662939E-2</c:v>
                </c:pt>
                <c:pt idx="1295">
                  <c:v>2.78319885568802E-2</c:v>
                </c:pt>
                <c:pt idx="1296">
                  <c:v>2.7788019176888376E-2</c:v>
                </c:pt>
                <c:pt idx="1297">
                  <c:v>2.7744154827208527E-2</c:v>
                </c:pt>
                <c:pt idx="1298">
                  <c:v>2.7700395170730939E-2</c:v>
                </c:pt>
                <c:pt idx="1299">
                  <c:v>2.7656739871708417E-2</c:v>
                </c:pt>
                <c:pt idx="1300">
                  <c:v>2.7613188595749655E-2</c:v>
                </c:pt>
                <c:pt idx="1301">
                  <c:v>2.7569741009812593E-2</c:v>
                </c:pt>
                <c:pt idx="1302">
                  <c:v>2.7526396782197843E-2</c:v>
                </c:pt>
                <c:pt idx="1303">
                  <c:v>2.7483155582542163E-2</c:v>
                </c:pt>
                <c:pt idx="1304">
                  <c:v>2.7440017081811936E-2</c:v>
                </c:pt>
                <c:pt idx="1305">
                  <c:v>2.7396980952296722E-2</c:v>
                </c:pt>
                <c:pt idx="1306">
                  <c:v>2.7354046867602799E-2</c:v>
                </c:pt>
                <c:pt idx="1307">
                  <c:v>2.73112145026468E-2</c:v>
                </c:pt>
                <c:pt idx="1308">
                  <c:v>2.726848353364935E-2</c:v>
                </c:pt>
                <c:pt idx="1309">
                  <c:v>2.7225853638128739E-2</c:v>
                </c:pt>
                <c:pt idx="1310">
                  <c:v>2.718332449489462E-2</c:v>
                </c:pt>
                <c:pt idx="1311">
                  <c:v>2.7140895784041812E-2</c:v>
                </c:pt>
                <c:pt idx="1312">
                  <c:v>2.709856718694402E-2</c:v>
                </c:pt>
                <c:pt idx="1313">
                  <c:v>2.7056338386247727E-2</c:v>
                </c:pt>
                <c:pt idx="1314">
                  <c:v>2.7014209065866001E-2</c:v>
                </c:pt>
                <c:pt idx="1315">
                  <c:v>2.6972178910972408E-2</c:v>
                </c:pt>
                <c:pt idx="1316">
                  <c:v>2.6930247607994909E-2</c:v>
                </c:pt>
                <c:pt idx="1317">
                  <c:v>2.6888414844609885E-2</c:v>
                </c:pt>
                <c:pt idx="1318">
                  <c:v>2.6846680309736064E-2</c:v>
                </c:pt>
                <c:pt idx="1319">
                  <c:v>2.68050436935286E-2</c:v>
                </c:pt>
                <c:pt idx="1320">
                  <c:v>2.67635046873731E-2</c:v>
                </c:pt>
                <c:pt idx="1321">
                  <c:v>2.6722062983879739E-2</c:v>
                </c:pt>
                <c:pt idx="1322">
                  <c:v>2.6680718276877388E-2</c:v>
                </c:pt>
                <c:pt idx="1323">
                  <c:v>2.6639470261407772E-2</c:v>
                </c:pt>
                <c:pt idx="1324">
                  <c:v>2.659831863371967E-2</c:v>
                </c:pt>
                <c:pt idx="1325">
                  <c:v>2.655726309126314E-2</c:v>
                </c:pt>
                <c:pt idx="1326">
                  <c:v>2.6516303332683781E-2</c:v>
                </c:pt>
                <c:pt idx="1327">
                  <c:v>2.6475439057817036E-2</c:v>
                </c:pt>
                <c:pt idx="1328">
                  <c:v>2.6434669967682487E-2</c:v>
                </c:pt>
                <c:pt idx="1329">
                  <c:v>2.6393995764478231E-2</c:v>
                </c:pt>
                <c:pt idx="1330">
                  <c:v>2.6353416151575278E-2</c:v>
                </c:pt>
                <c:pt idx="1331">
                  <c:v>2.6312930833511959E-2</c:v>
                </c:pt>
                <c:pt idx="1332">
                  <c:v>2.6272539515988381E-2</c:v>
                </c:pt>
                <c:pt idx="1333">
                  <c:v>2.6232241905860879E-2</c:v>
                </c:pt>
                <c:pt idx="1334">
                  <c:v>2.6192037711136592E-2</c:v>
                </c:pt>
                <c:pt idx="1335">
                  <c:v>2.6151926640967937E-2</c:v>
                </c:pt>
                <c:pt idx="1336">
                  <c:v>2.6111908405647234E-2</c:v>
                </c:pt>
                <c:pt idx="1337">
                  <c:v>2.6071982716601261E-2</c:v>
                </c:pt>
                <c:pt idx="1338">
                  <c:v>2.6032149286385947E-2</c:v>
                </c:pt>
                <c:pt idx="1339">
                  <c:v>2.5992407828680987E-2</c:v>
                </c:pt>
                <c:pt idx="1340">
                  <c:v>2.5952758058284543E-2</c:v>
                </c:pt>
                <c:pt idx="1341">
                  <c:v>2.5913199691107999E-2</c:v>
                </c:pt>
                <c:pt idx="1342">
                  <c:v>2.5873732444170669E-2</c:v>
                </c:pt>
                <c:pt idx="1343">
                  <c:v>2.5834356035594586E-2</c:v>
                </c:pt>
                <c:pt idx="1344">
                  <c:v>2.5795070184599346E-2</c:v>
                </c:pt>
                <c:pt idx="1345">
                  <c:v>2.5755874611496921E-2</c:v>
                </c:pt>
                <c:pt idx="1346">
                  <c:v>2.57167690376865E-2</c:v>
                </c:pt>
                <c:pt idx="1347">
                  <c:v>2.5677753185649434E-2</c:v>
                </c:pt>
                <c:pt idx="1348">
                  <c:v>2.5638826778944124E-2</c:v>
                </c:pt>
                <c:pt idx="1349">
                  <c:v>2.5599989542200999E-2</c:v>
                </c:pt>
                <c:pt idx="1350">
                  <c:v>2.5561241201117465E-2</c:v>
                </c:pt>
                <c:pt idx="1351">
                  <c:v>2.552258148245292E-2</c:v>
                </c:pt>
                <c:pt idx="1352">
                  <c:v>2.5484010114023809E-2</c:v>
                </c:pt>
                <c:pt idx="1353">
                  <c:v>2.544552682469866E-2</c:v>
                </c:pt>
                <c:pt idx="1354">
                  <c:v>2.540713134439318E-2</c:v>
                </c:pt>
                <c:pt idx="1355">
                  <c:v>2.5368823404065387E-2</c:v>
                </c:pt>
                <c:pt idx="1356">
                  <c:v>2.5330602735710715E-2</c:v>
                </c:pt>
                <c:pt idx="1357">
                  <c:v>2.5292469072357222E-2</c:v>
                </c:pt>
                <c:pt idx="1358">
                  <c:v>2.525442214806076E-2</c:v>
                </c:pt>
                <c:pt idx="1359">
                  <c:v>2.5216461697900195E-2</c:v>
                </c:pt>
                <c:pt idx="1360">
                  <c:v>2.5178587457972676E-2</c:v>
                </c:pt>
                <c:pt idx="1361">
                  <c:v>2.5140799165388885E-2</c:v>
                </c:pt>
                <c:pt idx="1362">
                  <c:v>2.510309655826835E-2</c:v>
                </c:pt>
                <c:pt idx="1363">
                  <c:v>2.5065479375734754E-2</c:v>
                </c:pt>
                <c:pt idx="1364">
                  <c:v>2.5027947357911317E-2</c:v>
                </c:pt>
                <c:pt idx="1365">
                  <c:v>2.499050024591613E-2</c:v>
                </c:pt>
                <c:pt idx="1366">
                  <c:v>2.4953137781857582E-2</c:v>
                </c:pt>
                <c:pt idx="1367">
                  <c:v>2.4915859708829775E-2</c:v>
                </c:pt>
                <c:pt idx="1368">
                  <c:v>2.4878665770907984E-2</c:v>
                </c:pt>
                <c:pt idx="1369">
                  <c:v>2.4841555713144118E-2</c:v>
                </c:pt>
                <c:pt idx="1370">
                  <c:v>2.480452928156222E-2</c:v>
                </c:pt>
                <c:pt idx="1371">
                  <c:v>2.4767586223154017E-2</c:v>
                </c:pt>
                <c:pt idx="1372">
                  <c:v>2.4730726285874419E-2</c:v>
                </c:pt>
                <c:pt idx="1373">
                  <c:v>2.4693949218637146E-2</c:v>
                </c:pt>
                <c:pt idx="1374">
                  <c:v>2.4657254771310283E-2</c:v>
                </c:pt>
                <c:pt idx="1375">
                  <c:v>2.4620642694711915E-2</c:v>
                </c:pt>
                <c:pt idx="1376">
                  <c:v>2.4584112740605752E-2</c:v>
                </c:pt>
                <c:pt idx="1377">
                  <c:v>2.454766466169685E-2</c:v>
                </c:pt>
                <c:pt idx="1378">
                  <c:v>2.451129821162722E-2</c:v>
                </c:pt>
                <c:pt idx="1379">
                  <c:v>2.4475013144971608E-2</c:v>
                </c:pt>
                <c:pt idx="1380">
                  <c:v>2.4438809217233199E-2</c:v>
                </c:pt>
                <c:pt idx="1381">
                  <c:v>2.4402686184839383E-2</c:v>
                </c:pt>
                <c:pt idx="1382">
                  <c:v>2.4366643805137533E-2</c:v>
                </c:pt>
                <c:pt idx="1383">
                  <c:v>2.4330681836390811E-2</c:v>
                </c:pt>
                <c:pt idx="1384">
                  <c:v>2.4294800037774018E-2</c:v>
                </c:pt>
                <c:pt idx="1385">
                  <c:v>2.425899816936938E-2</c:v>
                </c:pt>
                <c:pt idx="1386">
                  <c:v>2.42232759921625E-2</c:v>
                </c:pt>
                <c:pt idx="1387">
                  <c:v>2.4187633268038182E-2</c:v>
                </c:pt>
                <c:pt idx="1388">
                  <c:v>2.4152069759776393E-2</c:v>
                </c:pt>
                <c:pt idx="1389">
                  <c:v>2.4116585231048173E-2</c:v>
                </c:pt>
                <c:pt idx="1390">
                  <c:v>2.408117944641161E-2</c:v>
                </c:pt>
                <c:pt idx="1391">
                  <c:v>2.4045852171307804E-2</c:v>
                </c:pt>
                <c:pt idx="1392">
                  <c:v>2.4010603172056874E-2</c:v>
                </c:pt>
                <c:pt idx="1393">
                  <c:v>2.3975432215854003E-2</c:v>
                </c:pt>
                <c:pt idx="1394">
                  <c:v>2.394033907076544E-2</c:v>
                </c:pt>
                <c:pt idx="1395">
                  <c:v>2.3905323505724597E-2</c:v>
                </c:pt>
                <c:pt idx="1396">
                  <c:v>2.387038529052812E-2</c:v>
                </c:pt>
                <c:pt idx="1397">
                  <c:v>2.3835524195832011E-2</c:v>
                </c:pt>
                <c:pt idx="1398">
                  <c:v>2.3800739993147722E-2</c:v>
                </c:pt>
                <c:pt idx="1399">
                  <c:v>2.376603245483835E-2</c:v>
                </c:pt>
                <c:pt idx="1400">
                  <c:v>2.3731401354114754E-2</c:v>
                </c:pt>
                <c:pt idx="1401">
                  <c:v>2.3696846465031791E-2</c:v>
                </c:pt>
                <c:pt idx="1402">
                  <c:v>2.3662367562484483E-2</c:v>
                </c:pt>
                <c:pt idx="1403">
                  <c:v>2.3627964422204269E-2</c:v>
                </c:pt>
                <c:pt idx="1404">
                  <c:v>2.359363682075525E-2</c:v>
                </c:pt>
                <c:pt idx="1405">
                  <c:v>2.3559384535530456E-2</c:v>
                </c:pt>
                <c:pt idx="1406">
                  <c:v>2.3525207344748111E-2</c:v>
                </c:pt>
                <c:pt idx="1407">
                  <c:v>2.349110502744799E-2</c:v>
                </c:pt>
                <c:pt idx="1408">
                  <c:v>2.3457077363487695E-2</c:v>
                </c:pt>
                <c:pt idx="1409">
                  <c:v>2.3423124133539024E-2</c:v>
                </c:pt>
                <c:pt idx="1410">
                  <c:v>2.3389245119084332E-2</c:v>
                </c:pt>
                <c:pt idx="1411">
                  <c:v>2.3355440102412924E-2</c:v>
                </c:pt>
                <c:pt idx="1412">
                  <c:v>2.3321708866617434E-2</c:v>
                </c:pt>
                <c:pt idx="1413">
                  <c:v>2.3288051195590274E-2</c:v>
                </c:pt>
                <c:pt idx="1414">
                  <c:v>2.3254466874020059E-2</c:v>
                </c:pt>
                <c:pt idx="1415">
                  <c:v>2.3220955687388058E-2</c:v>
                </c:pt>
                <c:pt idx="1416">
                  <c:v>2.318751742196469E-2</c:v>
                </c:pt>
                <c:pt idx="1417">
                  <c:v>2.3154151864806016E-2</c:v>
                </c:pt>
                <c:pt idx="1418">
                  <c:v>2.3120858803750234E-2</c:v>
                </c:pt>
                <c:pt idx="1419">
                  <c:v>2.3087638027414245E-2</c:v>
                </c:pt>
                <c:pt idx="1420">
                  <c:v>2.3054489325190157E-2</c:v>
                </c:pt>
                <c:pt idx="1421">
                  <c:v>2.3021412487241898E-2</c:v>
                </c:pt>
                <c:pt idx="1422">
                  <c:v>2.298840730450178E-2</c:v>
                </c:pt>
                <c:pt idx="1423">
                  <c:v>2.2955473568667104E-2</c:v>
                </c:pt>
                <c:pt idx="1424">
                  <c:v>2.2922611072196775E-2</c:v>
                </c:pt>
                <c:pt idx="1425">
                  <c:v>2.2889819608307962E-2</c:v>
                </c:pt>
                <c:pt idx="1426">
                  <c:v>2.2857098970972729E-2</c:v>
                </c:pt>
                <c:pt idx="1427">
                  <c:v>2.2824448954914724E-2</c:v>
                </c:pt>
                <c:pt idx="1428">
                  <c:v>2.2791869355605864E-2</c:v>
                </c:pt>
                <c:pt idx="1429">
                  <c:v>2.2759359969263045E-2</c:v>
                </c:pt>
                <c:pt idx="1430">
                  <c:v>2.2726920592844868E-2</c:v>
                </c:pt>
                <c:pt idx="1431">
                  <c:v>2.2694551024048368E-2</c:v>
                </c:pt>
                <c:pt idx="1432">
                  <c:v>2.2662251061305795E-2</c:v>
                </c:pt>
                <c:pt idx="1433">
                  <c:v>2.2630020503781371E-2</c:v>
                </c:pt>
                <c:pt idx="1434">
                  <c:v>2.259785915136809E-2</c:v>
                </c:pt>
                <c:pt idx="1435">
                  <c:v>2.2565766804684511E-2</c:v>
                </c:pt>
                <c:pt idx="1436">
                  <c:v>2.2533743265071616E-2</c:v>
                </c:pt>
                <c:pt idx="1437">
                  <c:v>2.2501788334589604E-2</c:v>
                </c:pt>
                <c:pt idx="1438">
                  <c:v>2.2469901816014805E-2</c:v>
                </c:pt>
                <c:pt idx="1439">
                  <c:v>2.243808351283649E-2</c:v>
                </c:pt>
                <c:pt idx="1440">
                  <c:v>2.2406333229253811E-2</c:v>
                </c:pt>
                <c:pt idx="1441">
                  <c:v>2.2374650770172675E-2</c:v>
                </c:pt>
                <c:pt idx="1442">
                  <c:v>2.23430359412027E-2</c:v>
                </c:pt>
                <c:pt idx="1443">
                  <c:v>2.2311488548654099E-2</c:v>
                </c:pt>
                <c:pt idx="1444">
                  <c:v>2.228000839953468E-2</c:v>
                </c:pt>
                <c:pt idx="1445">
                  <c:v>2.224859530154679E-2</c:v>
                </c:pt>
                <c:pt idx="1446">
                  <c:v>2.221724906308431E-2</c:v>
                </c:pt>
                <c:pt idx="1447">
                  <c:v>2.2185969493229634E-2</c:v>
                </c:pt>
                <c:pt idx="1448">
                  <c:v>2.2154756401750724E-2</c:v>
                </c:pt>
                <c:pt idx="1449">
                  <c:v>2.2123609599098069E-2</c:v>
                </c:pt>
                <c:pt idx="1450">
                  <c:v>2.2092528896401811E-2</c:v>
                </c:pt>
                <c:pt idx="1451">
                  <c:v>2.206151410546876E-2</c:v>
                </c:pt>
                <c:pt idx="1452">
                  <c:v>2.2030565038779447E-2</c:v>
                </c:pt>
                <c:pt idx="1453">
                  <c:v>2.1999681509485263E-2</c:v>
                </c:pt>
                <c:pt idx="1454">
                  <c:v>2.1968863331405544E-2</c:v>
                </c:pt>
                <c:pt idx="1455">
                  <c:v>2.1938110319024661E-2</c:v>
                </c:pt>
                <c:pt idx="1456">
                  <c:v>2.1907422287489198E-2</c:v>
                </c:pt>
                <c:pt idx="1457">
                  <c:v>2.1876799052605072E-2</c:v>
                </c:pt>
                <c:pt idx="1458">
                  <c:v>2.1846240430834694E-2</c:v>
                </c:pt>
                <c:pt idx="1459">
                  <c:v>2.1815746239294165E-2</c:v>
                </c:pt>
                <c:pt idx="1460">
                  <c:v>2.1785316295750444E-2</c:v>
                </c:pt>
                <c:pt idx="1461">
                  <c:v>2.1754950418618572E-2</c:v>
                </c:pt>
                <c:pt idx="1462">
                  <c:v>2.1724648426958874E-2</c:v>
                </c:pt>
                <c:pt idx="1463">
                  <c:v>2.1694410140474192E-2</c:v>
                </c:pt>
                <c:pt idx="1464">
                  <c:v>2.1664235379507166E-2</c:v>
                </c:pt>
                <c:pt idx="1465">
                  <c:v>2.1634123965037437E-2</c:v>
                </c:pt>
                <c:pt idx="1466">
                  <c:v>2.1604075718678967E-2</c:v>
                </c:pt>
                <c:pt idx="1467">
                  <c:v>2.1574090462677317E-2</c:v>
                </c:pt>
                <c:pt idx="1468">
                  <c:v>2.1544168019906926E-2</c:v>
                </c:pt>
                <c:pt idx="1469">
                  <c:v>2.151430821386846E-2</c:v>
                </c:pt>
                <c:pt idx="1470">
                  <c:v>2.1484510868686107E-2</c:v>
                </c:pt>
                <c:pt idx="1471">
                  <c:v>2.1454775809104962E-2</c:v>
                </c:pt>
                <c:pt idx="1472">
                  <c:v>2.1425102860488328E-2</c:v>
                </c:pt>
                <c:pt idx="1473">
                  <c:v>2.1395491848815125E-2</c:v>
                </c:pt>
                <c:pt idx="1474">
                  <c:v>2.136594260067726E-2</c:v>
                </c:pt>
                <c:pt idx="1475">
                  <c:v>2.1336454943277017E-2</c:v>
                </c:pt>
                <c:pt idx="1476">
                  <c:v>2.1307028704424469E-2</c:v>
                </c:pt>
                <c:pt idx="1477">
                  <c:v>2.1277663712534898E-2</c:v>
                </c:pt>
                <c:pt idx="1478">
                  <c:v>2.1248359796626228E-2</c:v>
                </c:pt>
                <c:pt idx="1479">
                  <c:v>2.1219116786316463E-2</c:v>
                </c:pt>
                <c:pt idx="1480">
                  <c:v>2.1189934511821169E-2</c:v>
                </c:pt>
                <c:pt idx="1481">
                  <c:v>2.1160812803950917E-2</c:v>
                </c:pt>
                <c:pt idx="1482">
                  <c:v>2.1131751494108789E-2</c:v>
                </c:pt>
                <c:pt idx="1483">
                  <c:v>2.1102750414287861E-2</c:v>
                </c:pt>
                <c:pt idx="1484">
                  <c:v>2.1073809397068714E-2</c:v>
                </c:pt>
                <c:pt idx="1485">
                  <c:v>2.1044928275616957E-2</c:v>
                </c:pt>
                <c:pt idx="1486">
                  <c:v>2.1016106883680767E-2</c:v>
                </c:pt>
                <c:pt idx="1487">
                  <c:v>2.0987345055588427E-2</c:v>
                </c:pt>
                <c:pt idx="1488">
                  <c:v>2.0958642626245885E-2</c:v>
                </c:pt>
                <c:pt idx="1489">
                  <c:v>2.0929999431134313E-2</c:v>
                </c:pt>
                <c:pt idx="1490">
                  <c:v>2.0901415306307718E-2</c:v>
                </c:pt>
                <c:pt idx="1491">
                  <c:v>2.0872890088390508E-2</c:v>
                </c:pt>
                <c:pt idx="1492">
                  <c:v>2.0844423614575107E-2</c:v>
                </c:pt>
                <c:pt idx="1493">
                  <c:v>2.0816015722619569E-2</c:v>
                </c:pt>
                <c:pt idx="1494">
                  <c:v>2.0787666250845226E-2</c:v>
                </c:pt>
                <c:pt idx="1495">
                  <c:v>2.0759375038134294E-2</c:v>
                </c:pt>
                <c:pt idx="1496">
                  <c:v>2.0731141923927561E-2</c:v>
                </c:pt>
                <c:pt idx="1497">
                  <c:v>2.0702966748222019E-2</c:v>
                </c:pt>
                <c:pt idx="1498">
                  <c:v>2.0674849351568561E-2</c:v>
                </c:pt>
                <c:pt idx="1499">
                  <c:v>2.0646789575069675E-2</c:v>
                </c:pt>
                <c:pt idx="1500">
                  <c:v>2.0618787260377112E-2</c:v>
                </c:pt>
                <c:pt idx="1501">
                  <c:v>2.0590842249689614E-2</c:v>
                </c:pt>
                <c:pt idx="1502">
                  <c:v>2.0562954385750634E-2</c:v>
                </c:pt>
                <c:pt idx="1503">
                  <c:v>2.0535123511846075E-2</c:v>
                </c:pt>
                <c:pt idx="1504">
                  <c:v>2.0507349471802012E-2</c:v>
                </c:pt>
                <c:pt idx="1505">
                  <c:v>2.0479632109982455E-2</c:v>
                </c:pt>
                <c:pt idx="1506">
                  <c:v>2.0451971271287134E-2</c:v>
                </c:pt>
                <c:pt idx="1507">
                  <c:v>2.0424366801149237E-2</c:v>
                </c:pt>
                <c:pt idx="1508">
                  <c:v>2.0396818545533223E-2</c:v>
                </c:pt>
                <c:pt idx="1509">
                  <c:v>2.0369326350932627E-2</c:v>
                </c:pt>
                <c:pt idx="1510">
                  <c:v>2.0341890064367825E-2</c:v>
                </c:pt>
                <c:pt idx="1511">
                  <c:v>2.0314509533383904E-2</c:v>
                </c:pt>
                <c:pt idx="1512">
                  <c:v>2.0287184606048458E-2</c:v>
                </c:pt>
                <c:pt idx="1513">
                  <c:v>2.0259915130949432E-2</c:v>
                </c:pt>
                <c:pt idx="1514">
                  <c:v>2.0232700957192991E-2</c:v>
                </c:pt>
                <c:pt idx="1515">
                  <c:v>2.0205541934401362E-2</c:v>
                </c:pt>
                <c:pt idx="1516">
                  <c:v>2.017843791271071E-2</c:v>
                </c:pt>
                <c:pt idx="1517">
                  <c:v>2.0151388742769005E-2</c:v>
                </c:pt>
                <c:pt idx="1518">
                  <c:v>2.0124394275733957E-2</c:v>
                </c:pt>
                <c:pt idx="1519">
                  <c:v>2.0097454363270859E-2</c:v>
                </c:pt>
                <c:pt idx="1520">
                  <c:v>2.0070568857550552E-2</c:v>
                </c:pt>
                <c:pt idx="1521">
                  <c:v>2.0043737611247298E-2</c:v>
                </c:pt>
                <c:pt idx="1522">
                  <c:v>2.001696047753676E-2</c:v>
                </c:pt>
                <c:pt idx="1523">
                  <c:v>1.999023731009391E-2</c:v>
                </c:pt>
                <c:pt idx="1524">
                  <c:v>1.9963567963090987E-2</c:v>
                </c:pt>
                <c:pt idx="1525">
                  <c:v>1.9936952291195482E-2</c:v>
                </c:pt>
                <c:pt idx="1526">
                  <c:v>1.9910390149568052E-2</c:v>
                </c:pt>
                <c:pt idx="1527">
                  <c:v>1.9883881393860582E-2</c:v>
                </c:pt>
                <c:pt idx="1528">
                  <c:v>1.9857425880214111E-2</c:v>
                </c:pt>
                <c:pt idx="1529">
                  <c:v>1.9831023465256857E-2</c:v>
                </c:pt>
                <c:pt idx="1530">
                  <c:v>1.9804674006102221E-2</c:v>
                </c:pt>
                <c:pt idx="1531">
                  <c:v>1.9778377360346811E-2</c:v>
                </c:pt>
                <c:pt idx="1532">
                  <c:v>1.9752133386068484E-2</c:v>
                </c:pt>
                <c:pt idx="1533">
                  <c:v>1.9725941941824351E-2</c:v>
                </c:pt>
                <c:pt idx="1534">
                  <c:v>1.9699802886648861E-2</c:v>
                </c:pt>
                <c:pt idx="1535">
                  <c:v>1.967371608005182E-2</c:v>
                </c:pt>
                <c:pt idx="1536">
                  <c:v>1.9647681382016502E-2</c:v>
                </c:pt>
                <c:pt idx="1537">
                  <c:v>1.9621698652997694E-2</c:v>
                </c:pt>
                <c:pt idx="1538">
                  <c:v>1.9595767753919774E-2</c:v>
                </c:pt>
                <c:pt idx="1539">
                  <c:v>1.9569888546174839E-2</c:v>
                </c:pt>
                <c:pt idx="1540">
                  <c:v>1.9544060891620779E-2</c:v>
                </c:pt>
                <c:pt idx="1541">
                  <c:v>1.9518284652579397E-2</c:v>
                </c:pt>
                <c:pt idx="1542">
                  <c:v>1.9492559691834537E-2</c:v>
                </c:pt>
                <c:pt idx="1543">
                  <c:v>1.9466885872630197E-2</c:v>
                </c:pt>
                <c:pt idx="1544">
                  <c:v>1.9441263058668688E-2</c:v>
                </c:pt>
                <c:pt idx="1545">
                  <c:v>1.9415691114108773E-2</c:v>
                </c:pt>
                <c:pt idx="1546">
                  <c:v>1.939016990356382E-2</c:v>
                </c:pt>
                <c:pt idx="1547">
                  <c:v>1.9364699292099965E-2</c:v>
                </c:pt>
                <c:pt idx="1548">
                  <c:v>1.9339279145234301E-2</c:v>
                </c:pt>
                <c:pt idx="1549">
                  <c:v>1.9313909328933041E-2</c:v>
                </c:pt>
                <c:pt idx="1550">
                  <c:v>1.9288589709609727E-2</c:v>
                </c:pt>
                <c:pt idx="1551">
                  <c:v>1.9263320154123405E-2</c:v>
                </c:pt>
                <c:pt idx="1552">
                  <c:v>1.9238100529776862E-2</c:v>
                </c:pt>
                <c:pt idx="1553">
                  <c:v>1.9212930704314835E-2</c:v>
                </c:pt>
                <c:pt idx="1554">
                  <c:v>1.9187810545922217E-2</c:v>
                </c:pt>
                <c:pt idx="1555">
                  <c:v>1.9162739923222295E-2</c:v>
                </c:pt>
                <c:pt idx="1556">
                  <c:v>1.9137718705275031E-2</c:v>
                </c:pt>
                <c:pt idx="1557">
                  <c:v>1.9112746761575247E-2</c:v>
                </c:pt>
                <c:pt idx="1558">
                  <c:v>1.9087823962050943E-2</c:v>
                </c:pt>
                <c:pt idx="1559">
                  <c:v>1.9062950177061517E-2</c:v>
                </c:pt>
                <c:pt idx="1560">
                  <c:v>1.9038125277396078E-2</c:v>
                </c:pt>
                <c:pt idx="1561">
                  <c:v>1.901334913427169E-2</c:v>
                </c:pt>
                <c:pt idx="1562">
                  <c:v>1.8988621619331698E-2</c:v>
                </c:pt>
                <c:pt idx="1563">
                  <c:v>1.8963942604644009E-2</c:v>
                </c:pt>
                <c:pt idx="1564">
                  <c:v>1.8939311962699386E-2</c:v>
                </c:pt>
                <c:pt idx="1565">
                  <c:v>1.8914729566409796E-2</c:v>
                </c:pt>
                <c:pt idx="1566">
                  <c:v>1.8890195289106702E-2</c:v>
                </c:pt>
                <c:pt idx="1567">
                  <c:v>1.8865709004539412E-2</c:v>
                </c:pt>
                <c:pt idx="1568">
                  <c:v>1.8841270586873397E-2</c:v>
                </c:pt>
                <c:pt idx="1569">
                  <c:v>1.8816879910688655E-2</c:v>
                </c:pt>
                <c:pt idx="1570">
                  <c:v>1.8792536850978061E-2</c:v>
                </c:pt>
                <c:pt idx="1571">
                  <c:v>1.8768241283145727E-2</c:v>
                </c:pt>
                <c:pt idx="1572">
                  <c:v>1.8743993083005353E-2</c:v>
                </c:pt>
                <c:pt idx="1573">
                  <c:v>1.8719792126778642E-2</c:v>
                </c:pt>
                <c:pt idx="1574">
                  <c:v>1.8695638291093643E-2</c:v>
                </c:pt>
                <c:pt idx="1575">
                  <c:v>1.8671531452983166E-2</c:v>
                </c:pt>
                <c:pt idx="1576">
                  <c:v>1.8647471489883181E-2</c:v>
                </c:pt>
                <c:pt idx="1577">
                  <c:v>1.8623458279631203E-2</c:v>
                </c:pt>
                <c:pt idx="1578">
                  <c:v>1.8599491700464731E-2</c:v>
                </c:pt>
                <c:pt idx="1579">
                  <c:v>1.8575571631019659E-2</c:v>
                </c:pt>
                <c:pt idx="1580">
                  <c:v>1.8551697950328704E-2</c:v>
                </c:pt>
                <c:pt idx="1581">
                  <c:v>1.8527870537819829E-2</c:v>
                </c:pt>
                <c:pt idx="1582">
                  <c:v>1.8504089273314716E-2</c:v>
                </c:pt>
                <c:pt idx="1583">
                  <c:v>1.8480354037027184E-2</c:v>
                </c:pt>
                <c:pt idx="1584">
                  <c:v>1.8456664709561667E-2</c:v>
                </c:pt>
                <c:pt idx="1585">
                  <c:v>1.8433021171911666E-2</c:v>
                </c:pt>
                <c:pt idx="1586">
                  <c:v>1.8409423305458226E-2</c:v>
                </c:pt>
                <c:pt idx="1587">
                  <c:v>1.8385870991968419E-2</c:v>
                </c:pt>
                <c:pt idx="1588">
                  <c:v>1.8362364113593814E-2</c:v>
                </c:pt>
                <c:pt idx="1589">
                  <c:v>1.8338902552868987E-2</c:v>
                </c:pt>
                <c:pt idx="1590">
                  <c:v>1.8315486192710013E-2</c:v>
                </c:pt>
                <c:pt idx="1591">
                  <c:v>1.8292114916412965E-2</c:v>
                </c:pt>
                <c:pt idx="1592">
                  <c:v>1.8268788607652436E-2</c:v>
                </c:pt>
                <c:pt idx="1593">
                  <c:v>1.8245507150480057E-2</c:v>
                </c:pt>
                <c:pt idx="1594">
                  <c:v>1.8222270429323017E-2</c:v>
                </c:pt>
                <c:pt idx="1595">
                  <c:v>1.8199078328982612E-2</c:v>
                </c:pt>
                <c:pt idx="1596">
                  <c:v>1.8175930734632764E-2</c:v>
                </c:pt>
                <c:pt idx="1597">
                  <c:v>1.8152827531818592E-2</c:v>
                </c:pt>
                <c:pt idx="1598">
                  <c:v>1.8129768606454925E-2</c:v>
                </c:pt>
                <c:pt idx="1599">
                  <c:v>1.8106753844824922E-2</c:v>
                </c:pt>
                <c:pt idx="1600">
                  <c:v>1.8083783133578585E-2</c:v>
                </c:pt>
                <c:pt idx="1601">
                  <c:v>1.8060856359731359E-2</c:v>
                </c:pt>
                <c:pt idx="1602">
                  <c:v>1.8037973410662704E-2</c:v>
                </c:pt>
                <c:pt idx="1603">
                  <c:v>1.8015134174114673E-2</c:v>
                </c:pt>
                <c:pt idx="1604">
                  <c:v>1.799233853819053E-2</c:v>
                </c:pt>
                <c:pt idx="1605">
                  <c:v>1.7969586391353314E-2</c:v>
                </c:pt>
                <c:pt idx="1606">
                  <c:v>1.7946877622424483E-2</c:v>
                </c:pt>
                <c:pt idx="1607">
                  <c:v>1.7924212120582483E-2</c:v>
                </c:pt>
                <c:pt idx="1608">
                  <c:v>1.7901589775361403E-2</c:v>
                </c:pt>
                <c:pt idx="1609">
                  <c:v>1.7879010476649568E-2</c:v>
                </c:pt>
                <c:pt idx="1610">
                  <c:v>1.7856474114688207E-2</c:v>
                </c:pt>
                <c:pt idx="1611">
                  <c:v>1.7833980580070054E-2</c:v>
                </c:pt>
                <c:pt idx="1612">
                  <c:v>1.7811529763738003E-2</c:v>
                </c:pt>
                <c:pt idx="1613">
                  <c:v>1.7789121556983766E-2</c:v>
                </c:pt>
                <c:pt idx="1614">
                  <c:v>1.7766755851446523E-2</c:v>
                </c:pt>
                <c:pt idx="1615">
                  <c:v>1.7744432539111555E-2</c:v>
                </c:pt>
                <c:pt idx="1616">
                  <c:v>1.7722151512308978E-2</c:v>
                </c:pt>
                <c:pt idx="1617">
                  <c:v>1.7699912663712344E-2</c:v>
                </c:pt>
                <c:pt idx="1618">
                  <c:v>1.7677715886337354E-2</c:v>
                </c:pt>
                <c:pt idx="1619">
                  <c:v>1.7655561073540559E-2</c:v>
                </c:pt>
                <c:pt idx="1620">
                  <c:v>1.7633448119018003E-2</c:v>
                </c:pt>
                <c:pt idx="1621">
                  <c:v>1.7611376916803975E-2</c:v>
                </c:pt>
                <c:pt idx="1622">
                  <c:v>1.7589347361269676E-2</c:v>
                </c:pt>
                <c:pt idx="1623">
                  <c:v>1.756735934712193E-2</c:v>
                </c:pt>
                <c:pt idx="1624">
                  <c:v>1.7545412769401914E-2</c:v>
                </c:pt>
                <c:pt idx="1625">
                  <c:v>1.7523507523483872E-2</c:v>
                </c:pt>
                <c:pt idx="1626">
                  <c:v>1.7501643505073831E-2</c:v>
                </c:pt>
                <c:pt idx="1627">
                  <c:v>1.7479820610208342E-2</c:v>
                </c:pt>
                <c:pt idx="1628">
                  <c:v>1.7458038735253222E-2</c:v>
                </c:pt>
                <c:pt idx="1629">
                  <c:v>1.7436297776902279E-2</c:v>
                </c:pt>
                <c:pt idx="1630">
                  <c:v>1.7414597632176083E-2</c:v>
                </c:pt>
                <c:pt idx="1631">
                  <c:v>1.7392938198420707E-2</c:v>
                </c:pt>
                <c:pt idx="1632">
                  <c:v>1.7371319373306483E-2</c:v>
                </c:pt>
                <c:pt idx="1633">
                  <c:v>1.734974105482678E-2</c:v>
                </c:pt>
                <c:pt idx="1634">
                  <c:v>1.7328203141296763E-2</c:v>
                </c:pt>
                <c:pt idx="1635">
                  <c:v>1.7306705531352169E-2</c:v>
                </c:pt>
                <c:pt idx="1636">
                  <c:v>1.7285248123948112E-2</c:v>
                </c:pt>
                <c:pt idx="1637">
                  <c:v>1.726383081835783E-2</c:v>
                </c:pt>
                <c:pt idx="1638">
                  <c:v>1.7242453514171523E-2</c:v>
                </c:pt>
                <c:pt idx="1639">
                  <c:v>1.722111611129511E-2</c:v>
                </c:pt>
                <c:pt idx="1640">
                  <c:v>1.719981850994905E-2</c:v>
                </c:pt>
                <c:pt idx="1641">
                  <c:v>1.7178560610667155E-2</c:v>
                </c:pt>
                <c:pt idx="1642">
                  <c:v>1.7157342314295408E-2</c:v>
                </c:pt>
                <c:pt idx="1643">
                  <c:v>1.7136163521990752E-2</c:v>
                </c:pt>
                <c:pt idx="1644">
                  <c:v>1.7115024135219953E-2</c:v>
                </c:pt>
                <c:pt idx="1645">
                  <c:v>1.7093924055758412E-2</c:v>
                </c:pt>
                <c:pt idx="1646">
                  <c:v>1.7072863185688979E-2</c:v>
                </c:pt>
                <c:pt idx="1647">
                  <c:v>1.7051841427400842E-2</c:v>
                </c:pt>
                <c:pt idx="1648">
                  <c:v>1.7030858683588328E-2</c:v>
                </c:pt>
                <c:pt idx="1649">
                  <c:v>1.7009914857249772E-2</c:v>
                </c:pt>
                <c:pt idx="1650">
                  <c:v>1.698900985168636E-2</c:v>
                </c:pt>
                <c:pt idx="1651">
                  <c:v>1.6968143570501013E-2</c:v>
                </c:pt>
                <c:pt idx="1652">
                  <c:v>1.6947315917597228E-2</c:v>
                </c:pt>
                <c:pt idx="1653">
                  <c:v>1.6926526797177967E-2</c:v>
                </c:pt>
                <c:pt idx="1654">
                  <c:v>1.6905776113744515E-2</c:v>
                </c:pt>
                <c:pt idx="1655">
                  <c:v>1.6885063772095362E-2</c:v>
                </c:pt>
                <c:pt idx="1656">
                  <c:v>1.686438967732511E-2</c:v>
                </c:pt>
                <c:pt idx="1657">
                  <c:v>1.684375373482333E-2</c:v>
                </c:pt>
                <c:pt idx="1658">
                  <c:v>1.6823155850273493E-2</c:v>
                </c:pt>
                <c:pt idx="1659">
                  <c:v>1.6802595929651838E-2</c:v>
                </c:pt>
                <c:pt idx="1660">
                  <c:v>1.6782073879226291E-2</c:v>
                </c:pt>
                <c:pt idx="1661">
                  <c:v>1.6761589605555374E-2</c:v>
                </c:pt>
                <c:pt idx="1662">
                  <c:v>1.6741143015487119E-2</c:v>
                </c:pt>
                <c:pt idx="1663">
                  <c:v>1.6720734016157986E-2</c:v>
                </c:pt>
                <c:pt idx="1664">
                  <c:v>1.6700362514991785E-2</c:v>
                </c:pt>
                <c:pt idx="1665">
                  <c:v>1.6680028419698609E-2</c:v>
                </c:pt>
                <c:pt idx="1666">
                  <c:v>1.6659731638273764E-2</c:v>
                </c:pt>
                <c:pt idx="1667">
                  <c:v>1.6639472078996694E-2</c:v>
                </c:pt>
                <c:pt idx="1668">
                  <c:v>1.6619249650429949E-2</c:v>
                </c:pt>
                <c:pt idx="1669">
                  <c:v>1.6599064261418123E-2</c:v>
                </c:pt>
                <c:pt idx="1670">
                  <c:v>1.6578915821086788E-2</c:v>
                </c:pt>
                <c:pt idx="1671">
                  <c:v>1.6558804238841467E-2</c:v>
                </c:pt>
                <c:pt idx="1672">
                  <c:v>1.6538729424366603E-2</c:v>
                </c:pt>
                <c:pt idx="1673">
                  <c:v>1.6518691287624489E-2</c:v>
                </c:pt>
                <c:pt idx="1674">
                  <c:v>1.649868973885428E-2</c:v>
                </c:pt>
                <c:pt idx="1675">
                  <c:v>1.6478724688570943E-2</c:v>
                </c:pt>
                <c:pt idx="1676">
                  <c:v>1.6458796047564239E-2</c:v>
                </c:pt>
                <c:pt idx="1677">
                  <c:v>1.643890372689771E-2</c:v>
                </c:pt>
                <c:pt idx="1678">
                  <c:v>1.6419047637907653E-2</c:v>
                </c:pt>
                <c:pt idx="1679">
                  <c:v>1.6399227692202142E-2</c:v>
                </c:pt>
                <c:pt idx="1680">
                  <c:v>1.6379443801659985E-2</c:v>
                </c:pt>
                <c:pt idx="1681">
                  <c:v>1.6359695878429753E-2</c:v>
                </c:pt>
                <c:pt idx="1682">
                  <c:v>1.6339983834928788E-2</c:v>
                </c:pt>
                <c:pt idx="1683">
                  <c:v>1.6320307583842182E-2</c:v>
                </c:pt>
                <c:pt idx="1684">
                  <c:v>1.6300667038121809E-2</c:v>
                </c:pt>
                <c:pt idx="1685">
                  <c:v>1.6281062110985355E-2</c:v>
                </c:pt>
                <c:pt idx="1686">
                  <c:v>1.6261492715915326E-2</c:v>
                </c:pt>
                <c:pt idx="1687">
                  <c:v>1.6241958766658064E-2</c:v>
                </c:pt>
                <c:pt idx="1688">
                  <c:v>1.6222460177222793E-2</c:v>
                </c:pt>
                <c:pt idx="1689">
                  <c:v>1.6202996861880658E-2</c:v>
                </c:pt>
                <c:pt idx="1690">
                  <c:v>1.6183568735163741E-2</c:v>
                </c:pt>
                <c:pt idx="1691">
                  <c:v>1.6164175711864136E-2</c:v>
                </c:pt>
                <c:pt idx="1692">
                  <c:v>1.6144817707032952E-2</c:v>
                </c:pt>
                <c:pt idx="1693">
                  <c:v>1.6125494635979416E-2</c:v>
                </c:pt>
                <c:pt idx="1694">
                  <c:v>1.6106206414269887E-2</c:v>
                </c:pt>
                <c:pt idx="1695">
                  <c:v>1.6086952957726927E-2</c:v>
                </c:pt>
                <c:pt idx="1696">
                  <c:v>1.6067734182428375E-2</c:v>
                </c:pt>
                <c:pt idx="1697">
                  <c:v>1.6048550004706404E-2</c:v>
                </c:pt>
                <c:pt idx="1698">
                  <c:v>1.6029400341146593E-2</c:v>
                </c:pt>
                <c:pt idx="1699">
                  <c:v>1.6010285108587003E-2</c:v>
                </c:pt>
                <c:pt idx="1700">
                  <c:v>1.5991204224117254E-2</c:v>
                </c:pt>
                <c:pt idx="1701">
                  <c:v>1.5972157605077617E-2</c:v>
                </c:pt>
                <c:pt idx="1702">
                  <c:v>1.5953145169058089E-2</c:v>
                </c:pt>
                <c:pt idx="1703">
                  <c:v>1.5934166833897489E-2</c:v>
                </c:pt>
                <c:pt idx="1704">
                  <c:v>1.591522251768256E-2</c:v>
                </c:pt>
                <c:pt idx="1705">
                  <c:v>1.5896312138747048E-2</c:v>
                </c:pt>
                <c:pt idx="1706">
                  <c:v>1.5877435615670829E-2</c:v>
                </c:pt>
                <c:pt idx="1707">
                  <c:v>1.5858592867278989E-2</c:v>
                </c:pt>
                <c:pt idx="1708">
                  <c:v>1.5839783812640965E-2</c:v>
                </c:pt>
                <c:pt idx="1709">
                  <c:v>1.5821008371069631E-2</c:v>
                </c:pt>
                <c:pt idx="1710">
                  <c:v>1.5802266462120428E-2</c:v>
                </c:pt>
                <c:pt idx="1711">
                  <c:v>1.5783558005590483E-2</c:v>
                </c:pt>
                <c:pt idx="1712">
                  <c:v>1.5764882921517738E-2</c:v>
                </c:pt>
                <c:pt idx="1713">
                  <c:v>1.5746241130180073E-2</c:v>
                </c:pt>
                <c:pt idx="1714">
                  <c:v>1.5727632552094438E-2</c:v>
                </c:pt>
                <c:pt idx="1715">
                  <c:v>1.5709057108016004E-2</c:v>
                </c:pt>
                <c:pt idx="1716">
                  <c:v>1.5690514718937277E-2</c:v>
                </c:pt>
                <c:pt idx="1717">
                  <c:v>1.5672005306087262E-2</c:v>
                </c:pt>
                <c:pt idx="1718">
                  <c:v>1.5653528790930599E-2</c:v>
                </c:pt>
                <c:pt idx="1719">
                  <c:v>1.5635085095166725E-2</c:v>
                </c:pt>
                <c:pt idx="1720">
                  <c:v>1.5616674140729016E-2</c:v>
                </c:pt>
                <c:pt idx="1721">
                  <c:v>1.559829584978395E-2</c:v>
                </c:pt>
                <c:pt idx="1722">
                  <c:v>1.557995014473027E-2</c:v>
                </c:pt>
                <c:pt idx="1723">
                  <c:v>1.5561636948198143E-2</c:v>
                </c:pt>
                <c:pt idx="1724">
                  <c:v>1.5543356183048347E-2</c:v>
                </c:pt>
                <c:pt idx="1725">
                  <c:v>1.5525107772371408E-2</c:v>
                </c:pt>
                <c:pt idx="1726">
                  <c:v>1.5506891639486811E-2</c:v>
                </c:pt>
                <c:pt idx="1727">
                  <c:v>1.5488707707942148E-2</c:v>
                </c:pt>
                <c:pt idx="1728">
                  <c:v>1.5470555901512343E-2</c:v>
                </c:pt>
                <c:pt idx="1729">
                  <c:v>1.5452436144198776E-2</c:v>
                </c:pt>
                <c:pt idx="1730">
                  <c:v>1.543434836022854E-2</c:v>
                </c:pt>
                <c:pt idx="1731">
                  <c:v>1.5416292474053576E-2</c:v>
                </c:pt>
                <c:pt idx="1732">
                  <c:v>1.5398268410349905E-2</c:v>
                </c:pt>
                <c:pt idx="1733">
                  <c:v>1.5380276094016817E-2</c:v>
                </c:pt>
                <c:pt idx="1734">
                  <c:v>1.5362315450176064E-2</c:v>
                </c:pt>
                <c:pt idx="1735">
                  <c:v>1.5344386404171082E-2</c:v>
                </c:pt>
                <c:pt idx="1736">
                  <c:v>1.5326488881566191E-2</c:v>
                </c:pt>
                <c:pt idx="1737">
                  <c:v>1.5308622808145796E-2</c:v>
                </c:pt>
                <c:pt idx="1738">
                  <c:v>1.5290788109913642E-2</c:v>
                </c:pt>
                <c:pt idx="1739">
                  <c:v>1.5272984713091988E-2</c:v>
                </c:pt>
                <c:pt idx="1740">
                  <c:v>1.5255212544120851E-2</c:v>
                </c:pt>
                <c:pt idx="1741">
                  <c:v>1.5237471529657234E-2</c:v>
                </c:pt>
                <c:pt idx="1742">
                  <c:v>1.5219761596574346E-2</c:v>
                </c:pt>
                <c:pt idx="1743">
                  <c:v>1.5202082671960845E-2</c:v>
                </c:pt>
                <c:pt idx="1744">
                  <c:v>1.5184434683120059E-2</c:v>
                </c:pt>
                <c:pt idx="1745">
                  <c:v>1.5166817557569233E-2</c:v>
                </c:pt>
                <c:pt idx="1746">
                  <c:v>1.5149231223038779E-2</c:v>
                </c:pt>
                <c:pt idx="1747">
                  <c:v>1.5131675607471496E-2</c:v>
                </c:pt>
                <c:pt idx="1748">
                  <c:v>1.5114150639021851E-2</c:v>
                </c:pt>
                <c:pt idx="1749">
                  <c:v>1.5096656246055192E-2</c:v>
                </c:pt>
                <c:pt idx="1750">
                  <c:v>1.5079192357147032E-2</c:v>
                </c:pt>
                <c:pt idx="1751">
                  <c:v>1.5061758901082314E-2</c:v>
                </c:pt>
                <c:pt idx="1752">
                  <c:v>1.5044355806854625E-2</c:v>
                </c:pt>
                <c:pt idx="1753">
                  <c:v>1.502698300366551E-2</c:v>
                </c:pt>
                <c:pt idx="1754">
                  <c:v>1.5009640420923703E-2</c:v>
                </c:pt>
                <c:pt idx="1755">
                  <c:v>1.4992327988244418E-2</c:v>
                </c:pt>
                <c:pt idx="1756">
                  <c:v>1.4975045635448608E-2</c:v>
                </c:pt>
                <c:pt idx="1757">
                  <c:v>1.4957793292562254E-2</c:v>
                </c:pt>
                <c:pt idx="1758">
                  <c:v>1.4940570889815633E-2</c:v>
                </c:pt>
                <c:pt idx="1759">
                  <c:v>1.4923378357642595E-2</c:v>
                </c:pt>
                <c:pt idx="1760">
                  <c:v>1.4906215626679861E-2</c:v>
                </c:pt>
                <c:pt idx="1761">
                  <c:v>1.4889082627766306E-2</c:v>
                </c:pt>
                <c:pt idx="1762">
                  <c:v>1.4871979291942243E-2</c:v>
                </c:pt>
                <c:pt idx="1763">
                  <c:v>1.4854905550448719E-2</c:v>
                </c:pt>
                <c:pt idx="1764">
                  <c:v>1.4837861334726811E-2</c:v>
                </c:pt>
                <c:pt idx="1765">
                  <c:v>1.4820846576416934E-2</c:v>
                </c:pt>
                <c:pt idx="1766">
                  <c:v>1.4803861207358132E-2</c:v>
                </c:pt>
                <c:pt idx="1767">
                  <c:v>1.4786905159587378E-2</c:v>
                </c:pt>
                <c:pt idx="1768">
                  <c:v>1.4769978365338896E-2</c:v>
                </c:pt>
                <c:pt idx="1769">
                  <c:v>1.475308075704347E-2</c:v>
                </c:pt>
                <c:pt idx="1770">
                  <c:v>1.4736212267327738E-2</c:v>
                </c:pt>
                <c:pt idx="1771">
                  <c:v>1.4719372829013535E-2</c:v>
                </c:pt>
                <c:pt idx="1772">
                  <c:v>1.4702562375117188E-2</c:v>
                </c:pt>
                <c:pt idx="1773">
                  <c:v>1.4685780838848861E-2</c:v>
                </c:pt>
                <c:pt idx="1774">
                  <c:v>1.4669028153611862E-2</c:v>
                </c:pt>
                <c:pt idx="1775">
                  <c:v>1.4652304253001959E-2</c:v>
                </c:pt>
                <c:pt idx="1776">
                  <c:v>1.4635609070806748E-2</c:v>
                </c:pt>
                <c:pt idx="1777">
                  <c:v>1.4618942541004959E-2</c:v>
                </c:pt>
                <c:pt idx="1778">
                  <c:v>1.4602304597765788E-2</c:v>
                </c:pt>
                <c:pt idx="1779">
                  <c:v>1.4585695175448242E-2</c:v>
                </c:pt>
                <c:pt idx="1780">
                  <c:v>1.4569114208600487E-2</c:v>
                </c:pt>
                <c:pt idx="1781">
                  <c:v>1.455256163195919E-2</c:v>
                </c:pt>
                <c:pt idx="1782">
                  <c:v>1.4536037380448844E-2</c:v>
                </c:pt>
                <c:pt idx="1783">
                  <c:v>1.4519541389181144E-2</c:v>
                </c:pt>
                <c:pt idx="1784">
                  <c:v>1.4503073593454324E-2</c:v>
                </c:pt>
                <c:pt idx="1785">
                  <c:v>1.4486633928752518E-2</c:v>
                </c:pt>
                <c:pt idx="1786">
                  <c:v>1.4470222330745105E-2</c:v>
                </c:pt>
                <c:pt idx="1787">
                  <c:v>1.4453838735286087E-2</c:v>
                </c:pt>
                <c:pt idx="1788">
                  <c:v>1.4437483078413428E-2</c:v>
                </c:pt>
                <c:pt idx="1789">
                  <c:v>1.4421155296348439E-2</c:v>
                </c:pt>
                <c:pt idx="1790">
                  <c:v>1.4404855325495129E-2</c:v>
                </c:pt>
                <c:pt idx="1791">
                  <c:v>1.4388583102439586E-2</c:v>
                </c:pt>
                <c:pt idx="1792">
                  <c:v>1.4372338563949349E-2</c:v>
                </c:pt>
                <c:pt idx="1793">
                  <c:v>1.4356121646972772E-2</c:v>
                </c:pt>
                <c:pt idx="1794">
                  <c:v>1.4339932288638411E-2</c:v>
                </c:pt>
                <c:pt idx="1795">
                  <c:v>1.4323770426254399E-2</c:v>
                </c:pt>
                <c:pt idx="1796">
                  <c:v>1.4307635997307833E-2</c:v>
                </c:pt>
                <c:pt idx="1797">
                  <c:v>1.4291528939464145E-2</c:v>
                </c:pt>
                <c:pt idx="1798">
                  <c:v>1.4275449190566511E-2</c:v>
                </c:pt>
                <c:pt idx="1799">
                  <c:v>1.4259396688635224E-2</c:v>
                </c:pt>
                <c:pt idx="1800">
                  <c:v>1.4243371371867092E-2</c:v>
                </c:pt>
                <c:pt idx="1801">
                  <c:v>1.4227373178634829E-2</c:v>
                </c:pt>
                <c:pt idx="1802">
                  <c:v>1.4211402047486466E-2</c:v>
                </c:pt>
                <c:pt idx="1803">
                  <c:v>1.4195457917144712E-2</c:v>
                </c:pt>
                <c:pt idx="1804">
                  <c:v>1.4179540726506413E-2</c:v>
                </c:pt>
                <c:pt idx="1805">
                  <c:v>1.4163650414641904E-2</c:v>
                </c:pt>
                <c:pt idx="1806">
                  <c:v>1.4147786920794457E-2</c:v>
                </c:pt>
                <c:pt idx="1807">
                  <c:v>1.4131950184379648E-2</c:v>
                </c:pt>
                <c:pt idx="1808">
                  <c:v>1.411614014498481E-2</c:v>
                </c:pt>
                <c:pt idx="1809">
                  <c:v>1.4100356742368413E-2</c:v>
                </c:pt>
                <c:pt idx="1810">
                  <c:v>1.40845999164595E-2</c:v>
                </c:pt>
                <c:pt idx="1811">
                  <c:v>1.40688696073571E-2</c:v>
                </c:pt>
                <c:pt idx="1812">
                  <c:v>1.4053165755329652E-2</c:v>
                </c:pt>
                <c:pt idx="1813">
                  <c:v>1.4037488300814414E-2</c:v>
                </c:pt>
                <c:pt idx="1814">
                  <c:v>1.4021837184416901E-2</c:v>
                </c:pt>
                <c:pt idx="1815">
                  <c:v>1.4006212346910317E-2</c:v>
                </c:pt>
                <c:pt idx="1816">
                  <c:v>1.3990613729234977E-2</c:v>
                </c:pt>
                <c:pt idx="1817">
                  <c:v>1.3975041272497725E-2</c:v>
                </c:pt>
                <c:pt idx="1818">
                  <c:v>1.3959494917971401E-2</c:v>
                </c:pt>
                <c:pt idx="1819">
                  <c:v>1.3943974607094255E-2</c:v>
                </c:pt>
                <c:pt idx="1820">
                  <c:v>1.3928480281469383E-2</c:v>
                </c:pt>
                <c:pt idx="1821">
                  <c:v>1.3913011882864184E-2</c:v>
                </c:pt>
                <c:pt idx="1822">
                  <c:v>1.3897569353209788E-2</c:v>
                </c:pt>
                <c:pt idx="1823">
                  <c:v>1.3882152634600518E-2</c:v>
                </c:pt>
                <c:pt idx="1824">
                  <c:v>1.3866761669293324E-2</c:v>
                </c:pt>
                <c:pt idx="1825">
                  <c:v>1.3851396399707228E-2</c:v>
                </c:pt>
                <c:pt idx="1826">
                  <c:v>1.3836056768422799E-2</c:v>
                </c:pt>
                <c:pt idx="1827">
                  <c:v>1.3820742718181586E-2</c:v>
                </c:pt>
                <c:pt idx="1828">
                  <c:v>1.3805454191885579E-2</c:v>
                </c:pt>
                <c:pt idx="1829">
                  <c:v>1.379019113259668E-2</c:v>
                </c:pt>
                <c:pt idx="1830">
                  <c:v>1.3774953483536143E-2</c:v>
                </c:pt>
                <c:pt idx="1831">
                  <c:v>1.3759741188084061E-2</c:v>
                </c:pt>
                <c:pt idx="1832">
                  <c:v>1.3744554189778801E-2</c:v>
                </c:pt>
                <c:pt idx="1833">
                  <c:v>1.37293924323165E-2</c:v>
                </c:pt>
                <c:pt idx="1834">
                  <c:v>1.3714255859550521E-2</c:v>
                </c:pt>
                <c:pt idx="1835">
                  <c:v>1.3699144415490914E-2</c:v>
                </c:pt>
                <c:pt idx="1836">
                  <c:v>1.3684058044303922E-2</c:v>
                </c:pt>
                <c:pt idx="1837">
                  <c:v>1.3668996690311417E-2</c:v>
                </c:pt>
                <c:pt idx="1838">
                  <c:v>1.3653960297990394E-2</c:v>
                </c:pt>
                <c:pt idx="1839">
                  <c:v>1.3638948811972468E-2</c:v>
                </c:pt>
                <c:pt idx="1840">
                  <c:v>1.3623962177043323E-2</c:v>
                </c:pt>
                <c:pt idx="1841">
                  <c:v>1.360900033814222E-2</c:v>
                </c:pt>
                <c:pt idx="1842">
                  <c:v>1.3594063240361475E-2</c:v>
                </c:pt>
                <c:pt idx="1843">
                  <c:v>1.3579150828945945E-2</c:v>
                </c:pt>
                <c:pt idx="1844">
                  <c:v>1.3564263049292513E-2</c:v>
                </c:pt>
                <c:pt idx="1845">
                  <c:v>1.3549399846949594E-2</c:v>
                </c:pt>
                <c:pt idx="1846">
                  <c:v>1.3534561167616621E-2</c:v>
                </c:pt>
                <c:pt idx="1847">
                  <c:v>1.3519746957143529E-2</c:v>
                </c:pt>
                <c:pt idx="1848">
                  <c:v>1.3504957161530277E-2</c:v>
                </c:pt>
                <c:pt idx="1849">
                  <c:v>1.3490191726926318E-2</c:v>
                </c:pt>
                <c:pt idx="1850">
                  <c:v>1.3475450599630134E-2</c:v>
                </c:pt>
                <c:pt idx="1851">
                  <c:v>1.3460733726088707E-2</c:v>
                </c:pt>
                <c:pt idx="1852">
                  <c:v>1.3446041052897047E-2</c:v>
                </c:pt>
                <c:pt idx="1853">
                  <c:v>1.3431372526797691E-2</c:v>
                </c:pt>
                <c:pt idx="1854">
                  <c:v>1.3416728094680211E-2</c:v>
                </c:pt>
                <c:pt idx="1855">
                  <c:v>1.3402107703580727E-2</c:v>
                </c:pt>
                <c:pt idx="1856">
                  <c:v>1.3387511300681417E-2</c:v>
                </c:pt>
                <c:pt idx="1857">
                  <c:v>1.3372938833310043E-2</c:v>
                </c:pt>
                <c:pt idx="1858">
                  <c:v>1.3358390248939455E-2</c:v>
                </c:pt>
                <c:pt idx="1859">
                  <c:v>1.3343865495187112E-2</c:v>
                </c:pt>
                <c:pt idx="1860">
                  <c:v>1.3329364519814603E-2</c:v>
                </c:pt>
                <c:pt idx="1861">
                  <c:v>1.3314887270727181E-2</c:v>
                </c:pt>
                <c:pt idx="1862">
                  <c:v>1.3300433695973269E-2</c:v>
                </c:pt>
                <c:pt idx="1863">
                  <c:v>1.3286003743744007E-2</c:v>
                </c:pt>
                <c:pt idx="1864">
                  <c:v>1.3271597362372742E-2</c:v>
                </c:pt>
                <c:pt idx="1865">
                  <c:v>1.3257214500334616E-2</c:v>
                </c:pt>
                <c:pt idx="1866">
                  <c:v>1.3242855106246041E-2</c:v>
                </c:pt>
                <c:pt idx="1867">
                  <c:v>1.3228519128864268E-2</c:v>
                </c:pt>
                <c:pt idx="1868">
                  <c:v>1.3214206517086904E-2</c:v>
                </c:pt>
                <c:pt idx="1869">
                  <c:v>1.3199917219951462E-2</c:v>
                </c:pt>
                <c:pt idx="1870">
                  <c:v>1.3185651186634895E-2</c:v>
                </c:pt>
                <c:pt idx="1871">
                  <c:v>1.3171408366453127E-2</c:v>
                </c:pt>
                <c:pt idx="1872">
                  <c:v>1.3157188708860609E-2</c:v>
                </c:pt>
                <c:pt idx="1873">
                  <c:v>1.3142992163449854E-2</c:v>
                </c:pt>
                <c:pt idx="1874">
                  <c:v>1.3128818679950997E-2</c:v>
                </c:pt>
                <c:pt idx="1875">
                  <c:v>1.3114668208231317E-2</c:v>
                </c:pt>
                <c:pt idx="1876">
                  <c:v>1.3100540698294812E-2</c:v>
                </c:pt>
                <c:pt idx="1877">
                  <c:v>1.3086436100281734E-2</c:v>
                </c:pt>
                <c:pt idx="1878">
                  <c:v>1.3072354364468157E-2</c:v>
                </c:pt>
                <c:pt idx="1879">
                  <c:v>1.305829544126551E-2</c:v>
                </c:pt>
                <c:pt idx="1880">
                  <c:v>1.3044259281220154E-2</c:v>
                </c:pt>
                <c:pt idx="1881">
                  <c:v>1.3030245835012926E-2</c:v>
                </c:pt>
                <c:pt idx="1882">
                  <c:v>1.3016255053458705E-2</c:v>
                </c:pt>
                <c:pt idx="1883">
                  <c:v>1.3002286887505975E-2</c:v>
                </c:pt>
                <c:pt idx="1884">
                  <c:v>1.2988341288236383E-2</c:v>
                </c:pt>
                <c:pt idx="1885">
                  <c:v>1.2974418206864307E-2</c:v>
                </c:pt>
                <c:pt idx="1886">
                  <c:v>1.2960517594736425E-2</c:v>
                </c:pt>
                <c:pt idx="1887">
                  <c:v>1.2946639403331264E-2</c:v>
                </c:pt>
                <c:pt idx="1888">
                  <c:v>1.2932783584258803E-2</c:v>
                </c:pt>
                <c:pt idx="1889">
                  <c:v>1.2918950089260025E-2</c:v>
                </c:pt>
                <c:pt idx="1890">
                  <c:v>1.2905138870206476E-2</c:v>
                </c:pt>
                <c:pt idx="1891">
                  <c:v>1.2891349879099874E-2</c:v>
                </c:pt>
                <c:pt idx="1892">
                  <c:v>1.2877583068071652E-2</c:v>
                </c:pt>
                <c:pt idx="1893">
                  <c:v>1.2863838389382558E-2</c:v>
                </c:pt>
                <c:pt idx="1894">
                  <c:v>1.2850115795422218E-2</c:v>
                </c:pt>
                <c:pt idx="1895">
                  <c:v>1.2836415238708735E-2</c:v>
                </c:pt>
                <c:pt idx="1896">
                  <c:v>1.2822736671888258E-2</c:v>
                </c:pt>
                <c:pt idx="1897">
                  <c:v>1.2809080047734565E-2</c:v>
                </c:pt>
                <c:pt idx="1898">
                  <c:v>1.2795445319148665E-2</c:v>
                </c:pt>
                <c:pt idx="1899">
                  <c:v>1.2781832439158362E-2</c:v>
                </c:pt>
                <c:pt idx="1900">
                  <c:v>1.276824136091787E-2</c:v>
                </c:pt>
                <c:pt idx="1901">
                  <c:v>1.2754672037707374E-2</c:v>
                </c:pt>
                <c:pt idx="1902">
                  <c:v>1.2741124422932652E-2</c:v>
                </c:pt>
                <c:pt idx="1903">
                  <c:v>1.2727598470124647E-2</c:v>
                </c:pt>
                <c:pt idx="1904">
                  <c:v>1.2714094132939068E-2</c:v>
                </c:pt>
                <c:pt idx="1905">
                  <c:v>1.2700611365155996E-2</c:v>
                </c:pt>
                <c:pt idx="1906">
                  <c:v>1.2687150120679464E-2</c:v>
                </c:pt>
                <c:pt idx="1907">
                  <c:v>1.2673710353537072E-2</c:v>
                </c:pt>
                <c:pt idx="1908">
                  <c:v>1.2660292017879594E-2</c:v>
                </c:pt>
                <c:pt idx="1909">
                  <c:v>1.2646895067980552E-2</c:v>
                </c:pt>
                <c:pt idx="1910">
                  <c:v>1.2633519458235841E-2</c:v>
                </c:pt>
                <c:pt idx="1911">
                  <c:v>1.2620165143163347E-2</c:v>
                </c:pt>
                <c:pt idx="1912">
                  <c:v>1.2606832077402527E-2</c:v>
                </c:pt>
                <c:pt idx="1913">
                  <c:v>1.2593520215714025E-2</c:v>
                </c:pt>
                <c:pt idx="1914">
                  <c:v>1.2580229512979301E-2</c:v>
                </c:pt>
                <c:pt idx="1915">
                  <c:v>1.2566959924200224E-2</c:v>
                </c:pt>
                <c:pt idx="1916">
                  <c:v>1.255371140449868E-2</c:v>
                </c:pt>
                <c:pt idx="1917">
                  <c:v>1.2540483909116208E-2</c:v>
                </c:pt>
                <c:pt idx="1918">
                  <c:v>1.2527277393413597E-2</c:v>
                </c:pt>
                <c:pt idx="1919">
                  <c:v>1.2514091812870514E-2</c:v>
                </c:pt>
                <c:pt idx="1920">
                  <c:v>1.2500927123085126E-2</c:v>
                </c:pt>
                <c:pt idx="1921">
                  <c:v>1.2487783279773698E-2</c:v>
                </c:pt>
                <c:pt idx="1922">
                  <c:v>1.2474660238770245E-2</c:v>
                </c:pt>
                <c:pt idx="1923">
                  <c:v>1.2461557956026131E-2</c:v>
                </c:pt>
                <c:pt idx="1924">
                  <c:v>1.2448476387609713E-2</c:v>
                </c:pt>
                <c:pt idx="1925">
                  <c:v>1.2435415489705946E-2</c:v>
                </c:pt>
                <c:pt idx="1926">
                  <c:v>1.2422375218616034E-2</c:v>
                </c:pt>
                <c:pt idx="1927">
                  <c:v>1.2409355530757032E-2</c:v>
                </c:pt>
                <c:pt idx="1928">
                  <c:v>1.2396356382661506E-2</c:v>
                </c:pt>
                <c:pt idx="1929">
                  <c:v>1.2383377730977136E-2</c:v>
                </c:pt>
                <c:pt idx="1930">
                  <c:v>1.237041953246637E-2</c:v>
                </c:pt>
                <c:pt idx="1931">
                  <c:v>1.2357481744006049E-2</c:v>
                </c:pt>
                <c:pt idx="1932">
                  <c:v>1.2344564322587038E-2</c:v>
                </c:pt>
                <c:pt idx="1933">
                  <c:v>1.2331667225313878E-2</c:v>
                </c:pt>
                <c:pt idx="1934">
                  <c:v>1.2318790409404406E-2</c:v>
                </c:pt>
                <c:pt idx="1935">
                  <c:v>1.2305933832189411E-2</c:v>
                </c:pt>
                <c:pt idx="1936">
                  <c:v>1.2293097451112261E-2</c:v>
                </c:pt>
                <c:pt idx="1937">
                  <c:v>1.2280281223728562E-2</c:v>
                </c:pt>
                <c:pt idx="1938">
                  <c:v>1.2267485107705782E-2</c:v>
                </c:pt>
                <c:pt idx="1939">
                  <c:v>1.2254709060822913E-2</c:v>
                </c:pt>
                <c:pt idx="1940">
                  <c:v>1.2241953040970106E-2</c:v>
                </c:pt>
                <c:pt idx="1941">
                  <c:v>1.2229217006148324E-2</c:v>
                </c:pt>
                <c:pt idx="1942">
                  <c:v>1.221650091446899E-2</c:v>
                </c:pt>
                <c:pt idx="1943">
                  <c:v>1.2203804724153642E-2</c:v>
                </c:pt>
                <c:pt idx="1944">
                  <c:v>1.2191128393533569E-2</c:v>
                </c:pt>
                <c:pt idx="1945">
                  <c:v>1.2178471881049485E-2</c:v>
                </c:pt>
                <c:pt idx="1946">
                  <c:v>1.2165835145251167E-2</c:v>
                </c:pt>
                <c:pt idx="1947">
                  <c:v>1.2153218144797119E-2</c:v>
                </c:pt>
                <c:pt idx="1948">
                  <c:v>1.2140620838454226E-2</c:v>
                </c:pt>
                <c:pt idx="1949">
                  <c:v>1.2128043185097404E-2</c:v>
                </c:pt>
                <c:pt idx="1950">
                  <c:v>1.2115485143709283E-2</c:v>
                </c:pt>
                <c:pt idx="1951">
                  <c:v>1.2102946673379831E-2</c:v>
                </c:pt>
                <c:pt idx="1952">
                  <c:v>1.2090427733306056E-2</c:v>
                </c:pt>
                <c:pt idx="1953">
                  <c:v>1.2077928282791636E-2</c:v>
                </c:pt>
                <c:pt idx="1954">
                  <c:v>1.2065448281246598E-2</c:v>
                </c:pt>
                <c:pt idx="1955">
                  <c:v>1.2052987688186991E-2</c:v>
                </c:pt>
                <c:pt idx="1956">
                  <c:v>1.2040546463234528E-2</c:v>
                </c:pt>
                <c:pt idx="1957">
                  <c:v>1.2028124566116285E-2</c:v>
                </c:pt>
                <c:pt idx="1958">
                  <c:v>1.2015721956664347E-2</c:v>
                </c:pt>
                <c:pt idx="1959">
                  <c:v>1.2003338594815486E-2</c:v>
                </c:pt>
                <c:pt idx="1960">
                  <c:v>1.1990974440610829E-2</c:v>
                </c:pt>
                <c:pt idx="1961">
                  <c:v>1.1978629454195543E-2</c:v>
                </c:pt>
                <c:pt idx="1962">
                  <c:v>1.1966303595818496E-2</c:v>
                </c:pt>
                <c:pt idx="1963">
                  <c:v>1.1953996825831934E-2</c:v>
                </c:pt>
                <c:pt idx="1964">
                  <c:v>1.1941709104691162E-2</c:v>
                </c:pt>
                <c:pt idx="1965">
                  <c:v>1.1929440392954216E-2</c:v>
                </c:pt>
                <c:pt idx="1966">
                  <c:v>1.1917190651281551E-2</c:v>
                </c:pt>
                <c:pt idx="1967">
                  <c:v>1.1904959840435712E-2</c:v>
                </c:pt>
                <c:pt idx="1968">
                  <c:v>1.1892747921281017E-2</c:v>
                </c:pt>
                <c:pt idx="1969">
                  <c:v>1.1880554854783237E-2</c:v>
                </c:pt>
                <c:pt idx="1970">
                  <c:v>1.1868380602009293E-2</c:v>
                </c:pt>
                <c:pt idx="1971">
                  <c:v>1.1856225124126917E-2</c:v>
                </c:pt>
                <c:pt idx="1972">
                  <c:v>1.1844088382404364E-2</c:v>
                </c:pt>
                <c:pt idx="1973">
                  <c:v>1.1831970338210068E-2</c:v>
                </c:pt>
                <c:pt idx="1974">
                  <c:v>1.1819870953012372E-2</c:v>
                </c:pt>
                <c:pt idx="1975">
                  <c:v>1.180779018837917E-2</c:v>
                </c:pt>
                <c:pt idx="1976">
                  <c:v>1.179572800597763E-2</c:v>
                </c:pt>
                <c:pt idx="1977">
                  <c:v>1.178368436757388E-2</c:v>
                </c:pt>
                <c:pt idx="1978">
                  <c:v>1.1771659235032683E-2</c:v>
                </c:pt>
                <c:pt idx="1979">
                  <c:v>1.1759652570317159E-2</c:v>
                </c:pt>
                <c:pt idx="1980">
                  <c:v>1.1747664335488447E-2</c:v>
                </c:pt>
                <c:pt idx="1981">
                  <c:v>1.1735694492705437E-2</c:v>
                </c:pt>
                <c:pt idx="1982">
                  <c:v>1.1723743004224432E-2</c:v>
                </c:pt>
                <c:pt idx="1983">
                  <c:v>1.171180983239887E-2</c:v>
                </c:pt>
                <c:pt idx="1984">
                  <c:v>1.1699894939679016E-2</c:v>
                </c:pt>
                <c:pt idx="1985">
                  <c:v>1.1687998288611657E-2</c:v>
                </c:pt>
                <c:pt idx="1986">
                  <c:v>1.1676119841839815E-2</c:v>
                </c:pt>
                <c:pt idx="1987">
                  <c:v>1.1664259562102429E-2</c:v>
                </c:pt>
                <c:pt idx="1988">
                  <c:v>1.1652417412234087E-2</c:v>
                </c:pt>
                <c:pt idx="1989">
                  <c:v>1.1640593355164708E-2</c:v>
                </c:pt>
                <c:pt idx="1990">
                  <c:v>1.1628787353919251E-2</c:v>
                </c:pt>
                <c:pt idx="1991">
                  <c:v>1.1616999371617434E-2</c:v>
                </c:pt>
                <c:pt idx="1992">
                  <c:v>1.1605229371473428E-2</c:v>
                </c:pt>
                <c:pt idx="1993">
                  <c:v>1.1593477316795574E-2</c:v>
                </c:pt>
                <c:pt idx="1994">
                  <c:v>1.1581743170986085E-2</c:v>
                </c:pt>
                <c:pt idx="1995">
                  <c:v>1.1570026897540766E-2</c:v>
                </c:pt>
                <c:pt idx="1996">
                  <c:v>1.1558328460048726E-2</c:v>
                </c:pt>
                <c:pt idx="1997">
                  <c:v>1.1546647822192077E-2</c:v>
                </c:pt>
                <c:pt idx="1998">
                  <c:v>1.1534984947745663E-2</c:v>
                </c:pt>
                <c:pt idx="1999">
                  <c:v>1.1523339800576769E-2</c:v>
                </c:pt>
                <c:pt idx="2000">
                  <c:v>1.1511712344644843E-2</c:v>
                </c:pt>
                <c:pt idx="2001">
                  <c:v>1.15001025440012E-2</c:v>
                </c:pt>
                <c:pt idx="2002">
                  <c:v>1.1488510362788747E-2</c:v>
                </c:pt>
                <c:pt idx="2003">
                  <c:v>1.1476935765241718E-2</c:v>
                </c:pt>
                <c:pt idx="2004">
                  <c:v>1.146537871568536E-2</c:v>
                </c:pt>
                <c:pt idx="2005">
                  <c:v>1.1453839178535687E-2</c:v>
                </c:pt>
                <c:pt idx="2006">
                  <c:v>1.144231711829918E-2</c:v>
                </c:pt>
                <c:pt idx="2007">
                  <c:v>1.1430812499572526E-2</c:v>
                </c:pt>
                <c:pt idx="2008">
                  <c:v>1.141932528704233E-2</c:v>
                </c:pt>
                <c:pt idx="2009">
                  <c:v>1.1407855445484845E-2</c:v>
                </c:pt>
                <c:pt idx="2010">
                  <c:v>1.1396402939765704E-2</c:v>
                </c:pt>
                <c:pt idx="2011">
                  <c:v>1.1384967734839631E-2</c:v>
                </c:pt>
                <c:pt idx="2012">
                  <c:v>1.1373549795750188E-2</c:v>
                </c:pt>
                <c:pt idx="2013">
                  <c:v>1.1362149087629487E-2</c:v>
                </c:pt>
                <c:pt idx="2014">
                  <c:v>1.1350765575697938E-2</c:v>
                </c:pt>
                <c:pt idx="2015">
                  <c:v>1.1339399225263959E-2</c:v>
                </c:pt>
                <c:pt idx="2016">
                  <c:v>1.1328050001723728E-2</c:v>
                </c:pt>
                <c:pt idx="2017">
                  <c:v>1.13167178705609E-2</c:v>
                </c:pt>
                <c:pt idx="2018">
                  <c:v>1.1305402797346351E-2</c:v>
                </c:pt>
                <c:pt idx="2019">
                  <c:v>1.1294104747737913E-2</c:v>
                </c:pt>
                <c:pt idx="2020">
                  <c:v>1.1282823687480098E-2</c:v>
                </c:pt>
                <c:pt idx="2021">
                  <c:v>1.1271559582403846E-2</c:v>
                </c:pt>
                <c:pt idx="2022">
                  <c:v>1.1260312398426259E-2</c:v>
                </c:pt>
                <c:pt idx="2023">
                  <c:v>1.124908210155034E-2</c:v>
                </c:pt>
                <c:pt idx="2024">
                  <c:v>1.1237868657864735E-2</c:v>
                </c:pt>
                <c:pt idx="2025">
                  <c:v>1.1226672033543465E-2</c:v>
                </c:pt>
                <c:pt idx="2026">
                  <c:v>1.1215492194845678E-2</c:v>
                </c:pt>
                <c:pt idx="2027">
                  <c:v>1.120432910811538E-2</c:v>
                </c:pt>
                <c:pt idx="2028">
                  <c:v>1.1193182739781191E-2</c:v>
                </c:pt>
                <c:pt idx="2029">
                  <c:v>1.1182053056356075E-2</c:v>
                </c:pt>
                <c:pt idx="2030">
                  <c:v>1.1170940024437097E-2</c:v>
                </c:pt>
                <c:pt idx="2031">
                  <c:v>1.1159843610705166E-2</c:v>
                </c:pt>
                <c:pt idx="2032">
                  <c:v>1.1148763781924769E-2</c:v>
                </c:pt>
                <c:pt idx="2033">
                  <c:v>1.113770050494374E-2</c:v>
                </c:pt>
                <c:pt idx="2034">
                  <c:v>1.1126653746692994E-2</c:v>
                </c:pt>
                <c:pt idx="2035">
                  <c:v>1.1115623474186277E-2</c:v>
                </c:pt>
                <c:pt idx="2036">
                  <c:v>1.1104609654519924E-2</c:v>
                </c:pt>
                <c:pt idx="2037">
                  <c:v>1.1093612254872605E-2</c:v>
                </c:pt>
                <c:pt idx="2038">
                  <c:v>1.1082631242505072E-2</c:v>
                </c:pt>
                <c:pt idx="2039">
                  <c:v>1.1071666584759927E-2</c:v>
                </c:pt>
                <c:pt idx="2040">
                  <c:v>1.1060718249061359E-2</c:v>
                </c:pt>
                <c:pt idx="2041">
                  <c:v>1.1049786202914904E-2</c:v>
                </c:pt>
                <c:pt idx="2042">
                  <c:v>1.1038870413907212E-2</c:v>
                </c:pt>
                <c:pt idx="2043">
                  <c:v>1.1027970849705781E-2</c:v>
                </c:pt>
                <c:pt idx="2044">
                  <c:v>1.1017087478058747E-2</c:v>
                </c:pt>
                <c:pt idx="2045">
                  <c:v>1.1006220266794594E-2</c:v>
                </c:pt>
                <c:pt idx="2046">
                  <c:v>1.0995369183821966E-2</c:v>
                </c:pt>
                <c:pt idx="2047">
                  <c:v>1.0984534197129388E-2</c:v>
                </c:pt>
                <c:pt idx="2048">
                  <c:v>1.0973715274785047E-2</c:v>
                </c:pt>
                <c:pt idx="2049">
                  <c:v>1.0962912384936544E-2</c:v>
                </c:pt>
                <c:pt idx="2050">
                  <c:v>1.0952125495810662E-2</c:v>
                </c:pt>
                <c:pt idx="2051">
                  <c:v>1.0941354575713122E-2</c:v>
                </c:pt>
                <c:pt idx="2052">
                  <c:v>1.093059959302835E-2</c:v>
                </c:pt>
                <c:pt idx="2053">
                  <c:v>1.091986051621925E-2</c:v>
                </c:pt>
                <c:pt idx="2054">
                  <c:v>1.0909137313826965E-2</c:v>
                </c:pt>
                <c:pt idx="2055">
                  <c:v>1.0898429954470627E-2</c:v>
                </c:pt>
                <c:pt idx="2056">
                  <c:v>1.0887738406847147E-2</c:v>
                </c:pt>
                <c:pt idx="2057">
                  <c:v>1.087706263973098E-2</c:v>
                </c:pt>
                <c:pt idx="2058">
                  <c:v>1.0866402621973879E-2</c:v>
                </c:pt>
                <c:pt idx="2059">
                  <c:v>1.0855758322504681E-2</c:v>
                </c:pt>
                <c:pt idx="2060">
                  <c:v>1.0845129710329061E-2</c:v>
                </c:pt>
                <c:pt idx="2061">
                  <c:v>1.0834516754529323E-2</c:v>
                </c:pt>
                <c:pt idx="2062">
                  <c:v>1.0823919424264155E-2</c:v>
                </c:pt>
                <c:pt idx="2063">
                  <c:v>1.0813337688768417E-2</c:v>
                </c:pt>
                <c:pt idx="2064">
                  <c:v>1.0802771517352892E-2</c:v>
                </c:pt>
                <c:pt idx="2065">
                  <c:v>1.0792220879404088E-2</c:v>
                </c:pt>
                <c:pt idx="2066">
                  <c:v>1.0781685744383993E-2</c:v>
                </c:pt>
                <c:pt idx="2067">
                  <c:v>1.0771166081829861E-2</c:v>
                </c:pt>
                <c:pt idx="2068">
                  <c:v>1.0760661861353989E-2</c:v>
                </c:pt>
                <c:pt idx="2069">
                  <c:v>1.075017305264348E-2</c:v>
                </c:pt>
                <c:pt idx="2070">
                  <c:v>1.0739699625460043E-2</c:v>
                </c:pt>
                <c:pt idx="2071">
                  <c:v>1.072924154963976E-2</c:v>
                </c:pt>
                <c:pt idx="2072">
                  <c:v>1.0718798795092861E-2</c:v>
                </c:pt>
                <c:pt idx="2073">
                  <c:v>1.070837133180352E-2</c:v>
                </c:pt>
                <c:pt idx="2074">
                  <c:v>1.0697959129829624E-2</c:v>
                </c:pt>
                <c:pt idx="2075">
                  <c:v>1.0687562159302558E-2</c:v>
                </c:pt>
                <c:pt idx="2076">
                  <c:v>1.0677180390426991E-2</c:v>
                </c:pt>
                <c:pt idx="2077">
                  <c:v>1.0666813793480648E-2</c:v>
                </c:pt>
                <c:pt idx="2078">
                  <c:v>1.0656462338814119E-2</c:v>
                </c:pt>
                <c:pt idx="2079">
                  <c:v>1.0646125996850615E-2</c:v>
                </c:pt>
                <c:pt idx="2080">
                  <c:v>1.063580473808578E-2</c:v>
                </c:pt>
                <c:pt idx="2081">
                  <c:v>1.062549853308745E-2</c:v>
                </c:pt>
                <c:pt idx="2082">
                  <c:v>1.0615207352495474E-2</c:v>
                </c:pt>
                <c:pt idx="2083">
                  <c:v>1.0604931167021466E-2</c:v>
                </c:pt>
                <c:pt idx="2084">
                  <c:v>1.0594669947448624E-2</c:v>
                </c:pt>
                <c:pt idx="2085">
                  <c:v>1.0584423664631502E-2</c:v>
                </c:pt>
                <c:pt idx="2086">
                  <c:v>1.05741922894958E-2</c:v>
                </c:pt>
                <c:pt idx="2087">
                  <c:v>1.0563975793038178E-2</c:v>
                </c:pt>
                <c:pt idx="2088">
                  <c:v>1.0553774146326005E-2</c:v>
                </c:pt>
                <c:pt idx="2089">
                  <c:v>1.05435873204972E-2</c:v>
                </c:pt>
                <c:pt idx="2090">
                  <c:v>1.0533415286759985E-2</c:v>
                </c:pt>
                <c:pt idx="2091">
                  <c:v>1.05232580163927E-2</c:v>
                </c:pt>
                <c:pt idx="2092">
                  <c:v>1.0513115480743601E-2</c:v>
                </c:pt>
                <c:pt idx="2093">
                  <c:v>1.0502987651230637E-2</c:v>
                </c:pt>
                <c:pt idx="2094">
                  <c:v>1.049287449934126E-2</c:v>
                </c:pt>
                <c:pt idx="2095">
                  <c:v>1.0482775996632216E-2</c:v>
                </c:pt>
                <c:pt idx="2096">
                  <c:v>1.0472692114729348E-2</c:v>
                </c:pt>
                <c:pt idx="2097">
                  <c:v>1.0462622825327384E-2</c:v>
                </c:pt>
                <c:pt idx="2098">
                  <c:v>1.0452568100189748E-2</c:v>
                </c:pt>
                <c:pt idx="2099">
                  <c:v>1.0442527911148351E-2</c:v>
                </c:pt>
                <c:pt idx="2100">
                  <c:v>1.0432502230103393E-2</c:v>
                </c:pt>
                <c:pt idx="2101">
                  <c:v>1.0422491029023165E-2</c:v>
                </c:pt>
                <c:pt idx="2102">
                  <c:v>1.0412494279943849E-2</c:v>
                </c:pt>
                <c:pt idx="2103">
                  <c:v>1.0402511954969319E-2</c:v>
                </c:pt>
                <c:pt idx="2104">
                  <c:v>1.0392544026270947E-2</c:v>
                </c:pt>
                <c:pt idx="2105">
                  <c:v>1.0382590466087416E-2</c:v>
                </c:pt>
                <c:pt idx="2106">
                  <c:v>1.0372651246724486E-2</c:v>
                </c:pt>
                <c:pt idx="2107">
                  <c:v>1.0362726340554858E-2</c:v>
                </c:pt>
                <c:pt idx="2108">
                  <c:v>1.0352815720017925E-2</c:v>
                </c:pt>
                <c:pt idx="2109">
                  <c:v>1.034291935761961E-2</c:v>
                </c:pt>
                <c:pt idx="2110">
                  <c:v>1.0333037225932162E-2</c:v>
                </c:pt>
                <c:pt idx="2111">
                  <c:v>1.0323169297593967E-2</c:v>
                </c:pt>
                <c:pt idx="2112">
                  <c:v>1.0313315545309348E-2</c:v>
                </c:pt>
                <c:pt idx="2113">
                  <c:v>1.0303475941848385E-2</c:v>
                </c:pt>
                <c:pt idx="2114">
                  <c:v>1.0293650460046724E-2</c:v>
                </c:pt>
                <c:pt idx="2115">
                  <c:v>1.0283839072805371E-2</c:v>
                </c:pt>
                <c:pt idx="2116">
                  <c:v>1.027404175309052E-2</c:v>
                </c:pt>
                <c:pt idx="2117">
                  <c:v>1.0264258473933361E-2</c:v>
                </c:pt>
                <c:pt idx="2118">
                  <c:v>1.0254489208429885E-2</c:v>
                </c:pt>
                <c:pt idx="2119">
                  <c:v>1.0244733929740703E-2</c:v>
                </c:pt>
                <c:pt idx="2120">
                  <c:v>1.0234992611090859E-2</c:v>
                </c:pt>
                <c:pt idx="2121">
                  <c:v>1.022526522576964E-2</c:v>
                </c:pt>
                <c:pt idx="2122">
                  <c:v>1.0215551747130389E-2</c:v>
                </c:pt>
                <c:pt idx="2123">
                  <c:v>1.0205852148590331E-2</c:v>
                </c:pt>
                <c:pt idx="2124">
                  <c:v>1.0196166403630379E-2</c:v>
                </c:pt>
                <c:pt idx="2125">
                  <c:v>1.0186494485794954E-2</c:v>
                </c:pt>
                <c:pt idx="2126">
                  <c:v>1.0176836368691796E-2</c:v>
                </c:pt>
                <c:pt idx="2127">
                  <c:v>1.0167192025991794E-2</c:v>
                </c:pt>
                <c:pt idx="2128">
                  <c:v>1.0157561431428791E-2</c:v>
                </c:pt>
                <c:pt idx="2129">
                  <c:v>1.0147944558799414E-2</c:v>
                </c:pt>
                <c:pt idx="2130">
                  <c:v>1.0138341381962882E-2</c:v>
                </c:pt>
                <c:pt idx="2131">
                  <c:v>1.0128751874840839E-2</c:v>
                </c:pt>
                <c:pt idx="2132">
                  <c:v>1.0119176011417159E-2</c:v>
                </c:pt>
                <c:pt idx="2133">
                  <c:v>1.0109613765737789E-2</c:v>
                </c:pt>
                <c:pt idx="2134">
                  <c:v>1.0100065111910549E-2</c:v>
                </c:pt>
                <c:pt idx="2135">
                  <c:v>1.0090530024104961E-2</c:v>
                </c:pt>
                <c:pt idx="2136">
                  <c:v>1.0081008476552083E-2</c:v>
                </c:pt>
                <c:pt idx="2137">
                  <c:v>1.0071500443544325E-2</c:v>
                </c:pt>
                <c:pt idx="2138">
                  <c:v>1.006200589943526E-2</c:v>
                </c:pt>
                <c:pt idx="2139">
                  <c:v>1.0052524818639474E-2</c:v>
                </c:pt>
                <c:pt idx="2140">
                  <c:v>1.0043057175632376E-2</c:v>
                </c:pt>
                <c:pt idx="2141">
                  <c:v>1.0033602944950024E-2</c:v>
                </c:pt>
                <c:pt idx="2142">
                  <c:v>1.0024162101188954E-2</c:v>
                </c:pt>
                <c:pt idx="2143">
                  <c:v>1.0014734619006014E-2</c:v>
                </c:pt>
                <c:pt idx="2144">
                  <c:v>1.000532047311818E-2</c:v>
                </c:pt>
                <c:pt idx="2145">
                  <c:v>9.9959196383023891E-3</c:v>
                </c:pt>
                <c:pt idx="2146">
                  <c:v>9.9865320893953724E-3</c:v>
                </c:pt>
                <c:pt idx="2147">
                  <c:v>9.9771578012934799E-3</c:v>
                </c:pt>
                <c:pt idx="2148">
                  <c:v>9.9677967489525086E-3</c:v>
                </c:pt>
                <c:pt idx="2149">
                  <c:v>9.9584489073875453E-3</c:v>
                </c:pt>
                <c:pt idx="2150">
                  <c:v>9.9491142516727766E-3</c:v>
                </c:pt>
                <c:pt idx="2151">
                  <c:v>9.9397927569413423E-3</c:v>
                </c:pt>
                <c:pt idx="2152">
                  <c:v>9.9304843983851546E-3</c:v>
                </c:pt>
                <c:pt idx="2153">
                  <c:v>9.9211891512547314E-3</c:v>
                </c:pt>
                <c:pt idx="2154">
                  <c:v>9.9119069908590422E-3</c:v>
                </c:pt>
                <c:pt idx="2155">
                  <c:v>9.9026378925653243E-3</c:v>
                </c:pt>
                <c:pt idx="2156">
                  <c:v>9.893381831798928E-3</c:v>
                </c:pt>
                <c:pt idx="2157">
                  <c:v>9.8841387840431488E-3</c:v>
                </c:pt>
                <c:pt idx="2158">
                  <c:v>9.8749087248390655E-3</c:v>
                </c:pt>
                <c:pt idx="2159">
                  <c:v>9.8656916297853725E-3</c:v>
                </c:pt>
                <c:pt idx="2160">
                  <c:v>9.8564874745382235E-3</c:v>
                </c:pt>
                <c:pt idx="2161">
                  <c:v>9.8472962348110597E-3</c:v>
                </c:pt>
                <c:pt idx="2162">
                  <c:v>9.8381178863744447E-3</c:v>
                </c:pt>
                <c:pt idx="2163">
                  <c:v>9.8289524050559247E-3</c:v>
                </c:pt>
                <c:pt idx="2164">
                  <c:v>9.8197997667398389E-3</c:v>
                </c:pt>
                <c:pt idx="2165">
                  <c:v>9.8106599473671823E-3</c:v>
                </c:pt>
                <c:pt idx="2166">
                  <c:v>9.8015329229354294E-3</c:v>
                </c:pt>
                <c:pt idx="2167">
                  <c:v>9.7924186694983827E-3</c:v>
                </c:pt>
                <c:pt idx="2168">
                  <c:v>9.7833171631660169E-3</c:v>
                </c:pt>
                <c:pt idx="2169">
                  <c:v>9.7742283801043033E-3</c:v>
                </c:pt>
                <c:pt idx="2170">
                  <c:v>9.7651522965350786E-3</c:v>
                </c:pt>
                <c:pt idx="2171">
                  <c:v>9.7560888887358605E-3</c:v>
                </c:pt>
                <c:pt idx="2172">
                  <c:v>9.7470381330397125E-3</c:v>
                </c:pt>
                <c:pt idx="2173">
                  <c:v>9.7380000058350704E-3</c:v>
                </c:pt>
                <c:pt idx="2174">
                  <c:v>9.7289744835656004E-3</c:v>
                </c:pt>
                <c:pt idx="2175">
                  <c:v>9.7199615427300354E-3</c:v>
                </c:pt>
                <c:pt idx="2176">
                  <c:v>9.7109611598820179E-3</c:v>
                </c:pt>
                <c:pt idx="2177">
                  <c:v>9.7019733116299536E-3</c:v>
                </c:pt>
                <c:pt idx="2178">
                  <c:v>9.6929979746368574E-3</c:v>
                </c:pt>
                <c:pt idx="2179">
                  <c:v>9.6840351256201884E-3</c:v>
                </c:pt>
                <c:pt idx="2180">
                  <c:v>9.6750847413517096E-3</c:v>
                </c:pt>
                <c:pt idx="2181">
                  <c:v>9.6661467986573352E-3</c:v>
                </c:pt>
                <c:pt idx="2182">
                  <c:v>9.6572212744169619E-3</c:v>
                </c:pt>
                <c:pt idx="2183">
                  <c:v>9.6483081455643431E-3</c:v>
                </c:pt>
                <c:pt idx="2184">
                  <c:v>9.6394073890869198E-3</c:v>
                </c:pt>
                <c:pt idx="2185">
                  <c:v>9.6305189820256789E-3</c:v>
                </c:pt>
                <c:pt idx="2186">
                  <c:v>9.6216429014749933E-3</c:v>
                </c:pt>
                <c:pt idx="2187">
                  <c:v>9.6127791245824799E-3</c:v>
                </c:pt>
                <c:pt idx="2188">
                  <c:v>9.6039276285488622E-3</c:v>
                </c:pt>
                <c:pt idx="2189">
                  <c:v>9.5950883906277956E-3</c:v>
                </c:pt>
                <c:pt idx="2190">
                  <c:v>9.5862613881257386E-3</c:v>
                </c:pt>
                <c:pt idx="2191">
                  <c:v>9.5774465984018002E-3</c:v>
                </c:pt>
                <c:pt idx="2192">
                  <c:v>9.5686439988675979E-3</c:v>
                </c:pt>
                <c:pt idx="2193">
                  <c:v>9.5598535669870963E-3</c:v>
                </c:pt>
                <c:pt idx="2194">
                  <c:v>9.5510752802764835E-3</c:v>
                </c:pt>
                <c:pt idx="2195">
                  <c:v>9.5423091163040017E-3</c:v>
                </c:pt>
                <c:pt idx="2196">
                  <c:v>9.5335550526898256E-3</c:v>
                </c:pt>
                <c:pt idx="2197">
                  <c:v>9.5248130671058921E-3</c:v>
                </c:pt>
                <c:pt idx="2198">
                  <c:v>9.5160831372757826E-3</c:v>
                </c:pt>
                <c:pt idx="2199">
                  <c:v>9.5073652409745652E-3</c:v>
                </c:pt>
                <c:pt idx="2200">
                  <c:v>9.4986593560286419E-3</c:v>
                </c:pt>
                <c:pt idx="2201">
                  <c:v>9.4899654603156306E-3</c:v>
                </c:pt>
                <c:pt idx="2202">
                  <c:v>9.4812835317642039E-3</c:v>
                </c:pt>
                <c:pt idx="2203">
                  <c:v>9.4726135483539555E-3</c:v>
                </c:pt>
                <c:pt idx="2204">
                  <c:v>9.4639554881152492E-3</c:v>
                </c:pt>
                <c:pt idx="2205">
                  <c:v>9.4553093291290923E-3</c:v>
                </c:pt>
                <c:pt idx="2206">
                  <c:v>9.44667504952699E-3</c:v>
                </c:pt>
                <c:pt idx="2207">
                  <c:v>9.438052627490796E-3</c:v>
                </c:pt>
                <c:pt idx="2208">
                  <c:v>9.4294420412525861E-3</c:v>
                </c:pt>
                <c:pt idx="2209">
                  <c:v>9.4208432690945088E-3</c:v>
                </c:pt>
                <c:pt idx="2210">
                  <c:v>9.4122562893486569E-3</c:v>
                </c:pt>
                <c:pt idx="2211">
                  <c:v>9.4036810803969188E-3</c:v>
                </c:pt>
                <c:pt idx="2212">
                  <c:v>9.3951176206708547E-3</c:v>
                </c:pt>
                <c:pt idx="2213">
                  <c:v>9.386565888651539E-3</c:v>
                </c:pt>
                <c:pt idx="2214">
                  <c:v>9.3780258628694442E-3</c:v>
                </c:pt>
                <c:pt idx="2215">
                  <c:v>9.3694975219042898E-3</c:v>
                </c:pt>
                <c:pt idx="2216">
                  <c:v>9.3609808443849158E-3</c:v>
                </c:pt>
                <c:pt idx="2217">
                  <c:v>9.352475808989142E-3</c:v>
                </c:pt>
                <c:pt idx="2218">
                  <c:v>9.3439823944436347E-3</c:v>
                </c:pt>
                <c:pt idx="2219">
                  <c:v>9.335500579523771E-3</c:v>
                </c:pt>
                <c:pt idx="2220">
                  <c:v>9.3270303430535075E-3</c:v>
                </c:pt>
                <c:pt idx="2221">
                  <c:v>9.318571663905241E-3</c:v>
                </c:pt>
                <c:pt idx="2222">
                  <c:v>9.3101245209996856E-3</c:v>
                </c:pt>
                <c:pt idx="2223">
                  <c:v>9.3016888933057235E-3</c:v>
                </c:pt>
                <c:pt idx="2224">
                  <c:v>9.2932647598402869E-3</c:v>
                </c:pt>
                <c:pt idx="2225">
                  <c:v>9.2848520996682248E-3</c:v>
                </c:pt>
                <c:pt idx="2226">
                  <c:v>9.2764508919021601E-3</c:v>
                </c:pt>
                <c:pt idx="2227">
                  <c:v>9.2680611157023706E-3</c:v>
                </c:pt>
                <c:pt idx="2228">
                  <c:v>9.2596827502766533E-3</c:v>
                </c:pt>
                <c:pt idx="2229">
                  <c:v>9.2513157748801943E-3</c:v>
                </c:pt>
                <c:pt idx="2230">
                  <c:v>9.2429601688154336E-3</c:v>
                </c:pt>
                <c:pt idx="2231">
                  <c:v>9.2346159114319523E-3</c:v>
                </c:pt>
                <c:pt idx="2232">
                  <c:v>9.2262829821263218E-3</c:v>
                </c:pt>
                <c:pt idx="2233">
                  <c:v>9.2179613603419856E-3</c:v>
                </c:pt>
                <c:pt idx="2234">
                  <c:v>9.2096510255691415E-3</c:v>
                </c:pt>
                <c:pt idx="2235">
                  <c:v>9.2013519573445925E-3</c:v>
                </c:pt>
                <c:pt idx="2236">
                  <c:v>9.1930641352516336E-3</c:v>
                </c:pt>
                <c:pt idx="2237">
                  <c:v>9.1847875389199172E-3</c:v>
                </c:pt>
                <c:pt idx="2238">
                  <c:v>9.1765221480253414E-3</c:v>
                </c:pt>
                <c:pt idx="2239">
                  <c:v>9.1682679422898997E-3</c:v>
                </c:pt>
                <c:pt idx="2240">
                  <c:v>9.1600249014815779E-3</c:v>
                </c:pt>
                <c:pt idx="2241">
                  <c:v>9.1517930054142126E-3</c:v>
                </c:pt>
                <c:pt idx="2242">
                  <c:v>9.1435722339473762E-3</c:v>
                </c:pt>
                <c:pt idx="2243">
                  <c:v>9.1353625669862455E-3</c:v>
                </c:pt>
                <c:pt idx="2244">
                  <c:v>9.1271639844814866E-3</c:v>
                </c:pt>
                <c:pt idx="2245">
                  <c:v>9.1189764664291201E-3</c:v>
                </c:pt>
                <c:pt idx="2246">
                  <c:v>9.1107999928704015E-3</c:v>
                </c:pt>
                <c:pt idx="2247">
                  <c:v>9.1026345438917043E-3</c:v>
                </c:pt>
                <c:pt idx="2248">
                  <c:v>9.0944800996243889E-3</c:v>
                </c:pt>
                <c:pt idx="2249">
                  <c:v>9.0863366402446841E-3</c:v>
                </c:pt>
                <c:pt idx="2250">
                  <c:v>9.0782041459735643E-3</c:v>
                </c:pt>
                <c:pt idx="2251">
                  <c:v>9.0700825970766331E-3</c:v>
                </c:pt>
                <c:pt idx="2252">
                  <c:v>9.0619719738639949E-3</c:v>
                </c:pt>
                <c:pt idx="2253">
                  <c:v>9.0538722566901285E-3</c:v>
                </c:pt>
                <c:pt idx="2254">
                  <c:v>9.045783425953793E-3</c:v>
                </c:pt>
                <c:pt idx="2255">
                  <c:v>9.0377054620978756E-3</c:v>
                </c:pt>
                <c:pt idx="2256">
                  <c:v>9.0296383456092942E-3</c:v>
                </c:pt>
                <c:pt idx="2257">
                  <c:v>9.0215820570188655E-3</c:v>
                </c:pt>
                <c:pt idx="2258">
                  <c:v>9.0135365769011908E-3</c:v>
                </c:pt>
                <c:pt idx="2259">
                  <c:v>9.0055018858745464E-3</c:v>
                </c:pt>
                <c:pt idx="2260">
                  <c:v>8.9974779646007485E-3</c:v>
                </c:pt>
                <c:pt idx="2261">
                  <c:v>8.9894647937850437E-3</c:v>
                </c:pt>
                <c:pt idx="2262">
                  <c:v>8.9814623541760036E-3</c:v>
                </c:pt>
                <c:pt idx="2263">
                  <c:v>8.9734706265653802E-3</c:v>
                </c:pt>
                <c:pt idx="2264">
                  <c:v>8.9654895917880163E-3</c:v>
                </c:pt>
                <c:pt idx="2265">
                  <c:v>8.9575192307217166E-3</c:v>
                </c:pt>
                <c:pt idx="2266">
                  <c:v>8.9495595242871321E-3</c:v>
                </c:pt>
                <c:pt idx="2267">
                  <c:v>8.9416104534476449E-3</c:v>
                </c:pt>
                <c:pt idx="2268">
                  <c:v>8.9336719992092594E-3</c:v>
                </c:pt>
                <c:pt idx="2269">
                  <c:v>8.9257441426204773E-3</c:v>
                </c:pt>
                <c:pt idx="2270">
                  <c:v>8.9178268647721916E-3</c:v>
                </c:pt>
                <c:pt idx="2271">
                  <c:v>8.9099201467975672E-3</c:v>
                </c:pt>
                <c:pt idx="2272">
                  <c:v>8.902023969871933E-3</c:v>
                </c:pt>
                <c:pt idx="2273">
                  <c:v>8.8941383152126591E-3</c:v>
                </c:pt>
                <c:pt idx="2274">
                  <c:v>8.8862631640790578E-3</c:v>
                </c:pt>
                <c:pt idx="2275">
                  <c:v>8.8783984977722531E-3</c:v>
                </c:pt>
                <c:pt idx="2276">
                  <c:v>8.870544297635086E-3</c:v>
                </c:pt>
                <c:pt idx="2277">
                  <c:v>8.862700545051996E-3</c:v>
                </c:pt>
                <c:pt idx="2278">
                  <c:v>8.8548672214488998E-3</c:v>
                </c:pt>
                <c:pt idx="2279">
                  <c:v>8.847044308293096E-3</c:v>
                </c:pt>
                <c:pt idx="2280">
                  <c:v>8.8392317870931471E-3</c:v>
                </c:pt>
                <c:pt idx="2281">
                  <c:v>8.8314296393987614E-3</c:v>
                </c:pt>
                <c:pt idx="2282">
                  <c:v>8.8236378468006995E-3</c:v>
                </c:pt>
                <c:pt idx="2283">
                  <c:v>8.8158563909306528E-3</c:v>
                </c:pt>
                <c:pt idx="2284">
                  <c:v>8.8080852534611308E-3</c:v>
                </c:pt>
                <c:pt idx="2285">
                  <c:v>8.8003244161053654E-3</c:v>
                </c:pt>
                <c:pt idx="2286">
                  <c:v>8.7925738606171883E-3</c:v>
                </c:pt>
                <c:pt idx="2287">
                  <c:v>8.7848335687909351E-3</c:v>
                </c:pt>
                <c:pt idx="2288">
                  <c:v>8.7771035224613238E-3</c:v>
                </c:pt>
                <c:pt idx="2289">
                  <c:v>8.7693837035033601E-3</c:v>
                </c:pt>
                <c:pt idx="2290">
                  <c:v>8.7616740938322203E-3</c:v>
                </c:pt>
                <c:pt idx="2291">
                  <c:v>8.753974675403146E-3</c:v>
                </c:pt>
                <c:pt idx="2292">
                  <c:v>8.7462854302113435E-3</c:v>
                </c:pt>
                <c:pt idx="2293">
                  <c:v>8.7386063402918723E-3</c:v>
                </c:pt>
                <c:pt idx="2294">
                  <c:v>8.7309373877195381E-3</c:v>
                </c:pt>
                <c:pt idx="2295">
                  <c:v>8.7232785546087852E-3</c:v>
                </c:pt>
                <c:pt idx="2296">
                  <c:v>8.7156298231136058E-3</c:v>
                </c:pt>
                <c:pt idx="2297">
                  <c:v>8.707991175427407E-3</c:v>
                </c:pt>
                <c:pt idx="2298">
                  <c:v>8.7003625937829357E-3</c:v>
                </c:pt>
                <c:pt idx="2299">
                  <c:v>8.6927440604521594E-3</c:v>
                </c:pt>
                <c:pt idx="2300">
                  <c:v>8.6851355577461566E-3</c:v>
                </c:pt>
                <c:pt idx="2301">
                  <c:v>8.677537068015025E-3</c:v>
                </c:pt>
                <c:pt idx="2302">
                  <c:v>8.6699485736477754E-3</c:v>
                </c:pt>
                <c:pt idx="2303">
                  <c:v>8.662370057072221E-3</c:v>
                </c:pt>
                <c:pt idx="2304">
                  <c:v>8.6548015007548787E-3</c:v>
                </c:pt>
                <c:pt idx="2305">
                  <c:v>8.6472428872008782E-3</c:v>
                </c:pt>
                <c:pt idx="2306">
                  <c:v>8.6396941989538342E-3</c:v>
                </c:pt>
                <c:pt idx="2307">
                  <c:v>8.6321554185957716E-3</c:v>
                </c:pt>
                <c:pt idx="2308">
                  <c:v>8.6246265287470078E-3</c:v>
                </c:pt>
                <c:pt idx="2309">
                  <c:v>8.6171075120660499E-3</c:v>
                </c:pt>
                <c:pt idx="2310">
                  <c:v>8.6095983512495065E-3</c:v>
                </c:pt>
                <c:pt idx="2311">
                  <c:v>8.6020990290319784E-3</c:v>
                </c:pt>
                <c:pt idx="2312">
                  <c:v>8.5946095281859598E-3</c:v>
                </c:pt>
                <c:pt idx="2313">
                  <c:v>8.5871298315217323E-3</c:v>
                </c:pt>
                <c:pt idx="2314">
                  <c:v>8.57965992188728E-3</c:v>
                </c:pt>
                <c:pt idx="2315">
                  <c:v>8.5721997821681783E-3</c:v>
                </c:pt>
                <c:pt idx="2316">
                  <c:v>8.5647493952874902E-3</c:v>
                </c:pt>
                <c:pt idx="2317">
                  <c:v>8.5573087442056845E-3</c:v>
                </c:pt>
                <c:pt idx="2318">
                  <c:v>8.549877811920523E-3</c:v>
                </c:pt>
                <c:pt idx="2319">
                  <c:v>8.5424565814669704E-3</c:v>
                </c:pt>
                <c:pt idx="2320">
                  <c:v>8.5350450359170903E-3</c:v>
                </c:pt>
                <c:pt idx="2321">
                  <c:v>8.5276431583799477E-3</c:v>
                </c:pt>
                <c:pt idx="2322">
                  <c:v>8.5202509320015211E-3</c:v>
                </c:pt>
                <c:pt idx="2323">
                  <c:v>8.5128683399645945E-3</c:v>
                </c:pt>
                <c:pt idx="2324">
                  <c:v>8.5054953654886637E-3</c:v>
                </c:pt>
                <c:pt idx="2325">
                  <c:v>8.4981319918298482E-3</c:v>
                </c:pt>
                <c:pt idx="2326">
                  <c:v>8.4907782022807781E-3</c:v>
                </c:pt>
                <c:pt idx="2327">
                  <c:v>8.4834339801705197E-3</c:v>
                </c:pt>
                <c:pt idx="2328">
                  <c:v>8.4760993088644557E-3</c:v>
                </c:pt>
                <c:pt idx="2329">
                  <c:v>8.4687741717642123E-3</c:v>
                </c:pt>
                <c:pt idx="2330">
                  <c:v>8.4614585523075554E-3</c:v>
                </c:pt>
                <c:pt idx="2331">
                  <c:v>8.4541524339682879E-3</c:v>
                </c:pt>
                <c:pt idx="2332">
                  <c:v>8.4468558002561717E-3</c:v>
                </c:pt>
                <c:pt idx="2333">
                  <c:v>8.4395686347168188E-3</c:v>
                </c:pt>
                <c:pt idx="2334">
                  <c:v>8.4322909209316038E-3</c:v>
                </c:pt>
                <c:pt idx="2335">
                  <c:v>8.4250226425175712E-3</c:v>
                </c:pt>
                <c:pt idx="2336">
                  <c:v>8.4177637831273459E-3</c:v>
                </c:pt>
                <c:pt idx="2337">
                  <c:v>8.4105143264490319E-3</c:v>
                </c:pt>
                <c:pt idx="2338">
                  <c:v>8.4032742562061159E-3</c:v>
                </c:pt>
                <c:pt idx="2339">
                  <c:v>8.3960435561573985E-3</c:v>
                </c:pt>
                <c:pt idx="2340">
                  <c:v>8.3888222100968711E-3</c:v>
                </c:pt>
                <c:pt idx="2341">
                  <c:v>8.3816102018536495E-3</c:v>
                </c:pt>
                <c:pt idx="2342">
                  <c:v>8.3744075152918651E-3</c:v>
                </c:pt>
                <c:pt idx="2343">
                  <c:v>8.3672141343105865E-3</c:v>
                </c:pt>
                <c:pt idx="2344">
                  <c:v>8.3600300428437156E-3</c:v>
                </c:pt>
                <c:pt idx="2345">
                  <c:v>8.3528552248599112E-3</c:v>
                </c:pt>
                <c:pt idx="2346">
                  <c:v>8.3456896643624868E-3</c:v>
                </c:pt>
                <c:pt idx="2347">
                  <c:v>8.3385333453893287E-3</c:v>
                </c:pt>
                <c:pt idx="2348">
                  <c:v>8.3313862520127974E-3</c:v>
                </c:pt>
                <c:pt idx="2349">
                  <c:v>8.3242483683396446E-3</c:v>
                </c:pt>
                <c:pt idx="2350">
                  <c:v>8.3171196785109293E-3</c:v>
                </c:pt>
                <c:pt idx="2351">
                  <c:v>8.3100001667019141E-3</c:v>
                </c:pt>
                <c:pt idx="2352">
                  <c:v>8.3028898171219855E-3</c:v>
                </c:pt>
                <c:pt idx="2353">
                  <c:v>8.2957886140145702E-3</c:v>
                </c:pt>
                <c:pt idx="2354">
                  <c:v>8.2886965416570316E-3</c:v>
                </c:pt>
                <c:pt idx="2355">
                  <c:v>8.2816135843606E-3</c:v>
                </c:pt>
                <c:pt idx="2356">
                  <c:v>8.2745397264702668E-3</c:v>
                </c:pt>
                <c:pt idx="2357">
                  <c:v>8.2674749523647187E-3</c:v>
                </c:pt>
                <c:pt idx="2358">
                  <c:v>8.2604192464562232E-3</c:v>
                </c:pt>
                <c:pt idx="2359">
                  <c:v>8.2533725931905715E-3</c:v>
                </c:pt>
                <c:pt idx="2360">
                  <c:v>8.2463349770469652E-3</c:v>
                </c:pt>
                <c:pt idx="2361">
                  <c:v>8.239306382537951E-3</c:v>
                </c:pt>
                <c:pt idx="2362">
                  <c:v>8.2322867942093182E-3</c:v>
                </c:pt>
                <c:pt idx="2363">
                  <c:v>8.2252761966400238E-3</c:v>
                </c:pt>
                <c:pt idx="2364">
                  <c:v>8.2182745744421061E-3</c:v>
                </c:pt>
                <c:pt idx="2365">
                  <c:v>8.2112819122605873E-3</c:v>
                </c:pt>
                <c:pt idx="2366">
                  <c:v>8.204298194773408E-3</c:v>
                </c:pt>
                <c:pt idx="2367">
                  <c:v>8.1973234066913241E-3</c:v>
                </c:pt>
                <c:pt idx="2368">
                  <c:v>8.1903575327578349E-3</c:v>
                </c:pt>
                <c:pt idx="2369">
                  <c:v>8.1834005577490921E-3</c:v>
                </c:pt>
                <c:pt idx="2370">
                  <c:v>8.1764524664738186E-3</c:v>
                </c:pt>
                <c:pt idx="2371">
                  <c:v>8.1695132437732219E-3</c:v>
                </c:pt>
                <c:pt idx="2372">
                  <c:v>8.1625828745209138E-3</c:v>
                </c:pt>
                <c:pt idx="2373">
                  <c:v>8.1556613436228245E-3</c:v>
                </c:pt>
                <c:pt idx="2374">
                  <c:v>8.1487486360171269E-3</c:v>
                </c:pt>
                <c:pt idx="2375">
                  <c:v>8.1418447366741371E-3</c:v>
                </c:pt>
                <c:pt idx="2376">
                  <c:v>8.1349496305962513E-3</c:v>
                </c:pt>
                <c:pt idx="2377">
                  <c:v>8.1280633028178485E-3</c:v>
                </c:pt>
                <c:pt idx="2378">
                  <c:v>8.1211857384052219E-3</c:v>
                </c:pt>
                <c:pt idx="2379">
                  <c:v>8.1143169224564809E-3</c:v>
                </c:pt>
                <c:pt idx="2380">
                  <c:v>8.1074568401014874E-3</c:v>
                </c:pt>
                <c:pt idx="2381">
                  <c:v>8.1006054765017585E-3</c:v>
                </c:pt>
                <c:pt idx="2382">
                  <c:v>8.0937628168503955E-3</c:v>
                </c:pt>
                <c:pt idx="2383">
                  <c:v>8.0869288463720004E-3</c:v>
                </c:pt>
                <c:pt idx="2384">
                  <c:v>8.0801035503225947E-3</c:v>
                </c:pt>
                <c:pt idx="2385">
                  <c:v>8.0732869139895375E-3</c:v>
                </c:pt>
                <c:pt idx="2386">
                  <c:v>8.0664789226914495E-3</c:v>
                </c:pt>
                <c:pt idx="2387">
                  <c:v>8.0596795617781276E-3</c:v>
                </c:pt>
                <c:pt idx="2388">
                  <c:v>8.0528888166304744E-3</c:v>
                </c:pt>
                <c:pt idx="2389">
                  <c:v>8.0461066726604091E-3</c:v>
                </c:pt>
                <c:pt idx="2390">
                  <c:v>8.0393331153107879E-3</c:v>
                </c:pt>
                <c:pt idx="2391">
                  <c:v>8.0325681300553384E-3</c:v>
                </c:pt>
                <c:pt idx="2392">
                  <c:v>8.0258117023985654E-3</c:v>
                </c:pt>
                <c:pt idx="2393">
                  <c:v>8.019063817875682E-3</c:v>
                </c:pt>
                <c:pt idx="2394">
                  <c:v>8.0123244620525259E-3</c:v>
                </c:pt>
                <c:pt idx="2395">
                  <c:v>8.0055936205254852E-3</c:v>
                </c:pt>
                <c:pt idx="2396">
                  <c:v>7.9988712789214201E-3</c:v>
                </c:pt>
                <c:pt idx="2397">
                  <c:v>7.992157422897583E-3</c:v>
                </c:pt>
                <c:pt idx="2398">
                  <c:v>7.9854520381415443E-3</c:v>
                </c:pt>
                <c:pt idx="2399">
                  <c:v>7.9787551103711121E-3</c:v>
                </c:pt>
                <c:pt idx="2400">
                  <c:v>7.9720666253342582E-3</c:v>
                </c:pt>
                <c:pt idx="2401">
                  <c:v>7.9653865688090394E-3</c:v>
                </c:pt>
                <c:pt idx="2402">
                  <c:v>7.9587149266035252E-3</c:v>
                </c:pt>
                <c:pt idx="2403">
                  <c:v>7.9520516845557106E-3</c:v>
                </c:pt>
                <c:pt idx="2404">
                  <c:v>7.9453968285334627E-3</c:v>
                </c:pt>
                <c:pt idx="2405">
                  <c:v>7.9387503444344146E-3</c:v>
                </c:pt>
                <c:pt idx="2406">
                  <c:v>7.9321122181859136E-3</c:v>
                </c:pt>
                <c:pt idx="2407">
                  <c:v>7.9254824357449394E-3</c:v>
                </c:pt>
                <c:pt idx="2408">
                  <c:v>7.9188609830980264E-3</c:v>
                </c:pt>
                <c:pt idx="2409">
                  <c:v>7.9122478462611851E-3</c:v>
                </c:pt>
                <c:pt idx="2410">
                  <c:v>7.905643011279842E-3</c:v>
                </c:pt>
                <c:pt idx="2411">
                  <c:v>7.899046464228749E-3</c:v>
                </c:pt>
                <c:pt idx="2412">
                  <c:v>7.8924581912119211E-3</c:v>
                </c:pt>
                <c:pt idx="2413">
                  <c:v>7.8858781783625511E-3</c:v>
                </c:pt>
                <c:pt idx="2414">
                  <c:v>7.8793064118429477E-3</c:v>
                </c:pt>
                <c:pt idx="2415">
                  <c:v>7.8727428778444606E-3</c:v>
                </c:pt>
                <c:pt idx="2416">
                  <c:v>7.8661875625873883E-3</c:v>
                </c:pt>
                <c:pt idx="2417">
                  <c:v>7.859640452320937E-3</c:v>
                </c:pt>
                <c:pt idx="2418">
                  <c:v>7.8531015333231247E-3</c:v>
                </c:pt>
                <c:pt idx="2419">
                  <c:v>7.8465707919007106E-3</c:v>
                </c:pt>
                <c:pt idx="2420">
                  <c:v>7.840048214389132E-3</c:v>
                </c:pt>
                <c:pt idx="2421">
                  <c:v>7.8335337871524233E-3</c:v>
                </c:pt>
                <c:pt idx="2422">
                  <c:v>7.8270274965831499E-3</c:v>
                </c:pt>
                <c:pt idx="2423">
                  <c:v>7.8205293291023371E-3</c:v>
                </c:pt>
                <c:pt idx="2424">
                  <c:v>7.8140392711593884E-3</c:v>
                </c:pt>
                <c:pt idx="2425">
                  <c:v>7.8075573092320286E-3</c:v>
                </c:pt>
                <c:pt idx="2426">
                  <c:v>7.8010834298262166E-3</c:v>
                </c:pt>
                <c:pt idx="2427">
                  <c:v>7.7946176194760965E-3</c:v>
                </c:pt>
                <c:pt idx="2428">
                  <c:v>7.7881598647439017E-3</c:v>
                </c:pt>
                <c:pt idx="2429">
                  <c:v>7.7817101522199023E-3</c:v>
                </c:pt>
                <c:pt idx="2430">
                  <c:v>7.7752684685223278E-3</c:v>
                </c:pt>
                <c:pt idx="2431">
                  <c:v>7.7688348002972951E-3</c:v>
                </c:pt>
                <c:pt idx="2432">
                  <c:v>7.762409134218746E-3</c:v>
                </c:pt>
                <c:pt idx="2433">
                  <c:v>7.7559914569883754E-3</c:v>
                </c:pt>
                <c:pt idx="2434">
                  <c:v>7.7495817553355469E-3</c:v>
                </c:pt>
                <c:pt idx="2435">
                  <c:v>7.7431800160172523E-3</c:v>
                </c:pt>
                <c:pt idx="2436">
                  <c:v>7.7367862258180143E-3</c:v>
                </c:pt>
                <c:pt idx="2437">
                  <c:v>7.7304003715498353E-3</c:v>
                </c:pt>
                <c:pt idx="2438">
                  <c:v>7.7240224400521229E-3</c:v>
                </c:pt>
                <c:pt idx="2439">
                  <c:v>7.7176524181916204E-3</c:v>
                </c:pt>
                <c:pt idx="2440">
                  <c:v>7.7112902928623385E-3</c:v>
                </c:pt>
                <c:pt idx="2441">
                  <c:v>7.7049360509854892E-3</c:v>
                </c:pt>
                <c:pt idx="2442">
                  <c:v>7.6985896795094197E-3</c:v>
                </c:pt>
                <c:pt idx="2443">
                  <c:v>7.6922511654095391E-3</c:v>
                </c:pt>
                <c:pt idx="2444">
                  <c:v>7.6859204956882593E-3</c:v>
                </c:pt>
                <c:pt idx="2445">
                  <c:v>7.6795976573749104E-3</c:v>
                </c:pt>
                <c:pt idx="2446">
                  <c:v>7.6732826375256998E-3</c:v>
                </c:pt>
                <c:pt idx="2447">
                  <c:v>7.6669754232236232E-3</c:v>
                </c:pt>
                <c:pt idx="2448">
                  <c:v>7.6606760015784101E-3</c:v>
                </c:pt>
                <c:pt idx="2449">
                  <c:v>7.6543843597264441E-3</c:v>
                </c:pt>
                <c:pt idx="2450">
                  <c:v>7.6481004848307161E-3</c:v>
                </c:pt>
                <c:pt idx="2451">
                  <c:v>7.6418243640807458E-3</c:v>
                </c:pt>
                <c:pt idx="2452">
                  <c:v>7.6355559846925077E-3</c:v>
                </c:pt>
                <c:pt idx="2453">
                  <c:v>7.6292953339083926E-3</c:v>
                </c:pt>
                <c:pt idx="2454">
                  <c:v>7.6230423989971071E-3</c:v>
                </c:pt>
                <c:pt idx="2455">
                  <c:v>7.6167971672536344E-3</c:v>
                </c:pt>
                <c:pt idx="2456">
                  <c:v>7.6105596259991625E-3</c:v>
                </c:pt>
                <c:pt idx="2457">
                  <c:v>7.6043297625810148E-3</c:v>
                </c:pt>
                <c:pt idx="2458">
                  <c:v>7.5981075643725823E-3</c:v>
                </c:pt>
                <c:pt idx="2459">
                  <c:v>7.5918930187732743E-3</c:v>
                </c:pt>
                <c:pt idx="2460">
                  <c:v>7.5856861132084378E-3</c:v>
                </c:pt>
                <c:pt idx="2461">
                  <c:v>7.5794868351293024E-3</c:v>
                </c:pt>
                <c:pt idx="2462">
                  <c:v>7.5732951720129124E-3</c:v>
                </c:pt>
                <c:pt idx="2463">
                  <c:v>7.5671111113620624E-3</c:v>
                </c:pt>
                <c:pt idx="2464">
                  <c:v>7.5609346407052372E-3</c:v>
                </c:pt>
                <c:pt idx="2465">
                  <c:v>7.5547657475965495E-3</c:v>
                </c:pt>
                <c:pt idx="2466">
                  <c:v>7.5486044196156664E-3</c:v>
                </c:pt>
                <c:pt idx="2467">
                  <c:v>7.5424506443677588E-3</c:v>
                </c:pt>
                <c:pt idx="2468">
                  <c:v>7.5363044094834322E-3</c:v>
                </c:pt>
                <c:pt idx="2469">
                  <c:v>7.5301657026186622E-3</c:v>
                </c:pt>
                <c:pt idx="2470">
                  <c:v>7.524034511454736E-3</c:v>
                </c:pt>
                <c:pt idx="2471">
                  <c:v>7.5179108236981904E-3</c:v>
                </c:pt>
                <c:pt idx="2472">
                  <c:v>7.5117946270807454E-3</c:v>
                </c:pt>
                <c:pt idx="2473">
                  <c:v>7.5056859093592457E-3</c:v>
                </c:pt>
                <c:pt idx="2474">
                  <c:v>7.4995846583155975E-3</c:v>
                </c:pt>
                <c:pt idx="2475">
                  <c:v>7.4934908617567027E-3</c:v>
                </c:pt>
                <c:pt idx="2476">
                  <c:v>7.4874045075144068E-3</c:v>
                </c:pt>
                <c:pt idx="2477">
                  <c:v>7.4813255834454322E-3</c:v>
                </c:pt>
                <c:pt idx="2478">
                  <c:v>7.4752540774313198E-3</c:v>
                </c:pt>
                <c:pt idx="2479">
                  <c:v>7.4691899773783538E-3</c:v>
                </c:pt>
                <c:pt idx="2480">
                  <c:v>7.4631332712175227E-3</c:v>
                </c:pt>
                <c:pt idx="2481">
                  <c:v>7.4570839469044496E-3</c:v>
                </c:pt>
                <c:pt idx="2482">
                  <c:v>7.4510419924193223E-3</c:v>
                </c:pt>
                <c:pt idx="2483">
                  <c:v>7.4450073957668507E-3</c:v>
                </c:pt>
                <c:pt idx="2484">
                  <c:v>7.4389801449761886E-3</c:v>
                </c:pt>
                <c:pt idx="2485">
                  <c:v>7.4329602281008903E-3</c:v>
                </c:pt>
                <c:pt idx="2486">
                  <c:v>7.4269476332188382E-3</c:v>
                </c:pt>
                <c:pt idx="2487">
                  <c:v>7.4209423484321918E-3</c:v>
                </c:pt>
                <c:pt idx="2488">
                  <c:v>7.4149443618673188E-3</c:v>
                </c:pt>
                <c:pt idx="2489">
                  <c:v>7.4089536616747482E-3</c:v>
                </c:pt>
                <c:pt idx="2490">
                  <c:v>7.4029702360290991E-3</c:v>
                </c:pt>
                <c:pt idx="2491">
                  <c:v>7.3969940731290328E-3</c:v>
                </c:pt>
                <c:pt idx="2492">
                  <c:v>7.3910251611971831E-3</c:v>
                </c:pt>
                <c:pt idx="2493">
                  <c:v>7.3850634884801087E-3</c:v>
                </c:pt>
                <c:pt idx="2494">
                  <c:v>7.3791090432482262E-3</c:v>
                </c:pt>
                <c:pt idx="2495">
                  <c:v>7.3731618137957535E-3</c:v>
                </c:pt>
                <c:pt idx="2496">
                  <c:v>7.3672217884406576E-3</c:v>
                </c:pt>
                <c:pt idx="2497">
                  <c:v>7.3612889555245854E-3</c:v>
                </c:pt>
                <c:pt idx="2498">
                  <c:v>7.3553633034128211E-3</c:v>
                </c:pt>
                <c:pt idx="2499">
                  <c:v>7.349444820494217E-3</c:v>
                </c:pt>
                <c:pt idx="2500">
                  <c:v>7.3435334951811359E-3</c:v>
                </c:pt>
                <c:pt idx="2501">
                  <c:v>7.3376293159094037E-3</c:v>
                </c:pt>
                <c:pt idx="2502">
                  <c:v>7.3317322711382383E-3</c:v>
                </c:pt>
                <c:pt idx="2503">
                  <c:v>7.325842349350211E-3</c:v>
                </c:pt>
                <c:pt idx="2504">
                  <c:v>7.3199595390511657E-3</c:v>
                </c:pt>
                <c:pt idx="2505">
                  <c:v>7.314083828770193E-3</c:v>
                </c:pt>
                <c:pt idx="2506">
                  <c:v>7.3082152070595369E-3</c:v>
                </c:pt>
                <c:pt idx="2507">
                  <c:v>7.3023536624945741E-3</c:v>
                </c:pt>
                <c:pt idx="2508">
                  <c:v>7.2964991836737322E-3</c:v>
                </c:pt>
                <c:pt idx="2509">
                  <c:v>7.2906517592184489E-3</c:v>
                </c:pt>
                <c:pt idx="2510">
                  <c:v>7.2848113777731075E-3</c:v>
                </c:pt>
                <c:pt idx="2511">
                  <c:v>7.2789780280049865E-3</c:v>
                </c:pt>
                <c:pt idx="2512">
                  <c:v>7.2731516986041982E-3</c:v>
                </c:pt>
                <c:pt idx="2513">
                  <c:v>7.2673323782836445E-3</c:v>
                </c:pt>
                <c:pt idx="2514">
                  <c:v>7.2615200557789496E-3</c:v>
                </c:pt>
                <c:pt idx="2515">
                  <c:v>7.2557147198484074E-3</c:v>
                </c:pt>
                <c:pt idx="2516">
                  <c:v>7.2499163592729347E-3</c:v>
                </c:pt>
                <c:pt idx="2517">
                  <c:v>7.2441249628560096E-3</c:v>
                </c:pt>
                <c:pt idx="2518">
                  <c:v>7.2383405194236129E-3</c:v>
                </c:pt>
                <c:pt idx="2519">
                  <c:v>7.2325630178241883E-3</c:v>
                </c:pt>
                <c:pt idx="2520">
                  <c:v>7.2267924469285698E-3</c:v>
                </c:pt>
                <c:pt idx="2521">
                  <c:v>7.2210287956299404E-3</c:v>
                </c:pt>
                <c:pt idx="2522">
                  <c:v>7.2152720528437788E-3</c:v>
                </c:pt>
                <c:pt idx="2523">
                  <c:v>7.2095222075077951E-3</c:v>
                </c:pt>
                <c:pt idx="2524">
                  <c:v>7.2037792485818829E-3</c:v>
                </c:pt>
                <c:pt idx="2525">
                  <c:v>7.1980431650480736E-3</c:v>
                </c:pt>
                <c:pt idx="2526">
                  <c:v>7.1923139459104694E-3</c:v>
                </c:pt>
                <c:pt idx="2527">
                  <c:v>7.1865915801951948E-3</c:v>
                </c:pt>
                <c:pt idx="2528">
                  <c:v>7.1808760569503517E-3</c:v>
                </c:pt>
                <c:pt idx="2529">
                  <c:v>7.1751673652459564E-3</c:v>
                </c:pt>
                <c:pt idx="2530">
                  <c:v>7.1694654941738883E-3</c:v>
                </c:pt>
                <c:pt idx="2531">
                  <c:v>7.1637704328478477E-3</c:v>
                </c:pt>
                <c:pt idx="2532">
                  <c:v>7.1580821704032831E-3</c:v>
                </c:pt>
                <c:pt idx="2533">
                  <c:v>7.152400695997361E-3</c:v>
                </c:pt>
                <c:pt idx="2534">
                  <c:v>7.1467259988089006E-3</c:v>
                </c:pt>
                <c:pt idx="2535">
                  <c:v>7.1410580680383237E-3</c:v>
                </c:pt>
                <c:pt idx="2536">
                  <c:v>7.1353968929076025E-3</c:v>
                </c:pt>
                <c:pt idx="2537">
                  <c:v>7.1297424626602145E-3</c:v>
                </c:pt>
                <c:pt idx="2538">
                  <c:v>7.1240947665610821E-3</c:v>
                </c:pt>
                <c:pt idx="2539">
                  <c:v>7.1184537938965287E-3</c:v>
                </c:pt>
                <c:pt idx="2540">
                  <c:v>7.1128195339742184E-3</c:v>
                </c:pt>
                <c:pt idx="2541">
                  <c:v>7.1071919761231117E-3</c:v>
                </c:pt>
                <c:pt idx="2542">
                  <c:v>7.1015711096934168E-3</c:v>
                </c:pt>
                <c:pt idx="2543">
                  <c:v>7.0959569240565323E-3</c:v>
                </c:pt>
                <c:pt idx="2544">
                  <c:v>7.0903494086049972E-3</c:v>
                </c:pt>
                <c:pt idx="2545">
                  <c:v>7.0847485527524455E-3</c:v>
                </c:pt>
                <c:pt idx="2546">
                  <c:v>7.0791543459335542E-3</c:v>
                </c:pt>
                <c:pt idx="2547">
                  <c:v>7.0735667776039828E-3</c:v>
                </c:pt>
                <c:pt idx="2548">
                  <c:v>7.0679858372403436E-3</c:v>
                </c:pt>
                <c:pt idx="2549">
                  <c:v>7.0624115143401297E-3</c:v>
                </c:pt>
                <c:pt idx="2550">
                  <c:v>7.0568437984216796E-3</c:v>
                </c:pt>
                <c:pt idx="2551">
                  <c:v>7.0512826790241259E-3</c:v>
                </c:pt>
                <c:pt idx="2552">
                  <c:v>7.0457281457073379E-3</c:v>
                </c:pt>
                <c:pt idx="2553">
                  <c:v>7.0401801880518814E-3</c:v>
                </c:pt>
                <c:pt idx="2554">
                  <c:v>7.0346387956589616E-3</c:v>
                </c:pt>
                <c:pt idx="2555">
                  <c:v>7.0291039581503786E-3</c:v>
                </c:pt>
                <c:pt idx="2556">
                  <c:v>7.0235756651684808E-3</c:v>
                </c:pt>
                <c:pt idx="2557">
                  <c:v>7.0180539063761059E-3</c:v>
                </c:pt>
                <c:pt idx="2558">
                  <c:v>7.0125386714565479E-3</c:v>
                </c:pt>
                <c:pt idx="2559">
                  <c:v>7.0070299501134893E-3</c:v>
                </c:pt>
                <c:pt idx="2560">
                  <c:v>7.001527732070972E-3</c:v>
                </c:pt>
                <c:pt idx="2561">
                  <c:v>6.9960320070733342E-3</c:v>
                </c:pt>
                <c:pt idx="2562">
                  <c:v>6.9905427648851645E-3</c:v>
                </c:pt>
                <c:pt idx="2563">
                  <c:v>6.9850599952912696E-3</c:v>
                </c:pt>
                <c:pt idx="2564">
                  <c:v>6.9795836880965972E-3</c:v>
                </c:pt>
                <c:pt idx="2565">
                  <c:v>6.974113833126217E-3</c:v>
                </c:pt>
                <c:pt idx="2566">
                  <c:v>6.9686504202252546E-3</c:v>
                </c:pt>
                <c:pt idx="2567">
                  <c:v>6.9631934392588545E-3</c:v>
                </c:pt>
                <c:pt idx="2568">
                  <c:v>6.9577428801121241E-3</c:v>
                </c:pt>
                <c:pt idx="2569">
                  <c:v>6.9522987326900917E-3</c:v>
                </c:pt>
                <c:pt idx="2570">
                  <c:v>6.9468609869176587E-3</c:v>
                </c:pt>
                <c:pt idx="2571">
                  <c:v>6.9414296327395498E-3</c:v>
                </c:pt>
                <c:pt idx="2572">
                  <c:v>6.9360046601202778E-3</c:v>
                </c:pt>
                <c:pt idx="2573">
                  <c:v>6.9305860590440707E-3</c:v>
                </c:pt>
                <c:pt idx="2574">
                  <c:v>6.9251738195148559E-3</c:v>
                </c:pt>
                <c:pt idx="2575">
                  <c:v>6.9197679315561953E-3</c:v>
                </c:pt>
                <c:pt idx="2576">
                  <c:v>6.9143683852112394E-3</c:v>
                </c:pt>
                <c:pt idx="2577">
                  <c:v>6.9089751705426923E-3</c:v>
                </c:pt>
                <c:pt idx="2578">
                  <c:v>6.9035882776327497E-3</c:v>
                </c:pt>
                <c:pt idx="2579">
                  <c:v>6.8982076965830664E-3</c:v>
                </c:pt>
                <c:pt idx="2580">
                  <c:v>6.8928334175147035E-3</c:v>
                </c:pt>
                <c:pt idx="2581">
                  <c:v>6.887465430568087E-3</c:v>
                </c:pt>
                <c:pt idx="2582">
                  <c:v>6.8821037259029572E-3</c:v>
                </c:pt>
                <c:pt idx="2583">
                  <c:v>6.8767482936983246E-3</c:v>
                </c:pt>
                <c:pt idx="2584">
                  <c:v>6.8713991241524256E-3</c:v>
                </c:pt>
                <c:pt idx="2585">
                  <c:v>6.8660562074826853E-3</c:v>
                </c:pt>
                <c:pt idx="2586">
                  <c:v>6.8607195339256489E-3</c:v>
                </c:pt>
                <c:pt idx="2587">
                  <c:v>6.8553890937369669E-3</c:v>
                </c:pt>
                <c:pt idx="2588">
                  <c:v>6.8500648771913294E-3</c:v>
                </c:pt>
                <c:pt idx="2589">
                  <c:v>6.8447468745824218E-3</c:v>
                </c:pt>
                <c:pt idx="2590">
                  <c:v>6.8394350762228974E-3</c:v>
                </c:pt>
                <c:pt idx="2591">
                  <c:v>6.8341294724443107E-3</c:v>
                </c:pt>
                <c:pt idx="2592">
                  <c:v>6.8288300535970913E-3</c:v>
                </c:pt>
                <c:pt idx="2593">
                  <c:v>6.8235368100504875E-3</c:v>
                </c:pt>
                <c:pt idx="2594">
                  <c:v>6.8182497321925281E-3</c:v>
                </c:pt>
                <c:pt idx="2595">
                  <c:v>6.8129688104299731E-3</c:v>
                </c:pt>
                <c:pt idx="2596">
                  <c:v>6.8076940351882815E-3</c:v>
                </c:pt>
                <c:pt idx="2597">
                  <c:v>6.8024253969115505E-3</c:v>
                </c:pt>
                <c:pt idx="2598">
                  <c:v>6.7971628860624888E-3</c:v>
                </c:pt>
                <c:pt idx="2599">
                  <c:v>6.7919064931223619E-3</c:v>
                </c:pt>
                <c:pt idx="2600">
                  <c:v>6.7866562085909486E-3</c:v>
                </c:pt>
                <c:pt idx="2601">
                  <c:v>6.7814120229865065E-3</c:v>
                </c:pt>
                <c:pt idx="2602">
                  <c:v>6.7761739268457216E-3</c:v>
                </c:pt>
                <c:pt idx="2603">
                  <c:v>6.7709419107236631E-3</c:v>
                </c:pt>
                <c:pt idx="2604">
                  <c:v>6.7657159651937516E-3</c:v>
                </c:pt>
                <c:pt idx="2605">
                  <c:v>6.7604960808477022E-3</c:v>
                </c:pt>
                <c:pt idx="2606">
                  <c:v>6.7552822482954931E-3</c:v>
                </c:pt>
                <c:pt idx="2607">
                  <c:v>6.7500744581653191E-3</c:v>
                </c:pt>
                <c:pt idx="2608">
                  <c:v>6.7448727011035414E-3</c:v>
                </c:pt>
                <c:pt idx="2609">
                  <c:v>6.7396769677746634E-3</c:v>
                </c:pt>
                <c:pt idx="2610">
                  <c:v>6.7344872488612657E-3</c:v>
                </c:pt>
                <c:pt idx="2611">
                  <c:v>6.729303535063986E-3</c:v>
                </c:pt>
                <c:pt idx="2612">
                  <c:v>6.7241258171014603E-3</c:v>
                </c:pt>
                <c:pt idx="2613">
                  <c:v>6.7189540857102914E-3</c:v>
                </c:pt>
                <c:pt idx="2614">
                  <c:v>6.7137883316449962E-3</c:v>
                </c:pt>
                <c:pt idx="2615">
                  <c:v>6.7086285456779832E-3</c:v>
                </c:pt>
                <c:pt idx="2616">
                  <c:v>6.7034747185994864E-3</c:v>
                </c:pt>
                <c:pt idx="2617">
                  <c:v>6.6983268412175445E-3</c:v>
                </c:pt>
                <c:pt idx="2618">
                  <c:v>6.6931849043579458E-3</c:v>
                </c:pt>
                <c:pt idx="2619">
                  <c:v>6.688048898864196E-3</c:v>
                </c:pt>
                <c:pt idx="2620">
                  <c:v>6.6829188155974727E-3</c:v>
                </c:pt>
                <c:pt idx="2621">
                  <c:v>6.6777946454365843E-3</c:v>
                </c:pt>
                <c:pt idx="2622">
                  <c:v>6.6726763792779318E-3</c:v>
                </c:pt>
                <c:pt idx="2623">
                  <c:v>6.6675640080354629E-3</c:v>
                </c:pt>
                <c:pt idx="2624">
                  <c:v>6.6624575226406401E-3</c:v>
                </c:pt>
                <c:pt idx="2625">
                  <c:v>6.6573569140423875E-3</c:v>
                </c:pt>
                <c:pt idx="2626">
                  <c:v>6.6522621732070649E-3</c:v>
                </c:pt>
                <c:pt idx="2627">
                  <c:v>6.647173291118416E-3</c:v>
                </c:pt>
                <c:pt idx="2628">
                  <c:v>6.6420902587775322E-3</c:v>
                </c:pt>
                <c:pt idx="2629">
                  <c:v>6.6370130672028143E-3</c:v>
                </c:pt>
                <c:pt idx="2630">
                  <c:v>6.6319417074299294E-3</c:v>
                </c:pt>
                <c:pt idx="2631">
                  <c:v>6.6268761705117708E-3</c:v>
                </c:pt>
                <c:pt idx="2632">
                  <c:v>6.6218164475184268E-3</c:v>
                </c:pt>
                <c:pt idx="2633">
                  <c:v>6.6167625295371268E-3</c:v>
                </c:pt>
                <c:pt idx="2634">
                  <c:v>6.6117144076722105E-3</c:v>
                </c:pt>
                <c:pt idx="2635">
                  <c:v>6.6066720730450883E-3</c:v>
                </c:pt>
                <c:pt idx="2636">
                  <c:v>6.6016355167941992E-3</c:v>
                </c:pt>
                <c:pt idx="2637">
                  <c:v>6.5966047300749717E-3</c:v>
                </c:pt>
                <c:pt idx="2638">
                  <c:v>6.5915797040597898E-3</c:v>
                </c:pt>
                <c:pt idx="2639">
                  <c:v>6.5865604299379455E-3</c:v>
                </c:pt>
                <c:pt idx="2640">
                  <c:v>6.5815468989156058E-3</c:v>
                </c:pt>
                <c:pt idx="2641">
                  <c:v>6.5765391022157733E-3</c:v>
                </c:pt>
                <c:pt idx="2642">
                  <c:v>6.5715370310782473E-3</c:v>
                </c:pt>
                <c:pt idx="2643">
                  <c:v>6.5665406767595807E-3</c:v>
                </c:pt>
                <c:pt idx="2644">
                  <c:v>6.561550030533045E-3</c:v>
                </c:pt>
                <c:pt idx="2645">
                  <c:v>6.5565650836885972E-3</c:v>
                </c:pt>
                <c:pt idx="2646">
                  <c:v>6.5515858275328326E-3</c:v>
                </c:pt>
                <c:pt idx="2647">
                  <c:v>6.546612253388949E-3</c:v>
                </c:pt>
                <c:pt idx="2648">
                  <c:v>6.5416443525967106E-3</c:v>
                </c:pt>
                <c:pt idx="2649">
                  <c:v>6.5366821165124111E-3</c:v>
                </c:pt>
                <c:pt idx="2650">
                  <c:v>6.5317255365088351E-3</c:v>
                </c:pt>
                <c:pt idx="2651">
                  <c:v>6.5267746039752118E-3</c:v>
                </c:pt>
                <c:pt idx="2652">
                  <c:v>6.5218293103171928E-3</c:v>
                </c:pt>
                <c:pt idx="2653">
                  <c:v>6.5168896469568012E-3</c:v>
                </c:pt>
                <c:pt idx="2654">
                  <c:v>6.5119556053324012E-3</c:v>
                </c:pt>
                <c:pt idx="2655">
                  <c:v>6.5070271768986583E-3</c:v>
                </c:pt>
                <c:pt idx="2656">
                  <c:v>6.502104353126501E-3</c:v>
                </c:pt>
                <c:pt idx="2657">
                  <c:v>6.497187125503086E-3</c:v>
                </c:pt>
                <c:pt idx="2658">
                  <c:v>6.4922754855317611E-3</c:v>
                </c:pt>
                <c:pt idx="2659">
                  <c:v>6.4873694247320245E-3</c:v>
                </c:pt>
                <c:pt idx="2660">
                  <c:v>6.4824689346394924E-3</c:v>
                </c:pt>
                <c:pt idx="2661">
                  <c:v>6.4775740068058595E-3</c:v>
                </c:pt>
                <c:pt idx="2662">
                  <c:v>6.4726846327988639E-3</c:v>
                </c:pt>
                <c:pt idx="2663">
                  <c:v>6.4678008042022483E-3</c:v>
                </c:pt>
                <c:pt idx="2664">
                  <c:v>6.4629225126157236E-3</c:v>
                </c:pt>
                <c:pt idx="2665">
                  <c:v>6.4580497496549392E-3</c:v>
                </c:pt>
                <c:pt idx="2666">
                  <c:v>6.4531825069514348E-3</c:v>
                </c:pt>
                <c:pt idx="2667">
                  <c:v>6.4483207761526122E-3</c:v>
                </c:pt>
                <c:pt idx="2668">
                  <c:v>6.4434645489217009E-3</c:v>
                </c:pt>
                <c:pt idx="2669">
                  <c:v>6.4386138169377155E-3</c:v>
                </c:pt>
                <c:pt idx="2670">
                  <c:v>6.4337685718954219E-3</c:v>
                </c:pt>
                <c:pt idx="2671">
                  <c:v>6.4289288055053052E-3</c:v>
                </c:pt>
                <c:pt idx="2672">
                  <c:v>6.4240945094935289E-3</c:v>
                </c:pt>
                <c:pt idx="2673">
                  <c:v>6.4192656756019047E-3</c:v>
                </c:pt>
                <c:pt idx="2674">
                  <c:v>6.4144422955878513E-3</c:v>
                </c:pt>
                <c:pt idx="2675">
                  <c:v>6.4096243612243612E-3</c:v>
                </c:pt>
              </c:numCache>
            </c:numRef>
          </c:yVal>
          <c:smooth val="1"/>
        </c:ser>
        <c:axId val="35116928"/>
        <c:axId val="35119104"/>
      </c:scatterChart>
      <c:valAx>
        <c:axId val="35116928"/>
        <c:scaling>
          <c:orientation val="minMax"/>
          <c:max val="5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 </a:t>
                </a:r>
                <a:r>
                  <a:rPr lang="pl-PL" sz="1400">
                    <a:latin typeface="Symbol" pitchFamily="18" charset="2"/>
                  </a:rPr>
                  <a:t>W</a:t>
                </a:r>
                <a:r>
                  <a:rPr lang="pl-PL" sz="1400"/>
                  <a:t> /</a:t>
                </a:r>
                <a:r>
                  <a:rPr lang="pl-PL" sz="1400">
                    <a:latin typeface="Symbol" pitchFamily="18" charset="2"/>
                  </a:rPr>
                  <a:t>W</a:t>
                </a:r>
                <a:r>
                  <a:rPr lang="pl-PL" sz="1400" baseline="-25000"/>
                  <a:t>r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35119104"/>
        <c:crosses val="autoZero"/>
        <c:crossBetween val="midCat"/>
      </c:valAx>
      <c:valAx>
        <c:axId val="351191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A(</a:t>
                </a:r>
                <a:r>
                  <a:rPr lang="pl-PL" sz="1400" baseline="0">
                    <a:latin typeface="Symbol" pitchFamily="18" charset="2"/>
                  </a:rPr>
                  <a:t>W</a:t>
                </a:r>
                <a:r>
                  <a:rPr lang="pl-PL" sz="1400"/>
                  <a:t>) / A</a:t>
                </a:r>
                <a:r>
                  <a:rPr lang="pl-PL" sz="1400" baseline="-25000"/>
                  <a:t>0</a:t>
                </a:r>
                <a:endParaRPr lang="en-US" sz="1400" baseline="-25000"/>
              </a:p>
            </c:rich>
          </c:tx>
          <c:layout>
            <c:manualLayout>
              <c:xMode val="edge"/>
              <c:yMode val="edge"/>
              <c:x val="1.5276944250163571E-2"/>
              <c:y val="0.3293135136150940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100" b="1" i="0" baseline="0"/>
            </a:pPr>
            <a:endParaRPr lang="pl-PL"/>
          </a:p>
        </c:txPr>
        <c:crossAx val="35116928"/>
        <c:crosses val="autoZero"/>
        <c:crossBetween val="midCat"/>
      </c:valAx>
    </c:plotArea>
    <c:plotVisOnly val="1"/>
    <c:dispBlanksAs val="gap"/>
  </c:chart>
  <c:spPr>
    <a:solidFill>
      <a:srgbClr val="FFFF99"/>
    </a:solidFill>
    <a:ln w="25400">
      <a:solidFill>
        <a:srgbClr val="00B050"/>
      </a:solidFill>
    </a:ln>
  </c:sp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1.emf"/><Relationship Id="rId4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22</xdr:row>
      <xdr:rowOff>28575</xdr:rowOff>
    </xdr:from>
    <xdr:to>
      <xdr:col>14</xdr:col>
      <xdr:colOff>428625</xdr:colOff>
      <xdr:row>41</xdr:row>
      <xdr:rowOff>123825</xdr:rowOff>
    </xdr:to>
    <xdr:graphicFrame macro="">
      <xdr:nvGraphicFramePr>
        <xdr:cNvPr id="1040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143933</xdr:colOff>
      <xdr:row>3</xdr:row>
      <xdr:rowOff>76200</xdr:rowOff>
    </xdr:from>
    <xdr:to>
      <xdr:col>3</xdr:col>
      <xdr:colOff>372533</xdr:colOff>
      <xdr:row>8</xdr:row>
      <xdr:rowOff>160867</xdr:rowOff>
    </xdr:to>
    <xdr:sp macro="" textlink="">
      <xdr:nvSpPr>
        <xdr:cNvPr id="7" name="pole tekstowe 6"/>
        <xdr:cNvSpPr txBox="1"/>
      </xdr:nvSpPr>
      <xdr:spPr>
        <a:xfrm>
          <a:off x="143933" y="609600"/>
          <a:ext cx="2167467" cy="10160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f - współczynnik oporów</a:t>
          </a:r>
          <a:r>
            <a:rPr lang="pl-PL" sz="1100" baseline="0"/>
            <a:t> ruchu</a:t>
          </a:r>
        </a:p>
        <a:p>
          <a:r>
            <a:rPr lang="pl-PL" sz="1100" baseline="0"/>
            <a:t>k - współczynnik sprężystości</a:t>
          </a:r>
        </a:p>
        <a:p>
          <a:r>
            <a:rPr lang="pl-PL" sz="1100" baseline="0"/>
            <a:t>m - masa ciała</a:t>
          </a:r>
        </a:p>
        <a:p>
          <a:r>
            <a:rPr lang="pl-PL" sz="1100" baseline="0"/>
            <a:t>β - współczynnik tłumiena</a:t>
          </a:r>
        </a:p>
        <a:p>
          <a:r>
            <a:rPr lang="pl-PL" sz="1100" baseline="0"/>
            <a:t>ω</a:t>
          </a:r>
          <a:r>
            <a:rPr lang="pl-PL" sz="1100" baseline="-25000"/>
            <a:t>0</a:t>
          </a:r>
          <a:r>
            <a:rPr lang="pl-PL" sz="1100" baseline="0"/>
            <a:t> - częstotliwość drgań własnych </a:t>
          </a:r>
        </a:p>
      </xdr:txBody>
    </xdr:sp>
    <xdr:clientData/>
  </xdr:twoCellAnchor>
  <xdr:oneCellAnchor>
    <xdr:from>
      <xdr:col>5</xdr:col>
      <xdr:colOff>456470</xdr:colOff>
      <xdr:row>0</xdr:row>
      <xdr:rowOff>125941</xdr:rowOff>
    </xdr:from>
    <xdr:ext cx="3309239" cy="530658"/>
    <xdr:sp macro="" textlink="">
      <xdr:nvSpPr>
        <xdr:cNvPr id="8" name="Prostokąt 7"/>
        <xdr:cNvSpPr/>
      </xdr:nvSpPr>
      <xdr:spPr>
        <a:xfrm>
          <a:off x="3790220" y="125941"/>
          <a:ext cx="3309239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Drgania wymuszone</a:t>
          </a:r>
        </a:p>
      </xdr:txBody>
    </xdr:sp>
    <xdr:clientData/>
  </xdr:oneCellAnchor>
  <xdr:twoCellAnchor>
    <xdr:from>
      <xdr:col>0</xdr:col>
      <xdr:colOff>262467</xdr:colOff>
      <xdr:row>22</xdr:row>
      <xdr:rowOff>59268</xdr:rowOff>
    </xdr:from>
    <xdr:to>
      <xdr:col>2</xdr:col>
      <xdr:colOff>423333</xdr:colOff>
      <xdr:row>36</xdr:row>
      <xdr:rowOff>135468</xdr:rowOff>
    </xdr:to>
    <xdr:sp macro="" textlink="">
      <xdr:nvSpPr>
        <xdr:cNvPr id="10" name="Prostokąt zaokrąglony 9"/>
        <xdr:cNvSpPr/>
      </xdr:nvSpPr>
      <xdr:spPr>
        <a:xfrm>
          <a:off x="262467" y="4013201"/>
          <a:ext cx="1430866" cy="2641600"/>
        </a:xfrm>
        <a:prstGeom prst="roundRect">
          <a:avLst/>
        </a:prstGeom>
        <a:solidFill>
          <a:srgbClr val="FFFF00">
            <a:alpha val="19000"/>
          </a:srgbClr>
        </a:solidFill>
        <a:ln>
          <a:solidFill>
            <a:srgbClr val="92D050">
              <a:alpha val="41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0</xdr:col>
      <xdr:colOff>296334</xdr:colOff>
      <xdr:row>37</xdr:row>
      <xdr:rowOff>101598</xdr:rowOff>
    </xdr:from>
    <xdr:to>
      <xdr:col>2</xdr:col>
      <xdr:colOff>431801</xdr:colOff>
      <xdr:row>43</xdr:row>
      <xdr:rowOff>84667</xdr:rowOff>
    </xdr:to>
    <xdr:sp macro="" textlink="">
      <xdr:nvSpPr>
        <xdr:cNvPr id="11" name="Prostokąt zaokrąglony 10"/>
        <xdr:cNvSpPr/>
      </xdr:nvSpPr>
      <xdr:spPr>
        <a:xfrm>
          <a:off x="296334" y="6798731"/>
          <a:ext cx="1405467" cy="1100669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619125</xdr:colOff>
      <xdr:row>23</xdr:row>
      <xdr:rowOff>85725</xdr:rowOff>
    </xdr:from>
    <xdr:to>
      <xdr:col>14</xdr:col>
      <xdr:colOff>600075</xdr:colOff>
      <xdr:row>44</xdr:row>
      <xdr:rowOff>19050</xdr:rowOff>
    </xdr:to>
    <xdr:graphicFrame macro="">
      <xdr:nvGraphicFramePr>
        <xdr:cNvPr id="5135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143933</xdr:colOff>
      <xdr:row>3</xdr:row>
      <xdr:rowOff>76200</xdr:rowOff>
    </xdr:from>
    <xdr:to>
      <xdr:col>3</xdr:col>
      <xdr:colOff>372533</xdr:colOff>
      <xdr:row>8</xdr:row>
      <xdr:rowOff>160867</xdr:rowOff>
    </xdr:to>
    <xdr:sp macro="" textlink="">
      <xdr:nvSpPr>
        <xdr:cNvPr id="3" name="pole tekstowe 2"/>
        <xdr:cNvSpPr txBox="1"/>
      </xdr:nvSpPr>
      <xdr:spPr>
        <a:xfrm>
          <a:off x="143933" y="601980"/>
          <a:ext cx="2171700" cy="1006687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f - współczynnik oporów</a:t>
          </a:r>
          <a:r>
            <a:rPr lang="pl-PL" sz="1100" baseline="0"/>
            <a:t> ruchu</a:t>
          </a:r>
        </a:p>
        <a:p>
          <a:r>
            <a:rPr lang="pl-PL" sz="1100" baseline="0"/>
            <a:t>k - współczynnik sprężystości</a:t>
          </a:r>
        </a:p>
        <a:p>
          <a:r>
            <a:rPr lang="pl-PL" sz="1100" baseline="0"/>
            <a:t>m - masa ciała</a:t>
          </a:r>
        </a:p>
        <a:p>
          <a:r>
            <a:rPr lang="pl-PL" sz="1100" baseline="0"/>
            <a:t>β - współczynnik tłumiena</a:t>
          </a:r>
        </a:p>
        <a:p>
          <a:r>
            <a:rPr lang="pl-PL" sz="1100" baseline="0"/>
            <a:t>ω</a:t>
          </a:r>
          <a:r>
            <a:rPr lang="pl-PL" sz="1100" baseline="-25000"/>
            <a:t>0</a:t>
          </a:r>
          <a:r>
            <a:rPr lang="pl-PL" sz="1100" baseline="0"/>
            <a:t> - częstość drgań własnych </a:t>
          </a:r>
        </a:p>
      </xdr:txBody>
    </xdr:sp>
    <xdr:clientData/>
  </xdr:twoCellAnchor>
  <xdr:oneCellAnchor>
    <xdr:from>
      <xdr:col>6</xdr:col>
      <xdr:colOff>619796</xdr:colOff>
      <xdr:row>0</xdr:row>
      <xdr:rowOff>135466</xdr:rowOff>
    </xdr:from>
    <xdr:ext cx="1660519" cy="530658"/>
    <xdr:sp macro="" textlink="">
      <xdr:nvSpPr>
        <xdr:cNvPr id="4" name="Prostokąt 3"/>
        <xdr:cNvSpPr/>
      </xdr:nvSpPr>
      <xdr:spPr>
        <a:xfrm>
          <a:off x="4620296" y="135466"/>
          <a:ext cx="1660519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Rezonans</a:t>
          </a:r>
        </a:p>
      </xdr:txBody>
    </xdr:sp>
    <xdr:clientData/>
  </xdr:oneCellAnchor>
  <xdr:twoCellAnchor>
    <xdr:from>
      <xdr:col>0</xdr:col>
      <xdr:colOff>440055</xdr:colOff>
      <xdr:row>24</xdr:row>
      <xdr:rowOff>76200</xdr:rowOff>
    </xdr:from>
    <xdr:to>
      <xdr:col>2</xdr:col>
      <xdr:colOff>409575</xdr:colOff>
      <xdr:row>32</xdr:row>
      <xdr:rowOff>95250</xdr:rowOff>
    </xdr:to>
    <xdr:sp macro="" textlink="">
      <xdr:nvSpPr>
        <xdr:cNvPr id="5" name="Prostokąt zaokrąglony 4"/>
        <xdr:cNvSpPr/>
      </xdr:nvSpPr>
      <xdr:spPr>
        <a:xfrm>
          <a:off x="440055" y="4343400"/>
          <a:ext cx="1236345" cy="1428750"/>
        </a:xfrm>
        <a:prstGeom prst="roundRect">
          <a:avLst/>
        </a:prstGeom>
        <a:solidFill>
          <a:srgbClr val="FFFF00">
            <a:alpha val="14000"/>
          </a:srgbClr>
        </a:solidFill>
        <a:ln>
          <a:solidFill>
            <a:srgbClr val="92D050">
              <a:alpha val="41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0</xdr:col>
      <xdr:colOff>353484</xdr:colOff>
      <xdr:row>33</xdr:row>
      <xdr:rowOff>63498</xdr:rowOff>
    </xdr:from>
    <xdr:to>
      <xdr:col>2</xdr:col>
      <xdr:colOff>488951</xdr:colOff>
      <xdr:row>40</xdr:row>
      <xdr:rowOff>123825</xdr:rowOff>
    </xdr:to>
    <xdr:sp macro="" textlink="">
      <xdr:nvSpPr>
        <xdr:cNvPr id="6" name="Prostokąt zaokrąglony 5"/>
        <xdr:cNvSpPr/>
      </xdr:nvSpPr>
      <xdr:spPr>
        <a:xfrm>
          <a:off x="353484" y="5911848"/>
          <a:ext cx="1402292" cy="1422402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8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7.bin"/><Relationship Id="rId5" Type="http://schemas.openxmlformats.org/officeDocument/2006/relationships/oleObject" Target="../embeddings/oleObject6.bin"/><Relationship Id="rId4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24"/>
  <sheetViews>
    <sheetView tabSelected="1" zoomScale="90" zoomScaleNormal="90" workbookViewId="0">
      <selection activeCell="L19" sqref="L19"/>
    </sheetView>
  </sheetViews>
  <sheetFormatPr defaultRowHeight="14.25"/>
  <cols>
    <col min="2" max="2" width="7.875" customWidth="1"/>
    <col min="5" max="14" width="8.75" style="9" customWidth="1"/>
  </cols>
  <sheetData>
    <row r="1" spans="10:10" customFormat="1"/>
    <row r="2" spans="10:10" customFormat="1"/>
    <row r="3" spans="10:10" customFormat="1"/>
    <row r="4" spans="10:10" customFormat="1"/>
    <row r="5" spans="10:10" customFormat="1"/>
    <row r="6" spans="10:10" customFormat="1"/>
    <row r="7" spans="10:10" customFormat="1" ht="18">
      <c r="J7" s="4" t="s">
        <v>12</v>
      </c>
    </row>
    <row r="8" spans="10:10" customFormat="1"/>
    <row r="9" spans="10:10" customFormat="1"/>
    <row r="10" spans="10:10" customFormat="1"/>
    <row r="11" spans="10:10" customFormat="1"/>
    <row r="12" spans="10:10" customFormat="1"/>
    <row r="13" spans="10:10" customFormat="1"/>
    <row r="14" spans="10:10" customFormat="1"/>
    <row r="15" spans="10:10" customFormat="1"/>
    <row r="16" spans="10:10" customFormat="1"/>
    <row r="17" spans="1:18">
      <c r="G17" s="9" t="s">
        <v>15</v>
      </c>
      <c r="H17" s="9">
        <v>0.1</v>
      </c>
    </row>
    <row r="19" spans="1:18">
      <c r="B19">
        <v>0</v>
      </c>
      <c r="G19" s="9" t="s">
        <v>4</v>
      </c>
      <c r="H19" s="9" t="s">
        <v>7</v>
      </c>
      <c r="I19" s="9" t="s">
        <v>9</v>
      </c>
      <c r="J19" s="9" t="s">
        <v>8</v>
      </c>
      <c r="K19" s="9" t="s">
        <v>5</v>
      </c>
      <c r="L19" s="9" t="s">
        <v>10</v>
      </c>
      <c r="M19" s="9" t="s">
        <v>11</v>
      </c>
    </row>
    <row r="20" spans="1:18" ht="15">
      <c r="G20" s="9">
        <v>0.01</v>
      </c>
      <c r="H20" s="9">
        <f t="shared" ref="H20:H83" si="0">$B$32/$B$30/(($B$40^2-$B$34^2+4*$B$39^2*$B$34^2)^2)^0.5</f>
        <v>11.345123185347566</v>
      </c>
      <c r="I20" s="9">
        <f t="shared" ref="I20:I83" si="1">2*$B$39*$B$34/($B$40^2-$B$34^2)</f>
        <v>-0.68509615384615485</v>
      </c>
      <c r="J20" s="9">
        <f>ATAN(I20)</f>
        <v>-0.60065319377488147</v>
      </c>
      <c r="K20" s="9">
        <f t="shared" ref="K20:K83" si="2">$B$36*EXP(-$B$39*G20)*COS($B$41*G20+RADIANS($B$24))+H20*SIN($B$34*G20-J20)</f>
        <v>11.514321366121131</v>
      </c>
      <c r="L20" s="9">
        <f t="shared" ref="L20:L83" si="3">$B$32*SIN($B$34*G20)</f>
        <v>5.6998765388022531E-2</v>
      </c>
      <c r="M20" s="9">
        <f t="shared" ref="M20:M83" si="4">$B$36*EXP(-$B$39*G20)*COS($B$41*G20+RADIANS($B$24))</f>
        <v>4.9959905101660214</v>
      </c>
      <c r="N20" s="9">
        <f t="shared" ref="N20:N83" si="5">H20*SIN($B$34*G20-J20)</f>
        <v>6.5183308559551083</v>
      </c>
      <c r="R20" s="5"/>
    </row>
    <row r="21" spans="1:18">
      <c r="G21" s="9">
        <f>G20+$H$17</f>
        <v>0.11</v>
      </c>
      <c r="H21" s="9">
        <f t="shared" si="0"/>
        <v>11.345123185347566</v>
      </c>
      <c r="I21" s="9">
        <f t="shared" si="1"/>
        <v>-0.68509615384615485</v>
      </c>
      <c r="J21" s="9">
        <f t="shared" ref="J21:J84" si="6">ATAN(I21)</f>
        <v>-0.60065319377488147</v>
      </c>
      <c r="K21" s="9">
        <f t="shared" si="2"/>
        <v>12.459912533587538</v>
      </c>
      <c r="L21" s="9">
        <f t="shared" si="3"/>
        <v>0.62535801233778709</v>
      </c>
      <c r="M21" s="9">
        <f t="shared" si="4"/>
        <v>4.9276198921618297</v>
      </c>
      <c r="N21" s="9">
        <f t="shared" si="5"/>
        <v>7.532292641425709</v>
      </c>
    </row>
    <row r="22" spans="1:18">
      <c r="G22" s="9">
        <f t="shared" ref="G22:G85" si="7">G21+$H$17</f>
        <v>0.21000000000000002</v>
      </c>
      <c r="H22" s="9">
        <f t="shared" si="0"/>
        <v>11.345123185347566</v>
      </c>
      <c r="I22" s="9">
        <f t="shared" si="1"/>
        <v>-0.68509615384615485</v>
      </c>
      <c r="J22" s="9">
        <f t="shared" si="6"/>
        <v>-0.60065319377488147</v>
      </c>
      <c r="K22" s="9">
        <f t="shared" si="2"/>
        <v>13.257428927344941</v>
      </c>
      <c r="L22" s="9">
        <f t="shared" si="3"/>
        <v>1.1855989044536002</v>
      </c>
      <c r="M22" s="9">
        <f t="shared" si="4"/>
        <v>4.8089582070132249</v>
      </c>
      <c r="N22" s="9">
        <f t="shared" si="5"/>
        <v>8.4484707203317164</v>
      </c>
    </row>
    <row r="23" spans="1:18">
      <c r="G23" s="9">
        <f t="shared" si="7"/>
        <v>0.31000000000000005</v>
      </c>
      <c r="H23" s="9">
        <f t="shared" si="0"/>
        <v>11.345123185347566</v>
      </c>
      <c r="I23" s="9">
        <f t="shared" si="1"/>
        <v>-0.68509615384615485</v>
      </c>
      <c r="J23" s="9">
        <f t="shared" si="6"/>
        <v>-0.60065319377488147</v>
      </c>
      <c r="K23" s="9">
        <f t="shared" si="2"/>
        <v>13.896961090791439</v>
      </c>
      <c r="L23" s="9">
        <f t="shared" si="3"/>
        <v>1.7304484328910035</v>
      </c>
      <c r="M23" s="9">
        <f t="shared" si="4"/>
        <v>4.6419897591142609</v>
      </c>
      <c r="N23" s="9">
        <f t="shared" si="5"/>
        <v>9.2549713316771793</v>
      </c>
    </row>
    <row r="24" spans="1:18" ht="16.5">
      <c r="A24" s="6" t="s">
        <v>16</v>
      </c>
      <c r="B24">
        <v>0</v>
      </c>
      <c r="G24" s="9">
        <f t="shared" si="7"/>
        <v>0.41000000000000003</v>
      </c>
      <c r="H24" s="9">
        <f t="shared" si="0"/>
        <v>11.345123185347566</v>
      </c>
      <c r="I24" s="9">
        <f t="shared" si="1"/>
        <v>-0.68509615384615485</v>
      </c>
      <c r="J24" s="9">
        <f t="shared" si="6"/>
        <v>-0.60065319377488147</v>
      </c>
      <c r="K24" s="9">
        <f t="shared" si="2"/>
        <v>14.370496845694982</v>
      </c>
      <c r="L24" s="9">
        <f t="shared" si="3"/>
        <v>2.2528333984333897</v>
      </c>
      <c r="M24" s="9">
        <f t="shared" si="4"/>
        <v>4.4291723058657926</v>
      </c>
      <c r="N24" s="9">
        <f t="shared" si="5"/>
        <v>9.9413245398291892</v>
      </c>
    </row>
    <row r="25" spans="1:18">
      <c r="G25" s="9">
        <f t="shared" si="7"/>
        <v>0.51</v>
      </c>
      <c r="H25" s="9">
        <f t="shared" si="0"/>
        <v>11.345123185347566</v>
      </c>
      <c r="I25" s="9">
        <f t="shared" si="1"/>
        <v>-0.68509615384615485</v>
      </c>
      <c r="J25" s="9">
        <f t="shared" si="6"/>
        <v>-0.60065319377488147</v>
      </c>
      <c r="K25" s="9">
        <f t="shared" si="2"/>
        <v>14.672024571918589</v>
      </c>
      <c r="L25" s="9">
        <f t="shared" si="3"/>
        <v>2.7459722352792109</v>
      </c>
      <c r="M25" s="9">
        <f t="shared" si="4"/>
        <v>4.1734044174142753</v>
      </c>
      <c r="N25" s="9">
        <f t="shared" si="5"/>
        <v>10.498620154504314</v>
      </c>
    </row>
    <row r="26" spans="1:18" ht="15">
      <c r="A26" s="7" t="s">
        <v>13</v>
      </c>
      <c r="B26">
        <f>F26/100</f>
        <v>0.3</v>
      </c>
      <c r="C26" s="8" t="s">
        <v>19</v>
      </c>
      <c r="F26" s="9">
        <v>30</v>
      </c>
      <c r="G26" s="9">
        <f t="shared" si="7"/>
        <v>0.61</v>
      </c>
      <c r="H26" s="9">
        <f t="shared" si="0"/>
        <v>11.345123185347566</v>
      </c>
      <c r="I26" s="9">
        <f t="shared" si="1"/>
        <v>-0.68509615384615485</v>
      </c>
      <c r="J26" s="9">
        <f t="shared" si="6"/>
        <v>-0.60065319377488147</v>
      </c>
      <c r="K26" s="9">
        <f t="shared" si="2"/>
        <v>14.797612134614198</v>
      </c>
      <c r="L26" s="9">
        <f t="shared" si="3"/>
        <v>3.2034630488641831</v>
      </c>
      <c r="M26" s="9">
        <f t="shared" si="4"/>
        <v>3.877988732366334</v>
      </c>
      <c r="N26" s="9">
        <f t="shared" si="5"/>
        <v>10.919623402247865</v>
      </c>
    </row>
    <row r="27" spans="1:18">
      <c r="G27" s="9">
        <f t="shared" si="7"/>
        <v>0.71</v>
      </c>
      <c r="H27" s="9">
        <f t="shared" si="0"/>
        <v>11.345123185347566</v>
      </c>
      <c r="I27" s="9">
        <f t="shared" si="1"/>
        <v>-0.68509615384615485</v>
      </c>
      <c r="J27" s="9">
        <f t="shared" si="6"/>
        <v>-0.60065319377488147</v>
      </c>
      <c r="K27" s="9">
        <f t="shared" si="2"/>
        <v>14.745460400947684</v>
      </c>
      <c r="L27" s="9">
        <f t="shared" si="3"/>
        <v>3.6193667248175294</v>
      </c>
      <c r="M27" s="9">
        <f t="shared" si="4"/>
        <v>3.5465915531809</v>
      </c>
      <c r="N27" s="9">
        <f t="shared" si="5"/>
        <v>11.198868847766784</v>
      </c>
    </row>
    <row r="28" spans="1:18" ht="15">
      <c r="A28" s="7" t="s">
        <v>1</v>
      </c>
      <c r="B28">
        <f>F28/100</f>
        <v>2.1</v>
      </c>
      <c r="C28" s="8" t="s">
        <v>20</v>
      </c>
      <c r="F28" s="9">
        <v>210</v>
      </c>
      <c r="G28" s="9">
        <f t="shared" si="7"/>
        <v>0.80999999999999994</v>
      </c>
      <c r="H28" s="9">
        <f t="shared" si="0"/>
        <v>11.345123185347566</v>
      </c>
      <c r="I28" s="9">
        <f t="shared" si="1"/>
        <v>-0.68509615384615485</v>
      </c>
      <c r="J28" s="9">
        <f t="shared" si="6"/>
        <v>-0.60065319377488147</v>
      </c>
      <c r="K28" s="9">
        <f t="shared" si="2"/>
        <v>14.515930602283888</v>
      </c>
      <c r="L28" s="9">
        <f t="shared" si="3"/>
        <v>3.9882840301374811</v>
      </c>
      <c r="M28" s="9">
        <f t="shared" si="4"/>
        <v>3.1831992564480545</v>
      </c>
      <c r="N28" s="9">
        <f t="shared" si="5"/>
        <v>11.332731345835834</v>
      </c>
    </row>
    <row r="29" spans="1:18">
      <c r="G29" s="9">
        <f t="shared" si="7"/>
        <v>0.90999999999999992</v>
      </c>
      <c r="H29" s="9">
        <f t="shared" si="0"/>
        <v>11.345123185347566</v>
      </c>
      <c r="I29" s="9">
        <f t="shared" si="1"/>
        <v>-0.68509615384615485</v>
      </c>
      <c r="J29" s="9">
        <f t="shared" si="6"/>
        <v>-0.60065319377488147</v>
      </c>
      <c r="K29" s="9">
        <f t="shared" si="2"/>
        <v>14.111545122038226</v>
      </c>
      <c r="L29" s="9">
        <f t="shared" si="3"/>
        <v>4.3054257056638718</v>
      </c>
      <c r="M29" s="9">
        <f t="shared" si="4"/>
        <v>2.7920720193538839</v>
      </c>
      <c r="N29" s="9">
        <f t="shared" si="5"/>
        <v>11.319473102684343</v>
      </c>
    </row>
    <row r="30" spans="1:18" ht="15">
      <c r="A30" s="7" t="s">
        <v>2</v>
      </c>
      <c r="B30">
        <f>F30/100</f>
        <v>2</v>
      </c>
      <c r="C30" s="8" t="s">
        <v>21</v>
      </c>
      <c r="F30" s="9">
        <v>200</v>
      </c>
      <c r="G30" s="9">
        <f t="shared" si="7"/>
        <v>1.01</v>
      </c>
      <c r="H30" s="9">
        <f t="shared" si="0"/>
        <v>11.345123185347566</v>
      </c>
      <c r="I30" s="9">
        <f t="shared" si="1"/>
        <v>-0.68509615384615485</v>
      </c>
      <c r="J30" s="9">
        <f t="shared" si="6"/>
        <v>-0.60065319377488147</v>
      </c>
      <c r="K30" s="9">
        <f t="shared" si="2"/>
        <v>13.536961620028304</v>
      </c>
      <c r="L30" s="9">
        <f t="shared" si="3"/>
        <v>4.5666746399121436</v>
      </c>
      <c r="M30" s="9">
        <f t="shared" si="4"/>
        <v>2.3776953841125512</v>
      </c>
      <c r="N30" s="9">
        <f t="shared" si="5"/>
        <v>11.159266235915753</v>
      </c>
    </row>
    <row r="31" spans="1:18">
      <c r="G31" s="9">
        <f t="shared" si="7"/>
        <v>1.1100000000000001</v>
      </c>
      <c r="H31" s="9">
        <f t="shared" si="0"/>
        <v>11.345123185347566</v>
      </c>
      <c r="I31" s="9">
        <f t="shared" si="1"/>
        <v>-0.68509615384615485</v>
      </c>
      <c r="J31" s="9">
        <f t="shared" si="6"/>
        <v>-0.60065319377488147</v>
      </c>
      <c r="K31" s="9">
        <f t="shared" si="2"/>
        <v>12.798920736979381</v>
      </c>
      <c r="L31" s="9">
        <f t="shared" si="3"/>
        <v>4.7686393171323145</v>
      </c>
      <c r="M31" s="9">
        <f t="shared" si="4"/>
        <v>1.9447301968906749</v>
      </c>
      <c r="N31" s="9">
        <f t="shared" si="5"/>
        <v>10.854190540088707</v>
      </c>
    </row>
    <row r="32" spans="1:18" ht="16.5">
      <c r="A32" s="7" t="s">
        <v>17</v>
      </c>
      <c r="B32">
        <v>5</v>
      </c>
      <c r="C32" s="8" t="s">
        <v>22</v>
      </c>
      <c r="G32" s="9">
        <f t="shared" si="7"/>
        <v>1.2100000000000002</v>
      </c>
      <c r="H32" s="9">
        <f t="shared" si="0"/>
        <v>11.345123185347566</v>
      </c>
      <c r="I32" s="9">
        <f t="shared" si="1"/>
        <v>-0.68509615384615485</v>
      </c>
      <c r="J32" s="9">
        <f t="shared" si="6"/>
        <v>-0.60065319377488147</v>
      </c>
      <c r="K32" s="9">
        <f t="shared" si="2"/>
        <v>11.906167953653661</v>
      </c>
      <c r="L32" s="9">
        <f t="shared" si="3"/>
        <v>4.9086978457338901</v>
      </c>
      <c r="M32" s="9">
        <f t="shared" si="4"/>
        <v>1.4979614666869634</v>
      </c>
      <c r="N32" s="9">
        <f t="shared" si="5"/>
        <v>10.408206486966698</v>
      </c>
    </row>
    <row r="33" spans="1:14">
      <c r="G33" s="9">
        <f t="shared" si="7"/>
        <v>1.3100000000000003</v>
      </c>
      <c r="H33" s="9">
        <f t="shared" si="0"/>
        <v>11.345123185347566</v>
      </c>
      <c r="I33" s="9">
        <f t="shared" si="1"/>
        <v>-0.68509615384615485</v>
      </c>
      <c r="J33" s="9">
        <f t="shared" si="6"/>
        <v>-0.60065319377488147</v>
      </c>
      <c r="K33" s="9">
        <f t="shared" si="2"/>
        <v>10.869350503700378</v>
      </c>
      <c r="L33" s="9">
        <f t="shared" si="3"/>
        <v>4.9850319955026947</v>
      </c>
      <c r="M33" s="9">
        <f t="shared" si="4"/>
        <v>1.0422466927551586</v>
      </c>
      <c r="N33" s="9">
        <f t="shared" si="5"/>
        <v>9.8271038109452196</v>
      </c>
    </row>
    <row r="34" spans="1:14" ht="15">
      <c r="A34" s="6" t="s">
        <v>14</v>
      </c>
      <c r="B34">
        <f>F34/100</f>
        <v>1.1399999999999999</v>
      </c>
      <c r="C34" s="8" t="s">
        <v>23</v>
      </c>
      <c r="F34" s="9">
        <v>114</v>
      </c>
      <c r="G34" s="9">
        <f t="shared" si="7"/>
        <v>1.4100000000000004</v>
      </c>
      <c r="H34" s="9">
        <f t="shared" si="0"/>
        <v>11.345123185347566</v>
      </c>
      <c r="I34" s="9">
        <f t="shared" si="1"/>
        <v>-0.68509615384615485</v>
      </c>
      <c r="J34" s="9">
        <f t="shared" si="6"/>
        <v>-0.60065319377488147</v>
      </c>
      <c r="K34" s="9">
        <f t="shared" si="2"/>
        <v>9.7008905536415622</v>
      </c>
      <c r="L34" s="9">
        <f t="shared" si="3"/>
        <v>4.9966508017408371</v>
      </c>
      <c r="M34" s="9">
        <f t="shared" si="4"/>
        <v>0.58246420652471498</v>
      </c>
      <c r="N34" s="9">
        <f t="shared" si="5"/>
        <v>9.1184263471168467</v>
      </c>
    </row>
    <row r="35" spans="1:14">
      <c r="D35" s="3"/>
      <c r="E35" s="10"/>
      <c r="G35" s="9">
        <f t="shared" si="7"/>
        <v>1.5100000000000005</v>
      </c>
      <c r="H35" s="9">
        <f t="shared" si="0"/>
        <v>11.345123185347566</v>
      </c>
      <c r="I35" s="9">
        <f t="shared" si="1"/>
        <v>-0.68509615384615485</v>
      </c>
      <c r="J35" s="9">
        <f t="shared" si="6"/>
        <v>-0.60065319377488147</v>
      </c>
      <c r="K35" s="9">
        <f t="shared" si="2"/>
        <v>8.4148361634158881</v>
      </c>
      <c r="L35" s="9">
        <f t="shared" si="3"/>
        <v>4.9434034299024603</v>
      </c>
      <c r="M35" s="9">
        <f t="shared" si="4"/>
        <v>0.12346206569449887</v>
      </c>
      <c r="N35" s="9">
        <f t="shared" si="5"/>
        <v>8.2913740977213894</v>
      </c>
    </row>
    <row r="36" spans="1:14" ht="16.5">
      <c r="A36" s="7" t="s">
        <v>18</v>
      </c>
      <c r="B36" s="1">
        <v>5</v>
      </c>
      <c r="C36" s="8" t="s">
        <v>24</v>
      </c>
      <c r="E36" s="10"/>
      <c r="G36" s="9">
        <f t="shared" si="7"/>
        <v>1.6100000000000005</v>
      </c>
      <c r="H36" s="9">
        <f t="shared" si="0"/>
        <v>11.345123185347566</v>
      </c>
      <c r="I36" s="9">
        <f t="shared" si="1"/>
        <v>-0.68509615384615485</v>
      </c>
      <c r="J36" s="9">
        <f t="shared" si="6"/>
        <v>-0.60065319377488147</v>
      </c>
      <c r="K36" s="9">
        <f t="shared" si="2"/>
        <v>7.026691822767984</v>
      </c>
      <c r="L36" s="9">
        <f t="shared" si="3"/>
        <v>4.8259811337174776</v>
      </c>
      <c r="M36" s="9">
        <f t="shared" si="4"/>
        <v>-0.32999197557965926</v>
      </c>
      <c r="N36" s="9">
        <f t="shared" si="5"/>
        <v>7.3566837983476434</v>
      </c>
    </row>
    <row r="37" spans="1:14">
      <c r="D37" s="2"/>
      <c r="E37" s="11"/>
      <c r="G37" s="9">
        <f t="shared" si="7"/>
        <v>1.7100000000000006</v>
      </c>
      <c r="H37" s="9">
        <f t="shared" si="0"/>
        <v>11.345123185347566</v>
      </c>
      <c r="I37" s="9">
        <f t="shared" si="1"/>
        <v>-0.68509615384615485</v>
      </c>
      <c r="J37" s="9">
        <f t="shared" si="6"/>
        <v>-0.60065319377488147</v>
      </c>
      <c r="K37" s="9">
        <f t="shared" si="2"/>
        <v>5.5532306188804625</v>
      </c>
      <c r="L37" s="9">
        <f t="shared" si="3"/>
        <v>4.6459082813830479</v>
      </c>
      <c r="M37" s="9">
        <f t="shared" si="4"/>
        <v>-0.77325891548777892</v>
      </c>
      <c r="N37" s="9">
        <f t="shared" si="5"/>
        <v>6.3264895343682417</v>
      </c>
    </row>
    <row r="38" spans="1:14">
      <c r="E38" s="11"/>
      <c r="G38" s="9">
        <f t="shared" si="7"/>
        <v>1.8100000000000007</v>
      </c>
      <c r="H38" s="9">
        <f t="shared" si="0"/>
        <v>11.345123185347566</v>
      </c>
      <c r="I38" s="9">
        <f t="shared" si="1"/>
        <v>-0.68509615384615485</v>
      </c>
      <c r="J38" s="9">
        <f t="shared" si="6"/>
        <v>-0.60065319377488147</v>
      </c>
      <c r="K38" s="9">
        <f t="shared" si="2"/>
        <v>4.0122903256528026</v>
      </c>
      <c r="L38" s="9">
        <f t="shared" si="3"/>
        <v>4.4055225663201751</v>
      </c>
      <c r="M38" s="9">
        <f t="shared" si="4"/>
        <v>-1.2018748914226127</v>
      </c>
      <c r="N38" s="9">
        <f t="shared" si="5"/>
        <v>5.2141652170754158</v>
      </c>
    </row>
    <row r="39" spans="1:14" ht="15">
      <c r="A39" s="6" t="s">
        <v>0</v>
      </c>
      <c r="B39">
        <f>B26/2/B30</f>
        <v>7.4999999999999997E-2</v>
      </c>
      <c r="C39" s="8" t="s">
        <v>23</v>
      </c>
      <c r="G39" s="9">
        <f t="shared" si="7"/>
        <v>1.9100000000000008</v>
      </c>
      <c r="H39" s="9">
        <f t="shared" si="0"/>
        <v>11.345123185347566</v>
      </c>
      <c r="I39" s="9">
        <f t="shared" si="1"/>
        <v>-0.68509615384615485</v>
      </c>
      <c r="J39" s="9">
        <f t="shared" si="6"/>
        <v>-0.60065319377488147</v>
      </c>
      <c r="K39" s="9">
        <f t="shared" si="2"/>
        <v>2.422555911897045</v>
      </c>
      <c r="L39" s="9">
        <f t="shared" si="3"/>
        <v>4.1079446593980098</v>
      </c>
      <c r="M39" s="9">
        <f t="shared" si="4"/>
        <v>-1.6115950525846043</v>
      </c>
      <c r="N39" s="9">
        <f t="shared" si="5"/>
        <v>4.0341509644816496</v>
      </c>
    </row>
    <row r="40" spans="1:14" ht="16.5">
      <c r="A40" s="6" t="s">
        <v>27</v>
      </c>
      <c r="B40" s="3">
        <f>(B28/B30)^0.5</f>
        <v>1.0246950765959599</v>
      </c>
      <c r="C40" s="8" t="s">
        <v>23</v>
      </c>
      <c r="G40" s="9">
        <f t="shared" si="7"/>
        <v>2.0100000000000007</v>
      </c>
      <c r="H40" s="9">
        <f t="shared" si="0"/>
        <v>11.345123185347566</v>
      </c>
      <c r="I40" s="9">
        <f t="shared" si="1"/>
        <v>-0.68509615384615485</v>
      </c>
      <c r="J40" s="9">
        <f t="shared" si="6"/>
        <v>-0.60065319377488147</v>
      </c>
      <c r="K40" s="9">
        <f t="shared" si="2"/>
        <v>0.80333114175528531</v>
      </c>
      <c r="L40" s="9">
        <f t="shared" si="3"/>
        <v>3.7570376965986254</v>
      </c>
      <c r="M40" s="9">
        <f t="shared" si="4"/>
        <v>-1.998434498942586</v>
      </c>
      <c r="N40" s="9">
        <f t="shared" si="5"/>
        <v>2.8017656406978713</v>
      </c>
    </row>
    <row r="41" spans="1:14" ht="15">
      <c r="A41" s="6" t="s">
        <v>3</v>
      </c>
      <c r="B41" s="3">
        <f>(B40^2-B39^2)^0.5</f>
        <v>1.0219466717984849</v>
      </c>
      <c r="C41" s="8" t="s">
        <v>23</v>
      </c>
      <c r="G41" s="9">
        <f t="shared" si="7"/>
        <v>2.1100000000000008</v>
      </c>
      <c r="H41" s="9">
        <f t="shared" si="0"/>
        <v>11.345123185347566</v>
      </c>
      <c r="I41" s="9">
        <f t="shared" si="1"/>
        <v>-0.68509615384615485</v>
      </c>
      <c r="J41" s="9">
        <f t="shared" si="6"/>
        <v>-0.60065319377488147</v>
      </c>
      <c r="K41" s="9">
        <f t="shared" si="2"/>
        <v>-0.82569791645850144</v>
      </c>
      <c r="L41" s="9">
        <f t="shared" si="3"/>
        <v>3.3573571280505949</v>
      </c>
      <c r="M41" s="9">
        <f t="shared" si="4"/>
        <v>-2.3587059039484801</v>
      </c>
      <c r="N41" s="9">
        <f t="shared" si="5"/>
        <v>1.5330079874899787</v>
      </c>
    </row>
    <row r="42" spans="1:14" ht="18.75">
      <c r="A42" s="7" t="s">
        <v>26</v>
      </c>
      <c r="B42" s="2">
        <f>2*PI()/B40</f>
        <v>6.1317609996257092</v>
      </c>
      <c r="C42" s="8" t="s">
        <v>25</v>
      </c>
      <c r="G42" s="9">
        <f t="shared" si="7"/>
        <v>2.2100000000000009</v>
      </c>
      <c r="H42" s="9">
        <f t="shared" si="0"/>
        <v>11.345123185347566</v>
      </c>
      <c r="I42" s="9">
        <f t="shared" si="1"/>
        <v>-0.68509615384615485</v>
      </c>
      <c r="J42" s="9">
        <f t="shared" si="6"/>
        <v>-0.60065319377488147</v>
      </c>
      <c r="K42" s="9">
        <f t="shared" si="2"/>
        <v>-2.4447045489206225</v>
      </c>
      <c r="L42" s="9">
        <f t="shared" si="3"/>
        <v>2.9140915794878048</v>
      </c>
      <c r="M42" s="9">
        <f t="shared" si="4"/>
        <v>-2.6890534786309441</v>
      </c>
      <c r="N42" s="9">
        <f t="shared" si="5"/>
        <v>0.24434892971032163</v>
      </c>
    </row>
    <row r="43" spans="1:14" ht="15">
      <c r="A43" s="7" t="s">
        <v>6</v>
      </c>
      <c r="B43" s="2">
        <f>2*PI()/B41</f>
        <v>6.1482516461666723</v>
      </c>
      <c r="C43" s="8" t="s">
        <v>25</v>
      </c>
      <c r="G43" s="9">
        <f t="shared" si="7"/>
        <v>2.3100000000000009</v>
      </c>
      <c r="H43" s="9">
        <f t="shared" si="0"/>
        <v>11.345123185347566</v>
      </c>
      <c r="I43" s="9">
        <f t="shared" si="1"/>
        <v>-0.68509615384615485</v>
      </c>
      <c r="J43" s="9">
        <f t="shared" si="6"/>
        <v>-0.60065319377488147</v>
      </c>
      <c r="K43" s="9">
        <f t="shared" si="2"/>
        <v>-4.0339652270049919</v>
      </c>
      <c r="L43" s="9">
        <f t="shared" si="3"/>
        <v>2.4329954938659766</v>
      </c>
      <c r="M43" s="9">
        <f t="shared" si="4"/>
        <v>-2.9864829778857227</v>
      </c>
      <c r="N43" s="9">
        <f t="shared" si="5"/>
        <v>-1.0474822491192692</v>
      </c>
    </row>
    <row r="44" spans="1:14">
      <c r="G44" s="9">
        <f t="shared" si="7"/>
        <v>2.410000000000001</v>
      </c>
      <c r="H44" s="9">
        <f t="shared" si="0"/>
        <v>11.345123185347566</v>
      </c>
      <c r="I44" s="9">
        <f t="shared" si="1"/>
        <v>-0.68509615384615485</v>
      </c>
      <c r="J44" s="9">
        <f t="shared" si="6"/>
        <v>-0.60065319377488147</v>
      </c>
      <c r="K44" s="9">
        <f t="shared" si="2"/>
        <v>-5.5741025806644373</v>
      </c>
      <c r="L44" s="9">
        <f t="shared" si="3"/>
        <v>1.9203144275788007</v>
      </c>
      <c r="M44" s="9">
        <f t="shared" si="4"/>
        <v>-3.2483874954454097</v>
      </c>
      <c r="N44" s="9">
        <f t="shared" si="5"/>
        <v>-2.325715085219028</v>
      </c>
    </row>
    <row r="45" spans="1:14">
      <c r="G45" s="9">
        <f t="shared" si="7"/>
        <v>2.5100000000000011</v>
      </c>
      <c r="H45" s="9">
        <f t="shared" si="0"/>
        <v>11.345123185347566</v>
      </c>
      <c r="I45" s="9">
        <f t="shared" si="1"/>
        <v>-0.68509615384615485</v>
      </c>
      <c r="J45" s="9">
        <f t="shared" si="6"/>
        <v>-0.60065319377488147</v>
      </c>
      <c r="K45" s="9">
        <f t="shared" si="2"/>
        <v>-7.0463244891982555</v>
      </c>
      <c r="L45" s="9">
        <f t="shared" si="3"/>
        <v>1.3827039710731115</v>
      </c>
      <c r="M45" s="9">
        <f t="shared" si="4"/>
        <v>-3.4725688416362188</v>
      </c>
      <c r="N45" s="9">
        <f t="shared" si="5"/>
        <v>-3.5737556475620371</v>
      </c>
    </row>
    <row r="46" spans="1:14">
      <c r="G46" s="9">
        <f t="shared" si="7"/>
        <v>2.6100000000000012</v>
      </c>
      <c r="H46" s="9">
        <f t="shared" si="0"/>
        <v>11.345123185347566</v>
      </c>
      <c r="I46" s="9">
        <f t="shared" si="1"/>
        <v>-0.68509615384615485</v>
      </c>
      <c r="J46" s="9">
        <f t="shared" si="6"/>
        <v>-0.60065319377488147</v>
      </c>
      <c r="K46" s="9">
        <f t="shared" si="2"/>
        <v>-8.4326563062379467</v>
      </c>
      <c r="L46" s="9">
        <f t="shared" si="3"/>
        <v>0.82714334643010134</v>
      </c>
      <c r="M46" s="9">
        <f t="shared" si="4"/>
        <v>-3.6572543470890229</v>
      </c>
      <c r="N46" s="9">
        <f t="shared" si="5"/>
        <v>-4.7754019591489243</v>
      </c>
    </row>
    <row r="47" spans="1:14">
      <c r="G47" s="9">
        <f t="shared" si="7"/>
        <v>2.7100000000000013</v>
      </c>
      <c r="H47" s="9">
        <f t="shared" si="0"/>
        <v>11.345123185347566</v>
      </c>
      <c r="I47" s="9">
        <f t="shared" si="1"/>
        <v>-0.68509615384615485</v>
      </c>
      <c r="J47" s="9">
        <f t="shared" si="6"/>
        <v>-0.60065319377488147</v>
      </c>
      <c r="K47" s="9">
        <f t="shared" si="2"/>
        <v>-9.7161633154965514</v>
      </c>
      <c r="L47" s="9">
        <f t="shared" si="3"/>
        <v>0.26084480358282897</v>
      </c>
      <c r="M47" s="9">
        <f t="shared" si="4"/>
        <v>-3.8011089855342628</v>
      </c>
      <c r="N47" s="9">
        <f t="shared" si="5"/>
        <v>-5.9150543299622891</v>
      </c>
    </row>
    <row r="48" spans="1:14">
      <c r="G48" s="9">
        <f t="shared" si="7"/>
        <v>2.8100000000000014</v>
      </c>
      <c r="H48" s="9">
        <f t="shared" si="0"/>
        <v>11.345123185347566</v>
      </c>
      <c r="I48" s="9">
        <f t="shared" si="1"/>
        <v>-0.68509615384615485</v>
      </c>
      <c r="J48" s="9">
        <f t="shared" si="6"/>
        <v>-0.60065319377488147</v>
      </c>
      <c r="K48" s="9">
        <f t="shared" si="2"/>
        <v>-10.881160630214318</v>
      </c>
      <c r="L48" s="9">
        <f t="shared" si="3"/>
        <v>-0.30884000861783345</v>
      </c>
      <c r="M48" s="9">
        <f t="shared" si="4"/>
        <v>-3.9032427591415426</v>
      </c>
      <c r="N48" s="9">
        <f t="shared" si="5"/>
        <v>-6.9779178710727745</v>
      </c>
    </row>
    <row r="49" spans="7:14">
      <c r="G49" s="9">
        <f t="shared" si="7"/>
        <v>2.9100000000000015</v>
      </c>
      <c r="H49" s="9">
        <f t="shared" si="0"/>
        <v>11.345123185347566</v>
      </c>
      <c r="I49" s="9">
        <f t="shared" si="1"/>
        <v>-0.68509615384615485</v>
      </c>
      <c r="J49" s="9">
        <f t="shared" si="6"/>
        <v>-0.60065319377488147</v>
      </c>
      <c r="K49" s="9">
        <f t="shared" si="2"/>
        <v>-11.913407900908057</v>
      </c>
      <c r="L49" s="9">
        <f t="shared" si="3"/>
        <v>-0.8745154810044814</v>
      </c>
      <c r="M49" s="9">
        <f t="shared" si="4"/>
        <v>-3.9632133400354026</v>
      </c>
      <c r="N49" s="9">
        <f t="shared" si="5"/>
        <v>-7.9501945608726539</v>
      </c>
    </row>
    <row r="50" spans="7:14">
      <c r="G50" s="9">
        <f t="shared" si="7"/>
        <v>3.0100000000000016</v>
      </c>
      <c r="H50" s="9">
        <f t="shared" si="0"/>
        <v>11.345123185347566</v>
      </c>
      <c r="I50" s="9">
        <f t="shared" si="1"/>
        <v>-0.68509615384615485</v>
      </c>
      <c r="J50" s="9">
        <f t="shared" si="6"/>
        <v>-0.60065319377488147</v>
      </c>
      <c r="K50" s="9">
        <f t="shared" si="2"/>
        <v>-12.800286381154908</v>
      </c>
      <c r="L50" s="9">
        <f t="shared" si="3"/>
        <v>-1.4288380533842373</v>
      </c>
      <c r="M50" s="9">
        <f t="shared" si="4"/>
        <v>-3.9810240111087487</v>
      </c>
      <c r="N50" s="9">
        <f t="shared" si="5"/>
        <v>-8.8192623700461592</v>
      </c>
    </row>
    <row r="51" spans="7:14">
      <c r="G51" s="9">
        <f t="shared" si="7"/>
        <v>3.1100000000000017</v>
      </c>
      <c r="H51" s="9">
        <f t="shared" si="0"/>
        <v>11.345123185347566</v>
      </c>
      <c r="I51" s="9">
        <f t="shared" si="1"/>
        <v>-0.68509615384615485</v>
      </c>
      <c r="J51" s="9">
        <f t="shared" si="6"/>
        <v>-0.60065319377488147</v>
      </c>
      <c r="K51" s="9">
        <f t="shared" si="2"/>
        <v>-13.530956117448165</v>
      </c>
      <c r="L51" s="9">
        <f t="shared" si="3"/>
        <v>-1.9646115481336281</v>
      </c>
      <c r="M51" s="9">
        <f t="shared" si="4"/>
        <v>-3.9571169975596074</v>
      </c>
      <c r="N51" s="9">
        <f t="shared" si="5"/>
        <v>-9.5738391198885573</v>
      </c>
    </row>
    <row r="52" spans="7:14">
      <c r="G52" s="9">
        <f t="shared" si="7"/>
        <v>3.2100000000000017</v>
      </c>
      <c r="H52" s="9">
        <f t="shared" si="0"/>
        <v>11.345123185347566</v>
      </c>
      <c r="I52" s="9">
        <f t="shared" si="1"/>
        <v>-0.68509615384615485</v>
      </c>
      <c r="J52" s="9">
        <f t="shared" si="6"/>
        <v>-0.60065319377488147</v>
      </c>
      <c r="K52" s="9">
        <f t="shared" si="2"/>
        <v>-14.096491273986379</v>
      </c>
      <c r="L52" s="9">
        <f t="shared" si="3"/>
        <v>-2.4748805904830169</v>
      </c>
      <c r="M52" s="9">
        <f t="shared" si="4"/>
        <v>-3.8923623272099532</v>
      </c>
      <c r="N52" s="9">
        <f t="shared" si="5"/>
        <v>-10.204128946776425</v>
      </c>
    </row>
    <row r="53" spans="7:14">
      <c r="G53" s="9">
        <f t="shared" si="7"/>
        <v>3.3100000000000018</v>
      </c>
      <c r="H53" s="9">
        <f t="shared" si="0"/>
        <v>11.345123185347566</v>
      </c>
      <c r="I53" s="9">
        <f t="shared" si="1"/>
        <v>-0.68509615384615485</v>
      </c>
      <c r="J53" s="9">
        <f t="shared" si="6"/>
        <v>-0.60065319377488147</v>
      </c>
      <c r="K53" s="9">
        <f t="shared" si="2"/>
        <v>-14.489991873564112</v>
      </c>
      <c r="L53" s="9">
        <f t="shared" si="3"/>
        <v>-2.9530209027149334</v>
      </c>
      <c r="M53" s="9">
        <f t="shared" si="4"/>
        <v>-3.7880424021665999</v>
      </c>
      <c r="N53" s="9">
        <f t="shared" si="5"/>
        <v>-10.701949471397512</v>
      </c>
    </row>
    <row r="54" spans="7:14">
      <c r="G54" s="9">
        <f t="shared" si="7"/>
        <v>3.4100000000000019</v>
      </c>
      <c r="H54" s="9">
        <f t="shared" si="0"/>
        <v>11.345123185347566</v>
      </c>
      <c r="I54" s="9">
        <f t="shared" si="1"/>
        <v>-0.68509615384615485</v>
      </c>
      <c r="J54" s="9">
        <f t="shared" si="6"/>
        <v>-0.60065319377488147</v>
      </c>
      <c r="K54" s="9">
        <f t="shared" si="2"/>
        <v>-14.706670528159801</v>
      </c>
      <c r="L54" s="9">
        <f t="shared" si="3"/>
        <v>-3.3928253000831452</v>
      </c>
      <c r="M54" s="9">
        <f t="shared" si="4"/>
        <v>-3.6458325063219315</v>
      </c>
      <c r="N54" s="9">
        <f t="shared" si="5"/>
        <v>-11.060838021837869</v>
      </c>
    </row>
    <row r="55" spans="7:14">
      <c r="G55" s="9">
        <f t="shared" si="7"/>
        <v>3.510000000000002</v>
      </c>
      <c r="H55" s="9">
        <f t="shared" si="0"/>
        <v>11.345123185347566</v>
      </c>
      <c r="I55" s="9">
        <f t="shared" si="1"/>
        <v>-0.68509615384615485</v>
      </c>
      <c r="J55" s="9">
        <f t="shared" si="6"/>
        <v>-0.60065319377488147</v>
      </c>
      <c r="K55" s="9">
        <f t="shared" si="2"/>
        <v>-14.743913043713604</v>
      </c>
      <c r="L55" s="9">
        <f t="shared" si="3"/>
        <v>-3.7885842720594072</v>
      </c>
      <c r="M55" s="9">
        <f t="shared" si="4"/>
        <v>-3.4677775121681171</v>
      </c>
      <c r="N55" s="9">
        <f t="shared" si="5"/>
        <v>-11.276135531545487</v>
      </c>
    </row>
    <row r="56" spans="7:14">
      <c r="G56" s="9">
        <f t="shared" si="7"/>
        <v>3.6100000000000021</v>
      </c>
      <c r="H56" s="9">
        <f t="shared" si="0"/>
        <v>11.345123185347566</v>
      </c>
      <c r="I56" s="9">
        <f t="shared" si="1"/>
        <v>-0.68509615384615485</v>
      </c>
      <c r="J56" s="9">
        <f t="shared" si="6"/>
        <v>-0.60065319377488147</v>
      </c>
      <c r="K56" s="9">
        <f t="shared" si="2"/>
        <v>-14.601312109063336</v>
      </c>
      <c r="L56" s="9">
        <f t="shared" si="3"/>
        <v>-4.1351601028076104</v>
      </c>
      <c r="M56" s="9">
        <f t="shared" si="4"/>
        <v>-3.2562650860505657</v>
      </c>
      <c r="N56" s="9">
        <f t="shared" si="5"/>
        <v>-11.345047023012771</v>
      </c>
    </row>
    <row r="57" spans="7:14">
      <c r="G57" s="9">
        <f t="shared" si="7"/>
        <v>3.7100000000000022</v>
      </c>
      <c r="H57" s="9">
        <f t="shared" si="0"/>
        <v>11.345123185347566</v>
      </c>
      <c r="I57" s="9">
        <f t="shared" si="1"/>
        <v>-0.68509615384615485</v>
      </c>
      <c r="J57" s="9">
        <f t="shared" si="6"/>
        <v>-0.60065319377488147</v>
      </c>
      <c r="K57" s="9">
        <f t="shared" si="2"/>
        <v>-14.280673614975999</v>
      </c>
      <c r="L57" s="9">
        <f t="shared" si="3"/>
        <v>-4.4280535686584752</v>
      </c>
      <c r="M57" s="9">
        <f t="shared" si="4"/>
        <v>-3.0139957229930827</v>
      </c>
      <c r="N57" s="9">
        <f t="shared" si="5"/>
        <v>-11.266677891982916</v>
      </c>
    </row>
    <row r="58" spans="7:14">
      <c r="G58" s="9">
        <f t="shared" si="7"/>
        <v>3.8100000000000023</v>
      </c>
      <c r="H58" s="9">
        <f t="shared" si="0"/>
        <v>11.345123185347566</v>
      </c>
      <c r="I58" s="9">
        <f t="shared" si="1"/>
        <v>-0.68509615384615485</v>
      </c>
      <c r="J58" s="9">
        <f t="shared" si="6"/>
        <v>-0.60065319377488147</v>
      </c>
      <c r="K58" s="9">
        <f t="shared" si="2"/>
        <v>-13.785995491450436</v>
      </c>
      <c r="L58" s="9">
        <f t="shared" si="3"/>
        <v>-4.663462346722695</v>
      </c>
      <c r="M58" s="9">
        <f t="shared" si="4"/>
        <v>-2.7439499703094365</v>
      </c>
      <c r="N58" s="9">
        <f t="shared" si="5"/>
        <v>-11.042045521140999</v>
      </c>
    </row>
    <row r="59" spans="7:14">
      <c r="G59" s="9">
        <f t="shared" si="7"/>
        <v>3.9100000000000024</v>
      </c>
      <c r="H59" s="9">
        <f t="shared" si="0"/>
        <v>11.345123185347566</v>
      </c>
      <c r="I59" s="9">
        <f t="shared" si="1"/>
        <v>-0.68509615384615485</v>
      </c>
      <c r="J59" s="9">
        <f t="shared" si="6"/>
        <v>-0.60065319377488147</v>
      </c>
      <c r="K59" s="9">
        <f t="shared" si="2"/>
        <v>-13.123419295661607</v>
      </c>
      <c r="L59" s="9">
        <f t="shared" si="3"/>
        <v>-4.8383303763859518</v>
      </c>
      <c r="M59" s="9">
        <f t="shared" si="4"/>
        <v>-2.4493532231398629</v>
      </c>
      <c r="N59" s="9">
        <f t="shared" si="5"/>
        <v>-10.674066072521745</v>
      </c>
    </row>
    <row r="60" spans="7:14">
      <c r="G60" s="9">
        <f t="shared" si="7"/>
        <v>4.0100000000000025</v>
      </c>
      <c r="H60" s="9">
        <f t="shared" si="0"/>
        <v>11.345123185347566</v>
      </c>
      <c r="I60" s="9">
        <f t="shared" si="1"/>
        <v>-0.68509615384615485</v>
      </c>
      <c r="J60" s="9">
        <f t="shared" si="6"/>
        <v>-0.60065319377488147</v>
      </c>
      <c r="K60" s="9">
        <f t="shared" si="2"/>
        <v>-12.301155124723193</v>
      </c>
      <c r="L60" s="9">
        <f t="shared" si="3"/>
        <v>-4.9503875328782572</v>
      </c>
      <c r="M60" s="9">
        <f t="shared" si="4"/>
        <v>-2.1336384946292561</v>
      </c>
      <c r="N60" s="9">
        <f t="shared" si="5"/>
        <v>-10.167516630093937</v>
      </c>
    </row>
    <row r="61" spans="7:14">
      <c r="G61" s="9">
        <f t="shared" si="7"/>
        <v>4.1100000000000021</v>
      </c>
      <c r="H61" s="9">
        <f t="shared" si="0"/>
        <v>11.345123185347566</v>
      </c>
      <c r="I61" s="9">
        <f t="shared" si="1"/>
        <v>-0.68509615384615485</v>
      </c>
      <c r="J61" s="9">
        <f t="shared" si="6"/>
        <v>-0.60065319377488147</v>
      </c>
      <c r="K61" s="9">
        <f t="shared" si="2"/>
        <v>-11.329380762541129</v>
      </c>
      <c r="L61" s="9">
        <f t="shared" si="3"/>
        <v>-4.9981790978780403</v>
      </c>
      <c r="M61" s="9">
        <f t="shared" si="4"/>
        <v>-1.8004075785571987</v>
      </c>
      <c r="N61" s="9">
        <f t="shared" si="5"/>
        <v>-9.5289731839839309</v>
      </c>
    </row>
    <row r="62" spans="7:14">
      <c r="G62" s="9">
        <f t="shared" si="7"/>
        <v>4.2100000000000017</v>
      </c>
      <c r="H62" s="9">
        <f t="shared" si="0"/>
        <v>11.345123185347566</v>
      </c>
      <c r="I62" s="9">
        <f t="shared" si="1"/>
        <v>-0.68509615384615485</v>
      </c>
      <c r="J62" s="9">
        <f t="shared" si="6"/>
        <v>-0.60065319377488147</v>
      </c>
      <c r="K62" s="9">
        <f t="shared" si="2"/>
        <v>-10.220116294171028</v>
      </c>
      <c r="L62" s="9">
        <f t="shared" si="3"/>
        <v>-4.9810846445656507</v>
      </c>
      <c r="M62" s="9">
        <f t="shared" si="4"/>
        <v>-1.4533910327482658</v>
      </c>
      <c r="N62" s="9">
        <f t="shared" si="5"/>
        <v>-8.7667252614227618</v>
      </c>
    </row>
    <row r="63" spans="7:14">
      <c r="G63" s="9">
        <f t="shared" si="7"/>
        <v>4.3100000000000014</v>
      </c>
      <c r="H63" s="9">
        <f t="shared" si="0"/>
        <v>11.345123185347566</v>
      </c>
      <c r="I63" s="9">
        <f t="shared" si="1"/>
        <v>-0.68509615384615485</v>
      </c>
      <c r="J63" s="9">
        <f t="shared" si="6"/>
        <v>-0.60065319377488147</v>
      </c>
      <c r="K63" s="9">
        <f t="shared" si="2"/>
        <v>-8.9870757301647259</v>
      </c>
      <c r="L63" s="9">
        <f t="shared" si="3"/>
        <v>-4.8993260919617834</v>
      </c>
      <c r="M63" s="9">
        <f t="shared" si="4"/>
        <v>-1.0964074174926919</v>
      </c>
      <c r="N63" s="9">
        <f t="shared" si="5"/>
        <v>-7.8906683126720347</v>
      </c>
    </row>
    <row r="64" spans="7:14">
      <c r="G64" s="9">
        <f t="shared" si="7"/>
        <v>4.410000000000001</v>
      </c>
      <c r="H64" s="9">
        <f t="shared" si="0"/>
        <v>11.345123185347566</v>
      </c>
      <c r="I64" s="9">
        <f t="shared" si="1"/>
        <v>-0.68509615384615485</v>
      </c>
      <c r="J64" s="9">
        <f t="shared" si="6"/>
        <v>-0.60065319377488147</v>
      </c>
      <c r="K64" s="9">
        <f t="shared" si="2"/>
        <v>-7.645497473467108</v>
      </c>
      <c r="L64" s="9">
        <f t="shared" si="3"/>
        <v>-4.7539648239899739</v>
      </c>
      <c r="M64" s="9">
        <f t="shared" si="4"/>
        <v>-0.73332222449987972</v>
      </c>
      <c r="N64" s="9">
        <f t="shared" si="5"/>
        <v>-6.9121752489672286</v>
      </c>
    </row>
    <row r="65" spans="7:14">
      <c r="G65" s="9">
        <f t="shared" si="7"/>
        <v>4.5100000000000007</v>
      </c>
      <c r="H65" s="9">
        <f t="shared" si="0"/>
        <v>11.345123185347566</v>
      </c>
      <c r="I65" s="9">
        <f t="shared" si="1"/>
        <v>-0.68509615384615485</v>
      </c>
      <c r="J65" s="9">
        <f t="shared" si="6"/>
        <v>-0.60065319377488147</v>
      </c>
      <c r="K65" s="9">
        <f t="shared" si="2"/>
        <v>-6.2119557288093574</v>
      </c>
      <c r="L65" s="9">
        <f t="shared" si="3"/>
        <v>-4.5468879106632816</v>
      </c>
      <c r="M65" s="9">
        <f t="shared" si="4"/>
        <v>-0.36800692864548268</v>
      </c>
      <c r="N65" s="9">
        <f t="shared" si="5"/>
        <v>-5.8439488001638749</v>
      </c>
    </row>
    <row r="66" spans="7:14">
      <c r="G66" s="9">
        <f t="shared" si="7"/>
        <v>4.6100000000000003</v>
      </c>
      <c r="H66" s="9">
        <f t="shared" si="0"/>
        <v>11.345123185347566</v>
      </c>
      <c r="I66" s="9">
        <f t="shared" si="1"/>
        <v>-0.68509615384615485</v>
      </c>
      <c r="J66" s="9">
        <f t="shared" si="6"/>
        <v>-0.60065319377488147</v>
      </c>
      <c r="K66" s="9">
        <f t="shared" si="2"/>
        <v>-4.7041551958282843</v>
      </c>
      <c r="L66" s="9">
        <f t="shared" si="3"/>
        <v>-4.2807836102707757</v>
      </c>
      <c r="M66" s="9">
        <f t="shared" si="4"/>
        <v>-4.2985870586715021E-3</v>
      </c>
      <c r="N66" s="9">
        <f t="shared" si="5"/>
        <v>-4.699856608769613</v>
      </c>
    </row>
    <row r="67" spans="7:14">
      <c r="G67" s="9">
        <f t="shared" si="7"/>
        <v>4.71</v>
      </c>
      <c r="H67" s="9">
        <f t="shared" si="0"/>
        <v>11.345123185347566</v>
      </c>
      <c r="I67" s="9">
        <f t="shared" si="1"/>
        <v>-0.68509615384615485</v>
      </c>
      <c r="J67" s="9">
        <f t="shared" si="6"/>
        <v>-0.60065319377488147</v>
      </c>
      <c r="K67" s="9">
        <f t="shared" si="2"/>
        <v>-3.140711599236464</v>
      </c>
      <c r="L67" s="9">
        <f t="shared" si="3"/>
        <v>-3.9591064705927788</v>
      </c>
      <c r="M67" s="9">
        <f t="shared" si="4"/>
        <v>0.35403960192367034</v>
      </c>
      <c r="N67" s="9">
        <f t="shared" si="5"/>
        <v>-3.4947512011601343</v>
      </c>
    </row>
    <row r="68" spans="7:14">
      <c r="G68" s="9">
        <f t="shared" si="7"/>
        <v>4.8099999999999996</v>
      </c>
      <c r="H68" s="9">
        <f t="shared" si="0"/>
        <v>11.345123185347566</v>
      </c>
      <c r="I68" s="9">
        <f t="shared" si="1"/>
        <v>-0.68509615384615485</v>
      </c>
      <c r="J68" s="9">
        <f t="shared" si="6"/>
        <v>-0.60065319377488147</v>
      </c>
      <c r="K68" s="9">
        <f t="shared" si="2"/>
        <v>-1.5409207895547805</v>
      </c>
      <c r="L68" s="9">
        <f t="shared" si="3"/>
        <v>-3.5860324821984619</v>
      </c>
      <c r="M68" s="9">
        <f t="shared" si="4"/>
        <v>0.70335638354544239</v>
      </c>
      <c r="N68" s="9">
        <f t="shared" si="5"/>
        <v>-2.2442771731002229</v>
      </c>
    </row>
    <row r="69" spans="7:14">
      <c r="G69" s="9">
        <f t="shared" si="7"/>
        <v>4.9099999999999993</v>
      </c>
      <c r="H69" s="9">
        <f t="shared" si="0"/>
        <v>11.345123185347566</v>
      </c>
      <c r="I69" s="9">
        <f t="shared" si="1"/>
        <v>-0.68509615384615485</v>
      </c>
      <c r="J69" s="9">
        <f t="shared" si="6"/>
        <v>-0.60065319377488147</v>
      </c>
      <c r="K69" s="9">
        <f t="shared" si="2"/>
        <v>7.5480706121391461E-2</v>
      </c>
      <c r="L69" s="9">
        <f t="shared" si="3"/>
        <v>-3.1664048660226243</v>
      </c>
      <c r="M69" s="9">
        <f t="shared" si="4"/>
        <v>1.040148798795683</v>
      </c>
      <c r="N69" s="9">
        <f t="shared" si="5"/>
        <v>-0.96466809267429154</v>
      </c>
    </row>
    <row r="70" spans="7:14">
      <c r="G70" s="9">
        <f t="shared" si="7"/>
        <v>5.0099999999999989</v>
      </c>
      <c r="H70" s="9">
        <f t="shared" si="0"/>
        <v>11.345123185347566</v>
      </c>
      <c r="I70" s="9">
        <f t="shared" si="1"/>
        <v>-0.68509615384615485</v>
      </c>
      <c r="J70" s="9">
        <f t="shared" si="6"/>
        <v>-0.60065319377488147</v>
      </c>
      <c r="K70" s="9">
        <f t="shared" si="2"/>
        <v>1.6885606940075781</v>
      </c>
      <c r="L70" s="9">
        <f t="shared" si="3"/>
        <v>-2.7056711990036457</v>
      </c>
      <c r="M70" s="9">
        <f t="shared" si="4"/>
        <v>1.3610964512263204</v>
      </c>
      <c r="N70" s="9">
        <f t="shared" si="5"/>
        <v>0.32746424278125769</v>
      </c>
    </row>
    <row r="71" spans="7:14">
      <c r="G71" s="9">
        <f t="shared" si="7"/>
        <v>5.1099999999999985</v>
      </c>
      <c r="H71" s="9">
        <f t="shared" si="0"/>
        <v>11.345123185347566</v>
      </c>
      <c r="I71" s="9">
        <f t="shared" si="1"/>
        <v>-0.68509615384615485</v>
      </c>
      <c r="J71" s="9">
        <f t="shared" si="6"/>
        <v>-0.60065319377488147</v>
      </c>
      <c r="K71" s="9">
        <f t="shared" si="2"/>
        <v>3.2784388225579129</v>
      </c>
      <c r="L71" s="9">
        <f t="shared" si="3"/>
        <v>-2.2098126940132183</v>
      </c>
      <c r="M71" s="9">
        <f t="shared" si="4"/>
        <v>1.6630933626659361</v>
      </c>
      <c r="N71" s="9">
        <f t="shared" si="5"/>
        <v>1.6153454598919768</v>
      </c>
    </row>
    <row r="72" spans="7:14">
      <c r="G72" s="9">
        <f t="shared" si="7"/>
        <v>5.2099999999999982</v>
      </c>
      <c r="H72" s="9">
        <f t="shared" si="0"/>
        <v>11.345123185347566</v>
      </c>
      <c r="I72" s="9">
        <f t="shared" si="1"/>
        <v>-0.68509615384615485</v>
      </c>
      <c r="J72" s="9">
        <f t="shared" si="6"/>
        <v>-0.60065319377488147</v>
      </c>
      <c r="K72" s="9">
        <f t="shared" si="2"/>
        <v>4.8255334950380249</v>
      </c>
      <c r="L72" s="9">
        <f t="shared" si="3"/>
        <v>-1.6852665521609773</v>
      </c>
      <c r="M72" s="9">
        <f t="shared" si="4"/>
        <v>1.9432771220277341</v>
      </c>
      <c r="N72" s="9">
        <f t="shared" si="5"/>
        <v>2.882256373010291</v>
      </c>
    </row>
    <row r="73" spans="7:14">
      <c r="G73" s="9">
        <f t="shared" si="7"/>
        <v>5.3099999999999978</v>
      </c>
      <c r="H73" s="9">
        <f t="shared" si="0"/>
        <v>11.345123185347566</v>
      </c>
      <c r="I73" s="9">
        <f t="shared" si="1"/>
        <v>-0.68509615384615485</v>
      </c>
      <c r="J73" s="9">
        <f t="shared" si="6"/>
        <v>-0.60065319377488147</v>
      </c>
      <c r="K73" s="9">
        <f t="shared" si="2"/>
        <v>6.3108050955366046</v>
      </c>
      <c r="L73" s="9">
        <f t="shared" si="3"/>
        <v>-1.1388423954911331</v>
      </c>
      <c r="M73" s="9">
        <f t="shared" si="4"/>
        <v>2.1990550639995607</v>
      </c>
      <c r="N73" s="9">
        <f t="shared" si="5"/>
        <v>4.1117500315370439</v>
      </c>
    </row>
    <row r="74" spans="7:14">
      <c r="G74" s="9">
        <f t="shared" si="7"/>
        <v>5.4099999999999975</v>
      </c>
      <c r="H74" s="9">
        <f t="shared" si="0"/>
        <v>11.345123185347566</v>
      </c>
      <c r="I74" s="9">
        <f t="shared" si="1"/>
        <v>-0.68509615384615485</v>
      </c>
      <c r="J74" s="9">
        <f t="shared" si="6"/>
        <v>-0.60065319377488147</v>
      </c>
      <c r="K74" s="9">
        <f t="shared" si="2"/>
        <v>7.7159924823553592</v>
      </c>
      <c r="L74" s="9">
        <f t="shared" si="3"/>
        <v>-0.57763386493603408</v>
      </c>
      <c r="M74" s="9">
        <f t="shared" si="4"/>
        <v>2.4281272492489574</v>
      </c>
      <c r="N74" s="9">
        <f t="shared" si="5"/>
        <v>5.2878652331064018</v>
      </c>
    </row>
    <row r="75" spans="7:14">
      <c r="G75" s="9">
        <f t="shared" si="7"/>
        <v>5.5099999999999971</v>
      </c>
      <c r="H75" s="9">
        <f t="shared" si="0"/>
        <v>11.345123185347566</v>
      </c>
      <c r="I75" s="9">
        <f t="shared" si="1"/>
        <v>-0.68509615384615485</v>
      </c>
      <c r="J75" s="9">
        <f t="shared" si="6"/>
        <v>-0.60065319377488147</v>
      </c>
      <c r="K75" s="9">
        <f t="shared" si="2"/>
        <v>9.0238397853009928</v>
      </c>
      <c r="L75" s="9">
        <f t="shared" si="3"/>
        <v>-8.9265311559956848E-3</v>
      </c>
      <c r="M75" s="9">
        <f t="shared" si="4"/>
        <v>2.6285060544804963</v>
      </c>
      <c r="N75" s="9">
        <f t="shared" si="5"/>
        <v>6.3953337308204965</v>
      </c>
    </row>
    <row r="76" spans="7:14">
      <c r="G76" s="9">
        <f t="shared" si="7"/>
        <v>5.6099999999999968</v>
      </c>
      <c r="H76" s="9">
        <f t="shared" si="0"/>
        <v>11.345123185347566</v>
      </c>
      <c r="I76" s="9">
        <f t="shared" si="1"/>
        <v>-0.68509615384615485</v>
      </c>
      <c r="J76" s="9">
        <f t="shared" si="6"/>
        <v>-0.60065319377488147</v>
      </c>
      <c r="K76" s="9">
        <f t="shared" si="2"/>
        <v>10.218310663419746</v>
      </c>
      <c r="L76" s="9">
        <f t="shared" si="3"/>
        <v>0.55989668623939737</v>
      </c>
      <c r="M76" s="9">
        <f t="shared" si="4"/>
        <v>2.7985322188361241</v>
      </c>
      <c r="N76" s="9">
        <f t="shared" si="5"/>
        <v>7.4197784445836223</v>
      </c>
    </row>
    <row r="77" spans="7:14">
      <c r="G77" s="9">
        <f t="shared" si="7"/>
        <v>5.7099999999999964</v>
      </c>
      <c r="H77" s="9">
        <f t="shared" si="0"/>
        <v>11.345123185347566</v>
      </c>
      <c r="I77" s="9">
        <f t="shared" si="1"/>
        <v>-0.68509615384615485</v>
      </c>
      <c r="J77" s="9">
        <f t="shared" si="6"/>
        <v>-0.60065319377488147</v>
      </c>
      <c r="K77" s="9">
        <f t="shared" si="2"/>
        <v>11.284787335683328</v>
      </c>
      <c r="L77" s="9">
        <f t="shared" si="3"/>
        <v>1.1214513632474121</v>
      </c>
      <c r="M77" s="9">
        <f t="shared" si="4"/>
        <v>2.9368872323131288</v>
      </c>
      <c r="N77" s="9">
        <f t="shared" si="5"/>
        <v>8.3479001033701987</v>
      </c>
    </row>
    <row r="78" spans="7:14">
      <c r="G78" s="9">
        <f t="shared" si="7"/>
        <v>5.8099999999999961</v>
      </c>
      <c r="H78" s="9">
        <f t="shared" si="0"/>
        <v>11.345123185347566</v>
      </c>
      <c r="I78" s="9">
        <f t="shared" si="1"/>
        <v>-0.68509615384615485</v>
      </c>
      <c r="J78" s="9">
        <f t="shared" si="6"/>
        <v>-0.60065319377488147</v>
      </c>
      <c r="K78" s="9">
        <f t="shared" si="2"/>
        <v>12.210251887114529</v>
      </c>
      <c r="L78" s="9">
        <f t="shared" si="3"/>
        <v>1.6684474355582175</v>
      </c>
      <c r="M78" s="9">
        <f t="shared" si="4"/>
        <v>3.0426019916652525</v>
      </c>
      <c r="N78" s="9">
        <f t="shared" si="5"/>
        <v>9.1676498954492764</v>
      </c>
    </row>
    <row r="79" spans="7:14">
      <c r="G79" s="9">
        <f t="shared" si="7"/>
        <v>5.9099999999999957</v>
      </c>
      <c r="H79" s="9">
        <f t="shared" si="0"/>
        <v>11.345123185347566</v>
      </c>
      <c r="I79" s="9">
        <f t="shared" si="1"/>
        <v>-0.68509615384615485</v>
      </c>
      <c r="J79" s="9">
        <f t="shared" si="6"/>
        <v>-0.60065319377488147</v>
      </c>
      <c r="K79" s="9">
        <f t="shared" si="2"/>
        <v>12.983447574459284</v>
      </c>
      <c r="L79" s="9">
        <f t="shared" si="3"/>
        <v>2.193783837669832</v>
      </c>
      <c r="M79" s="9">
        <f t="shared" si="4"/>
        <v>3.1150616892270993</v>
      </c>
      <c r="N79" s="9">
        <f t="shared" si="5"/>
        <v>9.8683858852321844</v>
      </c>
    </row>
    <row r="80" spans="7:14">
      <c r="G80" s="9">
        <f t="shared" si="7"/>
        <v>6.0099999999999953</v>
      </c>
      <c r="H80" s="9">
        <f t="shared" si="0"/>
        <v>11.345123185347566</v>
      </c>
      <c r="I80" s="9">
        <f t="shared" si="1"/>
        <v>-0.68509615384615485</v>
      </c>
      <c r="J80" s="9">
        <f t="shared" si="6"/>
        <v>-0.60065319377488147</v>
      </c>
      <c r="K80" s="9">
        <f t="shared" si="2"/>
        <v>13.595018105991883</v>
      </c>
      <c r="L80" s="9">
        <f t="shared" si="3"/>
        <v>2.6906406884335476</v>
      </c>
      <c r="M80" s="9">
        <f t="shared" si="4"/>
        <v>3.1540069398412722</v>
      </c>
      <c r="N80" s="9">
        <f t="shared" si="5"/>
        <v>10.441011166150611</v>
      </c>
    </row>
    <row r="81" spans="7:14">
      <c r="G81" s="9">
        <f t="shared" si="7"/>
        <v>6.109999999999995</v>
      </c>
      <c r="H81" s="9">
        <f t="shared" si="0"/>
        <v>11.345123185347566</v>
      </c>
      <c r="I81" s="9">
        <f t="shared" si="1"/>
        <v>-0.68509615384615485</v>
      </c>
      <c r="J81" s="9">
        <f t="shared" si="6"/>
        <v>-0.60065319377488147</v>
      </c>
      <c r="K81" s="9">
        <f t="shared" si="2"/>
        <v>14.037623146235358</v>
      </c>
      <c r="L81" s="9">
        <f t="shared" si="3"/>
        <v>3.1525678262833585</v>
      </c>
      <c r="M81" s="9">
        <f t="shared" si="4"/>
        <v>3.1595311901614571</v>
      </c>
      <c r="N81" s="9">
        <f t="shared" si="5"/>
        <v>10.8780919560739</v>
      </c>
    </row>
    <row r="82" spans="7:14">
      <c r="G82" s="9">
        <f t="shared" si="7"/>
        <v>6.2099999999999946</v>
      </c>
      <c r="H82" s="9">
        <f t="shared" si="0"/>
        <v>11.345123185347566</v>
      </c>
      <c r="I82" s="9">
        <f t="shared" si="1"/>
        <v>-0.68509615384615485</v>
      </c>
      <c r="J82" s="9">
        <f t="shared" si="6"/>
        <v>-0.60065319377488147</v>
      </c>
      <c r="K82" s="9">
        <f t="shared" si="2"/>
        <v>14.306028594814219</v>
      </c>
      <c r="L82" s="9">
        <f t="shared" si="3"/>
        <v>3.5735685447910868</v>
      </c>
      <c r="M82" s="9">
        <f t="shared" si="4"/>
        <v>3.1320744926553408</v>
      </c>
      <c r="N82" s="9">
        <f t="shared" si="5"/>
        <v>11.173954102158879</v>
      </c>
    </row>
    <row r="83" spans="7:14">
      <c r="G83" s="9">
        <f t="shared" si="7"/>
        <v>6.3099999999999943</v>
      </c>
      <c r="H83" s="9">
        <f t="shared" si="0"/>
        <v>11.345123185347566</v>
      </c>
      <c r="I83" s="9">
        <f t="shared" si="1"/>
        <v>-0.68509615384615485</v>
      </c>
      <c r="J83" s="9">
        <f t="shared" si="6"/>
        <v>-0.60065319377488147</v>
      </c>
      <c r="K83" s="9">
        <f t="shared" si="2"/>
        <v>14.397170505571323</v>
      </c>
      <c r="L83" s="9">
        <f t="shared" si="3"/>
        <v>3.9481774414980371</v>
      </c>
      <c r="M83" s="9">
        <f t="shared" si="4"/>
        <v>3.0724137632583086</v>
      </c>
      <c r="N83" s="9">
        <f t="shared" si="5"/>
        <v>11.324756742313014</v>
      </c>
    </row>
    <row r="84" spans="7:14">
      <c r="G84" s="9">
        <f t="shared" si="7"/>
        <v>6.4099999999999939</v>
      </c>
      <c r="H84" s="9">
        <f t="shared" ref="H84:H147" si="8">$B$32/$B$30/(($B$40^2-$B$34^2+4*$B$39^2*$B$34^2)^2)^0.5</f>
        <v>11.345123185347566</v>
      </c>
      <c r="I84" s="9">
        <f t="shared" ref="I84:I147" si="9">2*$B$39*$B$34/($B$40^2-$B$34^2)</f>
        <v>-0.68509615384615485</v>
      </c>
      <c r="J84" s="9">
        <f t="shared" si="6"/>
        <v>-0.60065319377488147</v>
      </c>
      <c r="K84" s="9">
        <f t="shared" ref="K84:K147" si="10">$B$36*EXP(-$B$39*G84)*COS($B$41*G84+RADIANS($B$24))+H84*SIN($B$34*G84-J84)</f>
        <v>14.310191843474678</v>
      </c>
      <c r="L84" s="9">
        <f t="shared" ref="L84:L147" si="11">$B$32*SIN($B$34*G84)</f>
        <v>4.271531369394947</v>
      </c>
      <c r="M84" s="9">
        <f t="shared" ref="M84:M147" si="12">$B$36*EXP(-$B$39*G84)*COS($B$41*G84+RADIANS($B$24))</f>
        <v>2.9816496764719744</v>
      </c>
      <c r="N84" s="9">
        <f t="shared" ref="N84:N147" si="13">H84*SIN($B$34*G84-J84)</f>
        <v>11.328542167002704</v>
      </c>
    </row>
    <row r="85" spans="7:14">
      <c r="G85" s="9">
        <f t="shared" si="7"/>
        <v>6.5099999999999936</v>
      </c>
      <c r="H85" s="9">
        <f t="shared" si="8"/>
        <v>11.345123185347566</v>
      </c>
      <c r="I85" s="9">
        <f t="shared" si="9"/>
        <v>-0.68509615384615485</v>
      </c>
      <c r="J85" s="9">
        <f t="shared" ref="J85:J148" si="14">ATAN(I85)</f>
        <v>-0.60065319377488147</v>
      </c>
      <c r="K85" s="9">
        <f t="shared" si="10"/>
        <v>14.04645161852881</v>
      </c>
      <c r="L85" s="9">
        <f t="shared" si="11"/>
        <v>4.5394325699629681</v>
      </c>
      <c r="M85" s="9">
        <f t="shared" si="12"/>
        <v>2.8611903844246056</v>
      </c>
      <c r="N85" s="9">
        <f t="shared" si="13"/>
        <v>11.185261234104203</v>
      </c>
    </row>
    <row r="86" spans="7:14">
      <c r="G86" s="9">
        <f t="shared" ref="G86:G149" si="15">G85+$H$17</f>
        <v>6.6099999999999932</v>
      </c>
      <c r="H86" s="9">
        <f t="shared" si="8"/>
        <v>11.345123185347566</v>
      </c>
      <c r="I86" s="9">
        <f t="shared" si="9"/>
        <v>-0.68509615384615485</v>
      </c>
      <c r="J86" s="9">
        <f t="shared" si="14"/>
        <v>-0.60065319377488147</v>
      </c>
      <c r="K86" s="9">
        <f t="shared" si="10"/>
        <v>13.609506283567505</v>
      </c>
      <c r="L86" s="9">
        <f t="shared" si="11"/>
        <v>4.7484031681869174</v>
      </c>
      <c r="M86" s="9">
        <f t="shared" si="12"/>
        <v>2.7127322767042013</v>
      </c>
      <c r="N86" s="9">
        <f t="shared" si="13"/>
        <v>10.896774006863303</v>
      </c>
    </row>
    <row r="87" spans="7:14">
      <c r="G87" s="9">
        <f t="shared" si="15"/>
        <v>6.7099999999999929</v>
      </c>
      <c r="H87" s="9">
        <f t="shared" si="8"/>
        <v>11.345123185347566</v>
      </c>
      <c r="I87" s="9">
        <f t="shared" si="9"/>
        <v>-0.68509615384615485</v>
      </c>
      <c r="J87" s="9">
        <f t="shared" si="14"/>
        <v>-0.60065319377488147</v>
      </c>
      <c r="K87" s="9">
        <f t="shared" si="10"/>
        <v>13.005063632041942</v>
      </c>
      <c r="L87" s="9">
        <f t="shared" si="11"/>
        <v>4.8957303220902446</v>
      </c>
      <c r="M87" s="9">
        <f t="shared" si="12"/>
        <v>2.538238025360132</v>
      </c>
      <c r="N87" s="9">
        <f t="shared" si="13"/>
        <v>10.466825606681811</v>
      </c>
    </row>
    <row r="88" spans="7:14">
      <c r="G88" s="9">
        <f t="shared" si="15"/>
        <v>6.8099999999999925</v>
      </c>
      <c r="H88" s="9">
        <f t="shared" si="8"/>
        <v>11.345123185347566</v>
      </c>
      <c r="I88" s="9">
        <f t="shared" si="9"/>
        <v>-0.68509615384615485</v>
      </c>
      <c r="J88" s="9">
        <f t="shared" si="14"/>
        <v>-0.60065319377488147</v>
      </c>
      <c r="K88" s="9">
        <f t="shared" si="10"/>
        <v>12.240909778307277</v>
      </c>
      <c r="L88" s="9">
        <f t="shared" si="11"/>
        <v>4.9795014406635305</v>
      </c>
      <c r="M88" s="9">
        <f t="shared" si="12"/>
        <v>2.3399121840989174</v>
      </c>
      <c r="N88" s="9">
        <f t="shared" si="13"/>
        <v>9.9009975942083592</v>
      </c>
    </row>
    <row r="89" spans="7:14">
      <c r="G89" s="9">
        <f t="shared" si="15"/>
        <v>6.9099999999999921</v>
      </c>
      <c r="H89" s="9">
        <f t="shared" si="8"/>
        <v>11.345123185347566</v>
      </c>
      <c r="I89" s="9">
        <f t="shared" si="9"/>
        <v>-0.68509615384615485</v>
      </c>
      <c r="J89" s="9">
        <f t="shared" si="14"/>
        <v>-0.60065319377488147</v>
      </c>
      <c r="K89" s="9">
        <f t="shared" si="10"/>
        <v>11.326810142062236</v>
      </c>
      <c r="L89" s="9">
        <f t="shared" si="11"/>
        <v>4.9986290129898325</v>
      </c>
      <c r="M89" s="9">
        <f t="shared" si="12"/>
        <v>2.1201746321614685</v>
      </c>
      <c r="N89" s="9">
        <f t="shared" si="13"/>
        <v>9.2066355099007673</v>
      </c>
    </row>
    <row r="90" spans="7:14">
      <c r="G90" s="9">
        <f t="shared" si="15"/>
        <v>7.0099999999999918</v>
      </c>
      <c r="H90" s="9">
        <f t="shared" si="8"/>
        <v>11.345123185347566</v>
      </c>
      <c r="I90" s="9">
        <f t="shared" si="9"/>
        <v>-0.68509615384615485</v>
      </c>
      <c r="J90" s="9">
        <f t="shared" si="14"/>
        <v>-0.60065319377488147</v>
      </c>
      <c r="K90" s="9">
        <f t="shared" si="10"/>
        <v>10.274385686210159</v>
      </c>
      <c r="L90" s="9">
        <f t="shared" si="11"/>
        <v>4.9528647262368333</v>
      </c>
      <c r="M90" s="9">
        <f t="shared" si="12"/>
        <v>1.8816321714866482</v>
      </c>
      <c r="N90" s="9">
        <f t="shared" si="13"/>
        <v>8.3927535147235108</v>
      </c>
    </row>
    <row r="91" spans="7:14">
      <c r="G91" s="9">
        <f t="shared" si="15"/>
        <v>7.1099999999999914</v>
      </c>
      <c r="H91" s="9">
        <f t="shared" si="8"/>
        <v>11.345123185347566</v>
      </c>
      <c r="I91" s="9">
        <f t="shared" si="9"/>
        <v>-0.68509615384615485</v>
      </c>
      <c r="J91" s="9">
        <f t="shared" si="14"/>
        <v>-0.60065319377488147</v>
      </c>
      <c r="K91" s="9">
        <f t="shared" si="10"/>
        <v>9.0969659693286875</v>
      </c>
      <c r="L91" s="9">
        <f t="shared" si="11"/>
        <v>4.8428026892369989</v>
      </c>
      <c r="M91" s="9">
        <f t="shared" si="12"/>
        <v>1.6270486004004094</v>
      </c>
      <c r="N91" s="9">
        <f t="shared" si="13"/>
        <v>7.4699173689282778</v>
      </c>
    </row>
    <row r="92" spans="7:14">
      <c r="G92" s="9">
        <f t="shared" si="15"/>
        <v>7.2099999999999911</v>
      </c>
      <c r="H92" s="9">
        <f t="shared" si="8"/>
        <v>11.345123185347566</v>
      </c>
      <c r="I92" s="9">
        <f t="shared" si="9"/>
        <v>-0.68509615384615485</v>
      </c>
      <c r="J92" s="9">
        <f t="shared" si="14"/>
        <v>-0.60065319377488147</v>
      </c>
      <c r="K92" s="9">
        <f t="shared" si="10"/>
        <v>7.8094208661993951</v>
      </c>
      <c r="L92" s="9">
        <f t="shared" si="11"/>
        <v>4.6698717198074533</v>
      </c>
      <c r="M92" s="9">
        <f t="shared" si="12"/>
        <v>1.3593135981206126</v>
      </c>
      <c r="N92" s="9">
        <f t="shared" si="13"/>
        <v>6.4501072680787823</v>
      </c>
    </row>
    <row r="93" spans="7:14">
      <c r="G93" s="9">
        <f t="shared" si="15"/>
        <v>7.3099999999999907</v>
      </c>
      <c r="H93" s="9">
        <f t="shared" si="8"/>
        <v>11.345123185347566</v>
      </c>
      <c r="I93" s="9">
        <f t="shared" si="9"/>
        <v>-0.68509615384615485</v>
      </c>
      <c r="J93" s="9">
        <f t="shared" si="14"/>
        <v>-0.60065319377488147</v>
      </c>
      <c r="K93" s="9">
        <f t="shared" si="10"/>
        <v>6.427973078746672</v>
      </c>
      <c r="L93" s="9">
        <f t="shared" si="11"/>
        <v>4.4363167959350696</v>
      </c>
      <c r="M93" s="9">
        <f t="shared" si="12"/>
        <v>1.0814107617730786</v>
      </c>
      <c r="N93" s="9">
        <f t="shared" si="13"/>
        <v>5.3465623169735936</v>
      </c>
    </row>
    <row r="94" spans="7:14">
      <c r="G94" s="9">
        <f t="shared" si="15"/>
        <v>7.4099999999999904</v>
      </c>
      <c r="H94" s="9">
        <f t="shared" si="8"/>
        <v>11.345123185347566</v>
      </c>
      <c r="I94" s="9">
        <f t="shared" si="9"/>
        <v>-0.68509615384615485</v>
      </c>
      <c r="J94" s="9">
        <f t="shared" si="14"/>
        <v>-0.60065319377488147</v>
      </c>
      <c r="K94" s="9">
        <f t="shared" si="10"/>
        <v>4.9699938018471315</v>
      </c>
      <c r="L94" s="9">
        <f t="shared" si="11"/>
        <v>4.145169911626164</v>
      </c>
      <c r="M94" s="9">
        <f t="shared" si="12"/>
        <v>0.79638514135176919</v>
      </c>
      <c r="N94" s="9">
        <f t="shared" si="13"/>
        <v>4.1736086604953622</v>
      </c>
    </row>
    <row r="95" spans="7:14">
      <c r="G95" s="9">
        <f t="shared" si="15"/>
        <v>7.50999999999999</v>
      </c>
      <c r="H95" s="9">
        <f t="shared" si="8"/>
        <v>11.345123185347566</v>
      </c>
      <c r="I95" s="9">
        <f t="shared" si="9"/>
        <v>-0.68509615384615485</v>
      </c>
      <c r="J95" s="9">
        <f t="shared" si="14"/>
        <v>-0.60065319377488147</v>
      </c>
      <c r="K95" s="9">
        <f t="shared" si="10"/>
        <v>3.4537841207211923</v>
      </c>
      <c r="L95" s="9">
        <f t="shared" si="11"/>
        <v>3.8002107157682281</v>
      </c>
      <c r="M95" s="9">
        <f t="shared" si="12"/>
        <v>0.50731061814081702</v>
      </c>
      <c r="N95" s="9">
        <f t="shared" si="13"/>
        <v>2.9464735025803752</v>
      </c>
    </row>
    <row r="96" spans="7:14">
      <c r="G96" s="9">
        <f t="shared" si="15"/>
        <v>7.6099999999999897</v>
      </c>
      <c r="H96" s="9">
        <f t="shared" si="8"/>
        <v>11.345123185347566</v>
      </c>
      <c r="I96" s="9">
        <f t="shared" si="9"/>
        <v>-0.68509615384615485</v>
      </c>
      <c r="J96" s="9">
        <f t="shared" si="14"/>
        <v>-0.60065319377488147</v>
      </c>
      <c r="K96" s="9">
        <f t="shared" si="10"/>
        <v>1.8983448963032854</v>
      </c>
      <c r="L96" s="9">
        <f t="shared" si="11"/>
        <v>3.4059174449872645</v>
      </c>
      <c r="M96" s="9">
        <f t="shared" si="12"/>
        <v>0.21725746860200415</v>
      </c>
      <c r="N96" s="9">
        <f t="shared" si="13"/>
        <v>1.6810874277012813</v>
      </c>
    </row>
    <row r="97" spans="7:14">
      <c r="G97" s="9">
        <f t="shared" si="15"/>
        <v>7.7099999999999893</v>
      </c>
      <c r="H97" s="9">
        <f t="shared" si="8"/>
        <v>11.345123185347566</v>
      </c>
      <c r="I97" s="9">
        <f t="shared" si="9"/>
        <v>-0.68509615384615485</v>
      </c>
      <c r="J97" s="9">
        <f t="shared" si="14"/>
        <v>-0.60065319377488147</v>
      </c>
      <c r="K97" s="9">
        <f t="shared" si="10"/>
        <v>0.32313803982009981</v>
      </c>
      <c r="L97" s="9">
        <f t="shared" si="11"/>
        <v>2.9674087874869626</v>
      </c>
      <c r="M97" s="9">
        <f t="shared" si="12"/>
        <v>-7.07395512916488E-2</v>
      </c>
      <c r="N97" s="9">
        <f t="shared" si="13"/>
        <v>0.39387759111174864</v>
      </c>
    </row>
    <row r="98" spans="7:14">
      <c r="G98" s="9">
        <f t="shared" si="15"/>
        <v>7.809999999999989</v>
      </c>
      <c r="H98" s="9">
        <f t="shared" si="8"/>
        <v>11.345123185347566</v>
      </c>
      <c r="I98" s="9">
        <f t="shared" si="9"/>
        <v>-0.68509615384615485</v>
      </c>
      <c r="J98" s="9">
        <f t="shared" si="14"/>
        <v>-0.60065319377488147</v>
      </c>
      <c r="K98" s="9">
        <f t="shared" si="10"/>
        <v>-1.2521578140584277</v>
      </c>
      <c r="L98" s="9">
        <f t="shared" si="11"/>
        <v>2.4903774325894505</v>
      </c>
      <c r="M98" s="9">
        <f t="shared" si="12"/>
        <v>-0.35371227670189087</v>
      </c>
      <c r="N98" s="9">
        <f t="shared" si="13"/>
        <v>-0.89844553735653676</v>
      </c>
    </row>
    <row r="99" spans="7:14">
      <c r="G99" s="9">
        <f t="shared" si="15"/>
        <v>7.9099999999999886</v>
      </c>
      <c r="H99" s="9">
        <f t="shared" si="8"/>
        <v>11.345123185347566</v>
      </c>
      <c r="I99" s="9">
        <f t="shared" si="9"/>
        <v>-0.68509615384615485</v>
      </c>
      <c r="J99" s="9">
        <f t="shared" si="14"/>
        <v>-0.60065319377488147</v>
      </c>
      <c r="K99" s="9">
        <f t="shared" si="10"/>
        <v>-2.8078941560749211</v>
      </c>
      <c r="L99" s="9">
        <f t="shared" si="11"/>
        <v>1.9810161686329</v>
      </c>
      <c r="M99" s="9">
        <f t="shared" si="12"/>
        <v>-0.62878904860763274</v>
      </c>
      <c r="N99" s="9">
        <f t="shared" si="13"/>
        <v>-2.1791051074672882</v>
      </c>
    </row>
    <row r="100" spans="7:14">
      <c r="G100" s="9">
        <f t="shared" si="15"/>
        <v>8.0099999999999891</v>
      </c>
      <c r="H100" s="9">
        <f t="shared" si="8"/>
        <v>11.345123185347566</v>
      </c>
      <c r="I100" s="9">
        <f t="shared" si="9"/>
        <v>-0.68509615384615485</v>
      </c>
      <c r="J100" s="9">
        <f t="shared" si="14"/>
        <v>-0.60065319377488147</v>
      </c>
      <c r="K100" s="9">
        <f t="shared" si="10"/>
        <v>-4.324698862745473</v>
      </c>
      <c r="L100" s="9">
        <f t="shared" si="11"/>
        <v>1.4459374886179219</v>
      </c>
      <c r="M100" s="9">
        <f t="shared" si="12"/>
        <v>-0.89322317824637287</v>
      </c>
      <c r="N100" s="9">
        <f t="shared" si="13"/>
        <v>-3.4314756844991003</v>
      </c>
    </row>
    <row r="101" spans="7:14">
      <c r="G101" s="9">
        <f t="shared" si="15"/>
        <v>8.1099999999999888</v>
      </c>
      <c r="H101" s="9">
        <f t="shared" si="8"/>
        <v>11.345123185347566</v>
      </c>
      <c r="I101" s="9">
        <f t="shared" si="9"/>
        <v>-0.68509615384615485</v>
      </c>
      <c r="J101" s="9">
        <f t="shared" si="14"/>
        <v>-0.60065319377488147</v>
      </c>
      <c r="K101" s="9">
        <f t="shared" si="10"/>
        <v>-5.7837187660179117</v>
      </c>
      <c r="L101" s="9">
        <f t="shared" si="11"/>
        <v>0.89208774727692841</v>
      </c>
      <c r="M101" s="9">
        <f t="shared" si="12"/>
        <v>-1.1444196865191143</v>
      </c>
      <c r="N101" s="9">
        <f t="shared" si="13"/>
        <v>-4.6392990794987972</v>
      </c>
    </row>
    <row r="102" spans="7:14">
      <c r="G102" s="9">
        <f t="shared" si="15"/>
        <v>8.2099999999999884</v>
      </c>
      <c r="H102" s="9">
        <f t="shared" si="8"/>
        <v>11.345123185347566</v>
      </c>
      <c r="I102" s="9">
        <f t="shared" si="9"/>
        <v>-0.68509615384615485</v>
      </c>
      <c r="J102" s="9">
        <f t="shared" si="14"/>
        <v>-0.60065319377488147</v>
      </c>
      <c r="K102" s="9">
        <f t="shared" si="10"/>
        <v>-7.1668554775922981</v>
      </c>
      <c r="L102" s="9">
        <f t="shared" si="11"/>
        <v>0.32665698397325771</v>
      </c>
      <c r="M102" s="9">
        <f t="shared" si="12"/>
        <v>-1.379960065616576</v>
      </c>
      <c r="N102" s="9">
        <f t="shared" si="13"/>
        <v>-5.7868954119757223</v>
      </c>
    </row>
    <row r="103" spans="7:14">
      <c r="G103" s="9">
        <f t="shared" si="15"/>
        <v>8.3099999999999881</v>
      </c>
      <c r="H103" s="9">
        <f t="shared" si="8"/>
        <v>11.345123185347566</v>
      </c>
      <c r="I103" s="9">
        <f t="shared" si="9"/>
        <v>-0.68509615384615485</v>
      </c>
      <c r="J103" s="9">
        <f t="shared" si="14"/>
        <v>-0.60065319377488147</v>
      </c>
      <c r="K103" s="9">
        <f t="shared" si="10"/>
        <v>-8.4569914995156754</v>
      </c>
      <c r="L103" s="9">
        <f t="shared" si="11"/>
        <v>-0.24301441789673456</v>
      </c>
      <c r="M103" s="9">
        <f t="shared" si="12"/>
        <v>-1.5976248344807673</v>
      </c>
      <c r="N103" s="9">
        <f t="shared" si="13"/>
        <v>-6.8593666650349086</v>
      </c>
    </row>
    <row r="104" spans="7:14">
      <c r="G104" s="9">
        <f t="shared" si="15"/>
        <v>8.4099999999999877</v>
      </c>
      <c r="H104" s="9">
        <f t="shared" si="8"/>
        <v>11.345123185347566</v>
      </c>
      <c r="I104" s="9">
        <f t="shared" si="9"/>
        <v>-0.68509615384615485</v>
      </c>
      <c r="J104" s="9">
        <f t="shared" si="14"/>
        <v>-0.60065319377488147</v>
      </c>
      <c r="K104" s="9">
        <f t="shared" si="10"/>
        <v>-9.6382037764991235</v>
      </c>
      <c r="L104" s="9">
        <f t="shared" si="11"/>
        <v>-0.80953102325764137</v>
      </c>
      <c r="M104" s="9">
        <f t="shared" si="12"/>
        <v>-1.7954136860881769</v>
      </c>
      <c r="N104" s="9">
        <f t="shared" si="13"/>
        <v>-7.8427900904109462</v>
      </c>
    </row>
    <row r="105" spans="7:14">
      <c r="G105" s="9">
        <f t="shared" si="15"/>
        <v>8.5099999999999874</v>
      </c>
      <c r="H105" s="9">
        <f t="shared" si="8"/>
        <v>11.345123185347566</v>
      </c>
      <c r="I105" s="9">
        <f t="shared" si="9"/>
        <v>-0.68509615384615485</v>
      </c>
      <c r="J105" s="9">
        <f t="shared" si="14"/>
        <v>-0.60065319377488147</v>
      </c>
      <c r="K105" s="9">
        <f t="shared" si="10"/>
        <v>-10.695962005254726</v>
      </c>
      <c r="L105" s="9">
        <f t="shared" si="11"/>
        <v>-1.3655383523860052</v>
      </c>
      <c r="M105" s="9">
        <f t="shared" si="12"/>
        <v>-1.9715630526235335</v>
      </c>
      <c r="N105" s="9">
        <f t="shared" si="13"/>
        <v>-8.7243989526311925</v>
      </c>
    </row>
    <row r="106" spans="7:14">
      <c r="G106" s="9">
        <f t="shared" si="15"/>
        <v>8.609999999999987</v>
      </c>
      <c r="H106" s="9">
        <f t="shared" si="8"/>
        <v>11.345123185347566</v>
      </c>
      <c r="I106" s="9">
        <f t="shared" si="9"/>
        <v>-0.68509615384615485</v>
      </c>
      <c r="J106" s="9">
        <f t="shared" si="14"/>
        <v>-0.60065319377488147</v>
      </c>
      <c r="K106" s="9">
        <f t="shared" si="10"/>
        <v>-11.617309209989097</v>
      </c>
      <c r="L106" s="9">
        <f t="shared" si="11"/>
        <v>-1.9038183562617479</v>
      </c>
      <c r="M106" s="9">
        <f t="shared" si="12"/>
        <v>-2.1245609440889019</v>
      </c>
      <c r="N106" s="9">
        <f t="shared" si="13"/>
        <v>-9.4927482659001949</v>
      </c>
    </row>
    <row r="107" spans="7:14">
      <c r="G107" s="9">
        <f t="shared" si="15"/>
        <v>8.7099999999999866</v>
      </c>
      <c r="H107" s="9">
        <f t="shared" si="8"/>
        <v>11.345123185347566</v>
      </c>
      <c r="I107" s="9">
        <f t="shared" si="9"/>
        <v>-0.68509615384615485</v>
      </c>
      <c r="J107" s="9">
        <f t="shared" si="14"/>
        <v>-0.60065319377488147</v>
      </c>
      <c r="K107" s="9">
        <f t="shared" si="10"/>
        <v>-12.391022318554535</v>
      </c>
      <c r="L107" s="9">
        <f t="shared" si="11"/>
        <v>-2.4173831207856447</v>
      </c>
      <c r="M107" s="9">
        <f t="shared" si="12"/>
        <v>-2.2531589464339672</v>
      </c>
      <c r="N107" s="9">
        <f t="shared" si="13"/>
        <v>-10.137863372120568</v>
      </c>
    </row>
    <row r="108" spans="7:14">
      <c r="G108" s="9">
        <f t="shared" si="15"/>
        <v>8.8099999999999863</v>
      </c>
      <c r="H108" s="9">
        <f t="shared" si="8"/>
        <v>11.345123185347566</v>
      </c>
      <c r="I108" s="9">
        <f t="shared" si="9"/>
        <v>-0.68509615384615485</v>
      </c>
      <c r="J108" s="9">
        <f t="shared" si="14"/>
        <v>-0.60065319377488147</v>
      </c>
      <c r="K108" s="9">
        <f t="shared" si="10"/>
        <v>-13.007750727786242</v>
      </c>
      <c r="L108" s="9">
        <f t="shared" si="11"/>
        <v>-2.899565583400955</v>
      </c>
      <c r="M108" s="9">
        <f t="shared" si="12"/>
        <v>-2.3563812965658686</v>
      </c>
      <c r="N108" s="9">
        <f t="shared" si="13"/>
        <v>-10.651369431220372</v>
      </c>
    </row>
    <row r="109" spans="7:14">
      <c r="G109" s="9">
        <f t="shared" si="15"/>
        <v>8.9099999999999859</v>
      </c>
      <c r="H109" s="9">
        <f t="shared" si="8"/>
        <v>11.345123185347566</v>
      </c>
      <c r="I109" s="9">
        <f t="shared" si="9"/>
        <v>-0.68509615384615485</v>
      </c>
      <c r="J109" s="9">
        <f t="shared" si="14"/>
        <v>-0.60065319377488147</v>
      </c>
      <c r="K109" s="9">
        <f t="shared" si="10"/>
        <v>-13.460131126017039</v>
      </c>
      <c r="L109" s="9">
        <f t="shared" si="11"/>
        <v>-3.3441060844423367</v>
      </c>
      <c r="M109" s="9">
        <f t="shared" si="12"/>
        <v>-2.433530983264407</v>
      </c>
      <c r="N109" s="9">
        <f t="shared" si="13"/>
        <v>-11.026600142752631</v>
      </c>
    </row>
    <row r="110" spans="7:14">
      <c r="G110" s="9">
        <f t="shared" si="15"/>
        <v>9.0099999999999856</v>
      </c>
      <c r="H110" s="9">
        <f t="shared" si="8"/>
        <v>11.345123185347566</v>
      </c>
      <c r="I110" s="9">
        <f t="shared" si="9"/>
        <v>-0.68509615384615485</v>
      </c>
      <c r="J110" s="9">
        <f t="shared" si="14"/>
        <v>-0.60065319377488147</v>
      </c>
      <c r="K110" s="9">
        <f t="shared" si="10"/>
        <v>-13.74287714210584</v>
      </c>
      <c r="L110" s="9">
        <f t="shared" si="11"/>
        <v>-3.7452336296084288</v>
      </c>
      <c r="M110" s="9">
        <f t="shared" si="12"/>
        <v>-2.4841928547551744</v>
      </c>
      <c r="N110" s="9">
        <f t="shared" si="13"/>
        <v>-11.258684287350665</v>
      </c>
    </row>
    <row r="111" spans="7:14">
      <c r="G111" s="9">
        <f t="shared" si="15"/>
        <v>9.1099999999999852</v>
      </c>
      <c r="H111" s="9">
        <f t="shared" si="8"/>
        <v>11.345123185347566</v>
      </c>
      <c r="I111" s="9">
        <f t="shared" si="9"/>
        <v>-0.68509615384615485</v>
      </c>
      <c r="J111" s="9">
        <f t="shared" si="14"/>
        <v>-0.60065319377488147</v>
      </c>
      <c r="K111" s="9">
        <f t="shared" si="10"/>
        <v>-13.852842709711821</v>
      </c>
      <c r="L111" s="9">
        <f t="shared" si="11"/>
        <v>-4.0977408086141178</v>
      </c>
      <c r="M111" s="9">
        <f t="shared" si="12"/>
        <v>-2.508233745147983</v>
      </c>
      <c r="N111" s="9">
        <f t="shared" si="13"/>
        <v>-11.344608964563838</v>
      </c>
    </row>
    <row r="112" spans="7:14">
      <c r="G112" s="9">
        <f t="shared" si="15"/>
        <v>9.2099999999999849</v>
      </c>
      <c r="H112" s="9">
        <f t="shared" si="8"/>
        <v>11.345123185347566</v>
      </c>
      <c r="I112" s="9">
        <f t="shared" si="9"/>
        <v>-0.68509615384615485</v>
      </c>
      <c r="J112" s="9">
        <f t="shared" si="14"/>
        <v>-0.60065319377488147</v>
      </c>
      <c r="K112" s="9">
        <f t="shared" si="10"/>
        <v>-13.789058368931974</v>
      </c>
      <c r="L112" s="9">
        <f t="shared" si="11"/>
        <v>-4.3970513974337555</v>
      </c>
      <c r="M112" s="9">
        <f t="shared" si="12"/>
        <v>-2.5057996628073571</v>
      </c>
      <c r="N112" s="9">
        <f t="shared" si="13"/>
        <v>-11.283258706124617</v>
      </c>
    </row>
    <row r="113" spans="7:14">
      <c r="G113" s="9">
        <f t="shared" si="15"/>
        <v>9.3099999999999845</v>
      </c>
      <c r="H113" s="9">
        <f t="shared" si="8"/>
        <v>11.345123185347566</v>
      </c>
      <c r="I113" s="9">
        <f t="shared" si="9"/>
        <v>-0.68509615384615485</v>
      </c>
      <c r="J113" s="9">
        <f t="shared" si="14"/>
        <v>-0.60065319377488147</v>
      </c>
      <c r="K113" s="9">
        <f t="shared" si="10"/>
        <v>-13.552740070554531</v>
      </c>
      <c r="L113" s="9">
        <f t="shared" si="11"/>
        <v>-4.6392797665277001</v>
      </c>
      <c r="M113" s="9">
        <f t="shared" si="12"/>
        <v>-2.4773101136733962</v>
      </c>
      <c r="N113" s="9">
        <f t="shared" si="13"/>
        <v>-11.075429956881134</v>
      </c>
    </row>
    <row r="114" spans="7:14">
      <c r="G114" s="9">
        <f t="shared" si="15"/>
        <v>9.4099999999999842</v>
      </c>
      <c r="H114" s="9">
        <f t="shared" si="8"/>
        <v>11.345123185347566</v>
      </c>
      <c r="I114" s="9">
        <f t="shared" si="9"/>
        <v>-0.68509615384615485</v>
      </c>
      <c r="J114" s="9">
        <f t="shared" si="14"/>
        <v>-0.60065319377488147</v>
      </c>
      <c r="K114" s="9">
        <f t="shared" si="10"/>
        <v>-13.147270396701376</v>
      </c>
      <c r="L114" s="9">
        <f t="shared" si="11"/>
        <v>-4.821281323818523</v>
      </c>
      <c r="M114" s="9">
        <f t="shared" si="12"/>
        <v>-2.4234496612966012</v>
      </c>
      <c r="N114" s="9">
        <f t="shared" si="13"/>
        <v>-10.723820735404775</v>
      </c>
    </row>
    <row r="115" spans="7:14">
      <c r="G115" s="9">
        <f t="shared" si="15"/>
        <v>9.5099999999999838</v>
      </c>
      <c r="H115" s="9">
        <f t="shared" si="8"/>
        <v>11.345123185347566</v>
      </c>
      <c r="I115" s="9">
        <f t="shared" si="9"/>
        <v>-0.68509615384615485</v>
      </c>
      <c r="J115" s="9">
        <f t="shared" si="14"/>
        <v>-0.60065319377488147</v>
      </c>
      <c r="K115" s="9">
        <f t="shared" si="10"/>
        <v>-12.578152461106125</v>
      </c>
      <c r="L115" s="9">
        <f t="shared" si="11"/>
        <v>-4.9406933375697291</v>
      </c>
      <c r="M115" s="9">
        <f t="shared" si="12"/>
        <v>-2.3451568526080111</v>
      </c>
      <c r="N115" s="9">
        <f t="shared" si="13"/>
        <v>-10.232995608498115</v>
      </c>
    </row>
    <row r="116" spans="7:14">
      <c r="G116" s="9">
        <f t="shared" si="15"/>
        <v>9.6099999999999834</v>
      </c>
      <c r="H116" s="9">
        <f t="shared" si="8"/>
        <v>11.345123185347566</v>
      </c>
      <c r="I116" s="9">
        <f t="shared" si="9"/>
        <v>-0.68509615384615485</v>
      </c>
      <c r="J116" s="9">
        <f t="shared" si="14"/>
        <v>-0.60065319377488147</v>
      </c>
      <c r="K116" s="9">
        <f t="shared" si="10"/>
        <v>-11.852937098256096</v>
      </c>
      <c r="L116" s="9">
        <f t="shared" si="11"/>
        <v>-4.9959656092071567</v>
      </c>
      <c r="M116" s="9">
        <f t="shared" si="12"/>
        <v>-2.243610663954438</v>
      </c>
      <c r="N116" s="9">
        <f t="shared" si="13"/>
        <v>-9.6093264343016571</v>
      </c>
    </row>
    <row r="117" spans="7:14">
      <c r="G117" s="9">
        <f t="shared" si="15"/>
        <v>9.7099999999999831</v>
      </c>
      <c r="H117" s="9">
        <f t="shared" si="8"/>
        <v>11.345123185347566</v>
      </c>
      <c r="I117" s="9">
        <f t="shared" si="9"/>
        <v>-0.68509615384615485</v>
      </c>
      <c r="J117" s="9">
        <f t="shared" si="14"/>
        <v>-0.60065319377488147</v>
      </c>
      <c r="K117" s="9">
        <f t="shared" si="10"/>
        <v>-10.981124288716668</v>
      </c>
      <c r="L117" s="9">
        <f t="shared" si="11"/>
        <v>-4.9863805978905535</v>
      </c>
      <c r="M117" s="9">
        <f t="shared" si="12"/>
        <v>-2.1202146454482715</v>
      </c>
      <c r="N117" s="9">
        <f t="shared" si="13"/>
        <v>-8.8609096432683963</v>
      </c>
    </row>
    <row r="118" spans="7:14">
      <c r="G118" s="9">
        <f t="shared" si="15"/>
        <v>9.8099999999999827</v>
      </c>
      <c r="H118" s="9">
        <f t="shared" si="8"/>
        <v>11.345123185347566</v>
      </c>
      <c r="I118" s="9">
        <f t="shared" si="9"/>
        <v>-0.68509615384615485</v>
      </c>
      <c r="J118" s="9">
        <f t="shared" si="14"/>
        <v>-0.60065319377488147</v>
      </c>
      <c r="K118" s="9">
        <f t="shared" si="10"/>
        <v>-9.9740400938557787</v>
      </c>
      <c r="L118" s="9">
        <f t="shared" si="11"/>
        <v>-4.9120627355795659</v>
      </c>
      <c r="M118" s="9">
        <f t="shared" si="12"/>
        <v>-1.9765789629968631</v>
      </c>
      <c r="N118" s="9">
        <f t="shared" si="13"/>
        <v>-7.9974611308589161</v>
      </c>
    </row>
    <row r="119" spans="7:14">
      <c r="G119" s="9">
        <f t="shared" si="15"/>
        <v>9.9099999999999824</v>
      </c>
      <c r="H119" s="9">
        <f t="shared" si="8"/>
        <v>11.345123185347566</v>
      </c>
      <c r="I119" s="9">
        <f t="shared" si="9"/>
        <v>-0.68509615384615485</v>
      </c>
      <c r="J119" s="9">
        <f t="shared" si="14"/>
        <v>-0.60065319377488147</v>
      </c>
      <c r="K119" s="9">
        <f t="shared" si="10"/>
        <v>-8.844690682751482</v>
      </c>
      <c r="L119" s="9">
        <f t="shared" si="11"/>
        <v>-4.7739768116665697</v>
      </c>
      <c r="M119" s="9">
        <f t="shared" si="12"/>
        <v>-1.8145005562988039</v>
      </c>
      <c r="N119" s="9">
        <f t="shared" si="13"/>
        <v>-7.0301901264526778</v>
      </c>
    </row>
    <row r="120" spans="7:14">
      <c r="G120" s="9">
        <f t="shared" si="15"/>
        <v>10.009999999999982</v>
      </c>
      <c r="H120" s="9">
        <f t="shared" si="8"/>
        <v>11.345123185347566</v>
      </c>
      <c r="I120" s="9">
        <f t="shared" si="9"/>
        <v>-0.68509615384615485</v>
      </c>
      <c r="J120" s="9">
        <f t="shared" si="14"/>
        <v>-0.60065319377488147</v>
      </c>
      <c r="K120" s="9">
        <f t="shared" si="10"/>
        <v>-7.6075953233629949</v>
      </c>
      <c r="L120" s="9">
        <f t="shared" si="11"/>
        <v>-4.5739154481469368</v>
      </c>
      <c r="M120" s="9">
        <f t="shared" si="12"/>
        <v>-1.6359416474620923</v>
      </c>
      <c r="N120" s="9">
        <f t="shared" si="13"/>
        <v>-5.9716536759009031</v>
      </c>
    </row>
    <row r="121" spans="7:14">
      <c r="G121" s="9">
        <f t="shared" si="15"/>
        <v>10.109999999999982</v>
      </c>
      <c r="H121" s="9">
        <f t="shared" si="8"/>
        <v>11.345123185347566</v>
      </c>
      <c r="I121" s="9">
        <f t="shared" si="9"/>
        <v>-0.68509615384615485</v>
      </c>
      <c r="J121" s="9">
        <f t="shared" si="14"/>
        <v>-0.60065319377488147</v>
      </c>
      <c r="K121" s="9">
        <f t="shared" si="10"/>
        <v>-6.2786004753982505</v>
      </c>
      <c r="L121" s="9">
        <f t="shared" si="11"/>
        <v>-4.3144758279232223</v>
      </c>
      <c r="M121" s="9">
        <f t="shared" si="12"/>
        <v>-1.4430068485798115</v>
      </c>
      <c r="N121" s="9">
        <f t="shared" si="13"/>
        <v>-4.8355936268184392</v>
      </c>
    </row>
    <row r="122" spans="7:14">
      <c r="G122" s="9">
        <f t="shared" si="15"/>
        <v>10.209999999999981</v>
      </c>
      <c r="H122" s="9">
        <f t="shared" si="8"/>
        <v>11.345123185347566</v>
      </c>
      <c r="I122" s="9">
        <f t="shared" si="9"/>
        <v>-0.68509615384615485</v>
      </c>
      <c r="J122" s="9">
        <f t="shared" si="14"/>
        <v>-0.60065319377488147</v>
      </c>
      <c r="K122" s="9">
        <f t="shared" si="10"/>
        <v>-4.8746773603503453</v>
      </c>
      <c r="L122" s="9">
        <f t="shared" si="11"/>
        <v>-3.9990259783548048</v>
      </c>
      <c r="M122" s="9">
        <f t="shared" si="12"/>
        <v>-1.2379191274901011</v>
      </c>
      <c r="N122" s="9">
        <f t="shared" si="13"/>
        <v>-3.6367582328602439</v>
      </c>
    </row>
    <row r="123" spans="7:14">
      <c r="G123" s="9">
        <f t="shared" si="15"/>
        <v>10.309999999999981</v>
      </c>
      <c r="H123" s="9">
        <f t="shared" si="8"/>
        <v>11.345123185347566</v>
      </c>
      <c r="I123" s="9">
        <f t="shared" si="9"/>
        <v>-0.68509615384615485</v>
      </c>
      <c r="J123" s="9">
        <f t="shared" si="14"/>
        <v>-0.60065319377488147</v>
      </c>
      <c r="K123" s="9">
        <f t="shared" si="10"/>
        <v>-3.4137055918808068</v>
      </c>
      <c r="L123" s="9">
        <f t="shared" si="11"/>
        <v>-3.6316610477576634</v>
      </c>
      <c r="M123" s="9">
        <f t="shared" si="12"/>
        <v>-1.0229948989770059</v>
      </c>
      <c r="N123" s="9">
        <f t="shared" si="13"/>
        <v>-2.3907106929038009</v>
      </c>
    </row>
    <row r="124" spans="7:14">
      <c r="G124" s="9">
        <f t="shared" si="15"/>
        <v>10.409999999999981</v>
      </c>
      <c r="H124" s="9">
        <f t="shared" si="8"/>
        <v>11.345123185347566</v>
      </c>
      <c r="I124" s="9">
        <f t="shared" si="9"/>
        <v>-0.68509615384615485</v>
      </c>
      <c r="J124" s="9">
        <f t="shared" si="14"/>
        <v>-0.60065319377488147</v>
      </c>
      <c r="K124" s="9">
        <f t="shared" si="10"/>
        <v>-1.9142456244647814</v>
      </c>
      <c r="L124" s="9">
        <f t="shared" si="11"/>
        <v>-3.2171501424697753</v>
      </c>
      <c r="M124" s="9">
        <f t="shared" si="12"/>
        <v>-0.80061851379622551</v>
      </c>
      <c r="N124" s="9">
        <f t="shared" si="13"/>
        <v>-1.113627110668556</v>
      </c>
    </row>
    <row r="125" spans="7:14">
      <c r="G125" s="9">
        <f t="shared" si="15"/>
        <v>10.50999999999998</v>
      </c>
      <c r="H125" s="9">
        <f t="shared" si="8"/>
        <v>11.345123185347566</v>
      </c>
      <c r="I125" s="9">
        <f t="shared" si="9"/>
        <v>-0.68509615384615485</v>
      </c>
      <c r="J125" s="9">
        <f t="shared" si="14"/>
        <v>-0.60065319377488147</v>
      </c>
      <c r="K125" s="9">
        <f t="shared" si="10"/>
        <v>-0.39530291777122706</v>
      </c>
      <c r="L125" s="9">
        <f t="shared" si="11"/>
        <v>-2.7608744146396287</v>
      </c>
      <c r="M125" s="9">
        <f t="shared" si="12"/>
        <v>-0.57321642012467744</v>
      </c>
      <c r="N125" s="9">
        <f t="shared" si="13"/>
        <v>0.17791350235345038</v>
      </c>
    </row>
    <row r="126" spans="7:14">
      <c r="G126" s="9">
        <f t="shared" si="15"/>
        <v>10.60999999999998</v>
      </c>
      <c r="H126" s="9">
        <f t="shared" si="8"/>
        <v>11.345123185347566</v>
      </c>
      <c r="I126" s="9">
        <f t="shared" si="9"/>
        <v>-0.68509615384615485</v>
      </c>
      <c r="J126" s="9">
        <f t="shared" si="14"/>
        <v>-0.60065319377488147</v>
      </c>
      <c r="K126" s="9">
        <f t="shared" si="10"/>
        <v>1.1239131831324121</v>
      </c>
      <c r="L126" s="9">
        <f t="shared" si="11"/>
        <v>-2.2687572044780455</v>
      </c>
      <c r="M126" s="9">
        <f t="shared" si="12"/>
        <v>-0.34323127135544484</v>
      </c>
      <c r="N126" s="9">
        <f t="shared" si="13"/>
        <v>1.4671444544878569</v>
      </c>
    </row>
    <row r="127" spans="7:14">
      <c r="G127" s="9">
        <f t="shared" si="15"/>
        <v>10.70999999999998</v>
      </c>
      <c r="H127" s="9">
        <f t="shared" si="8"/>
        <v>11.345123185347566</v>
      </c>
      <c r="I127" s="9">
        <f t="shared" si="9"/>
        <v>-0.68509615384615485</v>
      </c>
      <c r="J127" s="9">
        <f t="shared" si="14"/>
        <v>-0.60065319377488147</v>
      </c>
      <c r="K127" s="9">
        <f t="shared" si="10"/>
        <v>2.6242327872793134</v>
      </c>
      <c r="L127" s="9">
        <f t="shared" si="11"/>
        <v>-1.7471871438617641</v>
      </c>
      <c r="M127" s="9">
        <f t="shared" si="12"/>
        <v>-0.1130962506401922</v>
      </c>
      <c r="N127" s="9">
        <f t="shared" si="13"/>
        <v>2.7373290379195057</v>
      </c>
    </row>
    <row r="128" spans="7:14">
      <c r="G128" s="9">
        <f t="shared" si="15"/>
        <v>10.809999999999979</v>
      </c>
      <c r="H128" s="9">
        <f t="shared" si="8"/>
        <v>11.345123185347566</v>
      </c>
      <c r="I128" s="9">
        <f t="shared" si="9"/>
        <v>-0.68509615384615485</v>
      </c>
      <c r="J128" s="9">
        <f t="shared" si="14"/>
        <v>-0.60065319377488147</v>
      </c>
      <c r="K128" s="9">
        <f t="shared" si="10"/>
        <v>4.0867679271872577</v>
      </c>
      <c r="L128" s="9">
        <f t="shared" si="11"/>
        <v>-1.2029352195524561</v>
      </c>
      <c r="M128" s="9">
        <f t="shared" si="12"/>
        <v>0.11479012370151145</v>
      </c>
      <c r="N128" s="9">
        <f t="shared" si="13"/>
        <v>3.9719778034857463</v>
      </c>
    </row>
    <row r="129" spans="7:14">
      <c r="G129" s="9">
        <f t="shared" si="15"/>
        <v>10.909999999999979</v>
      </c>
      <c r="H129" s="9">
        <f t="shared" si="8"/>
        <v>11.345123185347566</v>
      </c>
      <c r="I129" s="9">
        <f t="shared" si="9"/>
        <v>-0.68509615384615485</v>
      </c>
      <c r="J129" s="9">
        <f t="shared" si="14"/>
        <v>-0.60065319377488147</v>
      </c>
      <c r="K129" s="9">
        <f t="shared" si="10"/>
        <v>5.493151082300499</v>
      </c>
      <c r="L129" s="9">
        <f t="shared" si="11"/>
        <v>-0.64306687271090657</v>
      </c>
      <c r="M129" s="9">
        <f t="shared" si="12"/>
        <v>0.33808845672581606</v>
      </c>
      <c r="N129" s="9">
        <f t="shared" si="13"/>
        <v>5.1550626255746828</v>
      </c>
    </row>
    <row r="130" spans="7:14">
      <c r="G130" s="9">
        <f t="shared" si="15"/>
        <v>11.009999999999978</v>
      </c>
      <c r="H130" s="9">
        <f t="shared" si="8"/>
        <v>11.345123185347566</v>
      </c>
      <c r="I130" s="9">
        <f t="shared" si="9"/>
        <v>-0.68509615384615485</v>
      </c>
      <c r="J130" s="9">
        <f t="shared" si="14"/>
        <v>-0.60065319377488147</v>
      </c>
      <c r="K130" s="9">
        <f t="shared" si="10"/>
        <v>6.8257667337969092</v>
      </c>
      <c r="L130" s="9">
        <f t="shared" si="11"/>
        <v>-7.4850275824386983E-2</v>
      </c>
      <c r="M130" s="9">
        <f t="shared" si="12"/>
        <v>0.55454195564417974</v>
      </c>
      <c r="N130" s="9">
        <f t="shared" si="13"/>
        <v>6.2712247781527291</v>
      </c>
    </row>
    <row r="131" spans="7:14">
      <c r="G131" s="9">
        <f t="shared" si="15"/>
        <v>11.109999999999978</v>
      </c>
      <c r="H131" s="9">
        <f t="shared" si="8"/>
        <v>11.345123185347566</v>
      </c>
      <c r="I131" s="9">
        <f t="shared" si="9"/>
        <v>-0.68509615384615485</v>
      </c>
      <c r="J131" s="9">
        <f t="shared" si="14"/>
        <v>-0.60065319377488147</v>
      </c>
      <c r="K131" s="9">
        <f t="shared" si="10"/>
        <v>8.0679730196452812</v>
      </c>
      <c r="L131" s="9">
        <f t="shared" si="11"/>
        <v>0.49433802221023149</v>
      </c>
      <c r="M131" s="9">
        <f t="shared" si="12"/>
        <v>0.76199869895237238</v>
      </c>
      <c r="N131" s="9">
        <f t="shared" si="13"/>
        <v>7.3059743206929086</v>
      </c>
    </row>
    <row r="132" spans="7:14">
      <c r="G132" s="9">
        <f t="shared" si="15"/>
        <v>11.209999999999978</v>
      </c>
      <c r="H132" s="9">
        <f t="shared" si="8"/>
        <v>11.345123185347566</v>
      </c>
      <c r="I132" s="9">
        <f t="shared" si="9"/>
        <v>-0.68509615384615485</v>
      </c>
      <c r="J132" s="9">
        <f t="shared" si="14"/>
        <v>-0.60065319377488147</v>
      </c>
      <c r="K132" s="9">
        <f t="shared" si="10"/>
        <v>9.2043106876293894</v>
      </c>
      <c r="L132" s="9">
        <f t="shared" si="11"/>
        <v>1.0571088579384051</v>
      </c>
      <c r="M132" s="9">
        <f t="shared" si="12"/>
        <v>0.95843248204028741</v>
      </c>
      <c r="N132" s="9">
        <f t="shared" si="13"/>
        <v>8.2458782055891024</v>
      </c>
    </row>
    <row r="133" spans="7:14">
      <c r="G133" s="9">
        <f t="shared" si="15"/>
        <v>11.309999999999977</v>
      </c>
      <c r="H133" s="9">
        <f t="shared" si="8"/>
        <v>11.345123185347566</v>
      </c>
      <c r="I133" s="9">
        <f t="shared" si="9"/>
        <v>-0.68509615384615485</v>
      </c>
      <c r="J133" s="9">
        <f t="shared" si="14"/>
        <v>-0.60065319377488147</v>
      </c>
      <c r="K133" s="9">
        <f t="shared" si="10"/>
        <v>10.22069670847946</v>
      </c>
      <c r="L133" s="9">
        <f t="shared" si="11"/>
        <v>1.6061563789611664</v>
      </c>
      <c r="M133" s="9">
        <f t="shared" si="12"/>
        <v>1.1419620434205606</v>
      </c>
      <c r="N133" s="9">
        <f t="shared" si="13"/>
        <v>9.0787346650588994</v>
      </c>
    </row>
    <row r="134" spans="7:14">
      <c r="G134" s="9">
        <f t="shared" si="15"/>
        <v>11.409999999999977</v>
      </c>
      <c r="H134" s="9">
        <f t="shared" si="8"/>
        <v>11.345123185347566</v>
      </c>
      <c r="I134" s="9">
        <f t="shared" si="9"/>
        <v>-0.68509615384615485</v>
      </c>
      <c r="J134" s="9">
        <f t="shared" si="14"/>
        <v>-0.60065319377488147</v>
      </c>
      <c r="K134" s="9">
        <f t="shared" si="10"/>
        <v>11.104600109148155</v>
      </c>
      <c r="L134" s="9">
        <f t="shared" si="11"/>
        <v>2.1343528880100409</v>
      </c>
      <c r="M134" s="9">
        <f t="shared" si="12"/>
        <v>1.3108684954918191</v>
      </c>
      <c r="N134" s="9">
        <f t="shared" si="13"/>
        <v>9.7937316136563357</v>
      </c>
    </row>
    <row r="135" spans="7:14">
      <c r="G135" s="9">
        <f t="shared" si="15"/>
        <v>11.509999999999977</v>
      </c>
      <c r="H135" s="9">
        <f t="shared" si="8"/>
        <v>11.345123185347566</v>
      </c>
      <c r="I135" s="9">
        <f t="shared" si="9"/>
        <v>-0.68509615384615485</v>
      </c>
      <c r="J135" s="9">
        <f t="shared" si="14"/>
        <v>-0.60065319377488147</v>
      </c>
      <c r="K135" s="9">
        <f t="shared" si="10"/>
        <v>11.845197815092964</v>
      </c>
      <c r="L135" s="9">
        <f t="shared" si="11"/>
        <v>2.6348413742241963</v>
      </c>
      <c r="M135" s="9">
        <f t="shared" si="12"/>
        <v>1.463610805069274</v>
      </c>
      <c r="N135" s="9">
        <f t="shared" si="13"/>
        <v>10.38158701002369</v>
      </c>
    </row>
    <row r="136" spans="7:14">
      <c r="G136" s="9">
        <f t="shared" si="15"/>
        <v>11.609999999999976</v>
      </c>
      <c r="H136" s="9">
        <f t="shared" si="8"/>
        <v>11.345123185347566</v>
      </c>
      <c r="I136" s="9">
        <f t="shared" si="9"/>
        <v>-0.68509615384615485</v>
      </c>
      <c r="J136" s="9">
        <f t="shared" si="14"/>
        <v>-0.60065319377488147</v>
      </c>
      <c r="K136" s="9">
        <f t="shared" si="10"/>
        <v>12.433508547242283</v>
      </c>
      <c r="L136" s="9">
        <f t="shared" si="11"/>
        <v>3.1011245303952162</v>
      </c>
      <c r="M136" s="9">
        <f t="shared" si="12"/>
        <v>1.5988391915263993</v>
      </c>
      <c r="N136" s="9">
        <f t="shared" si="13"/>
        <v>10.834669355715883</v>
      </c>
    </row>
    <row r="137" spans="7:14">
      <c r="G137" s="9">
        <f t="shared" si="15"/>
        <v>11.709999999999976</v>
      </c>
      <c r="H137" s="9">
        <f t="shared" si="8"/>
        <v>11.345123185347566</v>
      </c>
      <c r="I137" s="9">
        <f t="shared" si="9"/>
        <v>-0.68509615384615485</v>
      </c>
      <c r="J137" s="9">
        <f t="shared" si="14"/>
        <v>-0.60065319377488147</v>
      </c>
      <c r="K137" s="9">
        <f t="shared" si="10"/>
        <v>12.862503100831958</v>
      </c>
      <c r="L137" s="9">
        <f t="shared" si="11"/>
        <v>3.5271491005637907</v>
      </c>
      <c r="M137" s="9">
        <f t="shared" si="12"/>
        <v>1.7154063340419259</v>
      </c>
      <c r="N137" s="9">
        <f t="shared" si="13"/>
        <v>11.147096766790032</v>
      </c>
    </row>
    <row r="138" spans="7:14">
      <c r="G138" s="9">
        <f t="shared" si="15"/>
        <v>11.809999999999976</v>
      </c>
      <c r="H138" s="9">
        <f t="shared" si="8"/>
        <v>11.345123185347566</v>
      </c>
      <c r="I138" s="9">
        <f t="shared" si="9"/>
        <v>-0.68509615384615485</v>
      </c>
      <c r="J138" s="9">
        <f t="shared" si="14"/>
        <v>-0.60065319377488147</v>
      </c>
      <c r="K138" s="9">
        <f t="shared" si="10"/>
        <v>13.127189635893995</v>
      </c>
      <c r="L138" s="9">
        <f t="shared" si="11"/>
        <v>3.907384462973468</v>
      </c>
      <c r="M138" s="9">
        <f t="shared" si="12"/>
        <v>1.8123763038745648</v>
      </c>
      <c r="N138" s="9">
        <f t="shared" si="13"/>
        <v>11.31481333201943</v>
      </c>
    </row>
    <row r="139" spans="7:14">
      <c r="G139" s="9">
        <f t="shared" si="15"/>
        <v>11.909999999999975</v>
      </c>
      <c r="H139" s="9">
        <f t="shared" si="8"/>
        <v>11.345123185347566</v>
      </c>
      <c r="I139" s="9">
        <f t="shared" si="9"/>
        <v>-0.68509615384615485</v>
      </c>
      <c r="J139" s="9">
        <f t="shared" si="14"/>
        <v>-0.60065319377488147</v>
      </c>
      <c r="K139" s="9">
        <f t="shared" si="10"/>
        <v>13.224672928982804</v>
      </c>
      <c r="L139" s="9">
        <f t="shared" si="11"/>
        <v>4.2368944282230352</v>
      </c>
      <c r="M139" s="9">
        <f t="shared" si="12"/>
        <v>1.889031162527834</v>
      </c>
      <c r="N139" s="9">
        <f t="shared" si="13"/>
        <v>11.33564176645497</v>
      </c>
    </row>
    <row r="140" spans="7:14">
      <c r="G140" s="9">
        <f t="shared" si="15"/>
        <v>12.009999999999975</v>
      </c>
      <c r="H140" s="9">
        <f t="shared" si="8"/>
        <v>11.345123185347566</v>
      </c>
      <c r="I140" s="9">
        <f t="shared" si="9"/>
        <v>-0.68509615384615485</v>
      </c>
      <c r="J140" s="9">
        <f t="shared" si="14"/>
        <v>-0.60065319377488147</v>
      </c>
      <c r="K140" s="9">
        <f t="shared" si="10"/>
        <v>13.154186868640862</v>
      </c>
      <c r="L140" s="9">
        <f t="shared" si="11"/>
        <v>4.5114013205388739</v>
      </c>
      <c r="M140" s="9">
        <f t="shared" si="12"/>
        <v>1.9448751918517966</v>
      </c>
      <c r="N140" s="9">
        <f t="shared" si="13"/>
        <v>11.209311676789065</v>
      </c>
    </row>
    <row r="141" spans="7:14">
      <c r="G141" s="9">
        <f t="shared" si="15"/>
        <v>12.109999999999975</v>
      </c>
      <c r="H141" s="9">
        <f t="shared" si="8"/>
        <v>11.345123185347566</v>
      </c>
      <c r="I141" s="9">
        <f t="shared" si="9"/>
        <v>-0.68509615384615485</v>
      </c>
      <c r="J141" s="9">
        <f t="shared" si="14"/>
        <v>-0.60065319377488147</v>
      </c>
      <c r="K141" s="9">
        <f t="shared" si="10"/>
        <v>12.91709981887454</v>
      </c>
      <c r="L141" s="9">
        <f t="shared" si="11"/>
        <v>4.7273415102685039</v>
      </c>
      <c r="M141" s="9">
        <f t="shared" si="12"/>
        <v>1.9796367472915266</v>
      </c>
      <c r="N141" s="9">
        <f t="shared" si="13"/>
        <v>10.937463071583013</v>
      </c>
    </row>
    <row r="142" spans="7:14">
      <c r="G142" s="9">
        <f t="shared" si="15"/>
        <v>12.209999999999974</v>
      </c>
      <c r="H142" s="9">
        <f t="shared" si="8"/>
        <v>11.345123185347566</v>
      </c>
      <c r="I142" s="9">
        <f t="shared" si="9"/>
        <v>-0.68509615384615485</v>
      </c>
      <c r="J142" s="9">
        <f t="shared" si="14"/>
        <v>-0.60065319377488147</v>
      </c>
      <c r="K142" s="9">
        <f t="shared" si="10"/>
        <v>12.516892821160365</v>
      </c>
      <c r="L142" s="9">
        <f t="shared" si="11"/>
        <v>4.8819116766763582</v>
      </c>
      <c r="M142" s="9">
        <f t="shared" si="12"/>
        <v>1.993267750372034</v>
      </c>
      <c r="N142" s="9">
        <f t="shared" si="13"/>
        <v>10.523625070788331</v>
      </c>
    </row>
    <row r="143" spans="7:14">
      <c r="G143" s="9">
        <f t="shared" si="15"/>
        <v>12.309999999999974</v>
      </c>
      <c r="H143" s="9">
        <f t="shared" si="8"/>
        <v>11.345123185347566</v>
      </c>
      <c r="I143" s="9">
        <f t="shared" si="9"/>
        <v>-0.68509615384615485</v>
      </c>
      <c r="J143" s="9">
        <f t="shared" si="14"/>
        <v>-0.60065319377488147</v>
      </c>
      <c r="K143" s="9">
        <f t="shared" si="10"/>
        <v>11.959110951804888</v>
      </c>
      <c r="L143" s="9">
        <f t="shared" si="11"/>
        <v>4.973105200461359</v>
      </c>
      <c r="M143" s="9">
        <f t="shared" si="12"/>
        <v>1.9859408608513665</v>
      </c>
      <c r="N143" s="9">
        <f t="shared" si="13"/>
        <v>9.9731700909535217</v>
      </c>
    </row>
    <row r="144" spans="7:14">
      <c r="G144" s="9">
        <f t="shared" si="15"/>
        <v>12.409999999999973</v>
      </c>
      <c r="H144" s="9">
        <f t="shared" si="8"/>
        <v>11.345123185347566</v>
      </c>
      <c r="I144" s="9">
        <f t="shared" si="9"/>
        <v>-0.68509615384615485</v>
      </c>
      <c r="J144" s="9">
        <f t="shared" si="14"/>
        <v>-0.60065319377488147</v>
      </c>
      <c r="K144" s="9">
        <f t="shared" si="10"/>
        <v>11.251288493412986</v>
      </c>
      <c r="L144" s="9">
        <f t="shared" si="11"/>
        <v>4.9997382135510779</v>
      </c>
      <c r="M144" s="9">
        <f t="shared" si="12"/>
        <v>1.9580443925321427</v>
      </c>
      <c r="N144" s="9">
        <f t="shared" si="13"/>
        <v>9.2932441008808429</v>
      </c>
    </row>
    <row r="145" spans="7:14">
      <c r="G145" s="9">
        <f t="shared" si="15"/>
        <v>12.509999999999973</v>
      </c>
      <c r="H145" s="9">
        <f t="shared" si="8"/>
        <v>11.345123185347566</v>
      </c>
      <c r="I145" s="9">
        <f t="shared" si="9"/>
        <v>-0.68509615384615485</v>
      </c>
      <c r="J145" s="9">
        <f t="shared" si="14"/>
        <v>-0.60065319377488147</v>
      </c>
      <c r="K145" s="9">
        <f t="shared" si="10"/>
        <v>10.402848912412702</v>
      </c>
      <c r="L145" s="9">
        <f t="shared" si="11"/>
        <v>4.9614649679958678</v>
      </c>
      <c r="M145" s="9">
        <f t="shared" si="12"/>
        <v>1.9101750592633291</v>
      </c>
      <c r="N145" s="9">
        <f t="shared" si="13"/>
        <v>8.4926738531493733</v>
      </c>
    </row>
    <row r="146" spans="7:14">
      <c r="G146" s="9">
        <f t="shared" si="15"/>
        <v>12.609999999999973</v>
      </c>
      <c r="H146" s="9">
        <f t="shared" si="8"/>
        <v>11.345123185347566</v>
      </c>
      <c r="I146" s="9">
        <f t="shared" si="9"/>
        <v>-0.68509615384615485</v>
      </c>
      <c r="J146" s="9">
        <f t="shared" si="14"/>
        <v>-0.60065319377488147</v>
      </c>
      <c r="K146" s="9">
        <f t="shared" si="10"/>
        <v>9.4249809547871877</v>
      </c>
      <c r="L146" s="9">
        <f t="shared" si="11"/>
        <v>4.8587823244450448</v>
      </c>
      <c r="M146" s="9">
        <f t="shared" si="12"/>
        <v>1.8431286589689564</v>
      </c>
      <c r="N146" s="9">
        <f t="shared" si="13"/>
        <v>7.5818522958182317</v>
      </c>
    </row>
    <row r="147" spans="7:14">
      <c r="G147" s="9">
        <f t="shared" si="15"/>
        <v>12.709999999999972</v>
      </c>
      <c r="H147" s="9">
        <f t="shared" si="8"/>
        <v>11.345123185347566</v>
      </c>
      <c r="I147" s="9">
        <f t="shared" si="9"/>
        <v>-0.68509615384615485</v>
      </c>
      <c r="J147" s="9">
        <f t="shared" si="14"/>
        <v>-0.60065319377488147</v>
      </c>
      <c r="K147" s="9">
        <f t="shared" si="10"/>
        <v>8.330492475292937</v>
      </c>
      <c r="L147" s="9">
        <f t="shared" si="11"/>
        <v>4.6930233019360017</v>
      </c>
      <c r="M147" s="9">
        <f t="shared" si="12"/>
        <v>1.757888823405362</v>
      </c>
      <c r="N147" s="9">
        <f t="shared" si="13"/>
        <v>6.572603651887575</v>
      </c>
    </row>
    <row r="148" spans="7:14">
      <c r="G148" s="9">
        <f t="shared" si="15"/>
        <v>12.809999999999972</v>
      </c>
      <c r="H148" s="9">
        <f t="shared" ref="H148:H211" si="16">$B$32/$B$30/(($B$40^2-$B$34^2+4*$B$39^2*$B$34^2)^2)^0.5</f>
        <v>11.345123185347566</v>
      </c>
      <c r="I148" s="9">
        <f t="shared" ref="I148:I211" si="17">2*$B$39*$B$34/($B$40^2-$B$34^2)</f>
        <v>-0.68509615384615485</v>
      </c>
      <c r="J148" s="9">
        <f t="shared" si="14"/>
        <v>-0.60065319377488147</v>
      </c>
      <c r="K148" s="9">
        <f t="shared" ref="K148:K211" si="18">$B$36*EXP(-$B$39*G148)*COS($B$41*G148+RADIANS($B$24))+H148*SIN($B$34*G148-J148)</f>
        <v>7.1336438976344292</v>
      </c>
      <c r="L148" s="9">
        <f t="shared" ref="L148:L211" si="19">$B$32*SIN($B$34*G148)</f>
        <v>4.4663397727324829</v>
      </c>
      <c r="M148" s="9">
        <f t="shared" ref="M148:M211" si="20">$B$36*EXP(-$B$39*G148)*COS($B$41*G148+RADIANS($B$24))</f>
        <v>1.6556139795879554</v>
      </c>
      <c r="N148" s="9">
        <f t="shared" ref="N148:N211" si="21">H148*SIN($B$34*G148-J148)</f>
        <v>5.4780299180464738</v>
      </c>
    </row>
    <row r="149" spans="7:14">
      <c r="G149" s="9">
        <f t="shared" si="15"/>
        <v>12.909999999999972</v>
      </c>
      <c r="H149" s="9">
        <f t="shared" si="16"/>
        <v>11.345123185347566</v>
      </c>
      <c r="I149" s="9">
        <f t="shared" si="17"/>
        <v>-0.68509615384615485</v>
      </c>
      <c r="J149" s="9">
        <f t="shared" ref="J149:J212" si="22">ATAN(I149)</f>
        <v>-0.60065319377488147</v>
      </c>
      <c r="K149" s="9">
        <f t="shared" si="18"/>
        <v>5.8499634607270039</v>
      </c>
      <c r="L149" s="9">
        <f t="shared" si="19"/>
        <v>4.1816745268664022</v>
      </c>
      <c r="M149" s="9">
        <f t="shared" si="20"/>
        <v>1.5376226852767712</v>
      </c>
      <c r="N149" s="9">
        <f t="shared" si="21"/>
        <v>4.3123407754502328</v>
      </c>
    </row>
    <row r="150" spans="7:14">
      <c r="G150" s="9">
        <f t="shared" ref="G150:G213" si="23">G149+$H$17</f>
        <v>13.009999999999971</v>
      </c>
      <c r="H150" s="9">
        <f t="shared" si="16"/>
        <v>11.345123185347566</v>
      </c>
      <c r="I150" s="9">
        <f t="shared" si="17"/>
        <v>-0.68509615384615485</v>
      </c>
      <c r="J150" s="9">
        <f t="shared" si="22"/>
        <v>-0.60065319377488147</v>
      </c>
      <c r="K150" s="9">
        <f t="shared" si="18"/>
        <v>4.4960466360366347</v>
      </c>
      <c r="L150" s="9">
        <f t="shared" si="19"/>
        <v>3.8427230690394456</v>
      </c>
      <c r="M150" s="9">
        <f t="shared" si="20"/>
        <v>1.4053775154225665</v>
      </c>
      <c r="N150" s="9">
        <f t="shared" si="21"/>
        <v>3.0906691206140686</v>
      </c>
    </row>
    <row r="151" spans="7:14">
      <c r="G151" s="9">
        <f t="shared" si="23"/>
        <v>13.109999999999971</v>
      </c>
      <c r="H151" s="9">
        <f t="shared" si="16"/>
        <v>11.345123185347566</v>
      </c>
      <c r="I151" s="9">
        <f t="shared" si="17"/>
        <v>-0.68509615384615485</v>
      </c>
      <c r="J151" s="9">
        <f t="shared" si="22"/>
        <v>-0.60065319377488147</v>
      </c>
      <c r="K151" s="9">
        <f t="shared" si="18"/>
        <v>3.0893423001179627</v>
      </c>
      <c r="L151" s="9">
        <f t="shared" si="19"/>
        <v>3.4538856438344636</v>
      </c>
      <c r="M151" s="9">
        <f t="shared" si="20"/>
        <v>1.2604676889296575</v>
      </c>
      <c r="N151" s="9">
        <f t="shared" si="21"/>
        <v>1.8288746111883052</v>
      </c>
    </row>
    <row r="152" spans="7:14">
      <c r="G152" s="9">
        <f t="shared" si="23"/>
        <v>13.209999999999971</v>
      </c>
      <c r="H152" s="9">
        <f t="shared" si="16"/>
        <v>11.345123185347566</v>
      </c>
      <c r="I152" s="9">
        <f t="shared" si="17"/>
        <v>-0.68509615384615485</v>
      </c>
      <c r="J152" s="9">
        <f t="shared" si="22"/>
        <v>-0.60065319377488147</v>
      </c>
      <c r="K152" s="9">
        <f t="shared" si="18"/>
        <v>1.6479284123592066</v>
      </c>
      <c r="L152" s="9">
        <f t="shared" si="19"/>
        <v>3.0202101120419971</v>
      </c>
      <c r="M152" s="9">
        <f t="shared" si="20"/>
        <v>1.10459063538903</v>
      </c>
      <c r="N152" s="9">
        <f t="shared" si="21"/>
        <v>0.54333777697017671</v>
      </c>
    </row>
    <row r="153" spans="7:14">
      <c r="G153" s="9">
        <f t="shared" si="23"/>
        <v>13.30999999999997</v>
      </c>
      <c r="H153" s="9">
        <f t="shared" si="16"/>
        <v>11.345123185347566</v>
      </c>
      <c r="I153" s="9">
        <f t="shared" si="17"/>
        <v>-0.68509615384615485</v>
      </c>
      <c r="J153" s="9">
        <f t="shared" si="22"/>
        <v>-0.60065319377488147</v>
      </c>
      <c r="K153" s="9">
        <f t="shared" si="18"/>
        <v>0.19028007848969597</v>
      </c>
      <c r="L153" s="9">
        <f t="shared" si="19"/>
        <v>2.5473264196776535</v>
      </c>
      <c r="M153" s="9">
        <f t="shared" si="20"/>
        <v>0.93953270950039069</v>
      </c>
      <c r="N153" s="9">
        <f t="shared" si="21"/>
        <v>-0.74925263101069473</v>
      </c>
    </row>
    <row r="154" spans="7:14">
      <c r="G154" s="9">
        <f t="shared" si="23"/>
        <v>13.40999999999997</v>
      </c>
      <c r="H154" s="9">
        <f t="shared" si="16"/>
        <v>11.345123185347566</v>
      </c>
      <c r="I154" s="9">
        <f t="shared" si="17"/>
        <v>-0.68509615384615485</v>
      </c>
      <c r="J154" s="9">
        <f t="shared" si="22"/>
        <v>-0.60065319377488147</v>
      </c>
      <c r="K154" s="9">
        <f t="shared" si="18"/>
        <v>-1.2649670260297095</v>
      </c>
      <c r="L154" s="9">
        <f t="shared" si="19"/>
        <v>2.0413735104090138</v>
      </c>
      <c r="M154" s="9">
        <f t="shared" si="20"/>
        <v>0.76714926668400862</v>
      </c>
      <c r="N154" s="9">
        <f t="shared" si="21"/>
        <v>-2.032116292713718</v>
      </c>
    </row>
    <row r="155" spans="7:14">
      <c r="G155" s="9">
        <f t="shared" si="23"/>
        <v>13.50999999999997</v>
      </c>
      <c r="H155" s="9">
        <f t="shared" si="16"/>
        <v>11.345123185347566</v>
      </c>
      <c r="I155" s="9">
        <f t="shared" si="17"/>
        <v>-0.68509615384615485</v>
      </c>
      <c r="J155" s="9">
        <f t="shared" si="22"/>
        <v>-0.60065319377488147</v>
      </c>
      <c r="K155" s="9">
        <f t="shared" si="18"/>
        <v>-2.6992548431953374</v>
      </c>
      <c r="L155" s="9">
        <f t="shared" si="19"/>
        <v>1.5089196302098575</v>
      </c>
      <c r="M155" s="9">
        <f t="shared" si="20"/>
        <v>0.58934431685621935</v>
      </c>
      <c r="N155" s="9">
        <f t="shared" si="21"/>
        <v>-3.2885991600515565</v>
      </c>
    </row>
    <row r="156" spans="7:14">
      <c r="G156" s="9">
        <f t="shared" si="23"/>
        <v>13.609999999999969</v>
      </c>
      <c r="H156" s="9">
        <f t="shared" si="16"/>
        <v>11.345123185347566</v>
      </c>
      <c r="I156" s="9">
        <f t="shared" si="17"/>
        <v>-0.68509615384615485</v>
      </c>
      <c r="J156" s="9">
        <f t="shared" si="22"/>
        <v>-0.60065319377488147</v>
      </c>
      <c r="K156" s="9">
        <f t="shared" si="18"/>
        <v>-4.0943396840958171</v>
      </c>
      <c r="L156" s="9">
        <f t="shared" si="19"/>
        <v>0.95687705884135055</v>
      </c>
      <c r="M156" s="9">
        <f t="shared" si="20"/>
        <v>0.40804997450451236</v>
      </c>
      <c r="N156" s="9">
        <f t="shared" si="21"/>
        <v>-4.5023896586003298</v>
      </c>
    </row>
    <row r="157" spans="7:14">
      <c r="G157" s="9">
        <f t="shared" si="23"/>
        <v>13.709999999999969</v>
      </c>
      <c r="H157" s="9">
        <f t="shared" si="16"/>
        <v>11.345123185347566</v>
      </c>
      <c r="I157" s="9">
        <f t="shared" si="17"/>
        <v>-0.68509615384615485</v>
      </c>
      <c r="J157" s="9">
        <f t="shared" si="22"/>
        <v>-0.60065319377488147</v>
      </c>
      <c r="K157" s="9">
        <f t="shared" si="18"/>
        <v>-5.4325245212686433</v>
      </c>
      <c r="L157" s="9">
        <f t="shared" si="19"/>
        <v>0.39241237511020455</v>
      </c>
      <c r="M157" s="9">
        <f t="shared" si="20"/>
        <v>0.22520592207154749</v>
      </c>
      <c r="N157" s="9">
        <f t="shared" si="21"/>
        <v>-5.6577304433401912</v>
      </c>
    </row>
    <row r="158" spans="7:14">
      <c r="G158" s="9">
        <f t="shared" si="23"/>
        <v>13.809999999999969</v>
      </c>
      <c r="H158" s="9">
        <f t="shared" si="16"/>
        <v>11.345123185347566</v>
      </c>
      <c r="I158" s="9">
        <f t="shared" si="17"/>
        <v>-0.68509615384615485</v>
      </c>
      <c r="J158" s="9">
        <f t="shared" si="22"/>
        <v>-0.60065319377488147</v>
      </c>
      <c r="K158" s="9">
        <f t="shared" si="18"/>
        <v>-6.6968838591400388</v>
      </c>
      <c r="L158" s="9">
        <f t="shared" si="19"/>
        <v>-0.17714657916601523</v>
      </c>
      <c r="M158" s="9">
        <f t="shared" si="20"/>
        <v>4.2739100288018854E-2</v>
      </c>
      <c r="N158" s="9">
        <f t="shared" si="21"/>
        <v>-6.7396229594280577</v>
      </c>
    </row>
    <row r="159" spans="7:14">
      <c r="G159" s="9">
        <f t="shared" si="23"/>
        <v>13.909999999999968</v>
      </c>
      <c r="H159" s="9">
        <f t="shared" si="16"/>
        <v>11.345123185347566</v>
      </c>
      <c r="I159" s="9">
        <f t="shared" si="17"/>
        <v>-0.68509615384615485</v>
      </c>
      <c r="J159" s="9">
        <f t="shared" si="22"/>
        <v>-0.60065319377488147</v>
      </c>
      <c r="K159" s="9">
        <f t="shared" si="18"/>
        <v>-7.8714783188573811</v>
      </c>
      <c r="L159" s="9">
        <f t="shared" si="19"/>
        <v>-0.74440582869885352</v>
      </c>
      <c r="M159" s="9">
        <f t="shared" si="20"/>
        <v>-0.13745616644951839</v>
      </c>
      <c r="N159" s="9">
        <f t="shared" si="21"/>
        <v>-7.7340221524078627</v>
      </c>
    </row>
    <row r="160" spans="7:14">
      <c r="G160" s="9">
        <f t="shared" si="23"/>
        <v>14.009999999999968</v>
      </c>
      <c r="H160" s="9">
        <f t="shared" si="16"/>
        <v>11.345123185347566</v>
      </c>
      <c r="I160" s="9">
        <f t="shared" si="17"/>
        <v>-0.68509615384615485</v>
      </c>
      <c r="J160" s="9">
        <f t="shared" si="22"/>
        <v>-0.60065319377488147</v>
      </c>
      <c r="K160" s="9">
        <f t="shared" si="18"/>
        <v>-8.941556209332326</v>
      </c>
      <c r="L160" s="9">
        <f t="shared" si="19"/>
        <v>-1.3020012528091107</v>
      </c>
      <c r="M160" s="9">
        <f t="shared" si="20"/>
        <v>-0.31353740918779899</v>
      </c>
      <c r="N160" s="9">
        <f t="shared" si="21"/>
        <v>-8.6280188001445275</v>
      </c>
    </row>
    <row r="161" spans="7:14">
      <c r="G161" s="9">
        <f t="shared" si="23"/>
        <v>14.109999999999967</v>
      </c>
      <c r="H161" s="9">
        <f t="shared" si="16"/>
        <v>11.345123185347566</v>
      </c>
      <c r="I161" s="9">
        <f t="shared" si="17"/>
        <v>-0.68509615384615485</v>
      </c>
      <c r="J161" s="9">
        <f t="shared" si="22"/>
        <v>-0.60065319377488147</v>
      </c>
      <c r="K161" s="9">
        <f t="shared" si="18"/>
        <v>-9.893739526607364</v>
      </c>
      <c r="L161" s="9">
        <f t="shared" si="19"/>
        <v>-1.8426941859365802</v>
      </c>
      <c r="M161" s="9">
        <f t="shared" si="20"/>
        <v>-0.48373242714679932</v>
      </c>
      <c r="N161" s="9">
        <f t="shared" si="21"/>
        <v>-9.4100070994605645</v>
      </c>
    </row>
    <row r="162" spans="7:14">
      <c r="G162" s="9">
        <f t="shared" si="23"/>
        <v>14.209999999999967</v>
      </c>
      <c r="H162" s="9">
        <f t="shared" si="16"/>
        <v>11.345123185347566</v>
      </c>
      <c r="I162" s="9">
        <f t="shared" si="17"/>
        <v>-0.68509615384615485</v>
      </c>
      <c r="J162" s="9">
        <f t="shared" si="22"/>
        <v>-0.60065319377488147</v>
      </c>
      <c r="K162" s="9">
        <f t="shared" si="18"/>
        <v>-10.716192026527571</v>
      </c>
      <c r="L162" s="9">
        <f t="shared" si="19"/>
        <v>-2.3594653894999502</v>
      </c>
      <c r="M162" s="9">
        <f t="shared" si="20"/>
        <v>-0.64635669465063184</v>
      </c>
      <c r="N162" s="9">
        <f t="shared" si="21"/>
        <v>-10.06983533187694</v>
      </c>
    </row>
    <row r="163" spans="7:14">
      <c r="G163" s="9">
        <f t="shared" si="23"/>
        <v>14.309999999999967</v>
      </c>
      <c r="H163" s="9">
        <f t="shared" si="16"/>
        <v>11.345123185347566</v>
      </c>
      <c r="I163" s="9">
        <f t="shared" si="17"/>
        <v>-0.68509615384615485</v>
      </c>
      <c r="J163" s="9">
        <f t="shared" si="22"/>
        <v>-0.60065319377488147</v>
      </c>
      <c r="K163" s="9">
        <f t="shared" si="18"/>
        <v>-11.398767248509991</v>
      </c>
      <c r="L163" s="9">
        <f t="shared" si="19"/>
        <v>-2.8456061751707251</v>
      </c>
      <c r="M163" s="9">
        <f t="shared" si="20"/>
        <v>-0.799829595983652</v>
      </c>
      <c r="N163" s="9">
        <f t="shared" si="21"/>
        <v>-10.598937652526338</v>
      </c>
    </row>
    <row r="164" spans="7:14">
      <c r="G164" s="9">
        <f t="shared" si="23"/>
        <v>14.409999999999966</v>
      </c>
      <c r="H164" s="9">
        <f t="shared" si="16"/>
        <v>11.345123185347566</v>
      </c>
      <c r="I164" s="9">
        <f t="shared" si="17"/>
        <v>-0.68509615384615485</v>
      </c>
      <c r="J164" s="9">
        <f t="shared" si="22"/>
        <v>-0.60065319377488147</v>
      </c>
      <c r="K164" s="9">
        <f t="shared" si="18"/>
        <v>-11.93313462793965</v>
      </c>
      <c r="L164" s="9">
        <f t="shared" si="19"/>
        <v>-3.2948054966050915</v>
      </c>
      <c r="M164" s="9">
        <f t="shared" si="20"/>
        <v>-0.9426893365758231</v>
      </c>
      <c r="N164" s="9">
        <f t="shared" si="21"/>
        <v>-10.990445291363827</v>
      </c>
    </row>
    <row r="165" spans="7:14">
      <c r="G165" s="9">
        <f t="shared" si="23"/>
        <v>14.509999999999966</v>
      </c>
      <c r="H165" s="9">
        <f t="shared" si="16"/>
        <v>11.345123185347566</v>
      </c>
      <c r="I165" s="9">
        <f t="shared" si="17"/>
        <v>-0.68509615384615485</v>
      </c>
      <c r="J165" s="9">
        <f t="shared" si="22"/>
        <v>-0.60065319377488147</v>
      </c>
      <c r="K165" s="9">
        <f t="shared" si="18"/>
        <v>-12.31288211802973</v>
      </c>
      <c r="L165" s="9">
        <f t="shared" si="19"/>
        <v>-3.701231879014832</v>
      </c>
      <c r="M165" s="9">
        <f t="shared" si="20"/>
        <v>-1.0736063949611192</v>
      </c>
      <c r="N165" s="9">
        <f t="shared" si="21"/>
        <v>-11.23927572306861</v>
      </c>
    </row>
    <row r="166" spans="7:14">
      <c r="G166" s="9">
        <f t="shared" si="23"/>
        <v>14.609999999999966</v>
      </c>
      <c r="H166" s="9">
        <f t="shared" si="16"/>
        <v>11.345123185347566</v>
      </c>
      <c r="I166" s="9">
        <f t="shared" si="17"/>
        <v>-0.68509615384615485</v>
      </c>
      <c r="J166" s="9">
        <f t="shared" si="22"/>
        <v>-0.60065319377488147</v>
      </c>
      <c r="K166" s="9">
        <f t="shared" si="18"/>
        <v>-12.533594045204296</v>
      </c>
      <c r="L166" s="9">
        <f t="shared" si="19"/>
        <v>-4.0596091229730673</v>
      </c>
      <c r="M166" s="9">
        <f t="shared" si="20"/>
        <v>-1.1913953971651494</v>
      </c>
      <c r="N166" s="9">
        <f t="shared" si="21"/>
        <v>-11.342198648039147</v>
      </c>
    </row>
    <row r="167" spans="7:14">
      <c r="G167" s="9">
        <f t="shared" si="23"/>
        <v>14.709999999999965</v>
      </c>
      <c r="H167" s="9">
        <f t="shared" si="16"/>
        <v>11.345123185347566</v>
      </c>
      <c r="I167" s="9">
        <f t="shared" si="17"/>
        <v>-0.68509615384615485</v>
      </c>
      <c r="J167" s="9">
        <f t="shared" si="22"/>
        <v>-0.60065319377488147</v>
      </c>
      <c r="K167" s="9">
        <f t="shared" si="18"/>
        <v>-12.592903241287731</v>
      </c>
      <c r="L167" s="9">
        <f t="shared" si="19"/>
        <v>-4.3652847996734643</v>
      </c>
      <c r="M167" s="9">
        <f t="shared" si="20"/>
        <v>-1.2950253133665934</v>
      </c>
      <c r="N167" s="9">
        <f t="shared" si="21"/>
        <v>-11.297877927921137</v>
      </c>
    </row>
    <row r="168" spans="7:14">
      <c r="G168" s="9">
        <f t="shared" si="23"/>
        <v>14.809999999999965</v>
      </c>
      <c r="H168" s="9">
        <f t="shared" si="16"/>
        <v>11.345123185347566</v>
      </c>
      <c r="I168" s="9">
        <f t="shared" si="17"/>
        <v>-0.68509615384615485</v>
      </c>
      <c r="J168" s="9">
        <f t="shared" si="22"/>
        <v>-0.60065319377488147</v>
      </c>
      <c r="K168" s="9">
        <f t="shared" si="18"/>
        <v>-12.490516826901507</v>
      </c>
      <c r="L168" s="9">
        <f t="shared" si="19"/>
        <v>-4.6142906484419912</v>
      </c>
      <c r="M168" s="9">
        <f t="shared" si="20"/>
        <v>-1.383627895637537</v>
      </c>
      <c r="N168" s="9">
        <f t="shared" si="21"/>
        <v>-11.10688893126397</v>
      </c>
    </row>
    <row r="169" spans="7:14">
      <c r="G169" s="9">
        <f t="shared" si="23"/>
        <v>14.909999999999965</v>
      </c>
      <c r="H169" s="9">
        <f t="shared" si="16"/>
        <v>11.345123185347566</v>
      </c>
      <c r="I169" s="9">
        <f t="shared" si="17"/>
        <v>-0.68509615384615485</v>
      </c>
      <c r="J169" s="9">
        <f t="shared" si="22"/>
        <v>-0.60065319377488147</v>
      </c>
      <c r="K169" s="9">
        <f t="shared" si="18"/>
        <v>-12.228215359217126</v>
      </c>
      <c r="L169" s="9">
        <f t="shared" si="19"/>
        <v>-4.8033940924248224</v>
      </c>
      <c r="M169" s="9">
        <f t="shared" si="20"/>
        <v>-1.4565042950914222</v>
      </c>
      <c r="N169" s="9">
        <f t="shared" si="21"/>
        <v>-10.771711064125704</v>
      </c>
    </row>
    <row r="170" spans="7:14">
      <c r="G170" s="9">
        <f t="shared" si="23"/>
        <v>15.009999999999964</v>
      </c>
      <c r="H170" s="9">
        <f t="shared" si="16"/>
        <v>11.345123185347566</v>
      </c>
      <c r="I170" s="9">
        <f t="shared" si="17"/>
        <v>-0.68509615384615485</v>
      </c>
      <c r="J170" s="9">
        <f t="shared" si="22"/>
        <v>-0.60065319377488147</v>
      </c>
      <c r="K170" s="9">
        <f t="shared" si="18"/>
        <v>-11.809825399236129</v>
      </c>
      <c r="L170" s="9">
        <f t="shared" si="19"/>
        <v>-4.9301402036794197</v>
      </c>
      <c r="M170" s="9">
        <f t="shared" si="20"/>
        <v>-1.5131298166424905</v>
      </c>
      <c r="N170" s="9">
        <f t="shared" si="21"/>
        <v>-10.296695582593639</v>
      </c>
    </row>
    <row r="171" spans="7:14">
      <c r="G171" s="9">
        <f t="shared" si="23"/>
        <v>15.109999999999964</v>
      </c>
      <c r="H171" s="9">
        <f t="shared" si="16"/>
        <v>11.345123185347566</v>
      </c>
      <c r="I171" s="9">
        <f t="shared" si="17"/>
        <v>-0.68509615384615485</v>
      </c>
      <c r="J171" s="9">
        <f t="shared" si="22"/>
        <v>-0.60065319377488147</v>
      </c>
      <c r="K171" s="9">
        <f t="shared" si="18"/>
        <v>-11.241165894671097</v>
      </c>
      <c r="L171" s="9">
        <f t="shared" si="19"/>
        <v>-4.9928835728807535</v>
      </c>
      <c r="M171" s="9">
        <f t="shared" si="20"/>
        <v>-1.5531567895949945</v>
      </c>
      <c r="N171" s="9">
        <f t="shared" si="21"/>
        <v>-9.6880091050761017</v>
      </c>
    </row>
    <row r="172" spans="7:14">
      <c r="G172" s="9">
        <f t="shared" si="23"/>
        <v>15.209999999999964</v>
      </c>
      <c r="H172" s="9">
        <f t="shared" si="16"/>
        <v>11.345123185347566</v>
      </c>
      <c r="I172" s="9">
        <f t="shared" si="17"/>
        <v>-0.68509615384615485</v>
      </c>
      <c r="J172" s="9">
        <f t="shared" si="22"/>
        <v>-0.60065319377488147</v>
      </c>
      <c r="K172" s="9">
        <f t="shared" si="18"/>
        <v>-10.529969109908972</v>
      </c>
      <c r="L172" s="9">
        <f t="shared" si="19"/>
        <v>-4.9908096699123012</v>
      </c>
      <c r="M172" s="9">
        <f t="shared" si="20"/>
        <v>-1.5764155522237424</v>
      </c>
      <c r="N172" s="9">
        <f t="shared" si="21"/>
        <v>-8.953553557685229</v>
      </c>
    </row>
    <row r="173" spans="7:14">
      <c r="G173" s="9">
        <f t="shared" si="23"/>
        <v>15.309999999999963</v>
      </c>
      <c r="H173" s="9">
        <f t="shared" si="16"/>
        <v>11.345123185347566</v>
      </c>
      <c r="I173" s="9">
        <f t="shared" si="17"/>
        <v>-0.68509615384615485</v>
      </c>
      <c r="J173" s="9">
        <f t="shared" si="22"/>
        <v>-0.60065319377488147</v>
      </c>
      <c r="K173" s="9">
        <f t="shared" si="18"/>
        <v>-9.6857771601470084</v>
      </c>
      <c r="L173" s="9">
        <f t="shared" si="19"/>
        <v>-4.9239454180401916</v>
      </c>
      <c r="M173" s="9">
        <f t="shared" si="20"/>
        <v>-1.5829135681730184</v>
      </c>
      <c r="N173" s="9">
        <f t="shared" si="21"/>
        <v>-8.1028635919739909</v>
      </c>
    </row>
    <row r="174" spans="7:14">
      <c r="G174" s="9">
        <f t="shared" si="23"/>
        <v>15.409999999999963</v>
      </c>
      <c r="H174" s="9">
        <f t="shared" si="16"/>
        <v>11.345123185347566</v>
      </c>
      <c r="I174" s="9">
        <f t="shared" si="17"/>
        <v>-0.68509615384615485</v>
      </c>
      <c r="J174" s="9">
        <f t="shared" si="22"/>
        <v>-0.60065319377488147</v>
      </c>
      <c r="K174" s="9">
        <f t="shared" si="18"/>
        <v>-8.7198155184314459</v>
      </c>
      <c r="L174" s="9">
        <f t="shared" si="19"/>
        <v>-4.7931588443971895</v>
      </c>
      <c r="M174" s="9">
        <f t="shared" si="20"/>
        <v>-1.5728327116879848</v>
      </c>
      <c r="N174" s="9">
        <f t="shared" si="21"/>
        <v>-7.1469828067434618</v>
      </c>
    </row>
    <row r="175" spans="7:14">
      <c r="G175" s="9">
        <f t="shared" si="23"/>
        <v>15.509999999999962</v>
      </c>
      <c r="H175" s="9">
        <f t="shared" si="16"/>
        <v>11.345123185347566</v>
      </c>
      <c r="I175" s="9">
        <f t="shared" si="17"/>
        <v>-0.68509615384615485</v>
      </c>
      <c r="J175" s="9">
        <f t="shared" si="22"/>
        <v>-0.60065319377488147</v>
      </c>
      <c r="K175" s="9">
        <f t="shared" si="18"/>
        <v>-7.6448451580093266</v>
      </c>
      <c r="L175" s="9">
        <f t="shared" si="19"/>
        <v>-4.600147811313998</v>
      </c>
      <c r="M175" s="9">
        <f t="shared" si="20"/>
        <v>-1.5465247772087163</v>
      </c>
      <c r="N175" s="9">
        <f t="shared" si="21"/>
        <v>-6.0983203808006099</v>
      </c>
    </row>
    <row r="176" spans="7:14">
      <c r="G176" s="9">
        <f t="shared" si="23"/>
        <v>15.609999999999962</v>
      </c>
      <c r="H176" s="9">
        <f t="shared" si="16"/>
        <v>11.345123185347566</v>
      </c>
      <c r="I176" s="9">
        <f t="shared" si="17"/>
        <v>-0.68509615384615485</v>
      </c>
      <c r="J176" s="9">
        <f t="shared" si="22"/>
        <v>-0.60065319377488147</v>
      </c>
      <c r="K176" s="9">
        <f t="shared" si="18"/>
        <v>-6.4749952643690243</v>
      </c>
      <c r="L176" s="9">
        <f t="shared" si="19"/>
        <v>-4.3474179747869073</v>
      </c>
      <c r="M176" s="9">
        <f t="shared" si="20"/>
        <v>-1.5045052865191206</v>
      </c>
      <c r="N176" s="9">
        <f t="shared" si="21"/>
        <v>-4.9704899778499039</v>
      </c>
    </row>
    <row r="177" spans="7:14">
      <c r="G177" s="9">
        <f t="shared" si="23"/>
        <v>15.709999999999962</v>
      </c>
      <c r="H177" s="9">
        <f t="shared" si="16"/>
        <v>11.345123185347566</v>
      </c>
      <c r="I177" s="9">
        <f t="shared" si="17"/>
        <v>-0.68509615384615485</v>
      </c>
      <c r="J177" s="9">
        <f t="shared" si="22"/>
        <v>-0.60065319377488147</v>
      </c>
      <c r="K177" s="9">
        <f t="shared" si="18"/>
        <v>-5.2255786981245738</v>
      </c>
      <c r="L177" s="9">
        <f t="shared" si="19"/>
        <v>-4.0382502562234386</v>
      </c>
      <c r="M177" s="9">
        <f t="shared" si="20"/>
        <v>-1.4474456832800853</v>
      </c>
      <c r="N177" s="9">
        <f t="shared" si="21"/>
        <v>-3.7781330148444887</v>
      </c>
    </row>
    <row r="178" spans="7:14">
      <c r="G178" s="9">
        <f t="shared" si="23"/>
        <v>15.809999999999961</v>
      </c>
      <c r="H178" s="9">
        <f t="shared" si="16"/>
        <v>11.345123185347566</v>
      </c>
      <c r="I178" s="9">
        <f t="shared" si="17"/>
        <v>-0.68509615384615485</v>
      </c>
      <c r="J178" s="9">
        <f t="shared" si="22"/>
        <v>-0.60065319377488147</v>
      </c>
      <c r="K178" s="9">
        <f t="shared" si="18"/>
        <v>-3.9128926083457127</v>
      </c>
      <c r="L178" s="9">
        <f t="shared" si="19"/>
        <v>-3.6766582497456577</v>
      </c>
      <c r="M178" s="9">
        <f t="shared" si="20"/>
        <v>-1.376164020230199</v>
      </c>
      <c r="N178" s="9">
        <f t="shared" si="21"/>
        <v>-2.5367285881155137</v>
      </c>
    </row>
    <row r="179" spans="7:14">
      <c r="G179" s="9">
        <f t="shared" si="23"/>
        <v>15.909999999999961</v>
      </c>
      <c r="H179" s="9">
        <f t="shared" si="16"/>
        <v>11.345123185347566</v>
      </c>
      <c r="I179" s="9">
        <f t="shared" si="17"/>
        <v>-0.68509615384615485</v>
      </c>
      <c r="J179" s="9">
        <f t="shared" si="22"/>
        <v>-0.60065319377488147</v>
      </c>
      <c r="K179" s="9">
        <f t="shared" si="18"/>
        <v>-2.5540067832699722</v>
      </c>
      <c r="L179" s="9">
        <f t="shared" si="19"/>
        <v>-3.2673361179864884</v>
      </c>
      <c r="M179" s="9">
        <f t="shared" si="20"/>
        <v>-1.2916142584650749</v>
      </c>
      <c r="N179" s="9">
        <f t="shared" si="21"/>
        <v>-1.2623925248048973</v>
      </c>
    </row>
    <row r="180" spans="7:14">
      <c r="G180" s="9">
        <f t="shared" si="23"/>
        <v>16.009999999999962</v>
      </c>
      <c r="H180" s="9">
        <f t="shared" si="16"/>
        <v>11.345123185347566</v>
      </c>
      <c r="I180" s="9">
        <f t="shared" si="17"/>
        <v>-0.68509615384615485</v>
      </c>
      <c r="J180" s="9">
        <f t="shared" si="22"/>
        <v>-0.60065319377488147</v>
      </c>
      <c r="K180" s="9">
        <f t="shared" si="18"/>
        <v>-1.1665424791826156</v>
      </c>
      <c r="L180" s="9">
        <f t="shared" si="19"/>
        <v>-2.8155976527922562</v>
      </c>
      <c r="M180" s="9">
        <f t="shared" si="20"/>
        <v>-1.1948743108802724</v>
      </c>
      <c r="N180" s="9">
        <f t="shared" si="21"/>
        <v>2.8331831697656833E-2</v>
      </c>
    </row>
    <row r="181" spans="7:14">
      <c r="G181" s="9">
        <f t="shared" si="23"/>
        <v>16.109999999999964</v>
      </c>
      <c r="H181" s="9">
        <f t="shared" si="16"/>
        <v>11.345123185347566</v>
      </c>
      <c r="I181" s="9">
        <f t="shared" si="17"/>
        <v>-0.68509615384615485</v>
      </c>
      <c r="J181" s="9">
        <f t="shared" si="22"/>
        <v>-0.60065319377488147</v>
      </c>
      <c r="K181" s="9">
        <f t="shared" si="18"/>
        <v>0.23155541333118124</v>
      </c>
      <c r="L181" s="9">
        <f t="shared" si="19"/>
        <v>-2.3273072919413766</v>
      </c>
      <c r="M181" s="9">
        <f t="shared" si="20"/>
        <v>-1.0871329729727486</v>
      </c>
      <c r="N181" s="9">
        <f t="shared" si="21"/>
        <v>1.3186883863039298</v>
      </c>
    </row>
    <row r="182" spans="7:14">
      <c r="G182" s="9">
        <f t="shared" si="23"/>
        <v>16.209999999999965</v>
      </c>
      <c r="H182" s="9">
        <f t="shared" si="16"/>
        <v>11.345123185347566</v>
      </c>
      <c r="I182" s="9">
        <f t="shared" si="17"/>
        <v>-0.68509615384615485</v>
      </c>
      <c r="J182" s="9">
        <f t="shared" si="22"/>
        <v>-0.60065319377488147</v>
      </c>
      <c r="K182" s="9">
        <f t="shared" si="18"/>
        <v>1.622249925055308</v>
      </c>
      <c r="L182" s="9">
        <f t="shared" si="19"/>
        <v>-1.8088039874152693</v>
      </c>
      <c r="M182" s="9">
        <f t="shared" si="20"/>
        <v>-0.96967589364931106</v>
      </c>
      <c r="N182" s="9">
        <f t="shared" si="21"/>
        <v>2.591925818704619</v>
      </c>
    </row>
    <row r="183" spans="7:14">
      <c r="G183" s="9">
        <f t="shared" si="23"/>
        <v>16.309999999999967</v>
      </c>
      <c r="H183" s="9">
        <f t="shared" si="16"/>
        <v>11.345123185347566</v>
      </c>
      <c r="I183" s="9">
        <f t="shared" si="17"/>
        <v>-0.68509615384615485</v>
      </c>
      <c r="J183" s="9">
        <f t="shared" si="22"/>
        <v>-0.60065319377488147</v>
      </c>
      <c r="K183" s="9">
        <f t="shared" si="18"/>
        <v>2.9876443014473355</v>
      </c>
      <c r="L183" s="9">
        <f t="shared" si="19"/>
        <v>-1.2668189135583294</v>
      </c>
      <c r="M183" s="9">
        <f t="shared" si="20"/>
        <v>-0.84387074641378235</v>
      </c>
      <c r="N183" s="9">
        <f t="shared" si="21"/>
        <v>3.8315150478611177</v>
      </c>
    </row>
    <row r="184" spans="7:14">
      <c r="G184" s="9">
        <f t="shared" si="23"/>
        <v>16.409999999999968</v>
      </c>
      <c r="H184" s="9">
        <f t="shared" si="16"/>
        <v>11.345123185347566</v>
      </c>
      <c r="I184" s="9">
        <f t="shared" si="17"/>
        <v>-0.68509615384615485</v>
      </c>
      <c r="J184" s="9">
        <f t="shared" si="22"/>
        <v>-0.60065319377488147</v>
      </c>
      <c r="K184" s="9">
        <f t="shared" si="18"/>
        <v>4.3102120441587797</v>
      </c>
      <c r="L184" s="9">
        <f t="shared" si="19"/>
        <v>-0.70838808343422199</v>
      </c>
      <c r="M184" s="9">
        <f t="shared" si="20"/>
        <v>-0.71115176724318185</v>
      </c>
      <c r="N184" s="9">
        <f t="shared" si="21"/>
        <v>5.0213638114019616</v>
      </c>
    </row>
    <row r="185" spans="7:14">
      <c r="G185" s="9">
        <f t="shared" si="23"/>
        <v>16.50999999999997</v>
      </c>
      <c r="H185" s="9">
        <f t="shared" si="16"/>
        <v>11.345123185347566</v>
      </c>
      <c r="I185" s="9">
        <f t="shared" si="17"/>
        <v>-0.68509615384615485</v>
      </c>
      <c r="J185" s="9">
        <f t="shared" si="22"/>
        <v>-0.60065319377488147</v>
      </c>
      <c r="K185" s="9">
        <f t="shared" si="18"/>
        <v>5.5730217446881669</v>
      </c>
      <c r="L185" s="9">
        <f t="shared" si="19"/>
        <v>-0.14076100778673145</v>
      </c>
      <c r="M185" s="9">
        <f t="shared" si="20"/>
        <v>-0.57300382958136009</v>
      </c>
      <c r="N185" s="9">
        <f t="shared" si="21"/>
        <v>6.1460255742695269</v>
      </c>
    </row>
    <row r="186" spans="7:14">
      <c r="G186" s="9">
        <f t="shared" si="23"/>
        <v>16.609999999999971</v>
      </c>
      <c r="H186" s="9">
        <f t="shared" si="16"/>
        <v>11.345123185347566</v>
      </c>
      <c r="I186" s="9">
        <f t="shared" si="17"/>
        <v>-0.68509615384615485</v>
      </c>
      <c r="J186" s="9">
        <f t="shared" si="22"/>
        <v>-0.60065319377488147</v>
      </c>
      <c r="K186" s="9">
        <f t="shared" si="18"/>
        <v>6.7599538254176155</v>
      </c>
      <c r="L186" s="9">
        <f t="shared" si="19"/>
        <v>0.42869341761152724</v>
      </c>
      <c r="M186" s="9">
        <f t="shared" si="20"/>
        <v>-0.43094622916118791</v>
      </c>
      <c r="N186" s="9">
        <f t="shared" si="21"/>
        <v>7.1909000545788038</v>
      </c>
    </row>
    <row r="187" spans="7:14">
      <c r="G187" s="9">
        <f t="shared" si="23"/>
        <v>16.709999999999972</v>
      </c>
      <c r="H187" s="9">
        <f t="shared" si="16"/>
        <v>11.345123185347566</v>
      </c>
      <c r="I187" s="9">
        <f t="shared" si="17"/>
        <v>-0.68509615384615485</v>
      </c>
      <c r="J187" s="9">
        <f t="shared" si="22"/>
        <v>-0.60065319377488147</v>
      </c>
      <c r="K187" s="9">
        <f t="shared" si="18"/>
        <v>7.855906411659646</v>
      </c>
      <c r="L187" s="9">
        <f t="shared" si="19"/>
        <v>0.99258257445883324</v>
      </c>
      <c r="M187" s="9">
        <f t="shared" si="20"/>
        <v>-0.28651635181622126</v>
      </c>
      <c r="N187" s="9">
        <f t="shared" si="21"/>
        <v>8.1424227634758672</v>
      </c>
    </row>
    <row r="188" spans="7:14">
      <c r="G188" s="9">
        <f t="shared" si="23"/>
        <v>16.809999999999974</v>
      </c>
      <c r="H188" s="9">
        <f t="shared" si="16"/>
        <v>11.345123185347566</v>
      </c>
      <c r="I188" s="9">
        <f t="shared" si="17"/>
        <v>-0.68509615384615485</v>
      </c>
      <c r="J188" s="9">
        <f t="shared" si="22"/>
        <v>-0.60065319377488147</v>
      </c>
      <c r="K188" s="9">
        <f t="shared" si="18"/>
        <v>8.8469877023184935</v>
      </c>
      <c r="L188" s="9">
        <f t="shared" si="19"/>
        <v>1.5435860923881535</v>
      </c>
      <c r="M188" s="9">
        <f t="shared" si="20"/>
        <v>-0.1412533960833933</v>
      </c>
      <c r="N188" s="9">
        <f t="shared" si="21"/>
        <v>8.9882410984018861</v>
      </c>
    </row>
    <row r="189" spans="7:14">
      <c r="G189" s="9">
        <f t="shared" si="23"/>
        <v>16.909999999999975</v>
      </c>
      <c r="H189" s="9">
        <f t="shared" si="16"/>
        <v>11.345123185347566</v>
      </c>
      <c r="I189" s="9">
        <f t="shared" si="17"/>
        <v>-0.68509615384615485</v>
      </c>
      <c r="J189" s="9">
        <f t="shared" si="22"/>
        <v>-0.60065319377488147</v>
      </c>
      <c r="K189" s="9">
        <f t="shared" si="18"/>
        <v>9.7206923844628719</v>
      </c>
      <c r="L189" s="9">
        <f t="shared" si="19"/>
        <v>2.0745508815133062</v>
      </c>
      <c r="M189" s="9">
        <f t="shared" si="20"/>
        <v>3.3176807303177645E-3</v>
      </c>
      <c r="N189" s="9">
        <f t="shared" si="21"/>
        <v>9.7173747037325544</v>
      </c>
    </row>
    <row r="190" spans="7:14">
      <c r="G190" s="9">
        <f t="shared" si="23"/>
        <v>17.009999999999977</v>
      </c>
      <c r="H190" s="9">
        <f t="shared" si="16"/>
        <v>11.345123185347566</v>
      </c>
      <c r="I190" s="9">
        <f t="shared" si="17"/>
        <v>-0.68509615384615485</v>
      </c>
      <c r="J190" s="9">
        <f t="shared" si="22"/>
        <v>-0.60065319377488147</v>
      </c>
      <c r="K190" s="9">
        <f t="shared" si="18"/>
        <v>10.466059846183796</v>
      </c>
      <c r="L190" s="9">
        <f t="shared" si="19"/>
        <v>2.5785839933512964</v>
      </c>
      <c r="M190" s="9">
        <f t="shared" si="20"/>
        <v>0.1457018291820289</v>
      </c>
      <c r="N190" s="9">
        <f t="shared" si="21"/>
        <v>10.320358017001768</v>
      </c>
    </row>
    <row r="191" spans="7:14">
      <c r="G191" s="9">
        <f t="shared" si="23"/>
        <v>17.109999999999978</v>
      </c>
      <c r="H191" s="9">
        <f t="shared" si="16"/>
        <v>11.345123185347566</v>
      </c>
      <c r="I191" s="9">
        <f t="shared" si="17"/>
        <v>-0.68509615384615485</v>
      </c>
      <c r="J191" s="9">
        <f t="shared" si="22"/>
        <v>-0.60065319377488147</v>
      </c>
      <c r="K191" s="9">
        <f t="shared" si="18"/>
        <v>11.07381217984957</v>
      </c>
      <c r="L191" s="9">
        <f t="shared" si="19"/>
        <v>3.0491421046069545</v>
      </c>
      <c r="M191" s="9">
        <f t="shared" si="20"/>
        <v>0.28444902966494623</v>
      </c>
      <c r="N191" s="9">
        <f t="shared" si="21"/>
        <v>10.789363150184624</v>
      </c>
    </row>
    <row r="192" spans="7:14">
      <c r="G192" s="9">
        <f t="shared" si="23"/>
        <v>17.20999999999998</v>
      </c>
      <c r="H192" s="9">
        <f t="shared" si="16"/>
        <v>11.345123185347566</v>
      </c>
      <c r="I192" s="9">
        <f t="shared" si="17"/>
        <v>-0.68509615384615485</v>
      </c>
      <c r="J192" s="9">
        <f t="shared" si="22"/>
        <v>-0.60065319377488147</v>
      </c>
      <c r="K192" s="9">
        <f t="shared" si="18"/>
        <v>11.536470231171974</v>
      </c>
      <c r="L192" s="9">
        <f t="shared" si="19"/>
        <v>3.4801164621471954</v>
      </c>
      <c r="M192" s="9">
        <f t="shared" si="20"/>
        <v>0.41816872036908342</v>
      </c>
      <c r="N192" s="9">
        <f t="shared" si="21"/>
        <v>11.11830151080289</v>
      </c>
    </row>
    <row r="193" spans="7:14">
      <c r="G193" s="9">
        <f t="shared" si="23"/>
        <v>17.309999999999981</v>
      </c>
      <c r="H193" s="9">
        <f t="shared" si="16"/>
        <v>11.345123185347566</v>
      </c>
      <c r="I193" s="9">
        <f t="shared" si="17"/>
        <v>-0.68509615384615485</v>
      </c>
      <c r="J193" s="9">
        <f t="shared" si="22"/>
        <v>-0.60065319377488147</v>
      </c>
      <c r="K193" s="9">
        <f t="shared" si="18"/>
        <v>11.848446234946893</v>
      </c>
      <c r="L193" s="9">
        <f t="shared" si="19"/>
        <v>3.8659121864153323</v>
      </c>
      <c r="M193" s="9">
        <f t="shared" si="20"/>
        <v>0.54554339133181906</v>
      </c>
      <c r="N193" s="9">
        <f t="shared" si="21"/>
        <v>11.302902843615074</v>
      </c>
    </row>
    <row r="194" spans="7:14">
      <c r="G194" s="9">
        <f t="shared" si="23"/>
        <v>17.409999999999982</v>
      </c>
      <c r="H194" s="9">
        <f t="shared" si="16"/>
        <v>11.345123185347566</v>
      </c>
      <c r="I194" s="9">
        <f t="shared" si="17"/>
        <v>-0.68509615384615485</v>
      </c>
      <c r="J194" s="9">
        <f t="shared" si="22"/>
        <v>-0.60065319377488147</v>
      </c>
      <c r="K194" s="9">
        <f t="shared" si="18"/>
        <v>12.006111882222156</v>
      </c>
      <c r="L194" s="9">
        <f t="shared" si="19"/>
        <v>4.2015209037737815</v>
      </c>
      <c r="M194" s="9">
        <f t="shared" si="20"/>
        <v>0.66534121544502978</v>
      </c>
      <c r="N194" s="9">
        <f t="shared" si="21"/>
        <v>11.340770666777125</v>
      </c>
    </row>
    <row r="195" spans="7:14">
      <c r="G195" s="9">
        <f t="shared" si="23"/>
        <v>17.509999999999984</v>
      </c>
      <c r="H195" s="9">
        <f t="shared" si="16"/>
        <v>11.345123185347566</v>
      </c>
      <c r="I195" s="9">
        <f t="shared" si="17"/>
        <v>-0.68509615384615485</v>
      </c>
      <c r="J195" s="9">
        <f t="shared" si="22"/>
        <v>-0.60065319377488147</v>
      </c>
      <c r="K195" s="9">
        <f t="shared" si="18"/>
        <v>12.007840982041545</v>
      </c>
      <c r="L195" s="9">
        <f t="shared" si="19"/>
        <v>4.4825857648672587</v>
      </c>
      <c r="M195" s="9">
        <f t="shared" si="20"/>
        <v>0.7764275992361015</v>
      </c>
      <c r="N195" s="9">
        <f t="shared" si="21"/>
        <v>11.231413382805444</v>
      </c>
    </row>
    <row r="196" spans="7:14">
      <c r="G196" s="9">
        <f t="shared" si="23"/>
        <v>17.609999999999985</v>
      </c>
      <c r="H196" s="9">
        <f t="shared" si="16"/>
        <v>11.345123185347566</v>
      </c>
      <c r="I196" s="9">
        <f t="shared" si="17"/>
        <v>-0.68509615384615485</v>
      </c>
      <c r="J196" s="9">
        <f t="shared" si="22"/>
        <v>-0.60065319377488147</v>
      </c>
      <c r="K196" s="9">
        <f t="shared" si="18"/>
        <v>11.854026209694013</v>
      </c>
      <c r="L196" s="9">
        <f t="shared" si="19"/>
        <v>4.7054580049423027</v>
      </c>
      <c r="M196" s="9">
        <f t="shared" si="20"/>
        <v>0.87777554923233359</v>
      </c>
      <c r="N196" s="9">
        <f t="shared" si="21"/>
        <v>10.976250660461679</v>
      </c>
    </row>
    <row r="197" spans="7:14">
      <c r="G197" s="9">
        <f t="shared" si="23"/>
        <v>17.709999999999987</v>
      </c>
      <c r="H197" s="9">
        <f t="shared" si="16"/>
        <v>11.345123185347566</v>
      </c>
      <c r="I197" s="9">
        <f t="shared" si="17"/>
        <v>-0.68509615384615485</v>
      </c>
      <c r="J197" s="9">
        <f t="shared" si="22"/>
        <v>-0.60065319377488147</v>
      </c>
      <c r="K197" s="9">
        <f t="shared" si="18"/>
        <v>11.547069768312694</v>
      </c>
      <c r="L197" s="9">
        <f t="shared" si="19"/>
        <v>4.8672443118611159</v>
      </c>
      <c r="M197" s="9">
        <f t="shared" si="20"/>
        <v>0.96847476360248941</v>
      </c>
      <c r="N197" s="9">
        <f t="shared" si="21"/>
        <v>10.578595004710204</v>
      </c>
    </row>
    <row r="198" spans="7:14">
      <c r="G198" s="9">
        <f t="shared" si="23"/>
        <v>17.809999999999988</v>
      </c>
      <c r="H198" s="9">
        <f t="shared" si="16"/>
        <v>11.345123185347566</v>
      </c>
      <c r="I198" s="9">
        <f t="shared" si="17"/>
        <v>-0.68509615384615485</v>
      </c>
      <c r="J198" s="9">
        <f t="shared" si="22"/>
        <v>-0.60065319377488147</v>
      </c>
      <c r="K198" s="9">
        <f t="shared" si="18"/>
        <v>11.091348127392385</v>
      </c>
      <c r="L198" s="9">
        <f t="shared" si="19"/>
        <v>4.9658443868813329</v>
      </c>
      <c r="M198" s="9">
        <f t="shared" si="20"/>
        <v>1.0477393733865636</v>
      </c>
      <c r="N198" s="9">
        <f t="shared" si="21"/>
        <v>10.04360875400582</v>
      </c>
    </row>
    <row r="199" spans="7:14">
      <c r="G199" s="9">
        <f t="shared" si="23"/>
        <v>17.909999999999989</v>
      </c>
      <c r="H199" s="9">
        <f t="shared" si="16"/>
        <v>11.345123185347566</v>
      </c>
      <c r="I199" s="9">
        <f t="shared" si="17"/>
        <v>-0.68509615384615485</v>
      </c>
      <c r="J199" s="9">
        <f t="shared" si="22"/>
        <v>-0.60065319377488147</v>
      </c>
      <c r="K199" s="9">
        <f t="shared" si="18"/>
        <v>10.493151335983111</v>
      </c>
      <c r="L199" s="9">
        <f t="shared" si="19"/>
        <v>4.9999782105902666</v>
      </c>
      <c r="M199" s="9">
        <f t="shared" si="20"/>
        <v>1.1149142728131289</v>
      </c>
      <c r="N199" s="9">
        <f t="shared" si="21"/>
        <v>9.3782370631699816</v>
      </c>
    </row>
    <row r="200" spans="7:14">
      <c r="G200" s="9">
        <f t="shared" si="23"/>
        <v>18.009999999999991</v>
      </c>
      <c r="H200" s="9">
        <f t="shared" si="16"/>
        <v>11.345123185347566</v>
      </c>
      <c r="I200" s="9">
        <f t="shared" si="17"/>
        <v>-0.68509615384615485</v>
      </c>
      <c r="J200" s="9">
        <f t="shared" si="22"/>
        <v>-0.60065319377488147</v>
      </c>
      <c r="K200" s="9">
        <f t="shared" si="18"/>
        <v>9.7605977356623725</v>
      </c>
      <c r="L200" s="9">
        <f t="shared" si="19"/>
        <v>4.9692026600291666</v>
      </c>
      <c r="M200" s="9">
        <f t="shared" si="20"/>
        <v>1.169479993795312</v>
      </c>
      <c r="N200" s="9">
        <f t="shared" si="21"/>
        <v>8.5911177418670608</v>
      </c>
    </row>
    <row r="201" spans="7:14">
      <c r="G201" s="9">
        <f t="shared" si="23"/>
        <v>18.109999999999992</v>
      </c>
      <c r="H201" s="9">
        <f t="shared" si="16"/>
        <v>11.345123185347566</v>
      </c>
      <c r="I201" s="9">
        <f t="shared" si="17"/>
        <v>-0.68509615384615485</v>
      </c>
      <c r="J201" s="9">
        <f t="shared" si="22"/>
        <v>-0.60065319377488147</v>
      </c>
      <c r="K201" s="9">
        <f t="shared" si="18"/>
        <v>8.9035252146756818</v>
      </c>
      <c r="L201" s="9">
        <f t="shared" si="19"/>
        <v>4.8739172612850652</v>
      </c>
      <c r="M201" s="9">
        <f t="shared" si="20"/>
        <v>1.2110560955240286</v>
      </c>
      <c r="N201" s="9">
        <f t="shared" si="21"/>
        <v>7.692469119151653</v>
      </c>
    </row>
    <row r="202" spans="7:14">
      <c r="G202" s="9">
        <f t="shared" si="23"/>
        <v>18.209999999999994</v>
      </c>
      <c r="H202" s="9">
        <f t="shared" si="16"/>
        <v>11.345123185347566</v>
      </c>
      <c r="I202" s="9">
        <f t="shared" si="17"/>
        <v>-0.68509615384615485</v>
      </c>
      <c r="J202" s="9">
        <f t="shared" si="22"/>
        <v>-0.60065319377488147</v>
      </c>
      <c r="K202" s="9">
        <f t="shared" si="18"/>
        <v>7.9333604457929336</v>
      </c>
      <c r="L202" s="9">
        <f t="shared" si="19"/>
        <v>4.7153590028705175</v>
      </c>
      <c r="M202" s="9">
        <f t="shared" si="20"/>
        <v>1.2394030559714904</v>
      </c>
      <c r="N202" s="9">
        <f t="shared" si="21"/>
        <v>6.6939573898214437</v>
      </c>
    </row>
    <row r="203" spans="7:14">
      <c r="G203" s="9">
        <f t="shared" si="23"/>
        <v>18.309999999999995</v>
      </c>
      <c r="H203" s="9">
        <f t="shared" si="16"/>
        <v>11.345123185347566</v>
      </c>
      <c r="I203" s="9">
        <f t="shared" si="17"/>
        <v>-0.68509615384615485</v>
      </c>
      <c r="J203" s="9">
        <f t="shared" si="22"/>
        <v>-0.60065319377488147</v>
      </c>
      <c r="K203" s="9">
        <f t="shared" si="18"/>
        <v>6.8629678325898116</v>
      </c>
      <c r="L203" s="9">
        <f t="shared" si="19"/>
        <v>4.4955862772235733</v>
      </c>
      <c r="M203" s="9">
        <f t="shared" si="20"/>
        <v>1.2544226679133683</v>
      </c>
      <c r="N203" s="9">
        <f t="shared" si="21"/>
        <v>5.6085451646764435</v>
      </c>
    </row>
    <row r="204" spans="7:14">
      <c r="G204" s="9">
        <f t="shared" si="23"/>
        <v>18.409999999999997</v>
      </c>
      <c r="H204" s="9">
        <f t="shared" si="16"/>
        <v>11.345123185347566</v>
      </c>
      <c r="I204" s="9">
        <f t="shared" si="17"/>
        <v>-0.68509615384615485</v>
      </c>
      <c r="J204" s="9">
        <f t="shared" si="22"/>
        <v>-0.60065319377488147</v>
      </c>
      <c r="K204" s="9">
        <f t="shared" si="18"/>
        <v>5.706480148405066</v>
      </c>
      <c r="L204" s="9">
        <f t="shared" si="19"/>
        <v>4.2174521587982614</v>
      </c>
      <c r="M204" s="9">
        <f t="shared" si="20"/>
        <v>1.2561569576107863</v>
      </c>
      <c r="N204" s="9">
        <f t="shared" si="21"/>
        <v>4.45032319079428</v>
      </c>
    </row>
    <row r="205" spans="7:14">
      <c r="G205" s="9">
        <f t="shared" si="23"/>
        <v>18.509999999999998</v>
      </c>
      <c r="H205" s="9">
        <f t="shared" si="16"/>
        <v>11.345123185347566</v>
      </c>
      <c r="I205" s="9">
        <f t="shared" si="17"/>
        <v>-0.68509615384615485</v>
      </c>
      <c r="J205" s="9">
        <f t="shared" si="22"/>
        <v>-0.60065319377488147</v>
      </c>
      <c r="K205" s="9">
        <f t="shared" si="18"/>
        <v>4.4791130858241459</v>
      </c>
      <c r="L205" s="9">
        <f t="shared" si="19"/>
        <v>3.8845673656476909</v>
      </c>
      <c r="M205" s="9">
        <f t="shared" si="20"/>
        <v>1.244785659406165</v>
      </c>
      <c r="N205" s="9">
        <f t="shared" si="21"/>
        <v>3.2343274264179804</v>
      </c>
    </row>
    <row r="206" spans="7:14">
      <c r="G206" s="9">
        <f t="shared" si="23"/>
        <v>18.61</v>
      </c>
      <c r="H206" s="9">
        <f t="shared" si="16"/>
        <v>11.345123185347566</v>
      </c>
      <c r="I206" s="9">
        <f t="shared" si="17"/>
        <v>-0.68509615384615485</v>
      </c>
      <c r="J206" s="9">
        <f t="shared" si="22"/>
        <v>-0.60065319377488147</v>
      </c>
      <c r="K206" s="9">
        <f t="shared" si="18"/>
        <v>3.1969661392054265</v>
      </c>
      <c r="L206" s="9">
        <f t="shared" si="19"/>
        <v>3.501253385329866</v>
      </c>
      <c r="M206" s="9">
        <f t="shared" si="20"/>
        <v>1.2206222940283749</v>
      </c>
      <c r="N206" s="9">
        <f t="shared" si="21"/>
        <v>1.9763438451770514</v>
      </c>
    </row>
    <row r="207" spans="7:14">
      <c r="G207" s="9">
        <f t="shared" si="23"/>
        <v>18.71</v>
      </c>
      <c r="H207" s="9">
        <f t="shared" si="16"/>
        <v>11.345123185347566</v>
      </c>
      <c r="I207" s="9">
        <f t="shared" si="17"/>
        <v>-0.68509615384615485</v>
      </c>
      <c r="J207" s="9">
        <f t="shared" si="22"/>
        <v>-0.60065319377488147</v>
      </c>
      <c r="K207" s="9">
        <f t="shared" si="18"/>
        <v>1.8768124158904647</v>
      </c>
      <c r="L207" s="9">
        <f t="shared" si="19"/>
        <v>3.0724863736525871</v>
      </c>
      <c r="M207" s="9">
        <f t="shared" si="20"/>
        <v>1.1841089122300112</v>
      </c>
      <c r="N207" s="9">
        <f t="shared" si="21"/>
        <v>0.69270350366045341</v>
      </c>
    </row>
    <row r="208" spans="7:14">
      <c r="G208" s="9">
        <f t="shared" si="23"/>
        <v>18.810000000000002</v>
      </c>
      <c r="H208" s="9">
        <f t="shared" si="16"/>
        <v>11.345123185347566</v>
      </c>
      <c r="I208" s="9">
        <f t="shared" si="17"/>
        <v>-0.68509615384615485</v>
      </c>
      <c r="J208" s="9">
        <f t="shared" si="22"/>
        <v>-0.60065319377488147</v>
      </c>
      <c r="K208" s="9">
        <f t="shared" si="18"/>
        <v>0.53588011111902856</v>
      </c>
      <c r="L208" s="9">
        <f t="shared" si="19"/>
        <v>2.6038325545599106</v>
      </c>
      <c r="M208" s="9">
        <f t="shared" si="20"/>
        <v>1.1358095783594426</v>
      </c>
      <c r="N208" s="9">
        <f t="shared" si="21"/>
        <v>-0.59992946724041407</v>
      </c>
    </row>
    <row r="209" spans="7:14">
      <c r="G209" s="9">
        <f t="shared" si="23"/>
        <v>18.910000000000004</v>
      </c>
      <c r="H209" s="9">
        <f t="shared" si="16"/>
        <v>11.345123185347566</v>
      </c>
      <c r="I209" s="9">
        <f t="shared" si="17"/>
        <v>-0.68509615384615485</v>
      </c>
      <c r="J209" s="9">
        <f t="shared" si="22"/>
        <v>-0.60065319377488147</v>
      </c>
      <c r="K209" s="9">
        <f t="shared" si="18"/>
        <v>-0.8083715144560879</v>
      </c>
      <c r="L209" s="9">
        <f t="shared" si="19"/>
        <v>2.101375959794642</v>
      </c>
      <c r="M209" s="9">
        <f t="shared" si="20"/>
        <v>1.0764026804800031</v>
      </c>
      <c r="N209" s="9">
        <f t="shared" si="21"/>
        <v>-1.884774194936091</v>
      </c>
    </row>
    <row r="210" spans="7:14">
      <c r="G210" s="9">
        <f t="shared" si="23"/>
        <v>19.010000000000005</v>
      </c>
      <c r="H210" s="9">
        <f t="shared" si="16"/>
        <v>11.345123185347566</v>
      </c>
      <c r="I210" s="9">
        <f t="shared" si="17"/>
        <v>-0.68509615384615485</v>
      </c>
      <c r="J210" s="9">
        <f t="shared" si="22"/>
        <v>-0.60065319377488147</v>
      </c>
      <c r="K210" s="9">
        <f t="shared" si="18"/>
        <v>-2.1384787486984882</v>
      </c>
      <c r="L210" s="9">
        <f t="shared" si="19"/>
        <v>1.5716394464154191</v>
      </c>
      <c r="M210" s="9">
        <f t="shared" si="20"/>
        <v>1.0066721645779004</v>
      </c>
      <c r="N210" s="9">
        <f t="shared" si="21"/>
        <v>-3.1451509132763884</v>
      </c>
    </row>
    <row r="211" spans="7:14">
      <c r="G211" s="9">
        <f t="shared" si="23"/>
        <v>19.110000000000007</v>
      </c>
      <c r="H211" s="9">
        <f t="shared" si="16"/>
        <v>11.345123185347566</v>
      </c>
      <c r="I211" s="9">
        <f t="shared" si="17"/>
        <v>-0.68509615384615485</v>
      </c>
      <c r="J211" s="9">
        <f t="shared" si="22"/>
        <v>-0.60065319377488147</v>
      </c>
      <c r="K211" s="9">
        <f t="shared" si="18"/>
        <v>-3.4371996979795609</v>
      </c>
      <c r="L211" s="9">
        <f t="shared" si="19"/>
        <v>1.0215000175137292</v>
      </c>
      <c r="M211" s="9">
        <f t="shared" si="20"/>
        <v>0.9274978001510632</v>
      </c>
      <c r="N211" s="9">
        <f t="shared" si="21"/>
        <v>-4.3646974981306244</v>
      </c>
    </row>
    <row r="212" spans="7:14">
      <c r="G212" s="9">
        <f t="shared" si="23"/>
        <v>19.210000000000008</v>
      </c>
      <c r="H212" s="9">
        <f t="shared" ref="H212:H275" si="24">$B$32/$B$30/(($B$40^2-$B$34^2+4*$B$39^2*$B$34^2)^2)^0.5</f>
        <v>11.345123185347566</v>
      </c>
      <c r="I212" s="9">
        <f t="shared" ref="I212:I275" si="25">2*$B$39*$B$34/($B$40^2-$B$34^2)</f>
        <v>-0.68509615384615485</v>
      </c>
      <c r="J212" s="9">
        <f t="shared" si="22"/>
        <v>-0.60065319377488147</v>
      </c>
      <c r="K212" s="9">
        <f t="shared" ref="K212:K275" si="26">$B$36*EXP(-$B$39*G212)*COS($B$41*G212+RADIANS($B$24))+H212*SIN($B$34*G212-J212)</f>
        <v>-4.6877372864016786</v>
      </c>
      <c r="L212" s="9">
        <f t="shared" ref="L212:L275" si="27">$B$32*SIN($B$34*G212)</f>
        <v>0.45809954543124948</v>
      </c>
      <c r="M212" s="9">
        <f t="shared" ref="M212:M275" si="28">$B$36*EXP(-$B$39*G212)*COS($B$41*G212+RADIANS($B$24))</f>
        <v>0.83984459295965863</v>
      </c>
      <c r="N212" s="9">
        <f t="shared" ref="N212:N275" si="29">H212*SIN($B$34*G212-J212)</f>
        <v>-5.5275818793613372</v>
      </c>
    </row>
    <row r="213" spans="7:14">
      <c r="G213" s="9">
        <f t="shared" si="23"/>
        <v>19.310000000000009</v>
      </c>
      <c r="H213" s="9">
        <f t="shared" si="24"/>
        <v>11.345123185347566</v>
      </c>
      <c r="I213" s="9">
        <f t="shared" si="25"/>
        <v>-0.68509615384615485</v>
      </c>
      <c r="J213" s="9">
        <f t="shared" ref="J213:J276" si="30">ATAN(I213)</f>
        <v>-0.60065319377488147</v>
      </c>
      <c r="K213" s="9">
        <f t="shared" si="26"/>
        <v>-5.8739561037976724</v>
      </c>
      <c r="L213" s="9">
        <f t="shared" si="27"/>
        <v>-0.11124794353709377</v>
      </c>
      <c r="M213" s="9">
        <f t="shared" si="28"/>
        <v>0.74475146787533797</v>
      </c>
      <c r="N213" s="9">
        <f t="shared" si="29"/>
        <v>-6.6187075716730099</v>
      </c>
    </row>
    <row r="214" spans="7:14">
      <c r="G214" s="9">
        <f t="shared" ref="G214:G277" si="31">G213+$H$17</f>
        <v>19.410000000000011</v>
      </c>
      <c r="H214" s="9">
        <f t="shared" si="24"/>
        <v>11.345123185347566</v>
      </c>
      <c r="I214" s="9">
        <f t="shared" si="25"/>
        <v>-0.68509615384615485</v>
      </c>
      <c r="J214" s="9">
        <f t="shared" si="30"/>
        <v>-0.60065319377488147</v>
      </c>
      <c r="K214" s="9">
        <f t="shared" si="26"/>
        <v>-6.9805903056128074</v>
      </c>
      <c r="L214" s="9">
        <f t="shared" si="27"/>
        <v>-0.67915121933097999</v>
      </c>
      <c r="M214" s="9">
        <f t="shared" si="28"/>
        <v>0.64331935053623679</v>
      </c>
      <c r="N214" s="9">
        <f t="shared" si="29"/>
        <v>-7.6239096561490438</v>
      </c>
    </row>
    <row r="215" spans="7:14">
      <c r="G215" s="9">
        <f t="shared" si="31"/>
        <v>19.510000000000012</v>
      </c>
      <c r="H215" s="9">
        <f t="shared" si="24"/>
        <v>11.345123185347566</v>
      </c>
      <c r="I215" s="9">
        <f t="shared" si="25"/>
        <v>-0.68509615384615485</v>
      </c>
      <c r="J215" s="9">
        <f t="shared" si="30"/>
        <v>-0.60065319377488147</v>
      </c>
      <c r="K215" s="9">
        <f t="shared" si="26"/>
        <v>-7.9934398873993597</v>
      </c>
      <c r="L215" s="9">
        <f t="shared" si="27"/>
        <v>-1.2382378005664332</v>
      </c>
      <c r="M215" s="9">
        <f t="shared" si="28"/>
        <v>0.53669878085833944</v>
      </c>
      <c r="N215" s="9">
        <f t="shared" si="29"/>
        <v>-8.530138668257699</v>
      </c>
    </row>
    <row r="216" spans="7:14">
      <c r="G216" s="9">
        <f t="shared" si="31"/>
        <v>19.610000000000014</v>
      </c>
      <c r="H216" s="9">
        <f t="shared" si="24"/>
        <v>11.345123185347566</v>
      </c>
      <c r="I216" s="9">
        <f t="shared" si="25"/>
        <v>-0.68509615384615485</v>
      </c>
      <c r="J216" s="9">
        <f t="shared" si="30"/>
        <v>-0.60065319377488147</v>
      </c>
      <c r="K216" s="9">
        <f t="shared" si="26"/>
        <v>-8.8995528107582906</v>
      </c>
      <c r="L216" s="9">
        <f t="shared" si="27"/>
        <v>-1.7812496635837081</v>
      </c>
      <c r="M216" s="9">
        <f t="shared" si="28"/>
        <v>0.42607719434770025</v>
      </c>
      <c r="N216" s="9">
        <f t="shared" si="29"/>
        <v>-9.3256300051059906</v>
      </c>
    </row>
    <row r="217" spans="7:14">
      <c r="G217" s="9">
        <f t="shared" si="31"/>
        <v>19.710000000000015</v>
      </c>
      <c r="H217" s="9">
        <f t="shared" si="24"/>
        <v>11.345123185347566</v>
      </c>
      <c r="I217" s="9">
        <f t="shared" si="25"/>
        <v>-0.68509615384615485</v>
      </c>
      <c r="J217" s="9">
        <f t="shared" si="30"/>
        <v>-0.60065319377488147</v>
      </c>
      <c r="K217" s="9">
        <f t="shared" si="26"/>
        <v>-9.6873906441147106</v>
      </c>
      <c r="L217" s="9">
        <f t="shared" si="27"/>
        <v>-2.3011374656126691</v>
      </c>
      <c r="M217" s="9">
        <f t="shared" si="28"/>
        <v>0.31266600859289012</v>
      </c>
      <c r="N217" s="9">
        <f t="shared" si="29"/>
        <v>-10.000056652707601</v>
      </c>
    </row>
    <row r="218" spans="7:14">
      <c r="G218" s="9">
        <f t="shared" si="31"/>
        <v>19.810000000000016</v>
      </c>
      <c r="H218" s="9">
        <f t="shared" si="24"/>
        <v>11.345123185347566</v>
      </c>
      <c r="I218" s="9">
        <f t="shared" si="25"/>
        <v>-0.68509615384615485</v>
      </c>
      <c r="J218" s="9">
        <f t="shared" si="30"/>
        <v>-0.60065319377488147</v>
      </c>
      <c r="K218" s="9">
        <f t="shared" si="26"/>
        <v>-10.346975598269822</v>
      </c>
      <c r="L218" s="9">
        <f t="shared" si="27"/>
        <v>-2.7911520588572625</v>
      </c>
      <c r="M218" s="9">
        <f t="shared" si="28"/>
        <v>0.19768765230050872</v>
      </c>
      <c r="N218" s="9">
        <f t="shared" si="29"/>
        <v>-10.544663250570331</v>
      </c>
    </row>
    <row r="219" spans="7:14">
      <c r="G219" s="9">
        <f t="shared" si="31"/>
        <v>19.910000000000018</v>
      </c>
      <c r="H219" s="9">
        <f t="shared" si="24"/>
        <v>11.345123185347566</v>
      </c>
      <c r="I219" s="9">
        <f t="shared" si="25"/>
        <v>-0.68509615384615485</v>
      </c>
      <c r="J219" s="9">
        <f t="shared" si="30"/>
        <v>-0.60065319377488147</v>
      </c>
      <c r="K219" s="9">
        <f t="shared" si="26"/>
        <v>-10.870017080396062</v>
      </c>
      <c r="L219" s="9">
        <f t="shared" si="27"/>
        <v>-3.244932107469412</v>
      </c>
      <c r="M219" s="9">
        <f t="shared" si="28"/>
        <v>8.2362672789581648E-2</v>
      </c>
      <c r="N219" s="9">
        <f t="shared" si="29"/>
        <v>-10.952379753185644</v>
      </c>
    </row>
    <row r="220" spans="7:14">
      <c r="G220" s="9">
        <f t="shared" si="31"/>
        <v>20.010000000000019</v>
      </c>
      <c r="H220" s="9">
        <f t="shared" si="24"/>
        <v>11.345123185347566</v>
      </c>
      <c r="I220" s="9">
        <f t="shared" si="25"/>
        <v>-0.68509615384615485</v>
      </c>
      <c r="J220" s="9">
        <f t="shared" si="30"/>
        <v>-0.60065319377488147</v>
      </c>
      <c r="K220" s="9">
        <f t="shared" si="26"/>
        <v>-11.250016157854191</v>
      </c>
      <c r="L220" s="9">
        <f t="shared" si="27"/>
        <v>-3.6565866699747351</v>
      </c>
      <c r="M220" s="9">
        <f t="shared" si="28"/>
        <v>-3.2102944979581466E-2</v>
      </c>
      <c r="N220" s="9">
        <f t="shared" si="29"/>
        <v>-11.21791321287461</v>
      </c>
    </row>
    <row r="221" spans="7:14">
      <c r="G221" s="9">
        <f t="shared" si="31"/>
        <v>20.110000000000021</v>
      </c>
      <c r="H221" s="9">
        <f t="shared" si="24"/>
        <v>11.345123185347566</v>
      </c>
      <c r="I221" s="9">
        <f t="shared" si="25"/>
        <v>-0.68509615384615485</v>
      </c>
      <c r="J221" s="9">
        <f t="shared" si="30"/>
        <v>-0.60065319377488147</v>
      </c>
      <c r="K221" s="9">
        <f t="shared" si="26"/>
        <v>-11.482346611422374</v>
      </c>
      <c r="L221" s="9">
        <f t="shared" si="27"/>
        <v>-4.0207716750708888</v>
      </c>
      <c r="M221" s="9">
        <f t="shared" si="28"/>
        <v>-0.14453011895057938</v>
      </c>
      <c r="N221" s="9">
        <f t="shared" si="29"/>
        <v>-11.337816492471795</v>
      </c>
    </row>
    <row r="222" spans="7:14">
      <c r="G222" s="9">
        <f t="shared" si="31"/>
        <v>20.210000000000022</v>
      </c>
      <c r="H222" s="9">
        <f t="shared" si="24"/>
        <v>11.345123185347566</v>
      </c>
      <c r="I222" s="9">
        <f t="shared" si="25"/>
        <v>-0.68509615384615485</v>
      </c>
      <c r="J222" s="9">
        <f t="shared" si="30"/>
        <v>-0.60065319377488147</v>
      </c>
      <c r="K222" s="9">
        <f t="shared" si="26"/>
        <v>-11.564311562485573</v>
      </c>
      <c r="L222" s="9">
        <f t="shared" si="27"/>
        <v>-4.3327592979947065</v>
      </c>
      <c r="M222" s="9">
        <f t="shared" si="28"/>
        <v>-0.25377854666206578</v>
      </c>
      <c r="N222" s="9">
        <f t="shared" si="29"/>
        <v>-11.310533015823507</v>
      </c>
    </row>
    <row r="223" spans="7:14">
      <c r="G223" s="9">
        <f t="shared" si="31"/>
        <v>20.310000000000024</v>
      </c>
      <c r="H223" s="9">
        <f t="shared" si="24"/>
        <v>11.345123185347566</v>
      </c>
      <c r="I223" s="9">
        <f t="shared" si="25"/>
        <v>-0.68509615384615485</v>
      </c>
      <c r="J223" s="9">
        <f t="shared" si="30"/>
        <v>-0.60065319377488147</v>
      </c>
      <c r="K223" s="9">
        <f t="shared" si="26"/>
        <v>-11.495174976477196</v>
      </c>
      <c r="L223" s="9">
        <f t="shared" si="27"/>
        <v>-4.5884993368190976</v>
      </c>
      <c r="M223" s="9">
        <f t="shared" si="28"/>
        <v>-0.35875800132449909</v>
      </c>
      <c r="N223" s="9">
        <f t="shared" si="29"/>
        <v>-11.136416975152697</v>
      </c>
    </row>
    <row r="224" spans="7:14">
      <c r="G224" s="9">
        <f t="shared" si="31"/>
        <v>20.410000000000025</v>
      </c>
      <c r="H224" s="9">
        <f t="shared" si="24"/>
        <v>11.345123185347566</v>
      </c>
      <c r="I224" s="9">
        <f t="shared" si="25"/>
        <v>-0.68509615384615485</v>
      </c>
      <c r="J224" s="9">
        <f t="shared" si="30"/>
        <v>-0.60065319377488147</v>
      </c>
      <c r="K224" s="9">
        <f t="shared" si="26"/>
        <v>-11.276167671265725</v>
      </c>
      <c r="L224" s="9">
        <f t="shared" si="27"/>
        <v>-4.7846717918967023</v>
      </c>
      <c r="M224" s="9">
        <f t="shared" si="28"/>
        <v>-0.45843893830589488</v>
      </c>
      <c r="N224" s="9">
        <f t="shared" si="29"/>
        <v>-10.81772873295983</v>
      </c>
    </row>
    <row r="225" spans="7:14">
      <c r="G225" s="9">
        <f t="shared" si="31"/>
        <v>20.510000000000026</v>
      </c>
      <c r="H225" s="9">
        <f t="shared" si="24"/>
        <v>11.345123185347566</v>
      </c>
      <c r="I225" s="9">
        <f t="shared" si="25"/>
        <v>-0.68509615384615485</v>
      </c>
      <c r="J225" s="9">
        <f t="shared" si="30"/>
        <v>-0.60065319377488147</v>
      </c>
      <c r="K225" s="9">
        <f t="shared" si="26"/>
        <v>-10.910467790004938</v>
      </c>
      <c r="L225" s="9">
        <f t="shared" si="27"/>
        <v>-4.9187299658677022</v>
      </c>
      <c r="M225" s="9">
        <f t="shared" si="28"/>
        <v>-0.55186231185305989</v>
      </c>
      <c r="N225" s="9">
        <f t="shared" si="29"/>
        <v>-10.358605478151878</v>
      </c>
    </row>
    <row r="226" spans="7:14">
      <c r="G226" s="9">
        <f t="shared" si="31"/>
        <v>20.610000000000028</v>
      </c>
      <c r="H226" s="9">
        <f t="shared" si="24"/>
        <v>11.345123185347566</v>
      </c>
      <c r="I226" s="9">
        <f t="shared" si="25"/>
        <v>-0.68509615384615485</v>
      </c>
      <c r="J226" s="9">
        <f t="shared" si="30"/>
        <v>-0.60065319377488147</v>
      </c>
      <c r="K226" s="9">
        <f t="shared" si="26"/>
        <v>-10.403156028929017</v>
      </c>
      <c r="L226" s="9">
        <f t="shared" si="27"/>
        <v>-4.98893352471028</v>
      </c>
      <c r="M226" s="9">
        <f t="shared" si="28"/>
        <v>-0.63814851158938213</v>
      </c>
      <c r="N226" s="9">
        <f t="shared" si="29"/>
        <v>-9.7650075173396349</v>
      </c>
    </row>
    <row r="227" spans="7:14">
      <c r="G227" s="9">
        <f t="shared" si="31"/>
        <v>20.710000000000029</v>
      </c>
      <c r="H227" s="9">
        <f t="shared" si="24"/>
        <v>11.345123185347566</v>
      </c>
      <c r="I227" s="9">
        <f t="shared" si="25"/>
        <v>-0.68509615384615485</v>
      </c>
      <c r="J227" s="9">
        <f t="shared" si="30"/>
        <v>-0.60065319377488147</v>
      </c>
      <c r="K227" s="9">
        <f t="shared" si="26"/>
        <v>-9.7611462373885658</v>
      </c>
      <c r="L227" s="9">
        <f t="shared" si="27"/>
        <v>-4.9943710906375562</v>
      </c>
      <c r="M227" s="9">
        <f t="shared" si="28"/>
        <v>-0.71650533884258705</v>
      </c>
      <c r="N227" s="9">
        <f t="shared" si="29"/>
        <v>-9.0446408985459783</v>
      </c>
    </row>
    <row r="228" spans="7:14">
      <c r="G228" s="9">
        <f t="shared" si="31"/>
        <v>20.810000000000031</v>
      </c>
      <c r="H228" s="9">
        <f t="shared" si="24"/>
        <v>11.345123185347566</v>
      </c>
      <c r="I228" s="9">
        <f t="shared" si="25"/>
        <v>-0.68509615384615485</v>
      </c>
      <c r="J228" s="9">
        <f t="shared" si="30"/>
        <v>-0.60065319377488147</v>
      </c>
      <c r="K228" s="9">
        <f t="shared" si="26"/>
        <v>-8.9930923258626638</v>
      </c>
      <c r="L228" s="9">
        <f t="shared" si="27"/>
        <v>-4.9349720735415294</v>
      </c>
      <c r="M228" s="9">
        <f t="shared" si="28"/>
        <v>-0.78623495404370081</v>
      </c>
      <c r="N228" s="9">
        <f t="shared" si="29"/>
        <v>-8.2068573718189626</v>
      </c>
    </row>
    <row r="229" spans="7:14">
      <c r="G229" s="9">
        <f t="shared" si="31"/>
        <v>20.910000000000032</v>
      </c>
      <c r="H229" s="9">
        <f t="shared" si="24"/>
        <v>11.345123185347566</v>
      </c>
      <c r="I229" s="9">
        <f t="shared" si="25"/>
        <v>-0.68509615384615485</v>
      </c>
      <c r="J229" s="9">
        <f t="shared" si="30"/>
        <v>-0.60065319377488147</v>
      </c>
      <c r="K229" s="9">
        <f t="shared" si="26"/>
        <v>-8.109272723629914</v>
      </c>
      <c r="L229" s="9">
        <f t="shared" si="27"/>
        <v>-4.8115075873890163</v>
      </c>
      <c r="M229" s="9">
        <f t="shared" si="28"/>
        <v>-0.84673973817609338</v>
      </c>
      <c r="N229" s="9">
        <f t="shared" si="29"/>
        <v>-7.262532985453821</v>
      </c>
    </row>
    <row r="230" spans="7:14">
      <c r="G230" s="9">
        <f t="shared" si="31"/>
        <v>21.010000000000034</v>
      </c>
      <c r="H230" s="9">
        <f t="shared" si="24"/>
        <v>11.345123185347566</v>
      </c>
      <c r="I230" s="9">
        <f t="shared" si="25"/>
        <v>-0.68509615384615485</v>
      </c>
      <c r="J230" s="9">
        <f t="shared" si="30"/>
        <v>-0.60065319377488147</v>
      </c>
      <c r="K230" s="9">
        <f t="shared" si="26"/>
        <v>-7.1214539172895881</v>
      </c>
      <c r="L230" s="9">
        <f t="shared" si="27"/>
        <v>-4.6255804396730085</v>
      </c>
      <c r="M230" s="9">
        <f t="shared" si="28"/>
        <v>-0.89752702340971025</v>
      </c>
      <c r="N230" s="9">
        <f t="shared" si="29"/>
        <v>-6.2239268938798782</v>
      </c>
    </row>
    <row r="231" spans="7:14">
      <c r="G231" s="9">
        <f t="shared" si="31"/>
        <v>21.110000000000035</v>
      </c>
      <c r="H231" s="9">
        <f t="shared" si="24"/>
        <v>11.345123185347566</v>
      </c>
      <c r="I231" s="9">
        <f t="shared" si="25"/>
        <v>-0.68509615384615485</v>
      </c>
      <c r="J231" s="9">
        <f t="shared" si="30"/>
        <v>-0.60065319377488147</v>
      </c>
      <c r="K231" s="9">
        <f t="shared" si="26"/>
        <v>-6.0427348706566901</v>
      </c>
      <c r="L231" s="9">
        <f t="shared" si="27"/>
        <v>-4.3796043238757019</v>
      </c>
      <c r="M231" s="9">
        <f t="shared" si="28"/>
        <v>-0.93821266049835317</v>
      </c>
      <c r="N231" s="9">
        <f t="shared" si="29"/>
        <v>-5.1045222101583372</v>
      </c>
    </row>
    <row r="232" spans="7:14">
      <c r="G232" s="9">
        <f t="shared" si="31"/>
        <v>21.210000000000036</v>
      </c>
      <c r="H232" s="9">
        <f t="shared" si="24"/>
        <v>11.345123185347566</v>
      </c>
      <c r="I232" s="9">
        <f t="shared" si="25"/>
        <v>-0.68509615384615485</v>
      </c>
      <c r="J232" s="9">
        <f t="shared" si="30"/>
        <v>-0.60065319377488147</v>
      </c>
      <c r="K232" s="9">
        <f t="shared" si="26"/>
        <v>-4.8873743722458878</v>
      </c>
      <c r="L232" s="9">
        <f t="shared" si="27"/>
        <v>-4.0767724850652494</v>
      </c>
      <c r="M232" s="9">
        <f t="shared" si="28"/>
        <v>-0.96852340311266705</v>
      </c>
      <c r="N232" s="9">
        <f t="shared" si="29"/>
        <v>-3.9188509691332207</v>
      </c>
    </row>
    <row r="233" spans="7:14">
      <c r="G233" s="9">
        <f t="shared" si="31"/>
        <v>21.310000000000038</v>
      </c>
      <c r="H233" s="9">
        <f t="shared" si="24"/>
        <v>11.345123185347566</v>
      </c>
      <c r="I233" s="9">
        <f t="shared" si="25"/>
        <v>-0.68509615384615485</v>
      </c>
      <c r="J233" s="9">
        <f t="shared" si="30"/>
        <v>-0.60065319377488147</v>
      </c>
      <c r="K233" s="9">
        <f t="shared" si="26"/>
        <v>-3.6706035754468092</v>
      </c>
      <c r="L233" s="9">
        <f t="shared" si="27"/>
        <v>-3.7210162654072176</v>
      </c>
      <c r="M233" s="9">
        <f t="shared" si="28"/>
        <v>-0.98829810189549172</v>
      </c>
      <c r="N233" s="9">
        <f t="shared" si="29"/>
        <v>-2.6823054735513172</v>
      </c>
    </row>
    <row r="234" spans="7:14">
      <c r="G234" s="9">
        <f t="shared" si="31"/>
        <v>21.410000000000039</v>
      </c>
      <c r="H234" s="9">
        <f t="shared" si="24"/>
        <v>11.345123185347566</v>
      </c>
      <c r="I234" s="9">
        <f t="shared" si="25"/>
        <v>-0.68509615384615485</v>
      </c>
      <c r="J234" s="9">
        <f t="shared" si="30"/>
        <v>-0.60065319377488147</v>
      </c>
      <c r="K234" s="9">
        <f t="shared" si="26"/>
        <v>-2.4084261857708622</v>
      </c>
      <c r="L234" s="9">
        <f t="shared" si="27"/>
        <v>-3.3169540677501952</v>
      </c>
      <c r="M234" s="9">
        <f t="shared" si="28"/>
        <v>-0.99748771352732069</v>
      </c>
      <c r="N234" s="9">
        <f t="shared" si="29"/>
        <v>-1.4109384722435414</v>
      </c>
    </row>
    <row r="235" spans="7:14">
      <c r="G235" s="9">
        <f t="shared" si="31"/>
        <v>21.510000000000041</v>
      </c>
      <c r="H235" s="9">
        <f t="shared" si="24"/>
        <v>11.345123185347566</v>
      </c>
      <c r="I235" s="9">
        <f t="shared" si="25"/>
        <v>-0.68509615384615485</v>
      </c>
      <c r="J235" s="9">
        <f t="shared" si="30"/>
        <v>-0.60065319377488147</v>
      </c>
      <c r="K235" s="9">
        <f t="shared" si="26"/>
        <v>-1.1174089067900694</v>
      </c>
      <c r="L235" s="9">
        <f t="shared" si="27"/>
        <v>-2.8698313998367042</v>
      </c>
      <c r="M235" s="9">
        <f t="shared" si="28"/>
        <v>-0.99615414234971766</v>
      </c>
      <c r="N235" s="9">
        <f t="shared" si="29"/>
        <v>-0.12125476444035185</v>
      </c>
    </row>
    <row r="236" spans="7:14">
      <c r="G236" s="9">
        <f t="shared" si="31"/>
        <v>21.610000000000042</v>
      </c>
      <c r="H236" s="9">
        <f t="shared" si="24"/>
        <v>11.345123185347566</v>
      </c>
      <c r="I236" s="9">
        <f t="shared" si="25"/>
        <v>-0.68509615384615485</v>
      </c>
      <c r="J236" s="9">
        <f t="shared" si="30"/>
        <v>-0.60065319377488147</v>
      </c>
      <c r="K236" s="9">
        <f t="shared" si="26"/>
        <v>0.18553512041089659</v>
      </c>
      <c r="L236" s="9">
        <f t="shared" si="27"/>
        <v>-2.3854527774813672</v>
      </c>
      <c r="M236" s="9">
        <f t="shared" si="28"/>
        <v>-0.98446794398923165</v>
      </c>
      <c r="N236" s="9">
        <f t="shared" si="29"/>
        <v>1.1700030644001282</v>
      </c>
    </row>
    <row r="237" spans="7:14">
      <c r="G237" s="9">
        <f t="shared" si="31"/>
        <v>21.710000000000043</v>
      </c>
      <c r="H237" s="9">
        <f t="shared" si="24"/>
        <v>11.345123185347566</v>
      </c>
      <c r="I237" s="9">
        <f t="shared" si="25"/>
        <v>-0.68509615384615485</v>
      </c>
      <c r="J237" s="9">
        <f t="shared" si="30"/>
        <v>-0.60065319377488147</v>
      </c>
      <c r="K237" s="9">
        <f t="shared" si="26"/>
        <v>1.483367061852777</v>
      </c>
      <c r="L237" s="9">
        <f t="shared" si="27"/>
        <v>-1.8701063707446894</v>
      </c>
      <c r="M237" s="9">
        <f t="shared" si="28"/>
        <v>-0.96270493183551287</v>
      </c>
      <c r="N237" s="9">
        <f t="shared" si="29"/>
        <v>2.4460719936882898</v>
      </c>
    </row>
    <row r="238" spans="7:14">
      <c r="G238" s="9">
        <f t="shared" si="31"/>
        <v>21.810000000000045</v>
      </c>
      <c r="H238" s="9">
        <f t="shared" si="24"/>
        <v>11.345123185347566</v>
      </c>
      <c r="I238" s="9">
        <f t="shared" si="25"/>
        <v>-0.68509615384615485</v>
      </c>
      <c r="J238" s="9">
        <f t="shared" si="30"/>
        <v>-0.60065319377488147</v>
      </c>
      <c r="K238" s="9">
        <f t="shared" si="26"/>
        <v>2.7591444460439623</v>
      </c>
      <c r="L238" s="9">
        <f t="shared" si="27"/>
        <v>-1.3304823713404401</v>
      </c>
      <c r="M238" s="9">
        <f t="shared" si="28"/>
        <v>-0.93124173804313315</v>
      </c>
      <c r="N238" s="9">
        <f t="shared" si="29"/>
        <v>3.6903861840870955</v>
      </c>
    </row>
    <row r="239" spans="7:14">
      <c r="G239" s="9">
        <f t="shared" si="31"/>
        <v>21.910000000000046</v>
      </c>
      <c r="H239" s="9">
        <f t="shared" si="24"/>
        <v>11.345123185347566</v>
      </c>
      <c r="I239" s="9">
        <f t="shared" si="25"/>
        <v>-0.68509615384615485</v>
      </c>
      <c r="J239" s="9">
        <f t="shared" si="30"/>
        <v>-0.60065319377488147</v>
      </c>
      <c r="K239" s="9">
        <f t="shared" si="26"/>
        <v>3.9962416432588284</v>
      </c>
      <c r="L239" s="9">
        <f t="shared" si="27"/>
        <v>-0.77358614102564371</v>
      </c>
      <c r="M239" s="9">
        <f t="shared" si="28"/>
        <v>-0.89055039084340537</v>
      </c>
      <c r="N239" s="9">
        <f t="shared" si="29"/>
        <v>4.8867920341022337</v>
      </c>
    </row>
    <row r="240" spans="7:14">
      <c r="G240" s="9">
        <f t="shared" si="31"/>
        <v>22.010000000000048</v>
      </c>
      <c r="H240" s="9">
        <f t="shared" si="24"/>
        <v>11.345123185347566</v>
      </c>
      <c r="I240" s="9">
        <f t="shared" si="25"/>
        <v>-0.68509615384615485</v>
      </c>
      <c r="J240" s="9">
        <f t="shared" si="30"/>
        <v>-0.60065319377488147</v>
      </c>
      <c r="K240" s="9">
        <f t="shared" si="26"/>
        <v>5.1785659057537687</v>
      </c>
      <c r="L240" s="9">
        <f t="shared" si="27"/>
        <v>-0.20664726847459097</v>
      </c>
      <c r="M240" s="9">
        <f t="shared" si="28"/>
        <v>-0.84119197927533851</v>
      </c>
      <c r="N240" s="9">
        <f t="shared" si="29"/>
        <v>6.0197578850291071</v>
      </c>
    </row>
    <row r="241" spans="7:14">
      <c r="G241" s="9">
        <f t="shared" si="31"/>
        <v>22.110000000000049</v>
      </c>
      <c r="H241" s="9">
        <f t="shared" si="24"/>
        <v>11.345123185347566</v>
      </c>
      <c r="I241" s="9">
        <f t="shared" si="25"/>
        <v>-0.68509615384615485</v>
      </c>
      <c r="J241" s="9">
        <f t="shared" si="30"/>
        <v>-0.60065319377488147</v>
      </c>
      <c r="K241" s="9">
        <f t="shared" si="26"/>
        <v>6.2907661669925279</v>
      </c>
      <c r="L241" s="9">
        <f t="shared" si="27"/>
        <v>0.3629742847455093</v>
      </c>
      <c r="M241" s="9">
        <f t="shared" si="28"/>
        <v>-0.78380948488842173</v>
      </c>
      <c r="N241" s="9">
        <f t="shared" si="29"/>
        <v>7.0745756518809495</v>
      </c>
    </row>
    <row r="242" spans="7:14">
      <c r="G242" s="9">
        <f t="shared" si="31"/>
        <v>22.210000000000051</v>
      </c>
      <c r="H242" s="9">
        <f t="shared" si="24"/>
        <v>11.345123185347566</v>
      </c>
      <c r="I242" s="9">
        <f t="shared" si="25"/>
        <v>-0.68509615384615485</v>
      </c>
      <c r="J242" s="9">
        <f t="shared" si="30"/>
        <v>-0.60065319377488147</v>
      </c>
      <c r="K242" s="9">
        <f t="shared" si="26"/>
        <v>7.3184318952802458</v>
      </c>
      <c r="L242" s="9">
        <f t="shared" si="27"/>
        <v>0.9278837306910136</v>
      </c>
      <c r="M242" s="9">
        <f t="shared" si="28"/>
        <v>-0.71911986745952627</v>
      </c>
      <c r="N242" s="9">
        <f t="shared" si="29"/>
        <v>8.0375517627397723</v>
      </c>
    </row>
    <row r="243" spans="7:14">
      <c r="G243" s="9">
        <f t="shared" si="31"/>
        <v>22.310000000000052</v>
      </c>
      <c r="H243" s="9">
        <f t="shared" si="24"/>
        <v>11.345123185347566</v>
      </c>
      <c r="I243" s="9">
        <f t="shared" si="25"/>
        <v>-0.68509615384615485</v>
      </c>
      <c r="J243" s="9">
        <f t="shared" si="30"/>
        <v>-0.60065319377488147</v>
      </c>
      <c r="K243" s="9">
        <f t="shared" si="26"/>
        <v>8.2482794295300135</v>
      </c>
      <c r="L243" s="9">
        <f t="shared" si="27"/>
        <v>1.4807474536717793</v>
      </c>
      <c r="M243" s="9">
        <f t="shared" si="28"/>
        <v>-0.64790549823785293</v>
      </c>
      <c r="N243" s="9">
        <f t="shared" si="29"/>
        <v>8.896184927767866</v>
      </c>
    </row>
    <row r="244" spans="7:14">
      <c r="G244" s="9">
        <f t="shared" si="31"/>
        <v>22.410000000000053</v>
      </c>
      <c r="H244" s="9">
        <f t="shared" si="24"/>
        <v>11.345123185347566</v>
      </c>
      <c r="I244" s="9">
        <f t="shared" si="25"/>
        <v>-0.68509615384615485</v>
      </c>
      <c r="J244" s="9">
        <f t="shared" si="30"/>
        <v>-0.60065319377488147</v>
      </c>
      <c r="K244" s="9">
        <f t="shared" si="26"/>
        <v>9.0683233904617015</v>
      </c>
      <c r="L244" s="9">
        <f t="shared" si="27"/>
        <v>2.0143882147472061</v>
      </c>
      <c r="M244" s="9">
        <f t="shared" si="28"/>
        <v>-0.57100503963357829</v>
      </c>
      <c r="N244" s="9">
        <f t="shared" si="29"/>
        <v>9.6393284300952793</v>
      </c>
    </row>
    <row r="245" spans="7:14">
      <c r="G245" s="9">
        <f t="shared" si="31"/>
        <v>22.510000000000055</v>
      </c>
      <c r="H245" s="9">
        <f t="shared" si="24"/>
        <v>11.345123185347566</v>
      </c>
      <c r="I245" s="9">
        <f t="shared" si="25"/>
        <v>-0.68509615384615485</v>
      </c>
      <c r="J245" s="9">
        <f t="shared" si="30"/>
        <v>-0.60065319377488147</v>
      </c>
      <c r="K245" s="9">
        <f t="shared" si="26"/>
        <v>9.7680309571767783</v>
      </c>
      <c r="L245" s="9">
        <f t="shared" si="27"/>
        <v>2.5218783261499373</v>
      </c>
      <c r="M245" s="9">
        <f t="shared" si="28"/>
        <v>-0.48930387455700836</v>
      </c>
      <c r="N245" s="9">
        <f t="shared" si="29"/>
        <v>10.257334831733786</v>
      </c>
    </row>
    <row r="246" spans="7:14">
      <c r="G246" s="9">
        <f t="shared" si="31"/>
        <v>22.610000000000056</v>
      </c>
      <c r="H246" s="9">
        <f t="shared" si="24"/>
        <v>11.345123185347566</v>
      </c>
      <c r="I246" s="9">
        <f t="shared" si="25"/>
        <v>-0.68509615384615485</v>
      </c>
      <c r="J246" s="9">
        <f t="shared" si="30"/>
        <v>-0.60065319377488147</v>
      </c>
      <c r="K246" s="9">
        <f t="shared" si="26"/>
        <v>10.338457024187548</v>
      </c>
      <c r="L246" s="9">
        <f t="shared" si="27"/>
        <v>2.996629586053507</v>
      </c>
      <c r="M246" s="9">
        <f t="shared" si="28"/>
        <v>-0.40372419176789476</v>
      </c>
      <c r="N246" s="9">
        <f t="shared" si="29"/>
        <v>10.742181215955442</v>
      </c>
    </row>
    <row r="247" spans="7:14">
      <c r="G247" s="9">
        <f t="shared" si="31"/>
        <v>22.710000000000058</v>
      </c>
      <c r="H247" s="9">
        <f t="shared" si="24"/>
        <v>11.345123185347566</v>
      </c>
      <c r="I247" s="9">
        <f t="shared" si="25"/>
        <v>-0.68509615384615485</v>
      </c>
      <c r="J247" s="9">
        <f t="shared" si="30"/>
        <v>-0.60065319377488147</v>
      </c>
      <c r="K247" s="9">
        <f t="shared" si="26"/>
        <v>10.772358504654555</v>
      </c>
      <c r="L247" s="9">
        <f t="shared" si="27"/>
        <v>3.4324788061566185</v>
      </c>
      <c r="M247" s="9">
        <f t="shared" si="28"/>
        <v>-0.31521483559274416</v>
      </c>
      <c r="N247" s="9">
        <f t="shared" si="29"/>
        <v>11.0875733402473</v>
      </c>
    </row>
    <row r="248" spans="7:14">
      <c r="G248" s="9">
        <f t="shared" si="31"/>
        <v>22.810000000000059</v>
      </c>
      <c r="H248" s="9">
        <f t="shared" si="24"/>
        <v>11.345123185347566</v>
      </c>
      <c r="I248" s="9">
        <f t="shared" si="25"/>
        <v>-0.68509615384615485</v>
      </c>
      <c r="J248" s="9">
        <f t="shared" si="30"/>
        <v>-0.60065319377488147</v>
      </c>
      <c r="K248" s="9">
        <f t="shared" si="26"/>
        <v>11.06428631852773</v>
      </c>
      <c r="L248" s="9">
        <f t="shared" si="27"/>
        <v>3.8237678217710744</v>
      </c>
      <c r="M248" s="9">
        <f t="shared" si="28"/>
        <v>-0.22474102920839706</v>
      </c>
      <c r="N248" s="9">
        <f t="shared" si="29"/>
        <v>11.289027347736127</v>
      </c>
    </row>
    <row r="249" spans="7:14">
      <c r="G249" s="9">
        <f t="shared" si="31"/>
        <v>22.910000000000061</v>
      </c>
      <c r="H249" s="9">
        <f t="shared" si="24"/>
        <v>11.345123185347566</v>
      </c>
      <c r="I249" s="9">
        <f t="shared" si="25"/>
        <v>-0.68509615384615485</v>
      </c>
      <c r="J249" s="9">
        <f t="shared" si="30"/>
        <v>-0.60065319377488147</v>
      </c>
      <c r="K249" s="9">
        <f t="shared" si="26"/>
        <v>11.210653895930127</v>
      </c>
      <c r="L249" s="9">
        <f t="shared" si="27"/>
        <v>4.1654169457277188</v>
      </c>
      <c r="M249" s="9">
        <f t="shared" si="28"/>
        <v>-0.13327408038071917</v>
      </c>
      <c r="N249" s="9">
        <f t="shared" si="29"/>
        <v>11.343927976310846</v>
      </c>
    </row>
    <row r="250" spans="7:14">
      <c r="G250" s="9">
        <f t="shared" si="31"/>
        <v>23.010000000000062</v>
      </c>
      <c r="H250" s="9">
        <f t="shared" si="24"/>
        <v>11.345123185347566</v>
      </c>
      <c r="I250" s="9">
        <f t="shared" si="25"/>
        <v>-0.68509615384615485</v>
      </c>
      <c r="J250" s="9">
        <f t="shared" si="30"/>
        <v>-0.60065319377488147</v>
      </c>
      <c r="K250" s="9">
        <f t="shared" si="26"/>
        <v>11.20978133266699</v>
      </c>
      <c r="L250" s="9">
        <f t="shared" si="27"/>
        <v>4.4529909125270146</v>
      </c>
      <c r="M250" s="9">
        <f t="shared" si="28"/>
        <v>-4.1781177108981438E-2</v>
      </c>
      <c r="N250" s="9">
        <f t="shared" si="29"/>
        <v>11.251562509775972</v>
      </c>
    </row>
    <row r="251" spans="7:14">
      <c r="G251" s="9">
        <f t="shared" si="31"/>
        <v>23.110000000000063</v>
      </c>
      <c r="H251" s="9">
        <f t="shared" si="24"/>
        <v>11.345123185347566</v>
      </c>
      <c r="I251" s="9">
        <f t="shared" si="25"/>
        <v>-0.68509615384615485</v>
      </c>
      <c r="J251" s="9">
        <f t="shared" si="30"/>
        <v>-0.60065319377488147</v>
      </c>
      <c r="K251" s="9">
        <f t="shared" si="26"/>
        <v>11.06191465219392</v>
      </c>
      <c r="L251" s="9">
        <f t="shared" si="27"/>
        <v>4.6827564566515729</v>
      </c>
      <c r="M251" s="9">
        <f t="shared" si="28"/>
        <v>4.8784621909567644E-2</v>
      </c>
      <c r="N251" s="9">
        <f t="shared" si="29"/>
        <v>11.013130030284353</v>
      </c>
    </row>
    <row r="252" spans="7:14">
      <c r="G252" s="9">
        <f t="shared" si="31"/>
        <v>23.210000000000065</v>
      </c>
      <c r="H252" s="9">
        <f t="shared" si="24"/>
        <v>11.345123185347566</v>
      </c>
      <c r="I252" s="9">
        <f t="shared" si="25"/>
        <v>-0.68509615384615485</v>
      </c>
      <c r="J252" s="9">
        <f t="shared" si="30"/>
        <v>-0.60065319377488147</v>
      </c>
      <c r="K252" s="9">
        <f t="shared" si="26"/>
        <v>10.769219952605654</v>
      </c>
      <c r="L252" s="9">
        <f t="shared" si="27"/>
        <v>4.8517307775631178</v>
      </c>
      <c r="M252" s="9">
        <f t="shared" si="28"/>
        <v>0.13749410067077944</v>
      </c>
      <c r="N252" s="9">
        <f t="shared" si="29"/>
        <v>10.631725851934876</v>
      </c>
    </row>
    <row r="253" spans="7:14">
      <c r="G253" s="9">
        <f t="shared" si="31"/>
        <v>23.310000000000066</v>
      </c>
      <c r="H253" s="9">
        <f t="shared" si="24"/>
        <v>11.345123185347566</v>
      </c>
      <c r="I253" s="9">
        <f t="shared" si="25"/>
        <v>-0.68509615384615485</v>
      </c>
      <c r="J253" s="9">
        <f t="shared" si="30"/>
        <v>-0.60065319377488147</v>
      </c>
      <c r="K253" s="9">
        <f t="shared" si="26"/>
        <v>10.335752543995651</v>
      </c>
      <c r="L253" s="9">
        <f t="shared" si="27"/>
        <v>4.9577202622145169</v>
      </c>
      <c r="M253" s="9">
        <f t="shared" si="28"/>
        <v>0.22345120637850385</v>
      </c>
      <c r="N253" s="9">
        <f t="shared" si="29"/>
        <v>10.112301337617147</v>
      </c>
    </row>
    <row r="254" spans="7:14">
      <c r="G254" s="9">
        <f t="shared" si="31"/>
        <v>23.410000000000068</v>
      </c>
      <c r="H254" s="9">
        <f t="shared" si="24"/>
        <v>11.345123185347566</v>
      </c>
      <c r="I254" s="9">
        <f t="shared" si="25"/>
        <v>-0.68509615384615485</v>
      </c>
      <c r="J254" s="9">
        <f t="shared" si="30"/>
        <v>-0.60065319377488147</v>
      </c>
      <c r="K254" s="9">
        <f t="shared" si="26"/>
        <v>9.7674015066401854</v>
      </c>
      <c r="L254" s="9">
        <f t="shared" si="27"/>
        <v>4.9993489623839711</v>
      </c>
      <c r="M254" s="9">
        <f t="shared" si="28"/>
        <v>0.30580188588226875</v>
      </c>
      <c r="N254" s="9">
        <f t="shared" si="29"/>
        <v>9.4615996207579158</v>
      </c>
    </row>
    <row r="255" spans="7:14">
      <c r="G255" s="9">
        <f t="shared" si="31"/>
        <v>23.510000000000069</v>
      </c>
      <c r="H255" s="9">
        <f t="shared" si="24"/>
        <v>11.345123185347566</v>
      </c>
      <c r="I255" s="9">
        <f t="shared" si="25"/>
        <v>-0.68509615384615485</v>
      </c>
      <c r="J255" s="9">
        <f t="shared" si="30"/>
        <v>-0.60065319377488147</v>
      </c>
      <c r="K255" s="9">
        <f t="shared" si="26"/>
        <v>9.0718104196604994</v>
      </c>
      <c r="L255" s="9">
        <f t="shared" si="27"/>
        <v>4.976076457140457</v>
      </c>
      <c r="M255" s="9">
        <f t="shared" si="28"/>
        <v>0.38374235323514599</v>
      </c>
      <c r="N255" s="9">
        <f t="shared" si="29"/>
        <v>8.6880680664253536</v>
      </c>
    </row>
    <row r="256" spans="7:14">
      <c r="G256" s="9">
        <f t="shared" si="31"/>
        <v>23.61000000000007</v>
      </c>
      <c r="H256" s="9">
        <f t="shared" si="24"/>
        <v>11.345123185347566</v>
      </c>
      <c r="I256" s="9">
        <f t="shared" si="25"/>
        <v>-0.68509615384615485</v>
      </c>
      <c r="J256" s="9">
        <f t="shared" si="30"/>
        <v>-0.60065319377488147</v>
      </c>
      <c r="K256" s="9">
        <f t="shared" si="26"/>
        <v>8.2582753189701172</v>
      </c>
      <c r="L256" s="9">
        <f t="shared" si="27"/>
        <v>4.8882048685511945</v>
      </c>
      <c r="M256" s="9">
        <f t="shared" si="28"/>
        <v>0.45652671075512291</v>
      </c>
      <c r="N256" s="9">
        <f t="shared" si="29"/>
        <v>7.8017486082149938</v>
      </c>
    </row>
    <row r="257" spans="7:14">
      <c r="G257" s="9">
        <f t="shared" si="31"/>
        <v>23.710000000000072</v>
      </c>
      <c r="H257" s="9">
        <f t="shared" si="24"/>
        <v>11.345123185347566</v>
      </c>
      <c r="I257" s="9">
        <f t="shared" si="25"/>
        <v>-0.68509615384615485</v>
      </c>
      <c r="J257" s="9">
        <f t="shared" si="30"/>
        <v>-0.60065319377488147</v>
      </c>
      <c r="K257" s="9">
        <f t="shared" si="26"/>
        <v>7.3376212384168831</v>
      </c>
      <c r="L257" s="9">
        <f t="shared" si="27"/>
        <v>4.736874939553692</v>
      </c>
      <c r="M257" s="9">
        <f t="shared" si="28"/>
        <v>0.52347385386052858</v>
      </c>
      <c r="N257" s="9">
        <f t="shared" si="29"/>
        <v>6.8141473845563549</v>
      </c>
    </row>
    <row r="258" spans="7:14">
      <c r="G258" s="9">
        <f t="shared" si="31"/>
        <v>23.810000000000073</v>
      </c>
      <c r="H258" s="9">
        <f t="shared" si="24"/>
        <v>11.345123185347566</v>
      </c>
      <c r="I258" s="9">
        <f t="shared" si="25"/>
        <v>-0.68509615384615485</v>
      </c>
      <c r="J258" s="9">
        <f t="shared" si="30"/>
        <v>-0.60065319377488147</v>
      </c>
      <c r="K258" s="9">
        <f t="shared" si="26"/>
        <v>6.3220589652589902</v>
      </c>
      <c r="L258" s="9">
        <f t="shared" si="27"/>
        <v>4.5240512249091669</v>
      </c>
      <c r="M258" s="9">
        <f t="shared" si="28"/>
        <v>0.58397359844601426</v>
      </c>
      <c r="N258" s="9">
        <f t="shared" si="29"/>
        <v>5.7380853668129763</v>
      </c>
    </row>
    <row r="259" spans="7:14">
      <c r="G259" s="9">
        <f t="shared" si="31"/>
        <v>23.910000000000075</v>
      </c>
      <c r="H259" s="9">
        <f t="shared" si="24"/>
        <v>11.345123185347566</v>
      </c>
      <c r="I259" s="9">
        <f t="shared" si="25"/>
        <v>-0.68509615384615485</v>
      </c>
      <c r="J259" s="9">
        <f t="shared" si="30"/>
        <v>-0.60065319377488147</v>
      </c>
      <c r="K259" s="9">
        <f t="shared" si="26"/>
        <v>5.2250238968835676</v>
      </c>
      <c r="L259" s="9">
        <f t="shared" si="27"/>
        <v>4.2524965874873253</v>
      </c>
      <c r="M259" s="9">
        <f t="shared" si="28"/>
        <v>0.63749197857240614</v>
      </c>
      <c r="N259" s="9">
        <f t="shared" si="29"/>
        <v>4.5875319183111616</v>
      </c>
    </row>
    <row r="260" spans="7:14">
      <c r="G260" s="9">
        <f t="shared" si="31"/>
        <v>24.010000000000076</v>
      </c>
      <c r="H260" s="9">
        <f t="shared" si="24"/>
        <v>11.345123185347566</v>
      </c>
      <c r="I260" s="9">
        <f t="shared" si="25"/>
        <v>-0.68509615384615485</v>
      </c>
      <c r="J260" s="9">
        <f t="shared" si="30"/>
        <v>-0.60065319377488147</v>
      </c>
      <c r="K260" s="9">
        <f t="shared" si="26"/>
        <v>4.0609991166838917</v>
      </c>
      <c r="L260" s="9">
        <f t="shared" si="27"/>
        <v>3.9257363309700617</v>
      </c>
      <c r="M260" s="9">
        <f t="shared" si="28"/>
        <v>0.6835756716605893</v>
      </c>
      <c r="N260" s="9">
        <f t="shared" si="29"/>
        <v>3.3774234450233025</v>
      </c>
    </row>
    <row r="261" spans="7:14">
      <c r="G261" s="9">
        <f t="shared" si="31"/>
        <v>24.110000000000078</v>
      </c>
      <c r="H261" s="9">
        <f t="shared" si="24"/>
        <v>11.345123185347566</v>
      </c>
      <c r="I261" s="9">
        <f t="shared" si="25"/>
        <v>-0.68509615384615485</v>
      </c>
      <c r="J261" s="9">
        <f t="shared" si="30"/>
        <v>-0.60065319377488147</v>
      </c>
      <c r="K261" s="9">
        <f t="shared" si="26"/>
        <v>2.8453250102713725</v>
      </c>
      <c r="L261" s="9">
        <f t="shared" si="27"/>
        <v>3.5480124346007766</v>
      </c>
      <c r="M261" s="9">
        <f t="shared" si="28"/>
        <v>0.72185551810167403</v>
      </c>
      <c r="N261" s="9">
        <f t="shared" si="29"/>
        <v>2.1234694921696984</v>
      </c>
    </row>
    <row r="262" spans="7:14">
      <c r="G262" s="9">
        <f t="shared" si="31"/>
        <v>24.210000000000079</v>
      </c>
      <c r="H262" s="9">
        <f t="shared" si="24"/>
        <v>11.345123185347566</v>
      </c>
      <c r="I262" s="9">
        <f t="shared" si="25"/>
        <v>-0.68509615384615485</v>
      </c>
      <c r="J262" s="9">
        <f t="shared" si="30"/>
        <v>-0.60065319377488147</v>
      </c>
      <c r="K262" s="9">
        <f t="shared" si="26"/>
        <v>1.5939979160977655</v>
      </c>
      <c r="L262" s="9">
        <f t="shared" si="27"/>
        <v>3.1242284841007772</v>
      </c>
      <c r="M262" s="9">
        <f t="shared" si="28"/>
        <v>0.75204911211786041</v>
      </c>
      <c r="N262" s="9">
        <f t="shared" si="29"/>
        <v>0.84194880397990524</v>
      </c>
    </row>
    <row r="263" spans="7:14">
      <c r="G263" s="9">
        <f t="shared" si="31"/>
        <v>24.31000000000008</v>
      </c>
      <c r="H263" s="9">
        <f t="shared" si="24"/>
        <v>11.345123185347566</v>
      </c>
      <c r="I263" s="9">
        <f t="shared" si="25"/>
        <v>-0.68509615384615485</v>
      </c>
      <c r="J263" s="9">
        <f t="shared" si="30"/>
        <v>-0.60065319377488147</v>
      </c>
      <c r="K263" s="9">
        <f t="shared" si="26"/>
        <v>0.32346044487499892</v>
      </c>
      <c r="L263" s="9">
        <f t="shared" si="27"/>
        <v>2.6598860136556151</v>
      </c>
      <c r="M263" s="9">
        <f t="shared" si="28"/>
        <v>0.77396245072381431</v>
      </c>
      <c r="N263" s="9">
        <f t="shared" si="29"/>
        <v>-0.45050200584881539</v>
      </c>
    </row>
    <row r="264" spans="7:14">
      <c r="G264" s="9">
        <f t="shared" si="31"/>
        <v>24.410000000000082</v>
      </c>
      <c r="H264" s="9">
        <f t="shared" si="24"/>
        <v>11.345123185347566</v>
      </c>
      <c r="I264" s="9">
        <f t="shared" si="25"/>
        <v>-0.68509615384615485</v>
      </c>
      <c r="J264" s="9">
        <f t="shared" si="30"/>
        <v>-0.60065319377488147</v>
      </c>
      <c r="K264" s="9">
        <f t="shared" si="26"/>
        <v>-0.94961379188774975</v>
      </c>
      <c r="L264" s="9">
        <f t="shared" si="27"/>
        <v>2.1610130853755933</v>
      </c>
      <c r="M264" s="9">
        <f t="shared" si="28"/>
        <v>0.78749063764180149</v>
      </c>
      <c r="N264" s="9">
        <f t="shared" si="29"/>
        <v>-1.7371044295295512</v>
      </c>
    </row>
    <row r="265" spans="7:14">
      <c r="G265" s="9">
        <f t="shared" si="31"/>
        <v>24.510000000000083</v>
      </c>
      <c r="H265" s="9">
        <f t="shared" si="24"/>
        <v>11.345123185347566</v>
      </c>
      <c r="I265" s="9">
        <f t="shared" si="25"/>
        <v>-0.68509615384615485</v>
      </c>
      <c r="J265" s="9">
        <f t="shared" si="30"/>
        <v>-0.60065319377488147</v>
      </c>
      <c r="K265" s="9">
        <f t="shared" si="26"/>
        <v>-2.2085382337124502</v>
      </c>
      <c r="L265" s="9">
        <f t="shared" si="27"/>
        <v>1.6340860334067786</v>
      </c>
      <c r="M265" s="9">
        <f t="shared" si="28"/>
        <v>0.79261764891091424</v>
      </c>
      <c r="N265" s="9">
        <f t="shared" si="29"/>
        <v>-3.0011558826233644</v>
      </c>
    </row>
    <row r="266" spans="7:14">
      <c r="G266" s="9">
        <f t="shared" si="31"/>
        <v>24.610000000000085</v>
      </c>
      <c r="H266" s="9">
        <f t="shared" si="24"/>
        <v>11.345123185347566</v>
      </c>
      <c r="I266" s="9">
        <f t="shared" si="25"/>
        <v>-0.68509615384615485</v>
      </c>
      <c r="J266" s="9">
        <f t="shared" si="30"/>
        <v>-0.60065319377488147</v>
      </c>
      <c r="K266" s="9">
        <f t="shared" si="26"/>
        <v>-3.436831359244414</v>
      </c>
      <c r="L266" s="9">
        <f t="shared" si="27"/>
        <v>1.085945388605279</v>
      </c>
      <c r="M266" s="9">
        <f t="shared" si="28"/>
        <v>0.7894151766005747</v>
      </c>
      <c r="N266" s="9">
        <f t="shared" si="29"/>
        <v>-4.2262465358449885</v>
      </c>
    </row>
    <row r="267" spans="7:14">
      <c r="G267" s="9">
        <f t="shared" si="31"/>
        <v>24.710000000000086</v>
      </c>
      <c r="H267" s="9">
        <f t="shared" si="24"/>
        <v>11.345123185347566</v>
      </c>
      <c r="I267" s="9">
        <f t="shared" si="25"/>
        <v>-0.68509615384615485</v>
      </c>
      <c r="J267" s="9">
        <f t="shared" si="30"/>
        <v>-0.60065319377488147</v>
      </c>
      <c r="K267" s="9">
        <f t="shared" si="26"/>
        <v>-4.6184317699481872</v>
      </c>
      <c r="L267" s="9">
        <f t="shared" si="27"/>
        <v>0.52370707523464444</v>
      </c>
      <c r="M267" s="9">
        <f t="shared" si="28"/>
        <v>0.77804057639339752</v>
      </c>
      <c r="N267" s="9">
        <f t="shared" si="29"/>
        <v>-5.3964723463415849</v>
      </c>
    </row>
    <row r="268" spans="7:14">
      <c r="G268" s="9">
        <f t="shared" si="31"/>
        <v>24.810000000000088</v>
      </c>
      <c r="H268" s="9">
        <f t="shared" si="24"/>
        <v>11.345123185347566</v>
      </c>
      <c r="I268" s="9">
        <f t="shared" si="25"/>
        <v>-0.68509615384615485</v>
      </c>
      <c r="J268" s="9">
        <f t="shared" si="30"/>
        <v>-0.60065319377488147</v>
      </c>
      <c r="K268" s="9">
        <f t="shared" si="26"/>
        <v>-5.7379075691364081</v>
      </c>
      <c r="L268" s="9">
        <f t="shared" si="27"/>
        <v>-4.5329967474904212E-2</v>
      </c>
      <c r="M268" s="9">
        <f t="shared" si="28"/>
        <v>0.75873395374991703</v>
      </c>
      <c r="N268" s="9">
        <f t="shared" si="29"/>
        <v>-6.4966415228863248</v>
      </c>
    </row>
    <row r="269" spans="7:14">
      <c r="G269" s="9">
        <f t="shared" si="31"/>
        <v>24.910000000000089</v>
      </c>
      <c r="H269" s="9">
        <f t="shared" si="24"/>
        <v>11.345123185347566</v>
      </c>
      <c r="I269" s="9">
        <f t="shared" si="25"/>
        <v>-0.68509615384615485</v>
      </c>
      <c r="J269" s="9">
        <f t="shared" si="30"/>
        <v>-0.60065319377488147</v>
      </c>
      <c r="K269" s="9">
        <f t="shared" si="26"/>
        <v>-6.7806573128500167</v>
      </c>
      <c r="L269" s="9">
        <f t="shared" si="27"/>
        <v>-0.61377853965508999</v>
      </c>
      <c r="M269" s="9">
        <f t="shared" si="28"/>
        <v>0.73181443182041317</v>
      </c>
      <c r="N269" s="9">
        <f t="shared" si="29"/>
        <v>-7.5124717446704299</v>
      </c>
    </row>
    <row r="270" spans="7:14">
      <c r="G270" s="9">
        <f t="shared" si="31"/>
        <v>25.01000000000009</v>
      </c>
      <c r="H270" s="9">
        <f t="shared" si="24"/>
        <v>11.345123185347566</v>
      </c>
      <c r="I270" s="9">
        <f t="shared" si="25"/>
        <v>-0.68509615384615485</v>
      </c>
      <c r="J270" s="9">
        <f t="shared" si="30"/>
        <v>-0.60065319377488147</v>
      </c>
      <c r="K270" s="9">
        <f t="shared" si="26"/>
        <v>-7.7330999212659339</v>
      </c>
      <c r="L270" s="9">
        <f t="shared" si="27"/>
        <v>-1.1742590809216424</v>
      </c>
      <c r="M270" s="9">
        <f t="shared" si="28"/>
        <v>0.69767565214648686</v>
      </c>
      <c r="N270" s="9">
        <f t="shared" si="29"/>
        <v>-8.4307755734124203</v>
      </c>
    </row>
    <row r="271" spans="7:14">
      <c r="G271" s="9">
        <f t="shared" si="31"/>
        <v>25.110000000000092</v>
      </c>
      <c r="H271" s="9">
        <f t="shared" si="24"/>
        <v>11.345123185347566</v>
      </c>
      <c r="I271" s="9">
        <f t="shared" si="25"/>
        <v>-0.68509615384615485</v>
      </c>
      <c r="J271" s="9">
        <f t="shared" si="30"/>
        <v>-0.60065319377488147</v>
      </c>
      <c r="K271" s="9">
        <f t="shared" si="26"/>
        <v>-8.5828510853540294</v>
      </c>
      <c r="L271" s="9">
        <f t="shared" si="27"/>
        <v>-1.7194954713212791</v>
      </c>
      <c r="M271" s="9">
        <f t="shared" si="28"/>
        <v>0.65678056642374816</v>
      </c>
      <c r="N271" s="9">
        <f t="shared" si="29"/>
        <v>-9.2396316517777777</v>
      </c>
    </row>
    <row r="272" spans="7:14">
      <c r="G272" s="9">
        <f t="shared" si="31"/>
        <v>25.210000000000093</v>
      </c>
      <c r="H272" s="9">
        <f t="shared" si="24"/>
        <v>11.345123185347566</v>
      </c>
      <c r="I272" s="9">
        <f t="shared" si="25"/>
        <v>-0.68509615384615485</v>
      </c>
      <c r="J272" s="9">
        <f t="shared" si="30"/>
        <v>-0.60065319377488147</v>
      </c>
      <c r="K272" s="9">
        <f t="shared" si="26"/>
        <v>-9.3188838815110344</v>
      </c>
      <c r="L272" s="9">
        <f t="shared" si="27"/>
        <v>-2.2424094894219277</v>
      </c>
      <c r="M272" s="9">
        <f t="shared" si="28"/>
        <v>0.60965558411121923</v>
      </c>
      <c r="N272" s="9">
        <f t="shared" si="29"/>
        <v>-9.9285394656222543</v>
      </c>
    </row>
    <row r="273" spans="7:14">
      <c r="G273" s="9">
        <f t="shared" si="31"/>
        <v>25.310000000000095</v>
      </c>
      <c r="H273" s="9">
        <f t="shared" si="24"/>
        <v>11.345123185347566</v>
      </c>
      <c r="I273" s="9">
        <f t="shared" si="25"/>
        <v>-0.68509615384615485</v>
      </c>
      <c r="J273" s="9">
        <f t="shared" si="30"/>
        <v>-0.60065319377488147</v>
      </c>
      <c r="K273" s="9">
        <f t="shared" si="26"/>
        <v>-9.9316715145306596</v>
      </c>
      <c r="L273" s="9">
        <f t="shared" si="27"/>
        <v>-2.7362127012980206</v>
      </c>
      <c r="M273" s="9">
        <f t="shared" si="28"/>
        <v>0.55688414641585327</v>
      </c>
      <c r="N273" s="9">
        <f t="shared" si="29"/>
        <v>-10.488555660946513</v>
      </c>
    </row>
    <row r="274" spans="7:14">
      <c r="G274" s="9">
        <f t="shared" si="31"/>
        <v>25.410000000000096</v>
      </c>
      <c r="H274" s="9">
        <f t="shared" si="24"/>
        <v>11.345123185347566</v>
      </c>
      <c r="I274" s="9">
        <f t="shared" si="25"/>
        <v>-0.68509615384615485</v>
      </c>
      <c r="J274" s="9">
        <f t="shared" si="30"/>
        <v>-0.60065319377488147</v>
      </c>
      <c r="K274" s="9">
        <f t="shared" si="26"/>
        <v>-10.413310343801051</v>
      </c>
      <c r="L274" s="9">
        <f t="shared" si="27"/>
        <v>-3.1944945875141597</v>
      </c>
      <c r="M274" s="9">
        <f t="shared" si="28"/>
        <v>0.49909980210334837</v>
      </c>
      <c r="N274" s="9">
        <f t="shared" si="29"/>
        <v>-10.912410145904399</v>
      </c>
    </row>
    <row r="275" spans="7:14">
      <c r="G275" s="9">
        <f t="shared" si="31"/>
        <v>25.510000000000097</v>
      </c>
      <c r="H275" s="9">
        <f t="shared" si="24"/>
        <v>11.345123185347566</v>
      </c>
      <c r="I275" s="9">
        <f t="shared" si="25"/>
        <v>-0.68509615384615485</v>
      </c>
      <c r="J275" s="9">
        <f t="shared" si="30"/>
        <v>-0.60065319377488147</v>
      </c>
      <c r="K275" s="9">
        <f t="shared" si="26"/>
        <v>-10.757621605986428</v>
      </c>
      <c r="L275" s="9">
        <f t="shared" si="27"/>
        <v>-3.6113057640489292</v>
      </c>
      <c r="M275" s="9">
        <f t="shared" si="28"/>
        <v>0.43697886465044522</v>
      </c>
      <c r="N275" s="9">
        <f t="shared" si="29"/>
        <v>-11.194600470636873</v>
      </c>
    </row>
    <row r="276" spans="7:14">
      <c r="G276" s="9">
        <f t="shared" si="31"/>
        <v>25.610000000000099</v>
      </c>
      <c r="H276" s="9">
        <f t="shared" ref="H276:H339" si="32">$B$32/$B$30/(($B$40^2-$B$34^2+4*$B$39^2*$B$34^2)^2)^0.5</f>
        <v>11.345123185347566</v>
      </c>
      <c r="I276" s="9">
        <f t="shared" ref="I276:I339" si="33">2*$B$39*$B$34/($B$40^2-$B$34^2)</f>
        <v>-0.68509615384615485</v>
      </c>
      <c r="J276" s="9">
        <f t="shared" si="30"/>
        <v>-0.60065319377488147</v>
      </c>
      <c r="K276" s="9">
        <f t="shared" ref="K276:K339" si="34">$B$36*EXP(-$B$39*G276)*COS($B$41*G276+RADIANS($B$24))+H276*SIN($B$34*G276-J276)</f>
        <v>-10.960230526269417</v>
      </c>
      <c r="L276" s="9">
        <f t="shared" ref="L276:L339" si="35">$B$32*SIN($B$34*G276)</f>
        <v>-3.9812352167902447</v>
      </c>
      <c r="M276" s="9">
        <f t="shared" ref="M276:M339" si="36">$B$36*EXP(-$B$39*G276)*COS($B$41*G276+RADIANS($B$24))</f>
        <v>0.3712327334292686</v>
      </c>
      <c r="N276" s="9">
        <f t="shared" ref="N276:N339" si="37">H276*SIN($B$34*G276-J276)</f>
        <v>-11.331463259698685</v>
      </c>
    </row>
    <row r="277" spans="7:14">
      <c r="G277" s="9">
        <f t="shared" si="31"/>
        <v>25.7100000000001</v>
      </c>
      <c r="H277" s="9">
        <f t="shared" si="32"/>
        <v>11.345123185347566</v>
      </c>
      <c r="I277" s="9">
        <f t="shared" si="33"/>
        <v>-0.68509615384615485</v>
      </c>
      <c r="J277" s="9">
        <f t="shared" ref="J277:J340" si="38">ATAN(I277)</f>
        <v>-0.60065319377488147</v>
      </c>
      <c r="K277" s="9">
        <f t="shared" si="34"/>
        <v>-11.018621805865678</v>
      </c>
      <c r="L277" s="9">
        <f t="shared" si="35"/>
        <v>-4.2994805469495185</v>
      </c>
      <c r="M277" s="9">
        <f t="shared" si="36"/>
        <v>0.30259996388155236</v>
      </c>
      <c r="N277" s="9">
        <f t="shared" si="37"/>
        <v>-11.321221769747231</v>
      </c>
    </row>
    <row r="278" spans="7:14">
      <c r="G278" s="9">
        <f t="shared" ref="G278:G341" si="39">G277+$H$17</f>
        <v>25.810000000000102</v>
      </c>
      <c r="H278" s="9">
        <f t="shared" si="32"/>
        <v>11.345123185347566</v>
      </c>
      <c r="I278" s="9">
        <f t="shared" si="33"/>
        <v>-0.68509615384615485</v>
      </c>
      <c r="J278" s="9">
        <f t="shared" si="38"/>
        <v>-0.60065319377488147</v>
      </c>
      <c r="K278" s="9">
        <f t="shared" si="34"/>
        <v>-10.932170782113507</v>
      </c>
      <c r="L278" s="9">
        <f t="shared" si="35"/>
        <v>-4.5619103154734351</v>
      </c>
      <c r="M278" s="9">
        <f t="shared" si="36"/>
        <v>0.23183817298926032</v>
      </c>
      <c r="N278" s="9">
        <f t="shared" si="37"/>
        <v>-11.164008955102767</v>
      </c>
    </row>
    <row r="279" spans="7:14">
      <c r="G279" s="9">
        <f t="shared" si="39"/>
        <v>25.910000000000103</v>
      </c>
      <c r="H279" s="9">
        <f t="shared" si="32"/>
        <v>11.345123185347566</v>
      </c>
      <c r="I279" s="9">
        <f t="shared" si="33"/>
        <v>-0.68509615384615485</v>
      </c>
      <c r="J279" s="9">
        <f t="shared" si="38"/>
        <v>-0.60065319377488147</v>
      </c>
      <c r="K279" s="9">
        <f t="shared" si="34"/>
        <v>-10.702149874966292</v>
      </c>
      <c r="L279" s="9">
        <f t="shared" si="35"/>
        <v>-4.7651176771024053</v>
      </c>
      <c r="M279" s="9">
        <f t="shared" si="36"/>
        <v>0.15971586677829044</v>
      </c>
      <c r="N279" s="9">
        <f t="shared" si="37"/>
        <v>-10.861865741744582</v>
      </c>
    </row>
    <row r="280" spans="7:14">
      <c r="G280" s="9">
        <f t="shared" si="39"/>
        <v>26.010000000000105</v>
      </c>
      <c r="H280" s="9">
        <f t="shared" si="32"/>
        <v>11.345123185347566</v>
      </c>
      <c r="I280" s="9">
        <f t="shared" si="33"/>
        <v>-0.68509615384615485</v>
      </c>
      <c r="J280" s="9">
        <f t="shared" si="38"/>
        <v>-0.60065319377488147</v>
      </c>
      <c r="K280" s="9">
        <f t="shared" si="34"/>
        <v>-10.331710256037541</v>
      </c>
      <c r="L280" s="9">
        <f t="shared" si="35"/>
        <v>-4.9064646078021603</v>
      </c>
      <c r="M280" s="9">
        <f t="shared" si="36"/>
        <v>8.7004276112301326E-2</v>
      </c>
      <c r="N280" s="9">
        <f t="shared" si="37"/>
        <v>-10.418714532149842</v>
      </c>
    </row>
    <row r="281" spans="7:14">
      <c r="G281" s="9">
        <f t="shared" si="39"/>
        <v>26.110000000000106</v>
      </c>
      <c r="H281" s="9">
        <f t="shared" si="32"/>
        <v>11.345123185347566</v>
      </c>
      <c r="I281" s="9">
        <f t="shared" si="33"/>
        <v>-0.68509615384615485</v>
      </c>
      <c r="J281" s="9">
        <f t="shared" si="38"/>
        <v>-0.60065319377488147</v>
      </c>
      <c r="K281" s="9">
        <f t="shared" si="34"/>
        <v>-9.8258389992702941</v>
      </c>
      <c r="L281" s="9">
        <f t="shared" si="35"/>
        <v>-4.9841161514108361</v>
      </c>
      <c r="M281" s="9">
        <f t="shared" si="36"/>
        <v>1.4469285663326174E-2</v>
      </c>
      <c r="N281" s="9">
        <f t="shared" si="37"/>
        <v>-9.8403082849336201</v>
      </c>
    </row>
    <row r="282" spans="7:14">
      <c r="G282" s="9">
        <f t="shared" si="39"/>
        <v>26.210000000000107</v>
      </c>
      <c r="H282" s="9">
        <f t="shared" si="32"/>
        <v>11.345123185347566</v>
      </c>
      <c r="I282" s="9">
        <f t="shared" si="33"/>
        <v>-0.68509615384615485</v>
      </c>
      <c r="J282" s="9">
        <f t="shared" si="38"/>
        <v>-0.60065319377488147</v>
      </c>
      <c r="K282" s="9">
        <f t="shared" si="34"/>
        <v>-9.1912922916229469</v>
      </c>
      <c r="L282" s="9">
        <f t="shared" si="35"/>
        <v>-4.997064240914046</v>
      </c>
      <c r="M282" s="9">
        <f t="shared" si="36"/>
        <v>-5.7136461288317314E-2</v>
      </c>
      <c r="N282" s="9">
        <f t="shared" si="37"/>
        <v>-9.1341558303346293</v>
      </c>
    </row>
    <row r="283" spans="7:14">
      <c r="G283" s="9">
        <f t="shared" si="39"/>
        <v>26.310000000000109</v>
      </c>
      <c r="H283" s="9">
        <f t="shared" si="32"/>
        <v>11.345123185347566</v>
      </c>
      <c r="I283" s="9">
        <f t="shared" si="33"/>
        <v>-0.68509615384615485</v>
      </c>
      <c r="J283" s="9">
        <f t="shared" si="38"/>
        <v>-0.60065319377488147</v>
      </c>
      <c r="K283" s="9">
        <f t="shared" si="34"/>
        <v>-8.4365055937295583</v>
      </c>
      <c r="L283" s="9">
        <f t="shared" si="35"/>
        <v>-4.9451407851017386</v>
      </c>
      <c r="M283" s="9">
        <f t="shared" si="36"/>
        <v>-0.12708120263351849</v>
      </c>
      <c r="N283" s="9">
        <f t="shared" si="37"/>
        <v>-8.309424391096039</v>
      </c>
    </row>
    <row r="284" spans="7:14">
      <c r="G284" s="9">
        <f t="shared" si="39"/>
        <v>26.41000000000011</v>
      </c>
      <c r="H284" s="9">
        <f t="shared" si="32"/>
        <v>11.345123185347566</v>
      </c>
      <c r="I284" s="9">
        <f t="shared" si="33"/>
        <v>-0.68509615384615485</v>
      </c>
      <c r="J284" s="9">
        <f t="shared" si="38"/>
        <v>-0.60065319377488147</v>
      </c>
      <c r="K284" s="9">
        <f t="shared" si="34"/>
        <v>-7.5714819402549773</v>
      </c>
      <c r="L284" s="9">
        <f t="shared" si="35"/>
        <v>-4.8290198507167617</v>
      </c>
      <c r="M284" s="9">
        <f t="shared" si="36"/>
        <v>-0.19466136604665671</v>
      </c>
      <c r="N284" s="9">
        <f t="shared" si="37"/>
        <v>-7.3768205742083204</v>
      </c>
    </row>
    <row r="285" spans="7:14">
      <c r="G285" s="9">
        <f t="shared" si="39"/>
        <v>26.510000000000112</v>
      </c>
      <c r="H285" s="9">
        <f t="shared" si="32"/>
        <v>11.345123185347566</v>
      </c>
      <c r="I285" s="9">
        <f t="shared" si="33"/>
        <v>-0.68509615384615485</v>
      </c>
      <c r="J285" s="9">
        <f t="shared" si="38"/>
        <v>-0.60065319377488147</v>
      </c>
      <c r="K285" s="9">
        <f t="shared" si="34"/>
        <v>-6.6076598537314624</v>
      </c>
      <c r="L285" s="9">
        <f t="shared" si="35"/>
        <v>-4.6502089117666259</v>
      </c>
      <c r="M285" s="9">
        <f t="shared" si="36"/>
        <v>-0.25920847525991425</v>
      </c>
      <c r="N285" s="9">
        <f t="shared" si="37"/>
        <v>-6.3484513784715482</v>
      </c>
    </row>
    <row r="286" spans="7:14">
      <c r="G286" s="9">
        <f t="shared" si="39"/>
        <v>26.610000000000113</v>
      </c>
      <c r="H286" s="9">
        <f t="shared" si="32"/>
        <v>11.345123185347566</v>
      </c>
      <c r="I286" s="9">
        <f t="shared" si="33"/>
        <v>-0.68509615384615485</v>
      </c>
      <c r="J286" s="9">
        <f t="shared" si="38"/>
        <v>-0.60065319377488147</v>
      </c>
      <c r="K286" s="9">
        <f t="shared" si="34"/>
        <v>-5.5577626103451001</v>
      </c>
      <c r="L286" s="9">
        <f t="shared" si="35"/>
        <v>-4.4110292795993002</v>
      </c>
      <c r="M286" s="9">
        <f t="shared" si="36"/>
        <v>-0.32009558807796457</v>
      </c>
      <c r="N286" s="9">
        <f t="shared" si="37"/>
        <v>-5.2376670222671358</v>
      </c>
    </row>
    <row r="287" spans="7:14">
      <c r="G287" s="9">
        <f t="shared" si="39"/>
        <v>26.710000000000115</v>
      </c>
      <c r="H287" s="9">
        <f t="shared" si="32"/>
        <v>11.345123185347566</v>
      </c>
      <c r="I287" s="9">
        <f t="shared" si="33"/>
        <v>-0.68509615384615485</v>
      </c>
      <c r="J287" s="9">
        <f t="shared" si="38"/>
        <v>-0.60065319377488147</v>
      </c>
      <c r="K287" s="9">
        <f t="shared" si="34"/>
        <v>-4.4356308380068308</v>
      </c>
      <c r="L287" s="9">
        <f t="shared" si="35"/>
        <v>-4.1145859677985079</v>
      </c>
      <c r="M287" s="9">
        <f t="shared" si="36"/>
        <v>-0.37674320606843847</v>
      </c>
      <c r="N287" s="9">
        <f t="shared" si="37"/>
        <v>-4.0588876319383926</v>
      </c>
    </row>
    <row r="288" spans="7:14">
      <c r="G288" s="9">
        <f t="shared" si="39"/>
        <v>26.810000000000116</v>
      </c>
      <c r="H288" s="9">
        <f t="shared" si="32"/>
        <v>11.345123185347566</v>
      </c>
      <c r="I288" s="9">
        <f t="shared" si="33"/>
        <v>-0.68509615384615485</v>
      </c>
      <c r="J288" s="9">
        <f t="shared" si="38"/>
        <v>-0.60065319377488147</v>
      </c>
      <c r="K288" s="9">
        <f t="shared" si="34"/>
        <v>-3.2560406429581135</v>
      </c>
      <c r="L288" s="9">
        <f t="shared" si="35"/>
        <v>-3.7647273831102472</v>
      </c>
      <c r="M288" s="9">
        <f t="shared" si="36"/>
        <v>-0.42862460225915472</v>
      </c>
      <c r="N288" s="9">
        <f t="shared" si="37"/>
        <v>-2.8274160406989588</v>
      </c>
    </row>
    <row r="289" spans="7:14">
      <c r="G289" s="9">
        <f t="shared" si="39"/>
        <v>26.910000000000117</v>
      </c>
      <c r="H289" s="9">
        <f t="shared" si="32"/>
        <v>11.345123185347566</v>
      </c>
      <c r="I289" s="9">
        <f t="shared" si="33"/>
        <v>-0.68509615384615485</v>
      </c>
      <c r="J289" s="9">
        <f t="shared" si="38"/>
        <v>-0.60065319377488147</v>
      </c>
      <c r="K289" s="9">
        <f t="shared" si="34"/>
        <v>-2.0345096483335112</v>
      </c>
      <c r="L289" s="9">
        <f t="shared" si="35"/>
        <v>-3.3659953656903467</v>
      </c>
      <c r="M289" s="9">
        <f t="shared" si="36"/>
        <v>-0.4752705200320092</v>
      </c>
      <c r="N289" s="9">
        <f t="shared" si="37"/>
        <v>-1.5592391283015021</v>
      </c>
    </row>
    <row r="290" spans="7:14">
      <c r="G290" s="9">
        <f t="shared" si="39"/>
        <v>27.010000000000119</v>
      </c>
      <c r="H290" s="9">
        <f t="shared" si="32"/>
        <v>11.345123185347566</v>
      </c>
      <c r="I290" s="9">
        <f t="shared" si="33"/>
        <v>-0.68509615384615485</v>
      </c>
      <c r="J290" s="9">
        <f t="shared" si="38"/>
        <v>-0.60065319377488147</v>
      </c>
      <c r="K290" s="9">
        <f t="shared" si="34"/>
        <v>-0.7870934841088475</v>
      </c>
      <c r="L290" s="9">
        <f t="shared" si="35"/>
        <v>-2.9235662272469778</v>
      </c>
      <c r="M290" s="9">
        <f t="shared" si="36"/>
        <v>-0.51627320364788831</v>
      </c>
      <c r="N290" s="9">
        <f t="shared" si="37"/>
        <v>-0.27082028046095924</v>
      </c>
    </row>
    <row r="291" spans="7:14">
      <c r="G291" s="9">
        <f t="shared" si="39"/>
        <v>27.11000000000012</v>
      </c>
      <c r="H291" s="9">
        <f t="shared" si="32"/>
        <v>11.345123185347566</v>
      </c>
      <c r="I291" s="9">
        <f t="shared" si="33"/>
        <v>-0.68509615384615485</v>
      </c>
      <c r="J291" s="9">
        <f t="shared" si="38"/>
        <v>-0.60065319377488147</v>
      </c>
      <c r="K291" s="9">
        <f t="shared" si="34"/>
        <v>0.4698246093044055</v>
      </c>
      <c r="L291" s="9">
        <f t="shared" si="35"/>
        <v>-2.4431835525170693</v>
      </c>
      <c r="M291" s="9">
        <f t="shared" si="36"/>
        <v>-0.55128972838532164</v>
      </c>
      <c r="N291" s="9">
        <f t="shared" si="37"/>
        <v>1.0211143376897271</v>
      </c>
    </row>
    <row r="292" spans="7:14">
      <c r="G292" s="9">
        <f t="shared" si="39"/>
        <v>27.210000000000122</v>
      </c>
      <c r="H292" s="9">
        <f t="shared" si="32"/>
        <v>11.345123185347566</v>
      </c>
      <c r="I292" s="9">
        <f t="shared" si="33"/>
        <v>-0.68509615384615485</v>
      </c>
      <c r="J292" s="9">
        <f t="shared" si="38"/>
        <v>-0.60065319377488147</v>
      </c>
      <c r="K292" s="9">
        <f t="shared" si="34"/>
        <v>1.7197483134834912</v>
      </c>
      <c r="L292" s="9">
        <f t="shared" si="35"/>
        <v>-1.9310836364430228</v>
      </c>
      <c r="M292" s="9">
        <f t="shared" si="36"/>
        <v>-0.58004460604516017</v>
      </c>
      <c r="N292" s="9">
        <f t="shared" si="37"/>
        <v>2.2997929195286515</v>
      </c>
    </row>
    <row r="293" spans="7:14">
      <c r="G293" s="9">
        <f t="shared" si="39"/>
        <v>27.310000000000123</v>
      </c>
      <c r="H293" s="9">
        <f t="shared" si="32"/>
        <v>11.345123185347566</v>
      </c>
      <c r="I293" s="9">
        <f t="shared" si="33"/>
        <v>-0.68509615384615485</v>
      </c>
      <c r="J293" s="9">
        <f t="shared" si="38"/>
        <v>-0.60065319377488147</v>
      </c>
      <c r="K293" s="9">
        <f t="shared" si="34"/>
        <v>2.9462840979085332</v>
      </c>
      <c r="L293" s="9">
        <f t="shared" si="35"/>
        <v>-1.3939145250194582</v>
      </c>
      <c r="M293" s="9">
        <f t="shared" si="36"/>
        <v>-0.60233164947973938</v>
      </c>
      <c r="N293" s="9">
        <f t="shared" si="37"/>
        <v>3.5486157473882725</v>
      </c>
    </row>
    <row r="294" spans="7:14">
      <c r="G294" s="9">
        <f t="shared" si="39"/>
        <v>27.410000000000124</v>
      </c>
      <c r="H294" s="9">
        <f t="shared" si="32"/>
        <v>11.345123185347566</v>
      </c>
      <c r="I294" s="9">
        <f t="shared" si="33"/>
        <v>-0.68509615384615485</v>
      </c>
      <c r="J294" s="9">
        <f t="shared" si="38"/>
        <v>-0.60065319377488147</v>
      </c>
      <c r="K294" s="9">
        <f t="shared" si="34"/>
        <v>4.1333556011881276</v>
      </c>
      <c r="L294" s="9">
        <f t="shared" si="35"/>
        <v>-0.83864971081597206</v>
      </c>
      <c r="M294" s="9">
        <f t="shared" si="36"/>
        <v>-0.61801508776380309</v>
      </c>
      <c r="N294" s="9">
        <f t="shared" si="37"/>
        <v>4.7513706889519307</v>
      </c>
    </row>
    <row r="295" spans="7:14">
      <c r="G295" s="9">
        <f t="shared" si="39"/>
        <v>27.510000000000126</v>
      </c>
      <c r="H295" s="9">
        <f t="shared" si="32"/>
        <v>11.345123185347566</v>
      </c>
      <c r="I295" s="9">
        <f t="shared" si="33"/>
        <v>-0.68509615384615485</v>
      </c>
      <c r="J295" s="9">
        <f t="shared" si="38"/>
        <v>-0.60065319377488147</v>
      </c>
      <c r="K295" s="9">
        <f t="shared" si="34"/>
        <v>5.2654137304920283</v>
      </c>
      <c r="L295" s="9">
        <f t="shared" si="35"/>
        <v>-0.27249760357476843</v>
      </c>
      <c r="M295" s="9">
        <f t="shared" si="36"/>
        <v>-0.62702993155188735</v>
      </c>
      <c r="N295" s="9">
        <f t="shared" si="37"/>
        <v>5.8924436620439158</v>
      </c>
    </row>
    <row r="296" spans="7:14">
      <c r="G296" s="9">
        <f t="shared" si="39"/>
        <v>27.610000000000127</v>
      </c>
      <c r="H296" s="9">
        <f t="shared" si="32"/>
        <v>11.345123185347566</v>
      </c>
      <c r="I296" s="9">
        <f t="shared" si="33"/>
        <v>-0.68509615384615485</v>
      </c>
      <c r="J296" s="9">
        <f t="shared" si="38"/>
        <v>-0.60065319377488147</v>
      </c>
      <c r="K296" s="9">
        <f t="shared" si="34"/>
        <v>6.3276397395922581</v>
      </c>
      <c r="L296" s="9">
        <f t="shared" si="35"/>
        <v>0.29719204887024664</v>
      </c>
      <c r="M296" s="9">
        <f t="shared" si="36"/>
        <v>-0.62938159598117982</v>
      </c>
      <c r="N296" s="9">
        <f t="shared" si="37"/>
        <v>6.9570213355734376</v>
      </c>
    </row>
    <row r="297" spans="7:14">
      <c r="G297" s="9">
        <f t="shared" si="39"/>
        <v>27.710000000000129</v>
      </c>
      <c r="H297" s="9">
        <f t="shared" si="32"/>
        <v>11.345123185347566</v>
      </c>
      <c r="I297" s="9">
        <f t="shared" si="33"/>
        <v>-0.68509615384615485</v>
      </c>
      <c r="J297" s="9">
        <f t="shared" si="38"/>
        <v>-0.60065319377488147</v>
      </c>
      <c r="K297" s="9">
        <f t="shared" si="34"/>
        <v>7.3061386390831862</v>
      </c>
      <c r="L297" s="9">
        <f t="shared" si="35"/>
        <v>0.86302357451596101</v>
      </c>
      <c r="M297" s="9">
        <f t="shared" si="36"/>
        <v>-0.62514479610006524</v>
      </c>
      <c r="N297" s="9">
        <f t="shared" si="37"/>
        <v>7.9312834351832517</v>
      </c>
    </row>
    <row r="298" spans="7:14">
      <c r="G298" s="9">
        <f t="shared" si="39"/>
        <v>27.81000000000013</v>
      </c>
      <c r="H298" s="9">
        <f t="shared" si="32"/>
        <v>11.345123185347566</v>
      </c>
      <c r="I298" s="9">
        <f t="shared" si="33"/>
        <v>-0.68509615384615485</v>
      </c>
      <c r="J298" s="9">
        <f t="shared" si="38"/>
        <v>-0.60065319377488147</v>
      </c>
      <c r="K298" s="9">
        <f t="shared" si="34"/>
        <v>8.1881204199492341</v>
      </c>
      <c r="L298" s="9">
        <f t="shared" si="35"/>
        <v>1.4176513872967935</v>
      </c>
      <c r="M298" s="9">
        <f t="shared" si="36"/>
        <v>-0.61446173715443675</v>
      </c>
      <c r="N298" s="9">
        <f t="shared" si="37"/>
        <v>8.8025821571036715</v>
      </c>
    </row>
    <row r="299" spans="7:14">
      <c r="G299" s="9">
        <f t="shared" si="39"/>
        <v>27.910000000000132</v>
      </c>
      <c r="H299" s="9">
        <f t="shared" si="32"/>
        <v>11.345123185347566</v>
      </c>
      <c r="I299" s="9">
        <f t="shared" si="33"/>
        <v>-0.68509615384615485</v>
      </c>
      <c r="J299" s="9">
        <f t="shared" si="38"/>
        <v>-0.60065319377488147</v>
      </c>
      <c r="K299" s="9">
        <f t="shared" si="34"/>
        <v>8.9620667319999274</v>
      </c>
      <c r="L299" s="9">
        <f t="shared" si="35"/>
        <v>1.9538753469793269</v>
      </c>
      <c r="M299" s="9">
        <f t="shared" si="36"/>
        <v>-0.59753962907366032</v>
      </c>
      <c r="N299" s="9">
        <f t="shared" si="37"/>
        <v>9.5596063610735875</v>
      </c>
    </row>
    <row r="300" spans="7:14">
      <c r="G300" s="9">
        <f t="shared" si="39"/>
        <v>28.010000000000133</v>
      </c>
      <c r="H300" s="9">
        <f t="shared" si="32"/>
        <v>11.345123185347566</v>
      </c>
      <c r="I300" s="9">
        <f t="shared" si="33"/>
        <v>-0.68509615384615485</v>
      </c>
      <c r="J300" s="9">
        <f t="shared" si="38"/>
        <v>-0.60065319377488147</v>
      </c>
      <c r="K300" s="9">
        <f t="shared" si="34"/>
        <v>9.6178808496898771</v>
      </c>
      <c r="L300" s="9">
        <f t="shared" si="35"/>
        <v>2.4647342308890221</v>
      </c>
      <c r="M300" s="9">
        <f t="shared" si="36"/>
        <v>-0.57464756109802306</v>
      </c>
      <c r="N300" s="9">
        <f t="shared" si="37"/>
        <v>10.192528410787901</v>
      </c>
    </row>
    <row r="301" spans="7:14">
      <c r="G301" s="9">
        <f t="shared" si="39"/>
        <v>28.110000000000134</v>
      </c>
      <c r="H301" s="9">
        <f t="shared" si="32"/>
        <v>11.345123185347566</v>
      </c>
      <c r="I301" s="9">
        <f t="shared" si="33"/>
        <v>-0.68509615384615485</v>
      </c>
      <c r="J301" s="9">
        <f t="shared" si="38"/>
        <v>-0.60065319377488147</v>
      </c>
      <c r="K301" s="9">
        <f t="shared" si="34"/>
        <v>10.147018976981235</v>
      </c>
      <c r="L301" s="9">
        <f t="shared" si="35"/>
        <v>2.9435961040257337</v>
      </c>
      <c r="M301" s="9">
        <f t="shared" si="36"/>
        <v>-0.54611277861695728</v>
      </c>
      <c r="N301" s="9">
        <f t="shared" si="37"/>
        <v>10.693131755598191</v>
      </c>
    </row>
    <row r="302" spans="7:14">
      <c r="G302" s="9">
        <f t="shared" si="39"/>
        <v>28.210000000000136</v>
      </c>
      <c r="H302" s="9">
        <f t="shared" si="32"/>
        <v>11.345123185347566</v>
      </c>
      <c r="I302" s="9">
        <f t="shared" si="33"/>
        <v>-0.68509615384615485</v>
      </c>
      <c r="J302" s="9">
        <f t="shared" si="38"/>
        <v>-0.60065319377488147</v>
      </c>
      <c r="K302" s="9">
        <f t="shared" si="34"/>
        <v>10.542601187324136</v>
      </c>
      <c r="L302" s="9">
        <f t="shared" si="35"/>
        <v>3.384244414389058</v>
      </c>
      <c r="M302" s="9">
        <f t="shared" si="36"/>
        <v>-0.51231640988546212</v>
      </c>
      <c r="N302" s="9">
        <f t="shared" si="37"/>
        <v>11.054917597209599</v>
      </c>
    </row>
    <row r="303" spans="7:14">
      <c r="G303" s="9">
        <f t="shared" si="39"/>
        <v>28.310000000000137</v>
      </c>
      <c r="H303" s="9">
        <f t="shared" si="32"/>
        <v>11.345123185347566</v>
      </c>
      <c r="I303" s="9">
        <f t="shared" si="33"/>
        <v>-0.68509615384615485</v>
      </c>
      <c r="J303" s="9">
        <f t="shared" si="38"/>
        <v>-0.60065319377488147</v>
      </c>
      <c r="K303" s="9">
        <f t="shared" si="34"/>
        <v>10.79950056133012</v>
      </c>
      <c r="L303" s="9">
        <f t="shared" si="35"/>
        <v>3.780958695830074</v>
      </c>
      <c r="M303" s="9">
        <f t="shared" si="36"/>
        <v>-0.47368869530467261</v>
      </c>
      <c r="N303" s="9">
        <f t="shared" si="37"/>
        <v>11.273189256634792</v>
      </c>
    </row>
    <row r="304" spans="7:14">
      <c r="G304" s="9">
        <f t="shared" si="39"/>
        <v>28.410000000000139</v>
      </c>
      <c r="H304" s="9">
        <f t="shared" si="32"/>
        <v>11.345123185347566</v>
      </c>
      <c r="I304" s="9">
        <f t="shared" si="33"/>
        <v>-0.68509615384615485</v>
      </c>
      <c r="J304" s="9">
        <f t="shared" si="38"/>
        <v>-0.60065319377488147</v>
      </c>
      <c r="K304" s="9">
        <f t="shared" si="34"/>
        <v>10.914409369810871</v>
      </c>
      <c r="L304" s="9">
        <f t="shared" si="35"/>
        <v>4.1285888307507621</v>
      </c>
      <c r="M304" s="9">
        <f t="shared" si="36"/>
        <v>-0.43070377634764878</v>
      </c>
      <c r="N304" s="9">
        <f t="shared" si="37"/>
        <v>11.34511314615852</v>
      </c>
    </row>
    <row r="305" spans="7:14">
      <c r="G305" s="9">
        <f t="shared" si="39"/>
        <v>28.51000000000014</v>
      </c>
      <c r="H305" s="9">
        <f t="shared" si="32"/>
        <v>11.345123185347566</v>
      </c>
      <c r="I305" s="9">
        <f t="shared" si="33"/>
        <v>-0.68509615384615485</v>
      </c>
      <c r="J305" s="9">
        <f t="shared" si="38"/>
        <v>-0.60065319377488147</v>
      </c>
      <c r="K305" s="9">
        <f t="shared" si="34"/>
        <v>10.885881449832063</v>
      </c>
      <c r="L305" s="9">
        <f t="shared" si="35"/>
        <v>4.4226219085773417</v>
      </c>
      <c r="M305" s="9">
        <f t="shared" si="36"/>
        <v>-0.38387410494688878</v>
      </c>
      <c r="N305" s="9">
        <f t="shared" si="37"/>
        <v>11.269755554778952</v>
      </c>
    </row>
    <row r="306" spans="7:14">
      <c r="G306" s="9">
        <f t="shared" si="39"/>
        <v>28.610000000000142</v>
      </c>
      <c r="H306" s="9">
        <f t="shared" si="32"/>
        <v>11.345123185347566</v>
      </c>
      <c r="I306" s="9">
        <f t="shared" si="33"/>
        <v>-0.68509615384615485</v>
      </c>
      <c r="J306" s="9">
        <f t="shared" si="38"/>
        <v>-0.60065319377488147</v>
      </c>
      <c r="K306" s="9">
        <f t="shared" si="34"/>
        <v>10.714350232373432</v>
      </c>
      <c r="L306" s="9">
        <f t="shared" si="35"/>
        <v>4.6592408120559705</v>
      </c>
      <c r="M306" s="9">
        <f t="shared" si="36"/>
        <v>-0.33374453720652381</v>
      </c>
      <c r="N306" s="9">
        <f t="shared" si="37"/>
        <v>11.048094769579956</v>
      </c>
    </row>
    <row r="307" spans="7:14">
      <c r="G307" s="9">
        <f t="shared" si="39"/>
        <v>28.710000000000143</v>
      </c>
      <c r="H307" s="9">
        <f t="shared" si="32"/>
        <v>11.345123185347566</v>
      </c>
      <c r="I307" s="9">
        <f t="shared" si="33"/>
        <v>-0.68509615384615485</v>
      </c>
      <c r="J307" s="9">
        <f t="shared" si="38"/>
        <v>-0.60065319377488147</v>
      </c>
      <c r="K307" s="9">
        <f t="shared" si="34"/>
        <v>10.402122198036768</v>
      </c>
      <c r="L307" s="9">
        <f t="shared" si="35"/>
        <v>4.8353737708072124</v>
      </c>
      <c r="M307" s="9">
        <f t="shared" si="36"/>
        <v>-0.28088617763840745</v>
      </c>
      <c r="N307" s="9">
        <f t="shared" si="37"/>
        <v>10.683008375675175</v>
      </c>
    </row>
    <row r="308" spans="7:14">
      <c r="G308" s="9">
        <f t="shared" si="39"/>
        <v>28.810000000000144</v>
      </c>
      <c r="H308" s="9">
        <f t="shared" si="32"/>
        <v>11.345123185347566</v>
      </c>
      <c r="I308" s="9">
        <f t="shared" si="33"/>
        <v>-0.68509615384615485</v>
      </c>
      <c r="J308" s="9">
        <f t="shared" si="38"/>
        <v>-0.60065319377488147</v>
      </c>
      <c r="K308" s="9">
        <f t="shared" si="34"/>
        <v>9.9533458578622032</v>
      </c>
      <c r="L308" s="9">
        <f t="shared" si="35"/>
        <v>4.9487342388383748</v>
      </c>
      <c r="M308" s="9">
        <f t="shared" si="36"/>
        <v>-0.22589004173332006</v>
      </c>
      <c r="N308" s="9">
        <f t="shared" si="37"/>
        <v>10.179235899595524</v>
      </c>
    </row>
    <row r="309" spans="7:14">
      <c r="G309" s="9">
        <f t="shared" si="39"/>
        <v>28.910000000000146</v>
      </c>
      <c r="H309" s="9">
        <f t="shared" si="32"/>
        <v>11.345123185347566</v>
      </c>
      <c r="I309" s="9">
        <f t="shared" si="33"/>
        <v>-0.68509615384615485</v>
      </c>
      <c r="J309" s="9">
        <f t="shared" si="38"/>
        <v>-0.60065319377488147</v>
      </c>
      <c r="K309" s="9">
        <f t="shared" si="34"/>
        <v>9.3739566755199561</v>
      </c>
      <c r="L309" s="9">
        <f t="shared" si="35"/>
        <v>4.997850578326875</v>
      </c>
      <c r="M309" s="9">
        <f t="shared" si="36"/>
        <v>-0.16936060556062854</v>
      </c>
      <c r="N309" s="9">
        <f t="shared" si="37"/>
        <v>9.5433172810805846</v>
      </c>
    </row>
    <row r="310" spans="7:14">
      <c r="G310" s="9">
        <f t="shared" si="39"/>
        <v>29.010000000000147</v>
      </c>
      <c r="H310" s="9">
        <f t="shared" si="32"/>
        <v>11.345123185347566</v>
      </c>
      <c r="I310" s="9">
        <f t="shared" si="33"/>
        <v>-0.68509615384615485</v>
      </c>
      <c r="J310" s="9">
        <f t="shared" si="38"/>
        <v>-0.60065319377488147</v>
      </c>
      <c r="K310" s="9">
        <f t="shared" si="34"/>
        <v>8.6715986607863318</v>
      </c>
      <c r="L310" s="9">
        <f t="shared" si="35"/>
        <v>4.9820851643214832</v>
      </c>
      <c r="M310" s="9">
        <f t="shared" si="36"/>
        <v>-0.11190931124323288</v>
      </c>
      <c r="N310" s="9">
        <f t="shared" si="37"/>
        <v>8.7835079720295646</v>
      </c>
    </row>
    <row r="311" spans="7:14">
      <c r="G311" s="9">
        <f t="shared" si="39"/>
        <v>29.110000000000149</v>
      </c>
      <c r="H311" s="9">
        <f t="shared" si="32"/>
        <v>11.345123185347566</v>
      </c>
      <c r="I311" s="9">
        <f t="shared" si="33"/>
        <v>-0.68509615384615485</v>
      </c>
      <c r="J311" s="9">
        <f t="shared" si="38"/>
        <v>-0.60065319377488147</v>
      </c>
      <c r="K311" s="9">
        <f t="shared" si="34"/>
        <v>7.8555236682015641</v>
      </c>
      <c r="L311" s="9">
        <f t="shared" si="35"/>
        <v>4.9016426623457541</v>
      </c>
      <c r="M311" s="9">
        <f t="shared" si="36"/>
        <v>-5.4148096589207856E-2</v>
      </c>
      <c r="N311" s="9">
        <f t="shared" si="37"/>
        <v>7.9096717647907724</v>
      </c>
    </row>
    <row r="312" spans="7:14">
      <c r="G312" s="9">
        <f t="shared" si="39"/>
        <v>29.21000000000015</v>
      </c>
      <c r="H312" s="9">
        <f t="shared" si="32"/>
        <v>11.345123185347566</v>
      </c>
      <c r="I312" s="9">
        <f t="shared" si="33"/>
        <v>-0.68509615384615485</v>
      </c>
      <c r="J312" s="9">
        <f t="shared" si="38"/>
        <v>-0.60065319377488147</v>
      </c>
      <c r="K312" s="9">
        <f t="shared" si="34"/>
        <v>6.9364697251922323</v>
      </c>
      <c r="L312" s="9">
        <f t="shared" si="35"/>
        <v>4.7575673714442015</v>
      </c>
      <c r="M312" s="9">
        <f t="shared" si="36"/>
        <v>3.3169841066868432E-3</v>
      </c>
      <c r="N312" s="9">
        <f t="shared" si="37"/>
        <v>6.9331527410855456</v>
      </c>
    </row>
    <row r="313" spans="7:14">
      <c r="G313" s="9">
        <f t="shared" si="39"/>
        <v>29.310000000000151</v>
      </c>
      <c r="H313" s="9">
        <f t="shared" si="32"/>
        <v>11.345123185347566</v>
      </c>
      <c r="I313" s="9">
        <f t="shared" si="33"/>
        <v>-0.68509615384615485</v>
      </c>
      <c r="J313" s="9">
        <f t="shared" si="38"/>
        <v>-0.60065319377488147</v>
      </c>
      <c r="K313" s="9">
        <f t="shared" si="34"/>
        <v>5.9265199869429539</v>
      </c>
      <c r="L313" s="9">
        <f t="shared" si="35"/>
        <v>4.551729667163757</v>
      </c>
      <c r="M313" s="9">
        <f t="shared" si="36"/>
        <v>5.9891983025334106E-2</v>
      </c>
      <c r="N313" s="9">
        <f t="shared" si="37"/>
        <v>5.8666280039176195</v>
      </c>
    </row>
    <row r="314" spans="7:14">
      <c r="G314" s="9">
        <f t="shared" si="39"/>
        <v>29.410000000000153</v>
      </c>
      <c r="H314" s="9">
        <f t="shared" si="32"/>
        <v>11.345123185347566</v>
      </c>
      <c r="I314" s="9">
        <f t="shared" si="33"/>
        <v>-0.68509615384615485</v>
      </c>
      <c r="J314" s="9">
        <f t="shared" si="38"/>
        <v>-0.60065319377488147</v>
      </c>
      <c r="K314" s="9">
        <f t="shared" si="34"/>
        <v>4.8389441673695357</v>
      </c>
      <c r="L314" s="9">
        <f t="shared" si="35"/>
        <v>4.2868017204666078</v>
      </c>
      <c r="M314" s="9">
        <f t="shared" si="36"/>
        <v>0.11500106307877983</v>
      </c>
      <c r="N314" s="9">
        <f t="shared" si="37"/>
        <v>4.7239431042907558</v>
      </c>
    </row>
    <row r="315" spans="7:14">
      <c r="G315" s="9">
        <f t="shared" si="39"/>
        <v>29.510000000000154</v>
      </c>
      <c r="H315" s="9">
        <f t="shared" si="32"/>
        <v>11.345123185347566</v>
      </c>
      <c r="I315" s="9">
        <f t="shared" si="33"/>
        <v>-0.68509615384615485</v>
      </c>
      <c r="J315" s="9">
        <f t="shared" si="38"/>
        <v>-0.60065319377488147</v>
      </c>
      <c r="K315" s="9">
        <f t="shared" si="34"/>
        <v>3.6880245234110154</v>
      </c>
      <c r="L315" s="9">
        <f t="shared" si="35"/>
        <v>3.9662228077900759</v>
      </c>
      <c r="M315" s="9">
        <f t="shared" si="36"/>
        <v>0.16809222419553402</v>
      </c>
      <c r="N315" s="9">
        <f t="shared" si="37"/>
        <v>3.5199322992154816</v>
      </c>
    </row>
    <row r="316" spans="7:14">
      <c r="G316" s="9">
        <f t="shared" si="39"/>
        <v>29.610000000000156</v>
      </c>
      <c r="H316" s="9">
        <f t="shared" si="32"/>
        <v>11.345123185347566</v>
      </c>
      <c r="I316" s="9">
        <f t="shared" si="33"/>
        <v>-0.68509615384615485</v>
      </c>
      <c r="J316" s="9">
        <f t="shared" si="38"/>
        <v>-0.60065319377488147</v>
      </c>
      <c r="K316" s="9">
        <f t="shared" si="34"/>
        <v>2.488868670550664</v>
      </c>
      <c r="L316" s="9">
        <f t="shared" si="35"/>
        <v>3.594154662595729</v>
      </c>
      <c r="M316" s="9">
        <f t="shared" si="36"/>
        <v>0.2186426961490541</v>
      </c>
      <c r="N316" s="9">
        <f t="shared" si="37"/>
        <v>2.27022597440161</v>
      </c>
    </row>
    <row r="317" spans="7:14">
      <c r="G317" s="9">
        <f t="shared" si="39"/>
        <v>29.710000000000157</v>
      </c>
      <c r="H317" s="9">
        <f t="shared" si="32"/>
        <v>11.345123185347566</v>
      </c>
      <c r="I317" s="9">
        <f t="shared" si="33"/>
        <v>-0.68509615384615485</v>
      </c>
      <c r="J317" s="9">
        <f t="shared" si="38"/>
        <v>-0.60065319377488147</v>
      </c>
      <c r="K317" s="9">
        <f t="shared" si="34"/>
        <v>1.2572116784034284</v>
      </c>
      <c r="L317" s="9">
        <f t="shared" si="35"/>
        <v>3.1754274480308786</v>
      </c>
      <c r="M317" s="9">
        <f t="shared" si="36"/>
        <v>0.26616394674090527</v>
      </c>
      <c r="N317" s="9">
        <f t="shared" si="37"/>
        <v>0.99104773166252313</v>
      </c>
    </row>
    <row r="318" spans="7:14">
      <c r="G318" s="9">
        <f t="shared" si="39"/>
        <v>29.810000000000159</v>
      </c>
      <c r="H318" s="9">
        <f t="shared" si="32"/>
        <v>11.345123185347566</v>
      </c>
      <c r="I318" s="9">
        <f t="shared" si="33"/>
        <v>-0.68509615384615485</v>
      </c>
      <c r="J318" s="9">
        <f t="shared" si="38"/>
        <v>-0.60065319377488147</v>
      </c>
      <c r="K318" s="9">
        <f t="shared" si="34"/>
        <v>9.2100341468220326E-3</v>
      </c>
      <c r="L318" s="9">
        <f t="shared" si="35"/>
        <v>2.7154770520819516</v>
      </c>
      <c r="M318" s="9">
        <f t="shared" si="36"/>
        <v>0.31020625891743842</v>
      </c>
      <c r="N318" s="9">
        <f t="shared" si="37"/>
        <v>-0.30099622477061638</v>
      </c>
    </row>
    <row r="319" spans="7:14">
      <c r="G319" s="9">
        <f t="shared" si="39"/>
        <v>29.91000000000016</v>
      </c>
      <c r="H319" s="9">
        <f t="shared" si="32"/>
        <v>11.345123185347566</v>
      </c>
      <c r="I319" s="9">
        <f t="shared" si="33"/>
        <v>-0.68509615384615485</v>
      </c>
      <c r="J319" s="9">
        <f t="shared" si="38"/>
        <v>-0.60065319377488147</v>
      </c>
      <c r="K319" s="9">
        <f t="shared" si="34"/>
        <v>-1.238769833275372</v>
      </c>
      <c r="L319" s="9">
        <f t="shared" si="35"/>
        <v>2.2202745192493478</v>
      </c>
      <c r="M319" s="9">
        <f t="shared" si="36"/>
        <v>0.35036283557832565</v>
      </c>
      <c r="N319" s="9">
        <f t="shared" si="37"/>
        <v>-1.5891326688536977</v>
      </c>
    </row>
    <row r="320" spans="7:14">
      <c r="G320" s="9">
        <f t="shared" si="39"/>
        <v>30.010000000000161</v>
      </c>
      <c r="H320" s="9">
        <f t="shared" si="32"/>
        <v>11.345123185347566</v>
      </c>
      <c r="I320" s="9">
        <f t="shared" si="33"/>
        <v>-0.68509615384615485</v>
      </c>
      <c r="J320" s="9">
        <f t="shared" si="38"/>
        <v>-0.60065319377488147</v>
      </c>
      <c r="K320" s="9">
        <f t="shared" si="34"/>
        <v>-2.4703657052329024</v>
      </c>
      <c r="L320" s="9">
        <f t="shared" si="35"/>
        <v>1.6962485348570779</v>
      </c>
      <c r="M320" s="9">
        <f t="shared" si="36"/>
        <v>0.38627339636732899</v>
      </c>
      <c r="N320" s="9">
        <f t="shared" si="37"/>
        <v>-2.8566391016002313</v>
      </c>
    </row>
    <row r="321" spans="7:14">
      <c r="G321" s="9">
        <f t="shared" si="39"/>
        <v>30.110000000000163</v>
      </c>
      <c r="H321" s="9">
        <f t="shared" si="32"/>
        <v>11.345123185347566</v>
      </c>
      <c r="I321" s="9">
        <f t="shared" si="33"/>
        <v>-0.68509615384615485</v>
      </c>
      <c r="J321" s="9">
        <f t="shared" si="38"/>
        <v>-0.60065319377488147</v>
      </c>
      <c r="K321" s="9">
        <f t="shared" si="34"/>
        <v>-3.6694336048589613</v>
      </c>
      <c r="L321" s="9">
        <f t="shared" si="35"/>
        <v>1.1502019683009364</v>
      </c>
      <c r="M321" s="9">
        <f t="shared" si="36"/>
        <v>0.41762723655697498</v>
      </c>
      <c r="N321" s="9">
        <f t="shared" si="37"/>
        <v>-4.0870608414159362</v>
      </c>
    </row>
    <row r="322" spans="7:14">
      <c r="G322" s="9">
        <f t="shared" si="39"/>
        <v>30.210000000000164</v>
      </c>
      <c r="H322" s="9">
        <f t="shared" si="32"/>
        <v>11.345123185347566</v>
      </c>
      <c r="I322" s="9">
        <f t="shared" si="33"/>
        <v>-0.68509615384615485</v>
      </c>
      <c r="J322" s="9">
        <f t="shared" si="38"/>
        <v>-0.60065319377488147</v>
      </c>
      <c r="K322" s="9">
        <f t="shared" si="34"/>
        <v>-4.8202589134626495</v>
      </c>
      <c r="L322" s="9">
        <f t="shared" si="35"/>
        <v>0.58922355866423559</v>
      </c>
      <c r="M322" s="9">
        <f t="shared" si="36"/>
        <v>0.44416572418483841</v>
      </c>
      <c r="N322" s="9">
        <f t="shared" si="37"/>
        <v>-5.2644246376474877</v>
      </c>
    </row>
    <row r="323" spans="7:14">
      <c r="G323" s="9">
        <f t="shared" si="39"/>
        <v>30.310000000000166</v>
      </c>
      <c r="H323" s="9">
        <f t="shared" si="32"/>
        <v>11.345123185347566</v>
      </c>
      <c r="I323" s="9">
        <f t="shared" si="33"/>
        <v>-0.68509615384615485</v>
      </c>
      <c r="J323" s="9">
        <f t="shared" si="38"/>
        <v>-0.60065319377488147</v>
      </c>
      <c r="K323" s="9">
        <f t="shared" si="34"/>
        <v>-5.9077618164233936</v>
      </c>
      <c r="L323" s="9">
        <f t="shared" si="35"/>
        <v>2.059588919335141E-2</v>
      </c>
      <c r="M323" s="9">
        <f t="shared" si="36"/>
        <v>0.46568421780324054</v>
      </c>
      <c r="N323" s="9">
        <f t="shared" si="37"/>
        <v>-6.3734460342266344</v>
      </c>
    </row>
    <row r="324" spans="7:14">
      <c r="G324" s="9">
        <f t="shared" si="39"/>
        <v>30.410000000000167</v>
      </c>
      <c r="H324" s="9">
        <f t="shared" si="32"/>
        <v>11.345123185347566</v>
      </c>
      <c r="I324" s="9">
        <f t="shared" si="33"/>
        <v>-0.68509615384615485</v>
      </c>
      <c r="J324" s="9">
        <f t="shared" si="38"/>
        <v>-0.60065319377488147</v>
      </c>
      <c r="K324" s="9">
        <f t="shared" si="34"/>
        <v>-6.9176943979313119</v>
      </c>
      <c r="L324" s="9">
        <f t="shared" si="35"/>
        <v>-0.54829915469869872</v>
      </c>
      <c r="M324" s="9">
        <f t="shared" si="36"/>
        <v>0.48203339349972524</v>
      </c>
      <c r="N324" s="9">
        <f t="shared" si="37"/>
        <v>-7.3997277914310375</v>
      </c>
    </row>
    <row r="325" spans="7:14">
      <c r="G325" s="9">
        <f t="shared" si="39"/>
        <v>30.510000000000169</v>
      </c>
      <c r="H325" s="9">
        <f t="shared" si="32"/>
        <v>11.345123185347566</v>
      </c>
      <c r="I325" s="9">
        <f t="shared" si="33"/>
        <v>-0.68509615384615485</v>
      </c>
      <c r="J325" s="9">
        <f t="shared" si="38"/>
        <v>-0.60065319377488147</v>
      </c>
      <c r="K325" s="9">
        <f t="shared" si="34"/>
        <v>-7.8368268136978125</v>
      </c>
      <c r="L325" s="9">
        <f t="shared" si="35"/>
        <v>-1.1100762165626024</v>
      </c>
      <c r="M325" s="9">
        <f t="shared" si="36"/>
        <v>0.49311997616545011</v>
      </c>
      <c r="N325" s="9">
        <f t="shared" si="37"/>
        <v>-8.3299467898632624</v>
      </c>
    </row>
    <row r="326" spans="7:14">
      <c r="G326" s="9">
        <f t="shared" si="39"/>
        <v>30.61000000000017</v>
      </c>
      <c r="H326" s="9">
        <f t="shared" si="32"/>
        <v>11.345123185347566</v>
      </c>
      <c r="I326" s="9">
        <f t="shared" si="33"/>
        <v>-0.68509615384615485</v>
      </c>
      <c r="J326" s="9">
        <f t="shared" si="38"/>
        <v>-0.60065319377488147</v>
      </c>
      <c r="K326" s="9">
        <f t="shared" si="34"/>
        <v>-8.6531201140060556</v>
      </c>
      <c r="L326" s="9">
        <f t="shared" si="35"/>
        <v>-1.6574423451035336</v>
      </c>
      <c r="M326" s="9">
        <f t="shared" si="36"/>
        <v>0.49890687626676916</v>
      </c>
      <c r="N326" s="9">
        <f t="shared" si="37"/>
        <v>-9.1520269902728248</v>
      </c>
    </row>
    <row r="327" spans="7:14">
      <c r="G327" s="9">
        <f t="shared" si="39"/>
        <v>30.710000000000171</v>
      </c>
      <c r="H327" s="9">
        <f t="shared" si="32"/>
        <v>11.345123185347566</v>
      </c>
      <c r="I327" s="9">
        <f t="shared" si="33"/>
        <v>-0.68509615384615485</v>
      </c>
      <c r="J327" s="9">
        <f t="shared" si="38"/>
        <v>-0.60065319377488147</v>
      </c>
      <c r="K327" s="9">
        <f t="shared" si="34"/>
        <v>-9.3558834643231226</v>
      </c>
      <c r="L327" s="9">
        <f t="shared" si="35"/>
        <v>-2.1832916707748788</v>
      </c>
      <c r="M327" s="9">
        <f t="shared" si="36"/>
        <v>0.49941273954674514</v>
      </c>
      <c r="N327" s="9">
        <f t="shared" si="37"/>
        <v>-9.8552962038698677</v>
      </c>
    </row>
    <row r="328" spans="7:14">
      <c r="G328" s="9">
        <f t="shared" si="39"/>
        <v>30.810000000000173</v>
      </c>
      <c r="H328" s="9">
        <f t="shared" si="32"/>
        <v>11.345123185347566</v>
      </c>
      <c r="I328" s="9">
        <f t="shared" si="33"/>
        <v>-0.68509615384615485</v>
      </c>
      <c r="J328" s="9">
        <f t="shared" si="38"/>
        <v>-0.60065319377488147</v>
      </c>
      <c r="K328" s="9">
        <f t="shared" si="34"/>
        <v>-9.9359137148626377</v>
      </c>
      <c r="L328" s="9">
        <f t="shared" si="35"/>
        <v>-2.6807976536895186</v>
      </c>
      <c r="M328" s="9">
        <f t="shared" si="36"/>
        <v>0.49471092308569098</v>
      </c>
      <c r="N328" s="9">
        <f t="shared" si="37"/>
        <v>-10.430624637948329</v>
      </c>
    </row>
    <row r="329" spans="7:14">
      <c r="G329" s="9">
        <f t="shared" si="39"/>
        <v>30.910000000000174</v>
      </c>
      <c r="H329" s="9">
        <f t="shared" si="32"/>
        <v>11.345123185347566</v>
      </c>
      <c r="I329" s="9">
        <f t="shared" si="33"/>
        <v>-0.68509615384615485</v>
      </c>
      <c r="J329" s="9">
        <f t="shared" si="38"/>
        <v>-0.60065319377488147</v>
      </c>
      <c r="K329" s="9">
        <f t="shared" si="34"/>
        <v>-10.385615501305576</v>
      </c>
      <c r="L329" s="9">
        <f t="shared" si="35"/>
        <v>-3.1435017052923078</v>
      </c>
      <c r="M329" s="9">
        <f t="shared" si="36"/>
        <v>0.48492791692292914</v>
      </c>
      <c r="N329" s="9">
        <f t="shared" si="37"/>
        <v>-10.870543418228506</v>
      </c>
    </row>
    <row r="330" spans="7:14">
      <c r="G330" s="9">
        <f t="shared" si="39"/>
        <v>31.010000000000176</v>
      </c>
      <c r="H330" s="9">
        <f t="shared" si="32"/>
        <v>11.345123185347566</v>
      </c>
      <c r="I330" s="9">
        <f t="shared" si="33"/>
        <v>-0.68509615384615485</v>
      </c>
      <c r="J330" s="9">
        <f t="shared" si="38"/>
        <v>-0.60065319377488147</v>
      </c>
      <c r="K330" s="9">
        <f t="shared" si="34"/>
        <v>-10.699100313341892</v>
      </c>
      <c r="L330" s="9">
        <f t="shared" si="35"/>
        <v>-3.5653970333140621</v>
      </c>
      <c r="M330" s="9">
        <f t="shared" si="36"/>
        <v>0.4702412359291917</v>
      </c>
      <c r="N330" s="9">
        <f t="shared" si="37"/>
        <v>-11.169341549271085</v>
      </c>
    </row>
    <row r="331" spans="7:14">
      <c r="G331" s="9">
        <f t="shared" si="39"/>
        <v>31.110000000000177</v>
      </c>
      <c r="H331" s="9">
        <f t="shared" si="32"/>
        <v>11.345123185347566</v>
      </c>
      <c r="I331" s="9">
        <f t="shared" si="33"/>
        <v>-0.68509615384615485</v>
      </c>
      <c r="J331" s="9">
        <f t="shared" si="38"/>
        <v>-0.60065319377488147</v>
      </c>
      <c r="K331" s="9">
        <f t="shared" si="34"/>
        <v>-10.872263242460559</v>
      </c>
      <c r="L331" s="9">
        <f t="shared" si="35"/>
        <v>-3.9410066215366935</v>
      </c>
      <c r="M331" s="9">
        <f t="shared" si="36"/>
        <v>0.45087681176754507</v>
      </c>
      <c r="N331" s="9">
        <f t="shared" si="37"/>
        <v>-11.323140054228103</v>
      </c>
    </row>
    <row r="332" spans="7:14">
      <c r="G332" s="9">
        <f t="shared" si="39"/>
        <v>31.210000000000178</v>
      </c>
      <c r="H332" s="9">
        <f t="shared" si="32"/>
        <v>11.345123185347566</v>
      </c>
      <c r="I332" s="9">
        <f t="shared" si="33"/>
        <v>-0.68509615384615485</v>
      </c>
      <c r="J332" s="9">
        <f t="shared" si="38"/>
        <v>-0.60065319377488147</v>
      </c>
      <c r="K332" s="9">
        <f t="shared" si="34"/>
        <v>-10.902836411912714</v>
      </c>
      <c r="L332" s="9">
        <f t="shared" si="35"/>
        <v>-4.2654543320422764</v>
      </c>
      <c r="M332" s="9">
        <f t="shared" si="36"/>
        <v>0.42710591954181326</v>
      </c>
      <c r="N332" s="9">
        <f t="shared" si="37"/>
        <v>-11.329942331454527</v>
      </c>
    </row>
    <row r="333" spans="7:14">
      <c r="G333" s="9">
        <f t="shared" si="39"/>
        <v>31.31000000000018</v>
      </c>
      <c r="H333" s="9">
        <f t="shared" si="32"/>
        <v>11.345123185347566</v>
      </c>
      <c r="I333" s="9">
        <f t="shared" si="33"/>
        <v>-0.68509615384615485</v>
      </c>
      <c r="J333" s="9">
        <f t="shared" si="38"/>
        <v>-0.60065319377488147</v>
      </c>
      <c r="K333" s="9">
        <f t="shared" si="34"/>
        <v>-10.790418396192379</v>
      </c>
      <c r="L333" s="9">
        <f t="shared" si="35"/>
        <v>-4.5345282069011859</v>
      </c>
      <c r="M333" s="9">
        <f t="shared" si="36"/>
        <v>0.39924167806147232</v>
      </c>
      <c r="N333" s="9">
        <f t="shared" si="37"/>
        <v>-11.189660074253851</v>
      </c>
    </row>
    <row r="334" spans="7:14">
      <c r="G334" s="9">
        <f t="shared" si="39"/>
        <v>31.410000000000181</v>
      </c>
      <c r="H334" s="9">
        <f t="shared" si="32"/>
        <v>11.345123185347566</v>
      </c>
      <c r="I334" s="9">
        <f t="shared" si="33"/>
        <v>-0.68509615384615485</v>
      </c>
      <c r="J334" s="9">
        <f t="shared" si="38"/>
        <v>-0.60065319377488147</v>
      </c>
      <c r="K334" s="9">
        <f t="shared" si="34"/>
        <v>-10.536479250757491</v>
      </c>
      <c r="L334" s="9">
        <f t="shared" si="35"/>
        <v>-4.7447351475209736</v>
      </c>
      <c r="M334" s="9">
        <f t="shared" si="36"/>
        <v>0.36763516651210659</v>
      </c>
      <c r="N334" s="9">
        <f t="shared" si="37"/>
        <v>-10.904114417269598</v>
      </c>
    </row>
    <row r="335" spans="7:14">
      <c r="G335" s="9">
        <f t="shared" si="39"/>
        <v>31.510000000000183</v>
      </c>
      <c r="H335" s="9">
        <f t="shared" si="32"/>
        <v>11.345123185347566</v>
      </c>
      <c r="I335" s="9">
        <f t="shared" si="33"/>
        <v>-0.68509615384615485</v>
      </c>
      <c r="J335" s="9">
        <f t="shared" si="38"/>
        <v>-0.60065319377488147</v>
      </c>
      <c r="K335" s="9">
        <f t="shared" si="34"/>
        <v>-10.144341090962497</v>
      </c>
      <c r="L335" s="9">
        <f t="shared" si="35"/>
        <v>-4.8933462618129075</v>
      </c>
      <c r="M335" s="9">
        <f t="shared" si="36"/>
        <v>0.33267120367769454</v>
      </c>
      <c r="N335" s="9">
        <f t="shared" si="37"/>
        <v>-10.477012294640192</v>
      </c>
    </row>
    <row r="336" spans="7:14">
      <c r="G336" s="9">
        <f t="shared" si="39"/>
        <v>31.610000000000184</v>
      </c>
      <c r="H336" s="9">
        <f t="shared" si="32"/>
        <v>11.345123185347566</v>
      </c>
      <c r="I336" s="9">
        <f t="shared" si="33"/>
        <v>-0.68509615384615485</v>
      </c>
      <c r="J336" s="9">
        <f t="shared" si="38"/>
        <v>-0.60065319377488147</v>
      </c>
      <c r="K336" s="9">
        <f t="shared" si="34"/>
        <v>-9.6191344781466359</v>
      </c>
      <c r="L336" s="9">
        <f t="shared" si="35"/>
        <v>-4.9784322904818357</v>
      </c>
      <c r="M336" s="9">
        <f t="shared" si="36"/>
        <v>0.29476383868761902</v>
      </c>
      <c r="N336" s="9">
        <f t="shared" si="37"/>
        <v>-9.9138983168342545</v>
      </c>
    </row>
    <row r="337" spans="7:14">
      <c r="G337" s="9">
        <f t="shared" si="39"/>
        <v>31.710000000000186</v>
      </c>
      <c r="H337" s="9">
        <f t="shared" si="32"/>
        <v>11.345123185347566</v>
      </c>
      <c r="I337" s="9">
        <f t="shared" si="33"/>
        <v>-0.68509615384615485</v>
      </c>
      <c r="J337" s="9">
        <f t="shared" si="38"/>
        <v>-0.60065319377488147</v>
      </c>
      <c r="K337" s="9">
        <f t="shared" si="34"/>
        <v>-8.9677311863617621</v>
      </c>
      <c r="L337" s="9">
        <f t="shared" si="35"/>
        <v>-4.9988886525381204</v>
      </c>
      <c r="M337" s="9">
        <f t="shared" si="36"/>
        <v>0.25435160453595007</v>
      </c>
      <c r="N337" s="9">
        <f t="shared" si="37"/>
        <v>-9.2220827908977121</v>
      </c>
    </row>
    <row r="338" spans="7:14">
      <c r="G338" s="9">
        <f t="shared" si="39"/>
        <v>31.810000000000187</v>
      </c>
      <c r="H338" s="9">
        <f t="shared" si="32"/>
        <v>11.345123185347566</v>
      </c>
      <c r="I338" s="9">
        <f t="shared" si="33"/>
        <v>-0.68509615384615485</v>
      </c>
      <c r="J338" s="9">
        <f t="shared" si="38"/>
        <v>-0.60065319377488147</v>
      </c>
      <c r="K338" s="9">
        <f t="shared" si="34"/>
        <v>-8.198654231221072</v>
      </c>
      <c r="L338" s="9">
        <f t="shared" si="35"/>
        <v>-4.9544497848922893</v>
      </c>
      <c r="M338" s="9">
        <f t="shared" si="36"/>
        <v>0.21189258732775262</v>
      </c>
      <c r="N338" s="9">
        <f t="shared" si="37"/>
        <v>-8.4105468185488252</v>
      </c>
    </row>
    <row r="339" spans="7:14">
      <c r="G339" s="9">
        <f t="shared" si="39"/>
        <v>31.910000000000188</v>
      </c>
      <c r="H339" s="9">
        <f t="shared" si="32"/>
        <v>11.345123185347566</v>
      </c>
      <c r="I339" s="9">
        <f t="shared" si="33"/>
        <v>-0.68509615384615485</v>
      </c>
      <c r="J339" s="9">
        <f t="shared" si="38"/>
        <v>-0.60065319377488147</v>
      </c>
      <c r="K339" s="9">
        <f t="shared" si="34"/>
        <v>-7.321966338794363</v>
      </c>
      <c r="L339" s="9">
        <f t="shared" si="35"/>
        <v>-4.845692589876843</v>
      </c>
      <c r="M339" s="9">
        <f t="shared" si="36"/>
        <v>0.16785936533744159</v>
      </c>
      <c r="N339" s="9">
        <f t="shared" si="37"/>
        <v>-7.4898257041318042</v>
      </c>
    </row>
    <row r="340" spans="7:14">
      <c r="G340" s="9">
        <f t="shared" si="39"/>
        <v>32.01000000000019</v>
      </c>
      <c r="H340" s="9">
        <f t="shared" ref="H340:H403" si="40">$B$32/$B$30/(($B$40^2-$B$34^2+4*$B$39^2*$B$34^2)^2)^0.5</f>
        <v>11.345123185347566</v>
      </c>
      <c r="I340" s="9">
        <f t="shared" ref="I340:I403" si="41">2*$B$39*$B$34/($B$40^2-$B$34^2)</f>
        <v>-0.68509615384615485</v>
      </c>
      <c r="J340" s="9">
        <f t="shared" si="38"/>
        <v>-0.60065319377488147</v>
      </c>
      <c r="K340" s="9">
        <f t="shared" ref="K340:K403" si="42">$B$36*EXP(-$B$39*G340)*COS($B$41*G340+RADIANS($B$24))+H340*SIN($B$34*G340-J340)</f>
        <v>-6.3491383135034862</v>
      </c>
      <c r="L340" s="9">
        <f t="shared" ref="L340:L403" si="43">$B$32*SIN($B$34*G340)</f>
        <v>-4.6740289459397575</v>
      </c>
      <c r="M340" s="9">
        <f t="shared" ref="M340:M403" si="44">$B$36*EXP(-$B$39*G340)*COS($B$41*G340+RADIANS($B$24))</f>
        <v>0.12273387251465695</v>
      </c>
      <c r="N340" s="9">
        <f t="shared" ref="N340:N403" si="45">H340*SIN($B$34*G340-J340)</f>
        <v>-6.4718721860181434</v>
      </c>
    </row>
    <row r="341" spans="7:14">
      <c r="G341" s="9">
        <f t="shared" si="39"/>
        <v>32.110000000000191</v>
      </c>
      <c r="H341" s="9">
        <f t="shared" si="40"/>
        <v>11.345123185347566</v>
      </c>
      <c r="I341" s="9">
        <f t="shared" si="41"/>
        <v>-0.68509615384615485</v>
      </c>
      <c r="J341" s="9">
        <f t="shared" ref="J341:J404" si="46">ATAN(I341)</f>
        <v>-0.60065319377488147</v>
      </c>
      <c r="K341" s="9">
        <f t="shared" si="42"/>
        <v>-5.2928990259301454</v>
      </c>
      <c r="L341" s="9">
        <f t="shared" si="43"/>
        <v>-4.441687378735236</v>
      </c>
      <c r="M341" s="9">
        <f t="shared" si="44"/>
        <v>7.7002241046340805E-2</v>
      </c>
      <c r="N341" s="9">
        <f t="shared" si="45"/>
        <v>-5.3699012669764858</v>
      </c>
    </row>
    <row r="342" spans="7:14">
      <c r="G342" s="9">
        <f t="shared" ref="G342:G405" si="47">G341+$H$17</f>
        <v>32.210000000000193</v>
      </c>
      <c r="H342" s="9">
        <f t="shared" si="40"/>
        <v>11.345123185347566</v>
      </c>
      <c r="I342" s="9">
        <f t="shared" si="41"/>
        <v>-0.68509615384615485</v>
      </c>
      <c r="J342" s="9">
        <f t="shared" si="46"/>
        <v>-0.60065319377488147</v>
      </c>
      <c r="K342" s="9">
        <f t="shared" si="42"/>
        <v>-4.1670689809244879</v>
      </c>
      <c r="L342" s="9">
        <f t="shared" si="43"/>
        <v>-4.1516841305565695</v>
      </c>
      <c r="M342" s="9">
        <f t="shared" si="44"/>
        <v>3.1149676988833364E-2</v>
      </c>
      <c r="N342" s="9">
        <f t="shared" si="45"/>
        <v>-4.1982186579133209</v>
      </c>
    </row>
    <row r="343" spans="7:14">
      <c r="G343" s="9">
        <f t="shared" si="47"/>
        <v>32.310000000000194</v>
      </c>
      <c r="H343" s="9">
        <f t="shared" si="40"/>
        <v>11.345123185347566</v>
      </c>
      <c r="I343" s="9">
        <f t="shared" si="41"/>
        <v>-0.68509615384615485</v>
      </c>
      <c r="J343" s="9">
        <f t="shared" si="46"/>
        <v>-0.60065319377488147</v>
      </c>
      <c r="K343" s="9">
        <f t="shared" si="42"/>
        <v>-2.9863796402792295</v>
      </c>
      <c r="L343" s="9">
        <f t="shared" si="43"/>
        <v>-3.8077840036853967</v>
      </c>
      <c r="M343" s="9">
        <f t="shared" si="44"/>
        <v>-1.4344578164802261E-2</v>
      </c>
      <c r="N343" s="9">
        <f t="shared" si="45"/>
        <v>-2.9720350621144274</v>
      </c>
    </row>
    <row r="344" spans="7:14">
      <c r="G344" s="9">
        <f t="shared" si="47"/>
        <v>32.410000000000196</v>
      </c>
      <c r="H344" s="9">
        <f t="shared" si="40"/>
        <v>11.345123185347566</v>
      </c>
      <c r="I344" s="9">
        <f t="shared" si="41"/>
        <v>-0.68509615384615485</v>
      </c>
      <c r="J344" s="9">
        <f t="shared" si="46"/>
        <v>-0.60065319377488147</v>
      </c>
      <c r="K344" s="9">
        <f t="shared" si="42"/>
        <v>-1.766280859737122</v>
      </c>
      <c r="L344" s="9">
        <f t="shared" si="43"/>
        <v>-3.4144514859867634</v>
      </c>
      <c r="M344" s="9">
        <f t="shared" si="44"/>
        <v>-5.901214879877368E-2</v>
      </c>
      <c r="N344" s="9">
        <f t="shared" si="45"/>
        <v>-1.7072687109383484</v>
      </c>
    </row>
    <row r="345" spans="7:14">
      <c r="G345" s="9">
        <f t="shared" si="47"/>
        <v>32.510000000000197</v>
      </c>
      <c r="H345" s="9">
        <f t="shared" si="40"/>
        <v>11.345123185347566</v>
      </c>
      <c r="I345" s="9">
        <f t="shared" si="41"/>
        <v>-0.68509615384615485</v>
      </c>
      <c r="J345" s="9">
        <f t="shared" si="46"/>
        <v>-0.60065319377488147</v>
      </c>
      <c r="K345" s="9">
        <f t="shared" si="42"/>
        <v>-0.52273895480451205</v>
      </c>
      <c r="L345" s="9">
        <f t="shared" si="43"/>
        <v>-2.9767927932337601</v>
      </c>
      <c r="M345" s="9">
        <f t="shared" si="44"/>
        <v>-0.10240024037627693</v>
      </c>
      <c r="N345" s="9">
        <f t="shared" si="45"/>
        <v>-0.42033871442823506</v>
      </c>
    </row>
    <row r="346" spans="7:14">
      <c r="G346" s="9">
        <f t="shared" si="47"/>
        <v>32.610000000000198</v>
      </c>
      <c r="H346" s="9">
        <f t="shared" si="40"/>
        <v>11.345123185347566</v>
      </c>
      <c r="I346" s="9">
        <f t="shared" si="41"/>
        <v>-0.68509615384615485</v>
      </c>
      <c r="J346" s="9">
        <f t="shared" si="46"/>
        <v>-0.60065319377488147</v>
      </c>
      <c r="K346" s="9">
        <f t="shared" si="42"/>
        <v>0.72797196824651023</v>
      </c>
      <c r="L346" s="9">
        <f t="shared" si="43"/>
        <v>-2.5004895805644018</v>
      </c>
      <c r="M346" s="9">
        <f t="shared" si="44"/>
        <v>-0.14407612220257629</v>
      </c>
      <c r="N346" s="9">
        <f t="shared" si="45"/>
        <v>0.87204809044908649</v>
      </c>
    </row>
    <row r="347" spans="7:14">
      <c r="G347" s="9">
        <f t="shared" si="47"/>
        <v>32.7100000000002</v>
      </c>
      <c r="H347" s="9">
        <f t="shared" si="40"/>
        <v>11.345123185347566</v>
      </c>
      <c r="I347" s="9">
        <f t="shared" si="41"/>
        <v>-0.68509615384615485</v>
      </c>
      <c r="J347" s="9">
        <f t="shared" si="46"/>
        <v>-0.60065319377488147</v>
      </c>
      <c r="K347" s="9">
        <f t="shared" si="42"/>
        <v>1.9694826922813338</v>
      </c>
      <c r="L347" s="9">
        <f t="shared" si="43"/>
        <v>-1.9917251836243974</v>
      </c>
      <c r="M347" s="9">
        <f t="shared" si="44"/>
        <v>-0.18363133453317915</v>
      </c>
      <c r="N347" s="9">
        <f t="shared" si="45"/>
        <v>2.1531140268145128</v>
      </c>
    </row>
    <row r="348" spans="7:14">
      <c r="G348" s="9">
        <f t="shared" si="47"/>
        <v>32.810000000000201</v>
      </c>
      <c r="H348" s="9">
        <f t="shared" si="40"/>
        <v>11.345123185347566</v>
      </c>
      <c r="I348" s="9">
        <f t="shared" si="41"/>
        <v>-0.68509615384615485</v>
      </c>
      <c r="J348" s="9">
        <f t="shared" si="46"/>
        <v>-0.60065319377488147</v>
      </c>
      <c r="K348" s="9">
        <f t="shared" si="42"/>
        <v>3.1855428042032701</v>
      </c>
      <c r="L348" s="9">
        <f t="shared" si="43"/>
        <v>-1.4571043469277272</v>
      </c>
      <c r="M348" s="9">
        <f t="shared" si="44"/>
        <v>-0.22068558032439767</v>
      </c>
      <c r="N348" s="9">
        <f t="shared" si="45"/>
        <v>3.4062283845276675</v>
      </c>
    </row>
    <row r="349" spans="7:14">
      <c r="G349" s="9">
        <f t="shared" si="47"/>
        <v>32.910000000000203</v>
      </c>
      <c r="H349" s="9">
        <f t="shared" si="40"/>
        <v>11.345123185347566</v>
      </c>
      <c r="I349" s="9">
        <f t="shared" si="41"/>
        <v>-0.68509615384615485</v>
      </c>
      <c r="J349" s="9">
        <f t="shared" si="46"/>
        <v>-0.60065319377488147</v>
      </c>
      <c r="K349" s="9">
        <f t="shared" si="42"/>
        <v>4.3602330531273283</v>
      </c>
      <c r="L349" s="9">
        <f t="shared" si="43"/>
        <v>-0.90356748151615784</v>
      </c>
      <c r="M349" s="9">
        <f t="shared" si="44"/>
        <v>-0.25489026579843965</v>
      </c>
      <c r="N349" s="9">
        <f t="shared" si="45"/>
        <v>4.6151233189257681</v>
      </c>
    </row>
    <row r="350" spans="7:14">
      <c r="G350" s="9">
        <f t="shared" si="47"/>
        <v>33.010000000000204</v>
      </c>
      <c r="H350" s="9">
        <f t="shared" si="40"/>
        <v>11.345123185347566</v>
      </c>
      <c r="I350" s="9">
        <f t="shared" si="41"/>
        <v>-0.68509615384615485</v>
      </c>
      <c r="J350" s="9">
        <f t="shared" si="46"/>
        <v>-0.60065319377488147</v>
      </c>
      <c r="K350" s="9">
        <f t="shared" si="42"/>
        <v>5.4781733806817501</v>
      </c>
      <c r="L350" s="9">
        <f t="shared" si="43"/>
        <v>-0.33830056501925232</v>
      </c>
      <c r="M350" s="9">
        <f t="shared" si="44"/>
        <v>-0.2859316581852262</v>
      </c>
      <c r="N350" s="9">
        <f t="shared" si="45"/>
        <v>5.7641050388669761</v>
      </c>
    </row>
    <row r="351" spans="7:14">
      <c r="G351" s="9">
        <f t="shared" si="47"/>
        <v>33.110000000000205</v>
      </c>
      <c r="H351" s="9">
        <f t="shared" si="40"/>
        <v>11.345123185347566</v>
      </c>
      <c r="I351" s="9">
        <f t="shared" si="41"/>
        <v>-0.68509615384615485</v>
      </c>
      <c r="J351" s="9">
        <f t="shared" si="46"/>
        <v>-0.60065319377488147</v>
      </c>
      <c r="K351" s="9">
        <f t="shared" si="42"/>
        <v>6.5247239089910209</v>
      </c>
      <c r="L351" s="9">
        <f t="shared" si="43"/>
        <v>0.23135814621473114</v>
      </c>
      <c r="M351" s="9">
        <f t="shared" si="44"/>
        <v>-0.31353363346041863</v>
      </c>
      <c r="N351" s="9">
        <f t="shared" si="45"/>
        <v>6.8382575424514398</v>
      </c>
    </row>
    <row r="352" spans="7:14">
      <c r="G352" s="9">
        <f t="shared" si="47"/>
        <v>33.210000000000207</v>
      </c>
      <c r="H352" s="9">
        <f t="shared" si="40"/>
        <v>11.345123185347566</v>
      </c>
      <c r="I352" s="9">
        <f t="shared" si="41"/>
        <v>-0.68509615384615485</v>
      </c>
      <c r="J352" s="9">
        <f t="shared" si="46"/>
        <v>-0.60065319377488147</v>
      </c>
      <c r="K352" s="9">
        <f t="shared" si="42"/>
        <v>7.4861762639617506</v>
      </c>
      <c r="L352" s="9">
        <f t="shared" si="43"/>
        <v>0.7980133818593077</v>
      </c>
      <c r="M352" s="9">
        <f t="shared" si="44"/>
        <v>-0.33745999157287393</v>
      </c>
      <c r="N352" s="9">
        <f t="shared" si="45"/>
        <v>7.8236362555346242</v>
      </c>
    </row>
    <row r="353" spans="7:14">
      <c r="G353" s="9">
        <f t="shared" si="47"/>
        <v>33.310000000000208</v>
      </c>
      <c r="H353" s="9">
        <f t="shared" si="40"/>
        <v>11.345123185347566</v>
      </c>
      <c r="I353" s="9">
        <f t="shared" si="41"/>
        <v>-0.68509615384615485</v>
      </c>
      <c r="J353" s="9">
        <f t="shared" si="46"/>
        <v>-0.60065319377488147</v>
      </c>
      <c r="K353" s="9">
        <f t="shared" si="42"/>
        <v>8.3499327377394508</v>
      </c>
      <c r="L353" s="9">
        <f t="shared" si="43"/>
        <v>1.35430886250214</v>
      </c>
      <c r="M353" s="9">
        <f t="shared" si="44"/>
        <v>-0.35751632149343504</v>
      </c>
      <c r="N353" s="9">
        <f t="shared" si="45"/>
        <v>8.7074490592328857</v>
      </c>
    </row>
    <row r="354" spans="7:14">
      <c r="G354" s="9">
        <f t="shared" si="47"/>
        <v>33.41000000000021</v>
      </c>
      <c r="H354" s="9">
        <f t="shared" si="40"/>
        <v>11.345123185347566</v>
      </c>
      <c r="I354" s="9">
        <f t="shared" si="41"/>
        <v>-0.68509615384615485</v>
      </c>
      <c r="J354" s="9">
        <f t="shared" si="46"/>
        <v>-0.60065319377488147</v>
      </c>
      <c r="K354" s="9">
        <f t="shared" si="42"/>
        <v>9.1046709529663286</v>
      </c>
      <c r="L354" s="9">
        <f t="shared" si="43"/>
        <v>1.8930227983600338</v>
      </c>
      <c r="M354" s="9">
        <f t="shared" si="44"/>
        <v>-0.37355140336744341</v>
      </c>
      <c r="N354" s="9">
        <f t="shared" si="45"/>
        <v>9.478222356333772</v>
      </c>
    </row>
    <row r="355" spans="7:14">
      <c r="G355" s="9">
        <f t="shared" si="47"/>
        <v>33.510000000000211</v>
      </c>
      <c r="H355" s="9">
        <f t="shared" si="40"/>
        <v>11.345123185347566</v>
      </c>
      <c r="I355" s="9">
        <f t="shared" si="41"/>
        <v>-0.68509615384615485</v>
      </c>
      <c r="J355" s="9">
        <f t="shared" si="46"/>
        <v>-0.60065319377488147</v>
      </c>
      <c r="K355" s="9">
        <f t="shared" si="42"/>
        <v>9.7404918806852123</v>
      </c>
      <c r="L355" s="9">
        <f t="shared" si="43"/>
        <v>2.4071616420584525</v>
      </c>
      <c r="M355" s="9">
        <f t="shared" si="44"/>
        <v>-0.38545814006268453</v>
      </c>
      <c r="N355" s="9">
        <f t="shared" si="45"/>
        <v>10.125950020747897</v>
      </c>
    </row>
    <row r="356" spans="7:14">
      <c r="G356" s="9">
        <f t="shared" si="47"/>
        <v>33.610000000000213</v>
      </c>
      <c r="H356" s="9">
        <f t="shared" si="40"/>
        <v>11.345123185347566</v>
      </c>
      <c r="I356" s="9">
        <f t="shared" si="41"/>
        <v>-0.68509615384615485</v>
      </c>
      <c r="J356" s="9">
        <f t="shared" si="46"/>
        <v>-0.60065319377488147</v>
      </c>
      <c r="K356" s="9">
        <f t="shared" si="42"/>
        <v>10.249049280932708</v>
      </c>
      <c r="L356" s="9">
        <f t="shared" si="43"/>
        <v>2.8900508783842338</v>
      </c>
      <c r="M356" s="9">
        <f t="shared" si="44"/>
        <v>-0.39317401541936436</v>
      </c>
      <c r="N356" s="9">
        <f t="shared" si="45"/>
        <v>10.642223296352071</v>
      </c>
    </row>
    <row r="357" spans="7:14">
      <c r="G357" s="9">
        <f t="shared" si="47"/>
        <v>33.710000000000214</v>
      </c>
      <c r="H357" s="9">
        <f t="shared" si="40"/>
        <v>11.345123185347566</v>
      </c>
      <c r="I357" s="9">
        <f t="shared" si="41"/>
        <v>-0.68509615384615485</v>
      </c>
      <c r="J357" s="9">
        <f t="shared" si="46"/>
        <v>-0.60065319377488147</v>
      </c>
      <c r="K357" s="9">
        <f t="shared" si="42"/>
        <v>10.62365887740731</v>
      </c>
      <c r="L357" s="9">
        <f t="shared" si="43"/>
        <v>3.3354216723841734</v>
      </c>
      <c r="M357" s="9">
        <f t="shared" si="44"/>
        <v>-0.39668108147707659</v>
      </c>
      <c r="N357" s="9">
        <f t="shared" si="45"/>
        <v>11.020339958884387</v>
      </c>
    </row>
    <row r="358" spans="7:14">
      <c r="G358" s="9">
        <f t="shared" si="47"/>
        <v>33.810000000000215</v>
      </c>
      <c r="H358" s="9">
        <f t="shared" si="40"/>
        <v>11.345123185347566</v>
      </c>
      <c r="I358" s="9">
        <f t="shared" si="41"/>
        <v>-0.68509615384615485</v>
      </c>
      <c r="J358" s="9">
        <f t="shared" si="46"/>
        <v>-0.60065319377488147</v>
      </c>
      <c r="K358" s="9">
        <f t="shared" si="42"/>
        <v>10.859385841935786</v>
      </c>
      <c r="L358" s="9">
        <f t="shared" si="43"/>
        <v>3.7374922509506252</v>
      </c>
      <c r="M358" s="9">
        <f t="shared" si="44"/>
        <v>-0.39600548182436707</v>
      </c>
      <c r="N358" s="9">
        <f t="shared" si="45"/>
        <v>11.255391323760154</v>
      </c>
    </row>
    <row r="359" spans="7:14">
      <c r="G359" s="9">
        <f t="shared" si="47"/>
        <v>33.910000000000217</v>
      </c>
      <c r="H359" s="9">
        <f t="shared" si="40"/>
        <v>11.345123185347566</v>
      </c>
      <c r="I359" s="9">
        <f t="shared" si="41"/>
        <v>-0.68509615384615485</v>
      </c>
      <c r="J359" s="9">
        <f t="shared" si="46"/>
        <v>-0.60065319377488147</v>
      </c>
      <c r="K359" s="9">
        <f t="shared" si="42"/>
        <v>10.95310944733831</v>
      </c>
      <c r="L359" s="9">
        <f t="shared" si="43"/>
        <v>4.0910429614035815</v>
      </c>
      <c r="M359" s="9">
        <f t="shared" si="44"/>
        <v>-0.39121652294028503</v>
      </c>
      <c r="N359" s="9">
        <f t="shared" si="45"/>
        <v>11.344325970278595</v>
      </c>
    </row>
    <row r="360" spans="7:14">
      <c r="G360" s="9">
        <f t="shared" si="47"/>
        <v>34.010000000000218</v>
      </c>
      <c r="H360" s="9">
        <f t="shared" si="40"/>
        <v>11.345123185347566</v>
      </c>
      <c r="I360" s="9">
        <f t="shared" si="41"/>
        <v>-0.68509615384615485</v>
      </c>
      <c r="J360" s="9">
        <f t="shared" si="46"/>
        <v>-0.60065319377488147</v>
      </c>
      <c r="K360" s="9">
        <f t="shared" si="42"/>
        <v>10.903564045029928</v>
      </c>
      <c r="L360" s="9">
        <f t="shared" si="43"/>
        <v>4.3914840326636888</v>
      </c>
      <c r="M360" s="9">
        <f t="shared" si="44"/>
        <v>-0.38242530992710599</v>
      </c>
      <c r="N360" s="9">
        <f t="shared" si="45"/>
        <v>11.285989354957033</v>
      </c>
    </row>
    <row r="361" spans="7:14">
      <c r="G361" s="9">
        <f t="shared" si="47"/>
        <v>34.11000000000022</v>
      </c>
      <c r="H361" s="9">
        <f t="shared" si="40"/>
        <v>11.345123185347566</v>
      </c>
      <c r="I361" s="9">
        <f t="shared" si="41"/>
        <v>-0.68509615384615485</v>
      </c>
      <c r="J361" s="9">
        <f t="shared" si="46"/>
        <v>-0.60065319377488147</v>
      </c>
      <c r="K361" s="9">
        <f t="shared" si="42"/>
        <v>10.711355832410245</v>
      </c>
      <c r="L361" s="9">
        <f t="shared" si="43"/>
        <v>4.6349151593457618</v>
      </c>
      <c r="M361" s="9">
        <f t="shared" si="44"/>
        <v>-0.36978296732507504</v>
      </c>
      <c r="N361" s="9">
        <f t="shared" si="45"/>
        <v>11.081138799735321</v>
      </c>
    </row>
    <row r="362" spans="7:14">
      <c r="G362" s="9">
        <f t="shared" si="47"/>
        <v>34.210000000000221</v>
      </c>
      <c r="H362" s="9">
        <f t="shared" si="40"/>
        <v>11.345123185347566</v>
      </c>
      <c r="I362" s="9">
        <f t="shared" si="41"/>
        <v>-0.68509615384615485</v>
      </c>
      <c r="J362" s="9">
        <f t="shared" si="46"/>
        <v>-0.60065319377488147</v>
      </c>
      <c r="K362" s="9">
        <f t="shared" si="42"/>
        <v>10.378955190761941</v>
      </c>
      <c r="L362" s="9">
        <f t="shared" si="43"/>
        <v>4.8181761352558672</v>
      </c>
      <c r="M362" s="9">
        <f t="shared" si="44"/>
        <v>-0.35347846971230873</v>
      </c>
      <c r="N362" s="9">
        <f t="shared" si="45"/>
        <v>10.73243366047425</v>
      </c>
    </row>
    <row r="363" spans="7:14">
      <c r="G363" s="9">
        <f t="shared" si="47"/>
        <v>34.310000000000223</v>
      </c>
      <c r="H363" s="9">
        <f t="shared" si="40"/>
        <v>11.345123185347566</v>
      </c>
      <c r="I363" s="9">
        <f t="shared" si="41"/>
        <v>-0.68509615384615485</v>
      </c>
      <c r="J363" s="9">
        <f t="shared" si="46"/>
        <v>-0.60065319377488147</v>
      </c>
      <c r="K363" s="9">
        <f t="shared" si="42"/>
        <v>9.9106646928919222</v>
      </c>
      <c r="L363" s="9">
        <f t="shared" si="43"/>
        <v>4.9388878789713386</v>
      </c>
      <c r="M363" s="9">
        <f t="shared" si="44"/>
        <v>-0.33373611048832891</v>
      </c>
      <c r="N363" s="9">
        <f t="shared" si="45"/>
        <v>10.244400803380252</v>
      </c>
    </row>
    <row r="364" spans="7:14">
      <c r="G364" s="9">
        <f t="shared" si="47"/>
        <v>34.410000000000224</v>
      </c>
      <c r="H364" s="9">
        <f t="shared" si="40"/>
        <v>11.345123185347566</v>
      </c>
      <c r="I364" s="9">
        <f t="shared" si="41"/>
        <v>-0.68509615384615485</v>
      </c>
      <c r="J364" s="9">
        <f t="shared" si="46"/>
        <v>-0.60065319377488147</v>
      </c>
      <c r="K364" s="9">
        <f t="shared" si="42"/>
        <v>9.3125631969541995</v>
      </c>
      <c r="L364" s="9">
        <f t="shared" si="43"/>
        <v>4.9954833189127559</v>
      </c>
      <c r="M364" s="9">
        <f t="shared" si="44"/>
        <v>-0.31081264058433816</v>
      </c>
      <c r="N364" s="9">
        <f t="shared" si="45"/>
        <v>9.6233758375385374</v>
      </c>
    </row>
    <row r="365" spans="7:14">
      <c r="G365" s="9">
        <f t="shared" si="47"/>
        <v>34.510000000000225</v>
      </c>
      <c r="H365" s="9">
        <f t="shared" si="40"/>
        <v>11.345123185347566</v>
      </c>
      <c r="I365" s="9">
        <f t="shared" si="41"/>
        <v>-0.68509615384615485</v>
      </c>
      <c r="J365" s="9">
        <f t="shared" si="46"/>
        <v>-0.60065319377488147</v>
      </c>
      <c r="K365" s="9">
        <f t="shared" si="42"/>
        <v>8.59242675466297</v>
      </c>
      <c r="L365" s="9">
        <f t="shared" si="43"/>
        <v>4.9872277369596656</v>
      </c>
      <c r="M365" s="9">
        <f t="shared" si="44"/>
        <v>-0.28499411180762863</v>
      </c>
      <c r="N365" s="9">
        <f t="shared" si="45"/>
        <v>8.8774208664705991</v>
      </c>
    </row>
    <row r="366" spans="7:14">
      <c r="G366" s="9">
        <f t="shared" si="47"/>
        <v>34.610000000000227</v>
      </c>
      <c r="H366" s="9">
        <f t="shared" si="40"/>
        <v>11.345123185347566</v>
      </c>
      <c r="I366" s="9">
        <f t="shared" si="41"/>
        <v>-0.68509615384615485</v>
      </c>
      <c r="J366" s="9">
        <f t="shared" si="46"/>
        <v>-0.60065319377488147</v>
      </c>
      <c r="K366" s="9">
        <f t="shared" si="42"/>
        <v>7.7596273643727427</v>
      </c>
      <c r="L366" s="9">
        <f t="shared" si="43"/>
        <v>4.9142283065108874</v>
      </c>
      <c r="M366" s="9">
        <f t="shared" si="44"/>
        <v>-0.25659246208633579</v>
      </c>
      <c r="N366" s="9">
        <f t="shared" si="45"/>
        <v>8.0162198264590785</v>
      </c>
    </row>
    <row r="367" spans="7:14">
      <c r="G367" s="9">
        <f t="shared" si="47"/>
        <v>34.710000000000228</v>
      </c>
      <c r="H367" s="9">
        <f t="shared" si="40"/>
        <v>11.345123185347566</v>
      </c>
      <c r="I367" s="9">
        <f t="shared" si="41"/>
        <v>-0.68509615384615485</v>
      </c>
      <c r="J367" s="9">
        <f t="shared" si="46"/>
        <v>-0.60065319377488147</v>
      </c>
      <c r="K367" s="9">
        <f t="shared" si="42"/>
        <v>6.8250108883374478</v>
      </c>
      <c r="L367" s="9">
        <f t="shared" si="43"/>
        <v>4.7774327011667603</v>
      </c>
      <c r="M367" s="9">
        <f t="shared" si="44"/>
        <v>-0.22594188201333856</v>
      </c>
      <c r="N367" s="9">
        <f t="shared" si="45"/>
        <v>7.0509527703507864</v>
      </c>
    </row>
    <row r="368" spans="7:14">
      <c r="G368" s="9">
        <f t="shared" si="47"/>
        <v>34.81000000000023</v>
      </c>
      <c r="H368" s="9">
        <f t="shared" si="40"/>
        <v>11.345123185347566</v>
      </c>
      <c r="I368" s="9">
        <f t="shared" si="41"/>
        <v>-0.68509615384615485</v>
      </c>
      <c r="J368" s="9">
        <f t="shared" si="46"/>
        <v>-0.60065319377488147</v>
      </c>
      <c r="K368" s="9">
        <f t="shared" si="42"/>
        <v>5.8007557250988011</v>
      </c>
      <c r="L368" s="9">
        <f t="shared" si="43"/>
        <v>4.5786167920954792</v>
      </c>
      <c r="M368" s="9">
        <f t="shared" si="44"/>
        <v>-0.19339500377881919</v>
      </c>
      <c r="N368" s="9">
        <f t="shared" si="45"/>
        <v>5.9941507288776199</v>
      </c>
    </row>
    <row r="369" spans="7:14">
      <c r="G369" s="9">
        <f t="shared" si="47"/>
        <v>34.910000000000231</v>
      </c>
      <c r="H369" s="9">
        <f t="shared" si="40"/>
        <v>11.345123185347566</v>
      </c>
      <c r="I369" s="9">
        <f t="shared" si="41"/>
        <v>-0.68509615384615485</v>
      </c>
      <c r="J369" s="9">
        <f t="shared" si="46"/>
        <v>-0.60065319377488147</v>
      </c>
      <c r="K369" s="9">
        <f t="shared" si="42"/>
        <v>4.7002140788561526</v>
      </c>
      <c r="L369" s="9">
        <f t="shared" si="43"/>
        <v>4.3203615937953703</v>
      </c>
      <c r="M369" s="9">
        <f t="shared" si="44"/>
        <v>-0.15931895481859262</v>
      </c>
      <c r="N369" s="9">
        <f t="shared" si="45"/>
        <v>4.8595330336747455</v>
      </c>
    </row>
    <row r="370" spans="7:14">
      <c r="G370" s="9">
        <f t="shared" si="47"/>
        <v>35.010000000000232</v>
      </c>
      <c r="H370" s="9">
        <f t="shared" si="40"/>
        <v>11.345123185347566</v>
      </c>
      <c r="I370" s="9">
        <f t="shared" si="41"/>
        <v>-0.68509615384615485</v>
      </c>
      <c r="J370" s="9">
        <f t="shared" si="46"/>
        <v>-0.60065319377488147</v>
      </c>
      <c r="K370" s="9">
        <f t="shared" si="42"/>
        <v>3.5377378945739895</v>
      </c>
      <c r="L370" s="9">
        <f t="shared" si="43"/>
        <v>4.0060197575415852</v>
      </c>
      <c r="M370" s="9">
        <f t="shared" si="44"/>
        <v>-0.12409131928384737</v>
      </c>
      <c r="N370" s="9">
        <f t="shared" si="45"/>
        <v>3.6618292138578368</v>
      </c>
    </row>
    <row r="371" spans="7:14">
      <c r="G371" s="9">
        <f t="shared" si="47"/>
        <v>35.110000000000234</v>
      </c>
      <c r="H371" s="9">
        <f t="shared" si="40"/>
        <v>11.345123185347566</v>
      </c>
      <c r="I371" s="9">
        <f t="shared" si="41"/>
        <v>-0.68509615384615485</v>
      </c>
      <c r="J371" s="9">
        <f t="shared" si="46"/>
        <v>-0.60065319377488147</v>
      </c>
      <c r="K371" s="9">
        <f t="shared" si="42"/>
        <v>2.3284917275307144</v>
      </c>
      <c r="L371" s="9">
        <f t="shared" si="43"/>
        <v>3.6396720474972795</v>
      </c>
      <c r="M371" s="9">
        <f t="shared" si="44"/>
        <v>-8.809605075592275E-2</v>
      </c>
      <c r="N371" s="9">
        <f t="shared" si="45"/>
        <v>2.4165877782866372</v>
      </c>
    </row>
    <row r="372" spans="7:14">
      <c r="G372" s="9">
        <f t="shared" si="47"/>
        <v>35.210000000000235</v>
      </c>
      <c r="H372" s="9">
        <f t="shared" si="40"/>
        <v>11.345123185347566</v>
      </c>
      <c r="I372" s="9">
        <f t="shared" si="41"/>
        <v>-0.68509615384615485</v>
      </c>
      <c r="J372" s="9">
        <f t="shared" si="46"/>
        <v>-0.60065319377488147</v>
      </c>
      <c r="K372" s="9">
        <f t="shared" si="42"/>
        <v>1.0882549863975615</v>
      </c>
      <c r="L372" s="9">
        <f t="shared" si="43"/>
        <v>3.226074364512908</v>
      </c>
      <c r="M372" s="9">
        <f t="shared" si="44"/>
        <v>-5.1719379490986338E-2</v>
      </c>
      <c r="N372" s="9">
        <f t="shared" si="45"/>
        <v>1.1399743658885477</v>
      </c>
    </row>
    <row r="373" spans="7:14">
      <c r="G373" s="9">
        <f t="shared" si="47"/>
        <v>35.310000000000237</v>
      </c>
      <c r="H373" s="9">
        <f t="shared" si="40"/>
        <v>11.345123185347566</v>
      </c>
      <c r="I373" s="9">
        <f t="shared" si="41"/>
        <v>-0.68509615384615485</v>
      </c>
      <c r="J373" s="9">
        <f t="shared" si="46"/>
        <v>-0.60065319377488147</v>
      </c>
      <c r="K373" s="9">
        <f t="shared" si="42"/>
        <v>-0.16678387244882809</v>
      </c>
      <c r="L373" s="9">
        <f t="shared" si="43"/>
        <v>2.7705960053476653</v>
      </c>
      <c r="M373" s="9">
        <f t="shared" si="44"/>
        <v>-1.5345756891948718E-2</v>
      </c>
      <c r="N373" s="9">
        <f t="shared" si="45"/>
        <v>-0.15143811555687936</v>
      </c>
    </row>
    <row r="374" spans="7:14">
      <c r="G374" s="9">
        <f t="shared" si="47"/>
        <v>35.410000000000238</v>
      </c>
      <c r="H374" s="9">
        <f t="shared" si="40"/>
        <v>11.345123185347566</v>
      </c>
      <c r="I374" s="9">
        <f t="shared" si="41"/>
        <v>-0.68509615384615485</v>
      </c>
      <c r="J374" s="9">
        <f t="shared" si="46"/>
        <v>-0.60065319377488147</v>
      </c>
      <c r="K374" s="9">
        <f t="shared" si="42"/>
        <v>-1.4202385166522293</v>
      </c>
      <c r="L374" s="9">
        <f t="shared" si="43"/>
        <v>2.2791499588270807</v>
      </c>
      <c r="M374" s="9">
        <f t="shared" si="44"/>
        <v>2.0646121118292914E-2</v>
      </c>
      <c r="N374" s="9">
        <f t="shared" si="45"/>
        <v>-1.4408846377705222</v>
      </c>
    </row>
    <row r="375" spans="7:14">
      <c r="G375" s="9">
        <f t="shared" si="47"/>
        <v>35.51000000000024</v>
      </c>
      <c r="H375" s="9">
        <f t="shared" si="40"/>
        <v>11.345123185347566</v>
      </c>
      <c r="I375" s="9">
        <f t="shared" si="41"/>
        <v>-0.68509615384615485</v>
      </c>
      <c r="J375" s="9">
        <f t="shared" si="46"/>
        <v>-0.60065319377488147</v>
      </c>
      <c r="K375" s="9">
        <f t="shared" si="42"/>
        <v>-2.6557385228311472</v>
      </c>
      <c r="L375" s="9">
        <f t="shared" si="43"/>
        <v>1.7581161438274548</v>
      </c>
      <c r="M375" s="9">
        <f t="shared" si="44"/>
        <v>5.5887171590288276E-2</v>
      </c>
      <c r="N375" s="9">
        <f t="shared" si="45"/>
        <v>-2.7116256944214356</v>
      </c>
    </row>
    <row r="376" spans="7:14">
      <c r="G376" s="9">
        <f t="shared" si="47"/>
        <v>35.610000000000241</v>
      </c>
      <c r="H376" s="9">
        <f t="shared" si="40"/>
        <v>11.345123185347566</v>
      </c>
      <c r="I376" s="9">
        <f t="shared" si="41"/>
        <v>-0.68509615384615485</v>
      </c>
      <c r="J376" s="9">
        <f t="shared" si="46"/>
        <v>-0.60065319377488147</v>
      </c>
      <c r="K376" s="9">
        <f t="shared" si="42"/>
        <v>-3.8571429877341012</v>
      </c>
      <c r="L376" s="9">
        <f t="shared" si="43"/>
        <v>1.2142585856067059</v>
      </c>
      <c r="M376" s="9">
        <f t="shared" si="44"/>
        <v>9.0021624515516166E-2</v>
      </c>
      <c r="N376" s="9">
        <f t="shared" si="45"/>
        <v>-3.9471646122496176</v>
      </c>
    </row>
    <row r="377" spans="7:14">
      <c r="G377" s="9">
        <f t="shared" si="47"/>
        <v>35.710000000000242</v>
      </c>
      <c r="H377" s="9">
        <f t="shared" si="40"/>
        <v>11.345123185347566</v>
      </c>
      <c r="I377" s="9">
        <f t="shared" si="41"/>
        <v>-0.68509615384615485</v>
      </c>
      <c r="J377" s="9">
        <f t="shared" si="46"/>
        <v>-0.60065319377488147</v>
      </c>
      <c r="K377" s="9">
        <f t="shared" si="42"/>
        <v>-5.0087511806604903</v>
      </c>
      <c r="L377" s="9">
        <f t="shared" si="43"/>
        <v>0.65463760569204221</v>
      </c>
      <c r="M377" s="9">
        <f t="shared" si="44"/>
        <v>0.12271052908719053</v>
      </c>
      <c r="N377" s="9">
        <f t="shared" si="45"/>
        <v>-5.1314617097476809</v>
      </c>
    </row>
    <row r="378" spans="7:14">
      <c r="G378" s="9">
        <f t="shared" si="47"/>
        <v>35.810000000000244</v>
      </c>
      <c r="H378" s="9">
        <f t="shared" si="40"/>
        <v>11.345123185347566</v>
      </c>
      <c r="I378" s="9">
        <f t="shared" si="41"/>
        <v>-0.68509615384615485</v>
      </c>
      <c r="J378" s="9">
        <f t="shared" si="46"/>
        <v>-0.60065319377488147</v>
      </c>
      <c r="K378" s="9">
        <f t="shared" si="42"/>
        <v>-6.095507490576531</v>
      </c>
      <c r="L378" s="9">
        <f t="shared" si="43"/>
        <v>8.651816527026944E-2</v>
      </c>
      <c r="M378" s="9">
        <f t="shared" si="44"/>
        <v>0.15363503262923489</v>
      </c>
      <c r="N378" s="9">
        <f t="shared" si="45"/>
        <v>-6.2491425232057658</v>
      </c>
    </row>
    <row r="379" spans="7:14">
      <c r="G379" s="9">
        <f t="shared" si="47"/>
        <v>35.910000000000245</v>
      </c>
      <c r="H379" s="9">
        <f t="shared" si="40"/>
        <v>11.345123185347566</v>
      </c>
      <c r="I379" s="9">
        <f t="shared" si="41"/>
        <v>-0.68509615384615485</v>
      </c>
      <c r="J379" s="9">
        <f t="shared" si="46"/>
        <v>-0.60065319377488147</v>
      </c>
      <c r="K379" s="9">
        <f t="shared" si="42"/>
        <v>-7.1031979955093343</v>
      </c>
      <c r="L379" s="9">
        <f t="shared" si="43"/>
        <v>-0.48272444804025982</v>
      </c>
      <c r="M379" s="9">
        <f t="shared" si="44"/>
        <v>0.18249940143606883</v>
      </c>
      <c r="N379" s="9">
        <f t="shared" si="45"/>
        <v>-7.2856973969454035</v>
      </c>
    </row>
    <row r="380" spans="7:14">
      <c r="G380" s="9">
        <f t="shared" si="47"/>
        <v>36.010000000000247</v>
      </c>
      <c r="H380" s="9">
        <f t="shared" si="40"/>
        <v>11.345123185347566</v>
      </c>
      <c r="I380" s="9">
        <f t="shared" si="41"/>
        <v>-0.68509615384615485</v>
      </c>
      <c r="J380" s="9">
        <f t="shared" si="46"/>
        <v>-0.60065319377488147</v>
      </c>
      <c r="K380" s="9">
        <f t="shared" si="42"/>
        <v>-8.0186360907637155</v>
      </c>
      <c r="L380" s="9">
        <f t="shared" si="43"/>
        <v>-1.0457003656678761</v>
      </c>
      <c r="M380" s="9">
        <f t="shared" si="44"/>
        <v>0.2090337559110399</v>
      </c>
      <c r="N380" s="9">
        <f t="shared" si="45"/>
        <v>-8.2276698466747558</v>
      </c>
    </row>
    <row r="381" spans="7:14">
      <c r="G381" s="9">
        <f t="shared" si="47"/>
        <v>36.110000000000248</v>
      </c>
      <c r="H381" s="9">
        <f t="shared" si="40"/>
        <v>11.345123185347566</v>
      </c>
      <c r="I381" s="9">
        <f t="shared" si="41"/>
        <v>-0.68509615384615485</v>
      </c>
      <c r="J381" s="9">
        <f t="shared" si="46"/>
        <v>-0.60065319377488147</v>
      </c>
      <c r="K381" s="9">
        <f t="shared" si="42"/>
        <v>-8.8298347548671909</v>
      </c>
      <c r="L381" s="9">
        <f t="shared" si="43"/>
        <v>-1.595101072854437</v>
      </c>
      <c r="M381" s="9">
        <f t="shared" si="44"/>
        <v>0.23299649577736631</v>
      </c>
      <c r="N381" s="9">
        <f t="shared" si="45"/>
        <v>-9.0628312506445567</v>
      </c>
    </row>
    <row r="382" spans="7:14">
      <c r="G382" s="9">
        <f t="shared" si="47"/>
        <v>36.21000000000025</v>
      </c>
      <c r="H382" s="9">
        <f t="shared" si="40"/>
        <v>11.345123185347566</v>
      </c>
      <c r="I382" s="9">
        <f t="shared" si="41"/>
        <v>-0.68509615384615485</v>
      </c>
      <c r="J382" s="9">
        <f t="shared" si="46"/>
        <v>-0.60065319377488147</v>
      </c>
      <c r="K382" s="9">
        <f t="shared" si="42"/>
        <v>-9.5261632060541359</v>
      </c>
      <c r="L382" s="9">
        <f t="shared" si="43"/>
        <v>-2.123794287292867</v>
      </c>
      <c r="M382" s="9">
        <f t="shared" si="44"/>
        <v>0.25417639472320336</v>
      </c>
      <c r="N382" s="9">
        <f t="shared" si="45"/>
        <v>-9.7803396007773387</v>
      </c>
    </row>
    <row r="383" spans="7:14">
      <c r="G383" s="9">
        <f t="shared" si="47"/>
        <v>36.310000000000251</v>
      </c>
      <c r="H383" s="9">
        <f t="shared" si="40"/>
        <v>11.345123185347566</v>
      </c>
      <c r="I383" s="9">
        <f t="shared" si="41"/>
        <v>-0.68509615384615485</v>
      </c>
      <c r="J383" s="9">
        <f t="shared" si="46"/>
        <v>-0.60065319377488147</v>
      </c>
      <c r="K383" s="9">
        <f t="shared" si="42"/>
        <v>-10.09848590528113</v>
      </c>
      <c r="L383" s="9">
        <f t="shared" si="43"/>
        <v>-2.6249165499270855</v>
      </c>
      <c r="M383" s="9">
        <f t="shared" si="44"/>
        <v>0.27239434759180986</v>
      </c>
      <c r="N383" s="9">
        <f t="shared" si="45"/>
        <v>-10.37088025287294</v>
      </c>
    </row>
    <row r="384" spans="7:14">
      <c r="G384" s="9">
        <f t="shared" si="47"/>
        <v>36.410000000000252</v>
      </c>
      <c r="H384" s="9">
        <f t="shared" si="40"/>
        <v>11.345123185347566</v>
      </c>
      <c r="I384" s="9">
        <f t="shared" si="41"/>
        <v>-0.68509615384615485</v>
      </c>
      <c r="J384" s="9">
        <f t="shared" si="46"/>
        <v>-0.60065319377488147</v>
      </c>
      <c r="K384" s="9">
        <f t="shared" si="42"/>
        <v>-10.539282091583445</v>
      </c>
      <c r="L384" s="9">
        <f t="shared" si="43"/>
        <v>-3.0919623259066027</v>
      </c>
      <c r="M384" s="9">
        <f t="shared" si="44"/>
        <v>0.28750475709705148</v>
      </c>
      <c r="N384" s="9">
        <f t="shared" si="45"/>
        <v>-10.826786848680497</v>
      </c>
    </row>
    <row r="385" spans="7:14">
      <c r="G385" s="9">
        <f t="shared" si="47"/>
        <v>36.510000000000254</v>
      </c>
      <c r="H385" s="9">
        <f t="shared" si="40"/>
        <v>11.345123185347566</v>
      </c>
      <c r="I385" s="9">
        <f t="shared" si="41"/>
        <v>-0.68509615384615485</v>
      </c>
      <c r="J385" s="9">
        <f t="shared" si="46"/>
        <v>-0.60065319377488147</v>
      </c>
      <c r="K385" s="9">
        <f t="shared" si="42"/>
        <v>-10.842744289044031</v>
      </c>
      <c r="L385" s="9">
        <f t="shared" si="43"/>
        <v>-3.5188684589940982</v>
      </c>
      <c r="M385" s="9">
        <f t="shared" si="44"/>
        <v>0.29939655099181262</v>
      </c>
      <c r="N385" s="9">
        <f t="shared" si="45"/>
        <v>-11.142140840035843</v>
      </c>
    </row>
    <row r="386" spans="7:14">
      <c r="G386" s="9">
        <f t="shared" si="47"/>
        <v>36.610000000000255</v>
      </c>
      <c r="H386" s="9">
        <f t="shared" si="40"/>
        <v>11.345123185347566</v>
      </c>
      <c r="I386" s="9">
        <f t="shared" si="41"/>
        <v>-0.68509615384615485</v>
      </c>
      <c r="J386" s="9">
        <f t="shared" si="46"/>
        <v>-0.60065319377488147</v>
      </c>
      <c r="K386" s="9">
        <f t="shared" si="42"/>
        <v>-11.004854498447859</v>
      </c>
      <c r="L386" s="9">
        <f t="shared" si="43"/>
        <v>-3.900092883043722</v>
      </c>
      <c r="M386" s="9">
        <f t="shared" si="44"/>
        <v>0.30799382459984803</v>
      </c>
      <c r="N386" s="9">
        <f t="shared" si="45"/>
        <v>-11.312848323047707</v>
      </c>
    </row>
    <row r="387" spans="7:14">
      <c r="G387" s="9">
        <f t="shared" si="47"/>
        <v>36.710000000000257</v>
      </c>
      <c r="H387" s="9">
        <f t="shared" si="40"/>
        <v>11.345123185347566</v>
      </c>
      <c r="I387" s="9">
        <f t="shared" si="41"/>
        <v>-0.68509615384615485</v>
      </c>
      <c r="J387" s="9">
        <f t="shared" si="46"/>
        <v>-0.60065319377488147</v>
      </c>
      <c r="K387" s="9">
        <f t="shared" si="42"/>
        <v>-11.023437077279103</v>
      </c>
      <c r="L387" s="9">
        <f t="shared" si="43"/>
        <v>-4.2306865687238666</v>
      </c>
      <c r="M387" s="9">
        <f t="shared" si="44"/>
        <v>0.31325610759832617</v>
      </c>
      <c r="N387" s="9">
        <f t="shared" si="45"/>
        <v>-11.336693184877429</v>
      </c>
    </row>
    <row r="388" spans="7:14">
      <c r="G388" s="9">
        <f t="shared" si="47"/>
        <v>36.810000000000258</v>
      </c>
      <c r="H388" s="9">
        <f t="shared" si="40"/>
        <v>11.345123185347566</v>
      </c>
      <c r="I388" s="9">
        <f t="shared" si="41"/>
        <v>-0.68509615384615485</v>
      </c>
      <c r="J388" s="9">
        <f t="shared" si="46"/>
        <v>-0.60065319377488147</v>
      </c>
      <c r="K388" s="9">
        <f t="shared" si="42"/>
        <v>-10.898187615296496</v>
      </c>
      <c r="L388" s="9">
        <f t="shared" si="43"/>
        <v>-4.5063577714766314</v>
      </c>
      <c r="M388" s="9">
        <f t="shared" si="44"/>
        <v>0.31517825786734494</v>
      </c>
      <c r="N388" s="9">
        <f t="shared" si="45"/>
        <v>-11.213365873163841</v>
      </c>
    </row>
    <row r="389" spans="7:14">
      <c r="G389" s="9">
        <f t="shared" si="47"/>
        <v>36.910000000000259</v>
      </c>
      <c r="H389" s="9">
        <f t="shared" si="40"/>
        <v>11.345123185347566</v>
      </c>
      <c r="I389" s="9">
        <f t="shared" si="41"/>
        <v>-0.68509615384615485</v>
      </c>
      <c r="J389" s="9">
        <f t="shared" si="46"/>
        <v>-0.60065319377488147</v>
      </c>
      <c r="K389" s="9">
        <f t="shared" si="42"/>
        <v>-10.630677425546788</v>
      </c>
      <c r="L389" s="9">
        <f t="shared" si="43"/>
        <v>-4.723527746651258</v>
      </c>
      <c r="M389" s="9">
        <f t="shared" si="44"/>
        <v>0.31378998906397509</v>
      </c>
      <c r="N389" s="9">
        <f t="shared" si="45"/>
        <v>-10.944467414610763</v>
      </c>
    </row>
    <row r="390" spans="7:14">
      <c r="G390" s="9">
        <f t="shared" si="47"/>
        <v>37.010000000000261</v>
      </c>
      <c r="H390" s="9">
        <f t="shared" si="40"/>
        <v>11.345123185347566</v>
      </c>
      <c r="I390" s="9">
        <f t="shared" si="41"/>
        <v>-0.68509615384615485</v>
      </c>
      <c r="J390" s="9">
        <f t="shared" si="46"/>
        <v>-0.60065319377488147</v>
      </c>
      <c r="K390" s="9">
        <f t="shared" si="42"/>
        <v>-10.224333588275085</v>
      </c>
      <c r="L390" s="9">
        <f t="shared" si="43"/>
        <v>-4.8793772085218574</v>
      </c>
      <c r="M390" s="9">
        <f t="shared" si="44"/>
        <v>0.30915504229310081</v>
      </c>
      <c r="N390" s="9">
        <f t="shared" si="45"/>
        <v>-10.533488630568186</v>
      </c>
    </row>
    <row r="391" spans="7:14">
      <c r="G391" s="9">
        <f t="shared" si="47"/>
        <v>37.110000000000262</v>
      </c>
      <c r="H391" s="9">
        <f t="shared" si="40"/>
        <v>11.345123185347566</v>
      </c>
      <c r="I391" s="9">
        <f t="shared" si="41"/>
        <v>-0.68509615384615485</v>
      </c>
      <c r="J391" s="9">
        <f t="shared" si="46"/>
        <v>-0.60065319377488147</v>
      </c>
      <c r="K391" s="9">
        <f t="shared" si="42"/>
        <v>-9.6843948036299778</v>
      </c>
      <c r="L391" s="9">
        <f t="shared" si="43"/>
        <v>-4.9718829300613994</v>
      </c>
      <c r="M391" s="9">
        <f t="shared" si="44"/>
        <v>0.30137001579877593</v>
      </c>
      <c r="N391" s="9">
        <f t="shared" si="45"/>
        <v>-9.9857648194287538</v>
      </c>
    </row>
    <row r="392" spans="7:14">
      <c r="G392" s="9">
        <f t="shared" si="47"/>
        <v>37.210000000000264</v>
      </c>
      <c r="H392" s="9">
        <f t="shared" si="40"/>
        <v>11.345123185347566</v>
      </c>
      <c r="I392" s="9">
        <f t="shared" si="41"/>
        <v>-0.68509615384615485</v>
      </c>
      <c r="J392" s="9">
        <f t="shared" si="46"/>
        <v>-0.60065319377488147</v>
      </c>
      <c r="K392" s="9">
        <f t="shared" si="42"/>
        <v>-9.017843624196713</v>
      </c>
      <c r="L392" s="9">
        <f t="shared" si="43"/>
        <v>-4.9998440083361704</v>
      </c>
      <c r="M392" s="9">
        <f t="shared" si="44"/>
        <v>0.29056286995336872</v>
      </c>
      <c r="N392" s="9">
        <f t="shared" si="45"/>
        <v>-9.3084064941500824</v>
      </c>
    </row>
    <row r="393" spans="7:14">
      <c r="G393" s="9">
        <f t="shared" si="47"/>
        <v>37.310000000000265</v>
      </c>
      <c r="H393" s="9">
        <f t="shared" si="40"/>
        <v>11.345123185347566</v>
      </c>
      <c r="I393" s="9">
        <f t="shared" si="41"/>
        <v>-0.68509615384615485</v>
      </c>
      <c r="J393" s="9">
        <f t="shared" si="46"/>
        <v>-0.60065319377488147</v>
      </c>
      <c r="K393" s="9">
        <f t="shared" si="42"/>
        <v>-8.2333159461173331</v>
      </c>
      <c r="L393" s="9">
        <f t="shared" si="43"/>
        <v>-4.9628974545453666</v>
      </c>
      <c r="M393" s="9">
        <f t="shared" si="44"/>
        <v>0.27689112794552234</v>
      </c>
      <c r="N393" s="9">
        <f t="shared" si="45"/>
        <v>-8.5102070740628548</v>
      </c>
    </row>
    <row r="394" spans="7:14">
      <c r="G394" s="9">
        <f t="shared" si="47"/>
        <v>37.410000000000267</v>
      </c>
      <c r="H394" s="9">
        <f t="shared" si="40"/>
        <v>11.345123185347566</v>
      </c>
      <c r="I394" s="9">
        <f t="shared" si="41"/>
        <v>-0.68509615384615485</v>
      </c>
      <c r="J394" s="9">
        <f t="shared" si="46"/>
        <v>-0.60065319377488147</v>
      </c>
      <c r="K394" s="9">
        <f t="shared" si="42"/>
        <v>-7.3409889338715635</v>
      </c>
      <c r="L394" s="9">
        <f t="shared" si="43"/>
        <v>-4.8615229063167869</v>
      </c>
      <c r="M394" s="9">
        <f t="shared" si="44"/>
        <v>0.26053979543277783</v>
      </c>
      <c r="N394" s="9">
        <f t="shared" si="45"/>
        <v>-7.6015287293043414</v>
      </c>
    </row>
    <row r="395" spans="7:14">
      <c r="G395" s="9">
        <f t="shared" si="47"/>
        <v>37.510000000000268</v>
      </c>
      <c r="H395" s="9">
        <f t="shared" si="40"/>
        <v>11.345123185347566</v>
      </c>
      <c r="I395" s="9">
        <f t="shared" si="41"/>
        <v>-0.68509615384615485</v>
      </c>
      <c r="J395" s="9">
        <f t="shared" si="46"/>
        <v>-0.60065319377488147</v>
      </c>
      <c r="K395" s="9">
        <f t="shared" si="42"/>
        <v>-6.352448834831538</v>
      </c>
      <c r="L395" s="9">
        <f t="shared" si="43"/>
        <v>-4.6970364010840644</v>
      </c>
      <c r="M395" s="9">
        <f t="shared" si="44"/>
        <v>0.24171902500459064</v>
      </c>
      <c r="N395" s="9">
        <f t="shared" si="45"/>
        <v>-6.5941678598361282</v>
      </c>
    </row>
    <row r="396" spans="7:14">
      <c r="G396" s="9">
        <f t="shared" si="47"/>
        <v>37.610000000000269</v>
      </c>
      <c r="H396" s="9">
        <f t="shared" si="40"/>
        <v>11.345123185347566</v>
      </c>
      <c r="I396" s="9">
        <f t="shared" si="41"/>
        <v>-0.68509615384615485</v>
      </c>
      <c r="J396" s="9">
        <f t="shared" si="46"/>
        <v>-0.60065319377488147</v>
      </c>
      <c r="K396" s="9">
        <f t="shared" si="42"/>
        <v>-5.2805404018146325</v>
      </c>
      <c r="L396" s="9">
        <f t="shared" si="43"/>
        <v>-4.471573291378899</v>
      </c>
      <c r="M396" s="9">
        <f t="shared" si="44"/>
        <v>0.22066155357387129</v>
      </c>
      <c r="N396" s="9">
        <f t="shared" si="45"/>
        <v>-5.5012019553885034</v>
      </c>
    </row>
    <row r="397" spans="7:14">
      <c r="G397" s="9">
        <f t="shared" si="47"/>
        <v>37.710000000000271</v>
      </c>
      <c r="H397" s="9">
        <f t="shared" si="40"/>
        <v>11.345123185347566</v>
      </c>
      <c r="I397" s="9">
        <f t="shared" si="41"/>
        <v>-0.68509615384615485</v>
      </c>
      <c r="J397" s="9">
        <f t="shared" si="46"/>
        <v>-0.60065319377488147</v>
      </c>
      <c r="K397" s="9">
        <f t="shared" si="42"/>
        <v>-4.1391998816250739</v>
      </c>
      <c r="L397" s="9">
        <f t="shared" si="43"/>
        <v>-4.1880605238309903</v>
      </c>
      <c r="M397" s="9">
        <f t="shared" si="44"/>
        <v>0.19761994276091946</v>
      </c>
      <c r="N397" s="9">
        <f t="shared" si="45"/>
        <v>-4.3368198243859934</v>
      </c>
    </row>
    <row r="398" spans="7:14">
      <c r="G398" s="9">
        <f t="shared" si="47"/>
        <v>37.810000000000272</v>
      </c>
      <c r="H398" s="9">
        <f t="shared" si="40"/>
        <v>11.345123185347566</v>
      </c>
      <c r="I398" s="9">
        <f t="shared" si="41"/>
        <v>-0.68509615384615485</v>
      </c>
      <c r="J398" s="9">
        <f t="shared" si="46"/>
        <v>-0.60065319377488147</v>
      </c>
      <c r="K398" s="9">
        <f t="shared" si="42"/>
        <v>-2.9432737418713932</v>
      </c>
      <c r="L398" s="9">
        <f t="shared" si="43"/>
        <v>-3.8501786417474997</v>
      </c>
      <c r="M398" s="9">
        <f t="shared" si="44"/>
        <v>0.17286365393740979</v>
      </c>
      <c r="N398" s="9">
        <f t="shared" si="45"/>
        <v>-3.1161373958088032</v>
      </c>
    </row>
    <row r="399" spans="7:14">
      <c r="G399" s="9">
        <f t="shared" si="47"/>
        <v>37.910000000000274</v>
      </c>
      <c r="H399" s="9">
        <f t="shared" si="40"/>
        <v>11.345123185347566</v>
      </c>
      <c r="I399" s="9">
        <f t="shared" si="41"/>
        <v>-0.68509615384615485</v>
      </c>
      <c r="J399" s="9">
        <f t="shared" si="46"/>
        <v>-0.60065319377488147</v>
      </c>
      <c r="K399" s="9">
        <f t="shared" si="42"/>
        <v>-1.7083254943916535</v>
      </c>
      <c r="L399" s="9">
        <f t="shared" si="43"/>
        <v>-3.462314004552324</v>
      </c>
      <c r="M399" s="9">
        <f t="shared" si="44"/>
        <v>0.14667599084817709</v>
      </c>
      <c r="N399" s="9">
        <f t="shared" si="45"/>
        <v>-1.8550014852398307</v>
      </c>
    </row>
    <row r="400" spans="7:14">
      <c r="G400" s="9">
        <f t="shared" si="47"/>
        <v>38.010000000000275</v>
      </c>
      <c r="H400" s="9">
        <f t="shared" si="40"/>
        <v>11.345123185347566</v>
      </c>
      <c r="I400" s="9">
        <f t="shared" si="41"/>
        <v>-0.68509615384615485</v>
      </c>
      <c r="J400" s="9">
        <f t="shared" si="46"/>
        <v>-0.60065319377488147</v>
      </c>
      <c r="K400" s="9">
        <f t="shared" si="42"/>
        <v>-0.45043312897385157</v>
      </c>
      <c r="L400" s="9">
        <f t="shared" si="43"/>
        <v>-3.0295018443688</v>
      </c>
      <c r="M400" s="9">
        <f t="shared" si="44"/>
        <v>0.11935094361736177</v>
      </c>
      <c r="N400" s="9">
        <f t="shared" si="45"/>
        <v>-0.56978407259121333</v>
      </c>
    </row>
    <row r="401" spans="7:14">
      <c r="G401" s="9">
        <f t="shared" si="47"/>
        <v>38.110000000000277</v>
      </c>
      <c r="H401" s="9">
        <f t="shared" si="40"/>
        <v>11.345123185347566</v>
      </c>
      <c r="I401" s="9">
        <f t="shared" si="41"/>
        <v>-0.68509615384615485</v>
      </c>
      <c r="J401" s="9">
        <f t="shared" si="46"/>
        <v>-0.60065319377488147</v>
      </c>
      <c r="K401" s="9">
        <f t="shared" si="42"/>
        <v>0.81402020628544169</v>
      </c>
      <c r="L401" s="9">
        <f t="shared" si="43"/>
        <v>-2.5573608989814653</v>
      </c>
      <c r="M401" s="9">
        <f t="shared" si="44"/>
        <v>9.1189968468964724E-2</v>
      </c>
      <c r="N401" s="9">
        <f t="shared" si="45"/>
        <v>0.72283023781647693</v>
      </c>
    </row>
    <row r="402" spans="7:14">
      <c r="G402" s="9">
        <f t="shared" si="47"/>
        <v>38.210000000000278</v>
      </c>
      <c r="H402" s="9">
        <f t="shared" si="40"/>
        <v>11.345123185347566</v>
      </c>
      <c r="I402" s="9">
        <f t="shared" si="41"/>
        <v>-0.68509615384615485</v>
      </c>
      <c r="J402" s="9">
        <f t="shared" si="46"/>
        <v>-0.60065319377488147</v>
      </c>
      <c r="K402" s="9">
        <f t="shared" si="42"/>
        <v>2.0685595532931131</v>
      </c>
      <c r="L402" s="9">
        <f t="shared" si="43"/>
        <v>-2.0520204697675899</v>
      </c>
      <c r="M402" s="9">
        <f t="shared" si="44"/>
        <v>6.2498737650171325E-2</v>
      </c>
      <c r="N402" s="9">
        <f t="shared" si="45"/>
        <v>2.0060608156429418</v>
      </c>
    </row>
    <row r="403" spans="7:14">
      <c r="G403" s="9">
        <f t="shared" si="47"/>
        <v>38.310000000000279</v>
      </c>
      <c r="H403" s="9">
        <f t="shared" si="40"/>
        <v>11.345123185347566</v>
      </c>
      <c r="I403" s="9">
        <f t="shared" si="41"/>
        <v>-0.68509615384615485</v>
      </c>
      <c r="J403" s="9">
        <f t="shared" si="46"/>
        <v>-0.60065319377488147</v>
      </c>
      <c r="K403" s="9">
        <f t="shared" si="42"/>
        <v>3.2968327433633347</v>
      </c>
      <c r="L403" s="9">
        <f t="shared" si="43"/>
        <v>-1.5200408515269221</v>
      </c>
      <c r="M403" s="9">
        <f t="shared" si="44"/>
        <v>3.3583893842542199E-2</v>
      </c>
      <c r="N403" s="9">
        <f t="shared" si="45"/>
        <v>3.2632488495207923</v>
      </c>
    </row>
    <row r="404" spans="7:14">
      <c r="G404" s="9">
        <f t="shared" si="47"/>
        <v>38.410000000000281</v>
      </c>
      <c r="H404" s="9">
        <f t="shared" ref="H404:H467" si="48">$B$32/$B$30/(($B$40^2-$B$34^2+4*$B$39^2*$B$34^2)^2)^0.5</f>
        <v>11.345123185347566</v>
      </c>
      <c r="I404" s="9">
        <f t="shared" ref="I404:I467" si="49">2*$B$39*$B$34/($B$40^2-$B$34^2)</f>
        <v>-0.68509615384615485</v>
      </c>
      <c r="J404" s="9">
        <f t="shared" si="46"/>
        <v>-0.60065319377488147</v>
      </c>
      <c r="K404" s="9">
        <f t="shared" ref="K404:K467" si="50">$B$36*EXP(-$B$39*G404)*COS($B$41*G404+RADIANS($B$24))+H404*SIN($B$34*G404-J404)</f>
        <v>4.4828234533916804</v>
      </c>
      <c r="L404" s="9">
        <f t="shared" ref="L404:L467" si="51">$B$32*SIN($B$34*G404)</f>
        <v>-0.96832816718434733</v>
      </c>
      <c r="M404" s="9">
        <f t="shared" ref="M404:M467" si="52">$B$36*EXP(-$B$39*G404)*COS($B$41*G404+RADIANS($B$24))</f>
        <v>4.7498427890634619E-3</v>
      </c>
      <c r="N404" s="9">
        <f t="shared" ref="N404:N467" si="53">H404*SIN($B$34*G404-J404)</f>
        <v>4.4780736106026167</v>
      </c>
    </row>
    <row r="405" spans="7:14">
      <c r="G405" s="9">
        <f t="shared" si="47"/>
        <v>38.510000000000282</v>
      </c>
      <c r="H405" s="9">
        <f t="shared" si="48"/>
        <v>11.345123185347566</v>
      </c>
      <c r="I405" s="9">
        <f t="shared" si="49"/>
        <v>-0.68509615384615485</v>
      </c>
      <c r="J405" s="9">
        <f t="shared" ref="J405:J468" si="54">ATAN(I405)</f>
        <v>-0.60065319377488147</v>
      </c>
      <c r="K405" s="9">
        <f t="shared" si="50"/>
        <v>5.6110599441081188</v>
      </c>
      <c r="L405" s="9">
        <f t="shared" si="51"/>
        <v>-0.40404471297587902</v>
      </c>
      <c r="M405" s="9">
        <f t="shared" si="52"/>
        <v>-2.3704383035070459E-2</v>
      </c>
      <c r="N405" s="9">
        <f t="shared" si="53"/>
        <v>5.6347643271431895</v>
      </c>
    </row>
    <row r="406" spans="7:14">
      <c r="G406" s="9">
        <f t="shared" ref="G406:G469" si="55">G405+$H$17</f>
        <v>38.610000000000284</v>
      </c>
      <c r="H406" s="9">
        <f t="shared" si="48"/>
        <v>11.345123185347566</v>
      </c>
      <c r="I406" s="9">
        <f t="shared" si="49"/>
        <v>-0.68509615384615485</v>
      </c>
      <c r="J406" s="9">
        <f t="shared" si="54"/>
        <v>-0.60065319377488147</v>
      </c>
      <c r="K406" s="9">
        <f t="shared" si="50"/>
        <v>6.6668167614689287</v>
      </c>
      <c r="L406" s="9">
        <f t="shared" si="51"/>
        <v>0.16548402199021472</v>
      </c>
      <c r="M406" s="9">
        <f t="shared" si="52"/>
        <v>-5.1488158108501547E-2</v>
      </c>
      <c r="N406" s="9">
        <f t="shared" si="53"/>
        <v>6.71830491957743</v>
      </c>
    </row>
    <row r="407" spans="7:14">
      <c r="G407" s="9">
        <f t="shared" si="55"/>
        <v>38.710000000000285</v>
      </c>
      <c r="H407" s="9">
        <f t="shared" si="48"/>
        <v>11.345123185347566</v>
      </c>
      <c r="I407" s="9">
        <f t="shared" si="49"/>
        <v>-0.68509615384615485</v>
      </c>
      <c r="J407" s="9">
        <f t="shared" si="54"/>
        <v>-0.60065319377488147</v>
      </c>
      <c r="K407" s="9">
        <f t="shared" si="50"/>
        <v>7.6363067733886796</v>
      </c>
      <c r="L407" s="9">
        <f t="shared" si="51"/>
        <v>0.73286445473044626</v>
      </c>
      <c r="M407" s="9">
        <f t="shared" si="52"/>
        <v>-7.8322164846441597E-2</v>
      </c>
      <c r="N407" s="9">
        <f t="shared" si="53"/>
        <v>7.714628938235121</v>
      </c>
    </row>
    <row r="408" spans="7:14">
      <c r="G408" s="9">
        <f t="shared" si="55"/>
        <v>38.810000000000286</v>
      </c>
      <c r="H408" s="9">
        <f t="shared" si="48"/>
        <v>11.345123185347566</v>
      </c>
      <c r="I408" s="9">
        <f t="shared" si="49"/>
        <v>-0.68509615384615485</v>
      </c>
      <c r="J408" s="9">
        <f t="shared" si="54"/>
        <v>-0.60065319377488147</v>
      </c>
      <c r="K408" s="9">
        <f t="shared" si="50"/>
        <v>8.506861039376993</v>
      </c>
      <c r="L408" s="9">
        <f t="shared" si="51"/>
        <v>1.2907308913735103</v>
      </c>
      <c r="M408" s="9">
        <f t="shared" si="52"/>
        <v>-0.10394113364919773</v>
      </c>
      <c r="N408" s="9">
        <f t="shared" si="53"/>
        <v>8.6108021730261903</v>
      </c>
    </row>
    <row r="409" spans="7:14">
      <c r="G409" s="9">
        <f t="shared" si="55"/>
        <v>38.910000000000288</v>
      </c>
      <c r="H409" s="9">
        <f t="shared" si="48"/>
        <v>11.345123185347566</v>
      </c>
      <c r="I409" s="9">
        <f t="shared" si="49"/>
        <v>-0.68509615384615485</v>
      </c>
      <c r="J409" s="9">
        <f t="shared" si="54"/>
        <v>-0.60065319377488147</v>
      </c>
      <c r="K409" s="9">
        <f t="shared" si="50"/>
        <v>9.2670941685876418</v>
      </c>
      <c r="L409" s="9">
        <f t="shared" si="51"/>
        <v>1.8318411480931427</v>
      </c>
      <c r="M409" s="9">
        <f t="shared" si="52"/>
        <v>-0.12809639588168312</v>
      </c>
      <c r="N409" s="9">
        <f t="shared" si="53"/>
        <v>9.3951905644693241</v>
      </c>
    </row>
    <row r="410" spans="7:14">
      <c r="G410" s="9">
        <f t="shared" si="55"/>
        <v>39.010000000000289</v>
      </c>
      <c r="H410" s="9">
        <f t="shared" si="48"/>
        <v>11.345123185347566</v>
      </c>
      <c r="I410" s="9">
        <f t="shared" si="49"/>
        <v>-0.68509615384615485</v>
      </c>
      <c r="J410" s="9">
        <f t="shared" si="54"/>
        <v>-0.60065319377488147</v>
      </c>
      <c r="K410" s="9">
        <f t="shared" si="50"/>
        <v>9.9070530102680276</v>
      </c>
      <c r="L410" s="9">
        <f t="shared" si="51"/>
        <v>2.349170568641731</v>
      </c>
      <c r="M410" s="9">
        <f t="shared" si="52"/>
        <v>-0.15055822598601123</v>
      </c>
      <c r="N410" s="9">
        <f t="shared" si="53"/>
        <v>10.057611236254038</v>
      </c>
    </row>
    <row r="411" spans="7:14">
      <c r="G411" s="9">
        <f t="shared" si="55"/>
        <v>39.110000000000291</v>
      </c>
      <c r="H411" s="9">
        <f t="shared" si="48"/>
        <v>11.345123185347566</v>
      </c>
      <c r="I411" s="9">
        <f t="shared" si="49"/>
        <v>-0.68509615384615485</v>
      </c>
      <c r="J411" s="9">
        <f t="shared" si="54"/>
        <v>-0.60065319377488147</v>
      </c>
      <c r="K411" s="9">
        <f t="shared" si="50"/>
        <v>10.418346737163583</v>
      </c>
      <c r="L411" s="9">
        <f t="shared" si="51"/>
        <v>2.8360032179561361</v>
      </c>
      <c r="M411" s="9">
        <f t="shared" si="52"/>
        <v>-0.17111795147930034</v>
      </c>
      <c r="N411" s="9">
        <f t="shared" si="53"/>
        <v>10.589464688642883</v>
      </c>
    </row>
    <row r="412" spans="7:14">
      <c r="G412" s="9">
        <f t="shared" si="55"/>
        <v>39.210000000000292</v>
      </c>
      <c r="H412" s="9">
        <f t="shared" si="48"/>
        <v>11.345123185347566</v>
      </c>
      <c r="I412" s="9">
        <f t="shared" si="49"/>
        <v>-0.68509615384615485</v>
      </c>
      <c r="J412" s="9">
        <f t="shared" si="54"/>
        <v>-0.60065319377488147</v>
      </c>
      <c r="K412" s="9">
        <f t="shared" si="50"/>
        <v>10.794256624265421</v>
      </c>
      <c r="L412" s="9">
        <f t="shared" si="51"/>
        <v>3.2860190679662384</v>
      </c>
      <c r="M412" s="9">
        <f t="shared" si="52"/>
        <v>-0.18958981232198971</v>
      </c>
      <c r="N412" s="9">
        <f t="shared" si="53"/>
        <v>10.98384643658741</v>
      </c>
    </row>
    <row r="413" spans="7:14">
      <c r="G413" s="9">
        <f t="shared" si="55"/>
        <v>39.310000000000294</v>
      </c>
      <c r="H413" s="9">
        <f t="shared" si="48"/>
        <v>11.345123185347566</v>
      </c>
      <c r="I413" s="9">
        <f t="shared" si="49"/>
        <v>-0.68509615384615485</v>
      </c>
      <c r="J413" s="9">
        <f t="shared" si="54"/>
        <v>-0.60065319377488147</v>
      </c>
      <c r="K413" s="9">
        <f t="shared" si="50"/>
        <v>11.029824089252051</v>
      </c>
      <c r="L413" s="9">
        <f t="shared" si="51"/>
        <v>3.693376043765757</v>
      </c>
      <c r="M413" s="9">
        <f t="shared" si="52"/>
        <v>-0.20581255402735124</v>
      </c>
      <c r="N413" s="9">
        <f t="shared" si="53"/>
        <v>11.235636643279403</v>
      </c>
    </row>
    <row r="414" spans="7:14">
      <c r="G414" s="9">
        <f t="shared" si="55"/>
        <v>39.410000000000295</v>
      </c>
      <c r="H414" s="9">
        <f t="shared" si="48"/>
        <v>11.345123185347566</v>
      </c>
      <c r="I414" s="9">
        <f t="shared" si="49"/>
        <v>-0.68509615384615485</v>
      </c>
      <c r="J414" s="9">
        <f t="shared" si="54"/>
        <v>-0.60065319377488147</v>
      </c>
      <c r="K414" s="9">
        <f t="shared" si="50"/>
        <v>11.12191584363349</v>
      </c>
      <c r="L414" s="9">
        <f t="shared" si="51"/>
        <v>4.052785865028306</v>
      </c>
      <c r="M414" s="9">
        <f t="shared" si="52"/>
        <v>-0.21965074188795863</v>
      </c>
      <c r="N414" s="9">
        <f t="shared" si="53"/>
        <v>11.341566585521448</v>
      </c>
    </row>
    <row r="415" spans="7:14">
      <c r="G415" s="9">
        <f t="shared" si="55"/>
        <v>39.510000000000296</v>
      </c>
      <c r="H415" s="9">
        <f t="shared" si="48"/>
        <v>11.345123185347566</v>
      </c>
      <c r="I415" s="9">
        <f t="shared" si="49"/>
        <v>-0.68509615384615485</v>
      </c>
      <c r="J415" s="9">
        <f t="shared" si="54"/>
        <v>-0.60065319377488147</v>
      </c>
      <c r="K415" s="9">
        <f t="shared" si="50"/>
        <v>11.069265301280444</v>
      </c>
      <c r="L415" s="9">
        <f t="shared" si="51"/>
        <v>4.3595826980997741</v>
      </c>
      <c r="M415" s="9">
        <f t="shared" si="52"/>
        <v>-0.23099578678674729</v>
      </c>
      <c r="N415" s="9">
        <f t="shared" si="53"/>
        <v>11.300261088067192</v>
      </c>
    </row>
    <row r="416" spans="7:14">
      <c r="G416" s="9">
        <f t="shared" si="55"/>
        <v>39.610000000000298</v>
      </c>
      <c r="H416" s="9">
        <f t="shared" si="48"/>
        <v>11.345123185347566</v>
      </c>
      <c r="I416" s="9">
        <f t="shared" si="49"/>
        <v>-0.68509615384615485</v>
      </c>
      <c r="J416" s="9">
        <f t="shared" si="54"/>
        <v>-0.60065319377488147</v>
      </c>
      <c r="K416" s="9">
        <f t="shared" si="50"/>
        <v>10.872489699846883</v>
      </c>
      <c r="L416" s="9">
        <f t="shared" si="51"/>
        <v>4.609783727530969</v>
      </c>
      <c r="M416" s="9">
        <f t="shared" si="52"/>
        <v>-0.23976667620530837</v>
      </c>
      <c r="N416" s="9">
        <f t="shared" si="53"/>
        <v>11.112256376052191</v>
      </c>
    </row>
    <row r="417" spans="7:14">
      <c r="G417" s="9">
        <f t="shared" si="55"/>
        <v>39.710000000000299</v>
      </c>
      <c r="H417" s="9">
        <f t="shared" si="48"/>
        <v>11.345123185347566</v>
      </c>
      <c r="I417" s="9">
        <f t="shared" si="49"/>
        <v>-0.68509615384615485</v>
      </c>
      <c r="J417" s="9">
        <f t="shared" si="54"/>
        <v>-0.60065319377488147</v>
      </c>
      <c r="K417" s="9">
        <f t="shared" si="50"/>
        <v>10.534082706549066</v>
      </c>
      <c r="L417" s="9">
        <f t="shared" si="51"/>
        <v>4.8001408607146976</v>
      </c>
      <c r="M417" s="9">
        <f t="shared" si="52"/>
        <v>-0.24591040720682544</v>
      </c>
      <c r="N417" s="9">
        <f t="shared" si="53"/>
        <v>10.779993113755891</v>
      </c>
    </row>
    <row r="418" spans="7:14">
      <c r="G418" s="9">
        <f t="shared" si="55"/>
        <v>39.810000000000301</v>
      </c>
      <c r="H418" s="9">
        <f t="shared" si="48"/>
        <v>11.345123185347566</v>
      </c>
      <c r="I418" s="9">
        <f t="shared" si="49"/>
        <v>-0.68509615384615485</v>
      </c>
      <c r="J418" s="9">
        <f t="shared" si="54"/>
        <v>-0.60065319377488147</v>
      </c>
      <c r="K418" s="9">
        <f t="shared" si="50"/>
        <v>10.058382598743206</v>
      </c>
      <c r="L418" s="9">
        <f t="shared" si="51"/>
        <v>4.9281828944011661</v>
      </c>
      <c r="M418" s="9">
        <f t="shared" si="52"/>
        <v>-0.24940212132221468</v>
      </c>
      <c r="N418" s="9">
        <f t="shared" si="53"/>
        <v>10.30778472006542</v>
      </c>
    </row>
    <row r="419" spans="7:14">
      <c r="G419" s="9">
        <f t="shared" si="55"/>
        <v>39.910000000000302</v>
      </c>
      <c r="H419" s="9">
        <f t="shared" si="48"/>
        <v>11.345123185347566</v>
      </c>
      <c r="I419" s="9">
        <f t="shared" si="49"/>
        <v>-0.68509615384615485</v>
      </c>
      <c r="J419" s="9">
        <f t="shared" si="54"/>
        <v>-0.60065319377488147</v>
      </c>
      <c r="K419" s="9">
        <f t="shared" si="50"/>
        <v>9.4515164275941412</v>
      </c>
      <c r="L419" s="9">
        <f t="shared" si="51"/>
        <v>4.9922475956892045</v>
      </c>
      <c r="M419" s="9">
        <f t="shared" si="52"/>
        <v>-0.25024494437306294</v>
      </c>
      <c r="N419" s="9">
        <f t="shared" si="53"/>
        <v>9.7017613719672049</v>
      </c>
    </row>
    <row r="420" spans="7:14">
      <c r="G420" s="9">
        <f t="shared" si="55"/>
        <v>40.010000000000304</v>
      </c>
      <c r="H420" s="9">
        <f t="shared" si="48"/>
        <v>11.345123185347566</v>
      </c>
      <c r="I420" s="9">
        <f t="shared" si="49"/>
        <v>-0.68509615384615485</v>
      </c>
      <c r="J420" s="9">
        <f t="shared" si="54"/>
        <v>-0.60065319377488147</v>
      </c>
      <c r="K420" s="9">
        <f t="shared" si="50"/>
        <v>8.7213208857177733</v>
      </c>
      <c r="L420" s="9">
        <f t="shared" si="51"/>
        <v>4.9915032810197433</v>
      </c>
      <c r="M420" s="9">
        <f t="shared" si="52"/>
        <v>-0.24846953729211654</v>
      </c>
      <c r="N420" s="9">
        <f t="shared" si="53"/>
        <v>8.9697904230098899</v>
      </c>
    </row>
    <row r="421" spans="7:14">
      <c r="G421" s="9">
        <f t="shared" si="55"/>
        <v>40.110000000000305</v>
      </c>
      <c r="H421" s="9">
        <f t="shared" si="48"/>
        <v>11.345123185347566</v>
      </c>
      <c r="I421" s="9">
        <f t="shared" si="49"/>
        <v>-0.68509615384615485</v>
      </c>
      <c r="J421" s="9">
        <f t="shared" si="54"/>
        <v>-0.60065319377488147</v>
      </c>
      <c r="K421" s="9">
        <f t="shared" si="50"/>
        <v>7.8772409029388797</v>
      </c>
      <c r="L421" s="9">
        <f t="shared" si="51"/>
        <v>4.9259596130347898</v>
      </c>
      <c r="M421" s="9">
        <f t="shared" si="52"/>
        <v>-0.24413336692110671</v>
      </c>
      <c r="N421" s="9">
        <f t="shared" si="53"/>
        <v>8.1213742698599862</v>
      </c>
    </row>
    <row r="422" spans="7:14">
      <c r="G422" s="9">
        <f t="shared" si="55"/>
        <v>40.210000000000306</v>
      </c>
      <c r="H422" s="9">
        <f t="shared" si="48"/>
        <v>11.345123185347566</v>
      </c>
      <c r="I422" s="9">
        <f t="shared" si="49"/>
        <v>-0.68509615384615485</v>
      </c>
      <c r="J422" s="9">
        <f t="shared" si="54"/>
        <v>-0.60065319377488147</v>
      </c>
      <c r="K422" s="9">
        <f t="shared" si="50"/>
        <v>6.9302072842920186</v>
      </c>
      <c r="L422" s="9">
        <f t="shared" si="51"/>
        <v>4.7964674751376366</v>
      </c>
      <c r="M422" s="9">
        <f t="shared" si="52"/>
        <v>-0.23731970854774137</v>
      </c>
      <c r="N422" s="9">
        <f t="shared" si="53"/>
        <v>7.1675269928397602</v>
      </c>
    </row>
    <row r="423" spans="7:14">
      <c r="G423" s="9">
        <f t="shared" si="55"/>
        <v>40.310000000000308</v>
      </c>
      <c r="H423" s="9">
        <f t="shared" si="48"/>
        <v>11.345123185347566</v>
      </c>
      <c r="I423" s="9">
        <f t="shared" si="49"/>
        <v>-0.68509615384615485</v>
      </c>
      <c r="J423" s="9">
        <f t="shared" si="54"/>
        <v>-0.60065319377488147</v>
      </c>
      <c r="K423" s="9">
        <f t="shared" si="50"/>
        <v>5.8924949773302098</v>
      </c>
      <c r="L423" s="9">
        <f t="shared" si="51"/>
        <v>4.6047079253828977</v>
      </c>
      <c r="M423" s="9">
        <f t="shared" si="52"/>
        <v>-0.22813639456185691</v>
      </c>
      <c r="N423" s="9">
        <f t="shared" si="53"/>
        <v>6.1206313718920669</v>
      </c>
    </row>
    <row r="424" spans="7:14">
      <c r="G424" s="9">
        <f t="shared" si="55"/>
        <v>40.410000000000309</v>
      </c>
      <c r="H424" s="9">
        <f t="shared" si="48"/>
        <v>11.345123185347566</v>
      </c>
      <c r="I424" s="9">
        <f t="shared" si="49"/>
        <v>-0.68509615384615485</v>
      </c>
      <c r="J424" s="9">
        <f t="shared" si="54"/>
        <v>-0.60065319377488147</v>
      </c>
      <c r="K424" s="9">
        <f t="shared" si="50"/>
        <v>4.7775638081399396</v>
      </c>
      <c r="L424" s="9">
        <f t="shared" si="51"/>
        <v>4.3531703730961198</v>
      </c>
      <c r="M424" s="9">
        <f t="shared" si="52"/>
        <v>-0.21671432604017593</v>
      </c>
      <c r="N424" s="9">
        <f t="shared" si="53"/>
        <v>4.9942781341801155</v>
      </c>
    </row>
    <row r="425" spans="7:14">
      <c r="G425" s="9">
        <f t="shared" si="55"/>
        <v>40.510000000000311</v>
      </c>
      <c r="H425" s="9">
        <f t="shared" si="48"/>
        <v>11.345123185347566</v>
      </c>
      <c r="I425" s="9">
        <f t="shared" si="49"/>
        <v>-0.68509615384615485</v>
      </c>
      <c r="J425" s="9">
        <f t="shared" si="54"/>
        <v>-0.60065319377488147</v>
      </c>
      <c r="K425" s="9">
        <f t="shared" si="50"/>
        <v>3.5998837539117861</v>
      </c>
      <c r="L425" s="9">
        <f t="shared" si="51"/>
        <v>4.0451202615325581</v>
      </c>
      <c r="M425" s="9">
        <f t="shared" si="52"/>
        <v>-0.20320576628736128</v>
      </c>
      <c r="N425" s="9">
        <f t="shared" si="53"/>
        <v>3.8030895201991473</v>
      </c>
    </row>
    <row r="426" spans="7:14">
      <c r="G426" s="9">
        <f t="shared" si="55"/>
        <v>40.610000000000312</v>
      </c>
      <c r="H426" s="9">
        <f t="shared" si="48"/>
        <v>11.345123185347566</v>
      </c>
      <c r="I426" s="9">
        <f t="shared" si="49"/>
        <v>-0.68509615384615485</v>
      </c>
      <c r="J426" s="9">
        <f t="shared" si="54"/>
        <v>-0.60065319377488147</v>
      </c>
      <c r="K426" s="9">
        <f t="shared" si="50"/>
        <v>2.3747470215053283</v>
      </c>
      <c r="L426" s="9">
        <f t="shared" si="51"/>
        <v>3.6845566761168733</v>
      </c>
      <c r="M426" s="9">
        <f t="shared" si="52"/>
        <v>-0.18778243734817601</v>
      </c>
      <c r="N426" s="9">
        <f t="shared" si="53"/>
        <v>2.5625294588535041</v>
      </c>
    </row>
    <row r="427" spans="7:14">
      <c r="G427" s="9">
        <f t="shared" si="55"/>
        <v>40.710000000000313</v>
      </c>
      <c r="H427" s="9">
        <f t="shared" si="48"/>
        <v>11.345123185347566</v>
      </c>
      <c r="I427" s="9">
        <f t="shared" si="49"/>
        <v>-0.68509615384615485</v>
      </c>
      <c r="J427" s="9">
        <f t="shared" si="54"/>
        <v>-0.60065319377488147</v>
      </c>
      <c r="K427" s="9">
        <f t="shared" si="50"/>
        <v>1.1180693735471754</v>
      </c>
      <c r="L427" s="9">
        <f t="shared" si="51"/>
        <v>3.2761604285902255</v>
      </c>
      <c r="M427" s="9">
        <f t="shared" si="52"/>
        <v>-0.17063344224422966</v>
      </c>
      <c r="N427" s="9">
        <f t="shared" si="53"/>
        <v>1.2887028157914051</v>
      </c>
    </row>
    <row r="428" spans="7:14">
      <c r="G428" s="9">
        <f t="shared" si="55"/>
        <v>40.810000000000315</v>
      </c>
      <c r="H428" s="9">
        <f t="shared" si="48"/>
        <v>11.345123185347566</v>
      </c>
      <c r="I428" s="9">
        <f t="shared" si="49"/>
        <v>-0.68509615384615485</v>
      </c>
      <c r="J428" s="9">
        <f t="shared" si="54"/>
        <v>-0.60065319377488147</v>
      </c>
      <c r="K428" s="9">
        <f t="shared" si="50"/>
        <v>-0.15381671602073427</v>
      </c>
      <c r="L428" s="9">
        <f t="shared" si="51"/>
        <v>2.8252332910333688</v>
      </c>
      <c r="M428" s="9">
        <f t="shared" si="52"/>
        <v>-0.15196303716471049</v>
      </c>
      <c r="N428" s="9">
        <f t="shared" si="53"/>
        <v>-1.853678856023781E-3</v>
      </c>
    </row>
    <row r="429" spans="7:14">
      <c r="G429" s="9">
        <f t="shared" si="55"/>
        <v>40.910000000000316</v>
      </c>
      <c r="H429" s="9">
        <f t="shared" si="48"/>
        <v>11.345123185347566</v>
      </c>
      <c r="I429" s="9">
        <f t="shared" si="49"/>
        <v>-0.68509615384615485</v>
      </c>
      <c r="J429" s="9">
        <f t="shared" si="54"/>
        <v>-0.60065319377488147</v>
      </c>
      <c r="K429" s="9">
        <f t="shared" si="50"/>
        <v>-1.4243743882136854</v>
      </c>
      <c r="L429" s="9">
        <f t="shared" si="51"/>
        <v>2.3376291686250017</v>
      </c>
      <c r="M429" s="9">
        <f t="shared" si="52"/>
        <v>-0.13198827904211083</v>
      </c>
      <c r="N429" s="9">
        <f t="shared" si="53"/>
        <v>-1.2923861091715747</v>
      </c>
    </row>
    <row r="430" spans="7:14">
      <c r="G430" s="9">
        <f t="shared" si="55"/>
        <v>41.010000000000318</v>
      </c>
      <c r="H430" s="9">
        <f t="shared" si="48"/>
        <v>11.345123185347566</v>
      </c>
      <c r="I430" s="9">
        <f t="shared" si="49"/>
        <v>-0.68509615384615485</v>
      </c>
      <c r="J430" s="9">
        <f t="shared" si="54"/>
        <v>-0.60065319377488147</v>
      </c>
      <c r="K430" s="9">
        <f t="shared" si="50"/>
        <v>-2.6770774465027056</v>
      </c>
      <c r="L430" s="9">
        <f t="shared" si="51"/>
        <v>1.8196781046460484</v>
      </c>
      <c r="M430" s="9">
        <f t="shared" si="52"/>
        <v>-0.11093657486291854</v>
      </c>
      <c r="N430" s="9">
        <f t="shared" si="53"/>
        <v>-2.5661408716397869</v>
      </c>
    </row>
    <row r="431" spans="7:14">
      <c r="G431" s="9">
        <f t="shared" si="55"/>
        <v>41.110000000000319</v>
      </c>
      <c r="H431" s="9">
        <f t="shared" si="48"/>
        <v>11.345123185347566</v>
      </c>
      <c r="I431" s="9">
        <f t="shared" si="49"/>
        <v>-0.68509615384615485</v>
      </c>
      <c r="J431" s="9">
        <f t="shared" si="54"/>
        <v>-0.60065319377488147</v>
      </c>
      <c r="K431" s="9">
        <f t="shared" si="50"/>
        <v>-3.8956253289724896</v>
      </c>
      <c r="L431" s="9">
        <f t="shared" si="51"/>
        <v>1.2781041042920682</v>
      </c>
      <c r="M431" s="9">
        <f t="shared" si="52"/>
        <v>-8.9043159694095333E-2</v>
      </c>
      <c r="N431" s="9">
        <f t="shared" si="53"/>
        <v>-3.8065821692783941</v>
      </c>
    </row>
    <row r="432" spans="7:14">
      <c r="G432" s="9">
        <f t="shared" si="55"/>
        <v>41.210000000000321</v>
      </c>
      <c r="H432" s="9">
        <f t="shared" si="48"/>
        <v>11.345123185347566</v>
      </c>
      <c r="I432" s="9">
        <f t="shared" si="49"/>
        <v>-0.68509615384615485</v>
      </c>
      <c r="J432" s="9">
        <f t="shared" si="54"/>
        <v>-0.60065319377488147</v>
      </c>
      <c r="K432" s="9">
        <f t="shared" si="50"/>
        <v>-5.0641552089682387</v>
      </c>
      <c r="L432" s="9">
        <f t="shared" si="51"/>
        <v>0.71993784409863215</v>
      </c>
      <c r="M432" s="9">
        <f t="shared" si="52"/>
        <v>-6.6548530746760634E-2</v>
      </c>
      <c r="N432" s="9">
        <f t="shared" si="53"/>
        <v>-4.9976066782214783</v>
      </c>
    </row>
    <row r="433" spans="7:14">
      <c r="G433" s="9">
        <f t="shared" si="55"/>
        <v>41.310000000000322</v>
      </c>
      <c r="H433" s="9">
        <f t="shared" si="48"/>
        <v>11.345123185347566</v>
      </c>
      <c r="I433" s="9">
        <f t="shared" si="49"/>
        <v>-0.68509615384615485</v>
      </c>
      <c r="J433" s="9">
        <f t="shared" si="54"/>
        <v>-0.60065319377488147</v>
      </c>
      <c r="K433" s="9">
        <f t="shared" si="50"/>
        <v>-6.16744846481458</v>
      </c>
      <c r="L433" s="9">
        <f t="shared" si="51"/>
        <v>0.15242540018087808</v>
      </c>
      <c r="M433" s="9">
        <f t="shared" si="52"/>
        <v>-4.3695864849465332E-2</v>
      </c>
      <c r="N433" s="9">
        <f t="shared" si="53"/>
        <v>-6.1237525999651146</v>
      </c>
    </row>
    <row r="434" spans="7:14">
      <c r="G434" s="9">
        <f t="shared" si="55"/>
        <v>41.410000000000323</v>
      </c>
      <c r="H434" s="9">
        <f t="shared" si="48"/>
        <v>11.345123185347566</v>
      </c>
      <c r="I434" s="9">
        <f t="shared" si="49"/>
        <v>-0.68509615384615485</v>
      </c>
      <c r="J434" s="9">
        <f t="shared" si="54"/>
        <v>-0.60065319377488147</v>
      </c>
      <c r="K434" s="9">
        <f t="shared" si="50"/>
        <v>-7.1911288318442512</v>
      </c>
      <c r="L434" s="9">
        <f t="shared" si="51"/>
        <v>-0.41706581982983337</v>
      </c>
      <c r="M434" s="9">
        <f t="shared" si="52"/>
        <v>-2.0728446468707463E-2</v>
      </c>
      <c r="N434" s="9">
        <f t="shared" si="53"/>
        <v>-7.1704003853755438</v>
      </c>
    </row>
    <row r="435" spans="7:14">
      <c r="G435" s="9">
        <f t="shared" si="55"/>
        <v>41.510000000000325</v>
      </c>
      <c r="H435" s="9">
        <f t="shared" si="48"/>
        <v>11.345123185347566</v>
      </c>
      <c r="I435" s="9">
        <f t="shared" si="49"/>
        <v>-0.68509615384615485</v>
      </c>
      <c r="J435" s="9">
        <f t="shared" si="54"/>
        <v>-0.60065319377488147</v>
      </c>
      <c r="K435" s="9">
        <f t="shared" si="50"/>
        <v>-8.1218496575741437</v>
      </c>
      <c r="L435" s="9">
        <f t="shared" si="51"/>
        <v>-0.98114271996669844</v>
      </c>
      <c r="M435" s="9">
        <f t="shared" si="52"/>
        <v>2.1128670995647723E-3</v>
      </c>
      <c r="N435" s="9">
        <f t="shared" si="53"/>
        <v>-8.1239625246737077</v>
      </c>
    </row>
    <row r="436" spans="7:14">
      <c r="G436" s="9">
        <f t="shared" si="55"/>
        <v>41.610000000000326</v>
      </c>
      <c r="H436" s="9">
        <f t="shared" si="48"/>
        <v>11.345123185347566</v>
      </c>
      <c r="I436" s="9">
        <f t="shared" si="49"/>
        <v>-0.68509615384615485</v>
      </c>
      <c r="J436" s="9">
        <f t="shared" si="54"/>
        <v>-0.60065319377488147</v>
      </c>
      <c r="K436" s="9">
        <f t="shared" si="50"/>
        <v>-8.9474678220280097</v>
      </c>
      <c r="L436" s="9">
        <f t="shared" si="51"/>
        <v>-1.5324824925921372</v>
      </c>
      <c r="M436" s="9">
        <f t="shared" si="52"/>
        <v>2.459211752708082E-2</v>
      </c>
      <c r="N436" s="9">
        <f t="shared" si="53"/>
        <v>-8.9720599395550913</v>
      </c>
    </row>
    <row r="437" spans="7:14">
      <c r="G437" s="9">
        <f t="shared" si="55"/>
        <v>41.710000000000328</v>
      </c>
      <c r="H437" s="9">
        <f t="shared" si="48"/>
        <v>11.345123185347566</v>
      </c>
      <c r="I437" s="9">
        <f t="shared" si="49"/>
        <v>-0.68509615384615485</v>
      </c>
      <c r="J437" s="9">
        <f t="shared" si="54"/>
        <v>-0.60065319377488147</v>
      </c>
      <c r="K437" s="9">
        <f t="shared" si="50"/>
        <v>-9.657202058096134</v>
      </c>
      <c r="L437" s="9">
        <f t="shared" si="51"/>
        <v>-2.0639276825845116</v>
      </c>
      <c r="M437" s="9">
        <f t="shared" si="52"/>
        <v>4.6480629439488996E-2</v>
      </c>
      <c r="N437" s="9">
        <f t="shared" si="53"/>
        <v>-9.7036826875356237</v>
      </c>
    </row>
    <row r="438" spans="7:14">
      <c r="G438" s="9">
        <f t="shared" si="55"/>
        <v>41.810000000000329</v>
      </c>
      <c r="H438" s="9">
        <f t="shared" si="48"/>
        <v>11.345123185347566</v>
      </c>
      <c r="I438" s="9">
        <f t="shared" si="49"/>
        <v>-0.68509615384615485</v>
      </c>
      <c r="J438" s="9">
        <f t="shared" si="54"/>
        <v>-0.60065319377488147</v>
      </c>
      <c r="K438" s="9">
        <f t="shared" si="50"/>
        <v>-10.241773609194444</v>
      </c>
      <c r="L438" s="9">
        <f t="shared" si="51"/>
        <v>-2.5685791049298095</v>
      </c>
      <c r="M438" s="9">
        <f t="shared" si="52"/>
        <v>6.7559283075699708E-2</v>
      </c>
      <c r="N438" s="9">
        <f t="shared" si="53"/>
        <v>-10.309332892270143</v>
      </c>
    </row>
    <row r="439" spans="7:14">
      <c r="G439" s="9">
        <f t="shared" si="55"/>
        <v>41.910000000000331</v>
      </c>
      <c r="H439" s="9">
        <f t="shared" si="48"/>
        <v>11.345123185347566</v>
      </c>
      <c r="I439" s="9">
        <f t="shared" si="49"/>
        <v>-0.68509615384615485</v>
      </c>
      <c r="J439" s="9">
        <f t="shared" si="54"/>
        <v>-0.60065319377488147</v>
      </c>
      <c r="K439" s="9">
        <f t="shared" si="50"/>
        <v>-10.693527390717845</v>
      </c>
      <c r="L439" s="9">
        <f t="shared" si="51"/>
        <v>-3.0398854094681744</v>
      </c>
      <c r="M439" s="9">
        <f t="shared" si="52"/>
        <v>8.7620653613677921E-2</v>
      </c>
      <c r="N439" s="9">
        <f t="shared" si="53"/>
        <v>-10.781148044331523</v>
      </c>
    </row>
    <row r="440" spans="7:14">
      <c r="G440" s="9">
        <f t="shared" si="55"/>
        <v>42.010000000000332</v>
      </c>
      <c r="H440" s="9">
        <f t="shared" si="48"/>
        <v>11.345123185347566</v>
      </c>
      <c r="I440" s="9">
        <f t="shared" si="49"/>
        <v>-0.68509615384615485</v>
      </c>
      <c r="J440" s="9">
        <f t="shared" si="54"/>
        <v>-0.60065319377488147</v>
      </c>
      <c r="K440" s="9">
        <f t="shared" si="50"/>
        <v>-11.006532074897242</v>
      </c>
      <c r="L440" s="9">
        <f t="shared" si="51"/>
        <v>-3.4717281300726888</v>
      </c>
      <c r="M440" s="9">
        <f t="shared" si="52"/>
        <v>0.106470996871951</v>
      </c>
      <c r="N440" s="9">
        <f t="shared" si="53"/>
        <v>-11.113003071769192</v>
      </c>
    </row>
    <row r="441" spans="7:14">
      <c r="G441" s="9">
        <f t="shared" si="55"/>
        <v>42.110000000000333</v>
      </c>
      <c r="H441" s="9">
        <f t="shared" si="48"/>
        <v>11.345123185347566</v>
      </c>
      <c r="I441" s="9">
        <f t="shared" si="49"/>
        <v>-0.68509615384615485</v>
      </c>
      <c r="J441" s="9">
        <f t="shared" si="54"/>
        <v>-0.60065319377488147</v>
      </c>
      <c r="K441" s="9">
        <f t="shared" si="50"/>
        <v>-11.176657792375126</v>
      </c>
      <c r="L441" s="9">
        <f t="shared" si="51"/>
        <v>-3.858501114156871</v>
      </c>
      <c r="M441" s="9">
        <f t="shared" si="52"/>
        <v>0.12393206299784791</v>
      </c>
      <c r="N441" s="9">
        <f t="shared" si="53"/>
        <v>-11.300589855372975</v>
      </c>
    </row>
    <row r="442" spans="7:14">
      <c r="G442" s="9">
        <f t="shared" si="55"/>
        <v>42.210000000000335</v>
      </c>
      <c r="H442" s="9">
        <f t="shared" si="48"/>
        <v>11.345123185347566</v>
      </c>
      <c r="I442" s="9">
        <f t="shared" si="49"/>
        <v>-0.68509615384615485</v>
      </c>
      <c r="J442" s="9">
        <f t="shared" si="54"/>
        <v>-0.60065319377488147</v>
      </c>
      <c r="K442" s="9">
        <f t="shared" si="50"/>
        <v>-11.201630434563063</v>
      </c>
      <c r="L442" s="9">
        <f t="shared" si="51"/>
        <v>-4.1951833013632198</v>
      </c>
      <c r="M442" s="9">
        <f t="shared" si="52"/>
        <v>0.13984272181831442</v>
      </c>
      <c r="N442" s="9">
        <f t="shared" si="53"/>
        <v>-11.341473156381378</v>
      </c>
    </row>
    <row r="443" spans="7:14">
      <c r="G443" s="9">
        <f t="shared" si="55"/>
        <v>42.310000000000336</v>
      </c>
      <c r="H443" s="9">
        <f t="shared" si="48"/>
        <v>11.345123185347566</v>
      </c>
      <c r="I443" s="9">
        <f t="shared" si="49"/>
        <v>-0.68509615384615485</v>
      </c>
      <c r="J443" s="9">
        <f t="shared" si="54"/>
        <v>-0.60065319377488147</v>
      </c>
      <c r="K443" s="9">
        <f t="shared" si="50"/>
        <v>-11.081061844850876</v>
      </c>
      <c r="L443" s="9">
        <f t="shared" si="51"/>
        <v>-4.4774039066245255</v>
      </c>
      <c r="M443" s="9">
        <f t="shared" si="52"/>
        <v>0.15406038573330169</v>
      </c>
      <c r="N443" s="9">
        <f t="shared" si="53"/>
        <v>-11.235122230584178</v>
      </c>
    </row>
    <row r="444" spans="7:14">
      <c r="G444" s="9">
        <f t="shared" si="55"/>
        <v>42.410000000000338</v>
      </c>
      <c r="H444" s="9">
        <f t="shared" si="48"/>
        <v>11.345123185347566</v>
      </c>
      <c r="I444" s="9">
        <f t="shared" si="49"/>
        <v>-0.68509615384615485</v>
      </c>
      <c r="J444" s="9">
        <f t="shared" si="54"/>
        <v>-0.60065319377488147</v>
      </c>
      <c r="K444" s="9">
        <f t="shared" si="50"/>
        <v>-10.81645550005735</v>
      </c>
      <c r="L444" s="9">
        <f t="shared" si="51"/>
        <v>-4.7014991613957715</v>
      </c>
      <c r="M444" s="9">
        <f t="shared" si="52"/>
        <v>0.16646221834999114</v>
      </c>
      <c r="N444" s="9">
        <f t="shared" si="53"/>
        <v>-10.982917718407341</v>
      </c>
    </row>
    <row r="445" spans="7:14">
      <c r="G445" s="9">
        <f t="shared" si="55"/>
        <v>42.510000000000339</v>
      </c>
      <c r="H445" s="9">
        <f t="shared" si="48"/>
        <v>11.345123185347566</v>
      </c>
      <c r="I445" s="9">
        <f t="shared" si="49"/>
        <v>-0.68509615384615485</v>
      </c>
      <c r="J445" s="9">
        <f t="shared" si="54"/>
        <v>-0.60065319377488147</v>
      </c>
      <c r="K445" s="9">
        <f t="shared" si="50"/>
        <v>-10.411187602070909</v>
      </c>
      <c r="L445" s="9">
        <f t="shared" si="51"/>
        <v>-4.8645598764462274</v>
      </c>
      <c r="M445" s="9">
        <f t="shared" si="52"/>
        <v>0.17694611946283498</v>
      </c>
      <c r="N445" s="9">
        <f t="shared" si="53"/>
        <v>-10.588133721533744</v>
      </c>
    </row>
    <row r="446" spans="7:14">
      <c r="G446" s="9">
        <f t="shared" si="55"/>
        <v>42.61000000000034</v>
      </c>
      <c r="H446" s="9">
        <f t="shared" si="48"/>
        <v>11.345123185347566</v>
      </c>
      <c r="I446" s="9">
        <f t="shared" si="49"/>
        <v>-0.68509615384615485</v>
      </c>
      <c r="J446" s="9">
        <f t="shared" si="54"/>
        <v>-0.60065319377488147</v>
      </c>
      <c r="K446" s="9">
        <f t="shared" si="50"/>
        <v>-9.8704638192864689</v>
      </c>
      <c r="L446" s="9">
        <f t="shared" si="51"/>
        <v>-4.9644692087545721</v>
      </c>
      <c r="M446" s="9">
        <f t="shared" si="52"/>
        <v>0.18543147945304511</v>
      </c>
      <c r="N446" s="9">
        <f t="shared" si="53"/>
        <v>-10.055895298739514</v>
      </c>
    </row>
    <row r="447" spans="7:14">
      <c r="G447" s="9">
        <f t="shared" si="55"/>
        <v>42.710000000000342</v>
      </c>
      <c r="H447" s="9">
        <f t="shared" si="48"/>
        <v>11.345123185347566</v>
      </c>
      <c r="I447" s="9">
        <f t="shared" si="49"/>
        <v>-0.68509615384615485</v>
      </c>
      <c r="J447" s="9">
        <f t="shared" si="54"/>
        <v>-0.60065319377488147</v>
      </c>
      <c r="K447" s="9">
        <f t="shared" si="50"/>
        <v>-9.2012522340473968</v>
      </c>
      <c r="L447" s="9">
        <f t="shared" si="51"/>
        <v>-4.9999301422197755</v>
      </c>
      <c r="M447" s="9">
        <f t="shared" si="52"/>
        <v>0.19185969868524053</v>
      </c>
      <c r="N447" s="9">
        <f t="shared" si="53"/>
        <v>-9.3931119327326371</v>
      </c>
    </row>
    <row r="448" spans="7:14">
      <c r="G448" s="9">
        <f t="shared" si="55"/>
        <v>42.810000000000343</v>
      </c>
      <c r="H448" s="9">
        <f t="shared" si="48"/>
        <v>11.345123185347566</v>
      </c>
      <c r="I448" s="9">
        <f t="shared" si="49"/>
        <v>-0.68509615384615485</v>
      </c>
      <c r="J448" s="9">
        <f t="shared" si="54"/>
        <v>-0.60065319377488147</v>
      </c>
      <c r="K448" s="9">
        <f t="shared" si="50"/>
        <v>-8.4121933617302282</v>
      </c>
      <c r="L448" s="9">
        <f t="shared" si="51"/>
        <v>-4.9704823254352339</v>
      </c>
      <c r="M448" s="9">
        <f t="shared" si="52"/>
        <v>0.1961944699917432</v>
      </c>
      <c r="N448" s="9">
        <f t="shared" si="53"/>
        <v>-8.6083878317219718</v>
      </c>
    </row>
    <row r="449" spans="7:14">
      <c r="G449" s="9">
        <f t="shared" si="55"/>
        <v>42.910000000000345</v>
      </c>
      <c r="H449" s="9">
        <f t="shared" si="48"/>
        <v>11.345123185347566</v>
      </c>
      <c r="I449" s="9">
        <f t="shared" si="49"/>
        <v>-0.68509615384615485</v>
      </c>
      <c r="J449" s="9">
        <f t="shared" si="54"/>
        <v>-0.60065319377488147</v>
      </c>
      <c r="K449" s="9">
        <f t="shared" si="50"/>
        <v>-7.5134884053462434</v>
      </c>
      <c r="L449" s="9">
        <f t="shared" si="51"/>
        <v>-4.8765080479391374</v>
      </c>
      <c r="M449" s="9">
        <f t="shared" si="52"/>
        <v>0.19842182483032278</v>
      </c>
      <c r="N449" s="9">
        <f t="shared" si="53"/>
        <v>-7.7119102301765663</v>
      </c>
    </row>
    <row r="450" spans="7:14">
      <c r="G450" s="9">
        <f t="shared" si="55"/>
        <v>43.010000000000346</v>
      </c>
      <c r="H450" s="9">
        <f t="shared" si="48"/>
        <v>11.345123185347566</v>
      </c>
      <c r="I450" s="9">
        <f t="shared" si="49"/>
        <v>-0.68509615384615485</v>
      </c>
      <c r="J450" s="9">
        <f t="shared" si="54"/>
        <v>-0.60065319377488147</v>
      </c>
      <c r="K450" s="9">
        <f t="shared" si="50"/>
        <v>-6.5167671926930399</v>
      </c>
      <c r="L450" s="9">
        <f t="shared" si="51"/>
        <v>-4.7192272773579198</v>
      </c>
      <c r="M450" s="9">
        <f t="shared" si="52"/>
        <v>0.19854994615320593</v>
      </c>
      <c r="N450" s="9">
        <f t="shared" si="53"/>
        <v>-6.7153171388462463</v>
      </c>
    </row>
    <row r="451" spans="7:14">
      <c r="G451" s="9">
        <f t="shared" si="55"/>
        <v>43.110000000000348</v>
      </c>
      <c r="H451" s="9">
        <f t="shared" si="48"/>
        <v>11.345123185347566</v>
      </c>
      <c r="I451" s="9">
        <f t="shared" si="49"/>
        <v>-0.68509615384615485</v>
      </c>
      <c r="J451" s="9">
        <f t="shared" si="54"/>
        <v>-0.60065319377488147</v>
      </c>
      <c r="K451" s="9">
        <f t="shared" si="50"/>
        <v>-5.434937507494805</v>
      </c>
      <c r="L451" s="9">
        <f t="shared" si="51"/>
        <v>-4.5006818218701508</v>
      </c>
      <c r="M451" s="9">
        <f t="shared" si="52"/>
        <v>0.19660875340908346</v>
      </c>
      <c r="N451" s="9">
        <f t="shared" si="53"/>
        <v>-5.631546260903888</v>
      </c>
    </row>
    <row r="452" spans="7:14">
      <c r="G452" s="9">
        <f t="shared" si="55"/>
        <v>43.210000000000349</v>
      </c>
      <c r="H452" s="9">
        <f t="shared" si="48"/>
        <v>11.345123185347566</v>
      </c>
      <c r="I452" s="9">
        <f t="shared" si="49"/>
        <v>-0.68509615384615485</v>
      </c>
      <c r="J452" s="9">
        <f t="shared" si="54"/>
        <v>-0.60065319377488147</v>
      </c>
      <c r="K452" s="9">
        <f t="shared" si="50"/>
        <v>-4.2820177681786626</v>
      </c>
      <c r="L452" s="9">
        <f t="shared" si="51"/>
        <v>-4.2237088235928413</v>
      </c>
      <c r="M452" s="9">
        <f t="shared" si="52"/>
        <v>0.19264926739178329</v>
      </c>
      <c r="N452" s="9">
        <f t="shared" si="53"/>
        <v>-4.4746670355704463</v>
      </c>
    </row>
    <row r="453" spans="7:14">
      <c r="G453" s="9">
        <f t="shared" si="55"/>
        <v>43.31000000000035</v>
      </c>
      <c r="H453" s="9">
        <f t="shared" si="48"/>
        <v>11.345123185347566</v>
      </c>
      <c r="I453" s="9">
        <f t="shared" si="49"/>
        <v>-0.68509615384615485</v>
      </c>
      <c r="J453" s="9">
        <f t="shared" si="54"/>
        <v>-0.60065319377488147</v>
      </c>
      <c r="K453" s="9">
        <f t="shared" si="50"/>
        <v>-3.0729552247924277</v>
      </c>
      <c r="L453" s="9">
        <f t="shared" si="51"/>
        <v>-3.8919039269969247</v>
      </c>
      <c r="M453" s="9">
        <f t="shared" si="52"/>
        <v>0.18674276482679852</v>
      </c>
      <c r="N453" s="9">
        <f t="shared" si="53"/>
        <v>-3.2596979896192262</v>
      </c>
    </row>
    <row r="454" spans="7:14">
      <c r="G454" s="9">
        <f t="shared" si="55"/>
        <v>43.410000000000352</v>
      </c>
      <c r="H454" s="9">
        <f t="shared" si="48"/>
        <v>11.345123185347566</v>
      </c>
      <c r="I454" s="9">
        <f t="shared" si="49"/>
        <v>-0.68509615384615485</v>
      </c>
      <c r="J454" s="9">
        <f t="shared" si="54"/>
        <v>-0.60065319377488147</v>
      </c>
      <c r="K454" s="9">
        <f t="shared" si="50"/>
        <v>-1.8234320332626965</v>
      </c>
      <c r="L454" s="9">
        <f t="shared" si="51"/>
        <v>-3.509574600497412</v>
      </c>
      <c r="M454" s="9">
        <f t="shared" si="52"/>
        <v>0.178979734628955</v>
      </c>
      <c r="N454" s="9">
        <f t="shared" si="53"/>
        <v>-2.0024117678916515</v>
      </c>
    </row>
    <row r="455" spans="7:14">
      <c r="G455" s="9">
        <f t="shared" si="55"/>
        <v>43.510000000000353</v>
      </c>
      <c r="H455" s="9">
        <f t="shared" si="48"/>
        <v>11.345123185347566</v>
      </c>
      <c r="I455" s="9">
        <f t="shared" si="49"/>
        <v>-0.68509615384615485</v>
      </c>
      <c r="J455" s="9">
        <f t="shared" si="54"/>
        <v>-0.60065319377488147</v>
      </c>
      <c r="K455" s="9">
        <f t="shared" si="50"/>
        <v>-0.54966172425135573</v>
      </c>
      <c r="L455" s="9">
        <f t="shared" si="51"/>
        <v>-3.0816842171937586</v>
      </c>
      <c r="M455" s="9">
        <f t="shared" si="52"/>
        <v>0.16946864965194763</v>
      </c>
      <c r="N455" s="9">
        <f t="shared" si="53"/>
        <v>-0.71913037390330337</v>
      </c>
    </row>
    <row r="456" spans="7:14">
      <c r="G456" s="9">
        <f t="shared" si="55"/>
        <v>43.610000000000355</v>
      </c>
      <c r="H456" s="9">
        <f t="shared" si="48"/>
        <v>11.345123185347566</v>
      </c>
      <c r="I456" s="9">
        <f t="shared" si="49"/>
        <v>-0.68509615384615485</v>
      </c>
      <c r="J456" s="9">
        <f t="shared" si="54"/>
        <v>-0.60065319377488147</v>
      </c>
      <c r="K456" s="9">
        <f t="shared" si="50"/>
        <v>0.73182129075263747</v>
      </c>
      <c r="L456" s="9">
        <f t="shared" si="51"/>
        <v>-2.6137876207005455</v>
      </c>
      <c r="M456" s="9">
        <f t="shared" si="52"/>
        <v>0.1583345694659011</v>
      </c>
      <c r="N456" s="9">
        <f t="shared" si="53"/>
        <v>0.57348672128673639</v>
      </c>
    </row>
    <row r="457" spans="7:14">
      <c r="G457" s="9">
        <f t="shared" si="55"/>
        <v>43.710000000000356</v>
      </c>
      <c r="H457" s="9">
        <f t="shared" si="48"/>
        <v>11.345123185347566</v>
      </c>
      <c r="I457" s="9">
        <f t="shared" si="49"/>
        <v>-0.68509615384615485</v>
      </c>
      <c r="J457" s="9">
        <f t="shared" si="54"/>
        <v>-0.60065319377488147</v>
      </c>
      <c r="K457" s="9">
        <f t="shared" si="50"/>
        <v>2.0043764424135553</v>
      </c>
      <c r="L457" s="9">
        <f t="shared" si="51"/>
        <v>-2.1119590125487422</v>
      </c>
      <c r="M457" s="9">
        <f t="shared" si="52"/>
        <v>0.14571759122723843</v>
      </c>
      <c r="N457" s="9">
        <f t="shared" si="53"/>
        <v>1.8586588511863167</v>
      </c>
    </row>
    <row r="458" spans="7:14">
      <c r="G458" s="9">
        <f t="shared" si="55"/>
        <v>43.810000000000358</v>
      </c>
      <c r="H458" s="9">
        <f t="shared" si="48"/>
        <v>11.345123185347566</v>
      </c>
      <c r="I458" s="9">
        <f t="shared" si="49"/>
        <v>-0.68509615384615485</v>
      </c>
      <c r="J458" s="9">
        <f t="shared" si="54"/>
        <v>-0.60065319377488147</v>
      </c>
      <c r="K458" s="9">
        <f t="shared" si="50"/>
        <v>3.2514731663649923</v>
      </c>
      <c r="L458" s="9">
        <f t="shared" si="51"/>
        <v>-1.5827130973178829</v>
      </c>
      <c r="M458" s="9">
        <f t="shared" si="52"/>
        <v>0.13177116703282141</v>
      </c>
      <c r="N458" s="9">
        <f t="shared" si="53"/>
        <v>3.1197019993321708</v>
      </c>
    </row>
    <row r="459" spans="7:14">
      <c r="G459" s="9">
        <f t="shared" si="55"/>
        <v>43.910000000000359</v>
      </c>
      <c r="H459" s="9">
        <f t="shared" si="48"/>
        <v>11.345123185347566</v>
      </c>
      <c r="I459" s="9">
        <f t="shared" si="49"/>
        <v>-0.68509615384615485</v>
      </c>
      <c r="J459" s="9">
        <f t="shared" si="54"/>
        <v>-0.60065319377488147</v>
      </c>
      <c r="K459" s="9">
        <f t="shared" si="50"/>
        <v>4.4569056973145749</v>
      </c>
      <c r="L459" s="9">
        <f t="shared" si="51"/>
        <v>-1.0329205091878368</v>
      </c>
      <c r="M459" s="9">
        <f t="shared" si="52"/>
        <v>0.11666030726676065</v>
      </c>
      <c r="N459" s="9">
        <f t="shared" si="53"/>
        <v>4.340245390047814</v>
      </c>
    </row>
    <row r="460" spans="7:14">
      <c r="G460" s="9">
        <f t="shared" si="55"/>
        <v>44.01000000000036</v>
      </c>
      <c r="H460" s="9">
        <f t="shared" si="48"/>
        <v>11.345123185347566</v>
      </c>
      <c r="I460" s="9">
        <f t="shared" si="49"/>
        <v>-0.68509615384615485</v>
      </c>
      <c r="J460" s="9">
        <f t="shared" si="54"/>
        <v>-0.60065319377488147</v>
      </c>
      <c r="K460" s="9">
        <f t="shared" si="50"/>
        <v>5.6050037030751811</v>
      </c>
      <c r="L460" s="9">
        <f t="shared" si="51"/>
        <v>-0.46971861783725144</v>
      </c>
      <c r="M460" s="9">
        <f t="shared" si="52"/>
        <v>0.10055969034492532</v>
      </c>
      <c r="N460" s="9">
        <f t="shared" si="53"/>
        <v>5.5044440127302554</v>
      </c>
    </row>
    <row r="461" spans="7:14">
      <c r="G461" s="9">
        <f t="shared" si="55"/>
        <v>44.110000000000362</v>
      </c>
      <c r="H461" s="9">
        <f t="shared" si="48"/>
        <v>11.345123185347566</v>
      </c>
      <c r="I461" s="9">
        <f t="shared" si="49"/>
        <v>-0.68509615384615485</v>
      </c>
      <c r="J461" s="9">
        <f t="shared" si="54"/>
        <v>-0.60065319377488147</v>
      </c>
      <c r="K461" s="9">
        <f t="shared" si="50"/>
        <v>6.6808360206247732</v>
      </c>
      <c r="L461" s="9">
        <f t="shared" si="51"/>
        <v>9.9581128400461238E-2</v>
      </c>
      <c r="M461" s="9">
        <f t="shared" si="52"/>
        <v>8.3651699933058918E-2</v>
      </c>
      <c r="N461" s="9">
        <f t="shared" si="53"/>
        <v>6.5971843206917145</v>
      </c>
    </row>
    <row r="462" spans="7:14">
      <c r="G462" s="9">
        <f t="shared" si="55"/>
        <v>44.210000000000363</v>
      </c>
      <c r="H462" s="9">
        <f t="shared" si="48"/>
        <v>11.345123185347566</v>
      </c>
      <c r="I462" s="9">
        <f t="shared" si="49"/>
        <v>-0.68509615384615485</v>
      </c>
      <c r="J462" s="9">
        <f t="shared" si="54"/>
        <v>-0.60065319377488147</v>
      </c>
      <c r="K462" s="9">
        <f t="shared" si="50"/>
        <v>7.6704048453416265</v>
      </c>
      <c r="L462" s="9">
        <f t="shared" si="51"/>
        <v>0.66758811925778283</v>
      </c>
      <c r="M462" s="9">
        <f t="shared" si="52"/>
        <v>6.6124411155784102E-2</v>
      </c>
      <c r="N462" s="9">
        <f t="shared" si="53"/>
        <v>7.6042804341858421</v>
      </c>
    </row>
    <row r="463" spans="7:14">
      <c r="G463" s="9">
        <f t="shared" si="55"/>
        <v>44.310000000000365</v>
      </c>
      <c r="H463" s="9">
        <f t="shared" si="48"/>
        <v>11.345123185347566</v>
      </c>
      <c r="I463" s="9">
        <f t="shared" si="49"/>
        <v>-0.68509615384615485</v>
      </c>
      <c r="J463" s="9">
        <f t="shared" si="54"/>
        <v>-0.60065319377488147</v>
      </c>
      <c r="K463" s="9">
        <f t="shared" si="50"/>
        <v>8.5608278480506641</v>
      </c>
      <c r="L463" s="9">
        <f t="shared" si="51"/>
        <v>1.2269285269288968</v>
      </c>
      <c r="M463" s="9">
        <f t="shared" si="52"/>
        <v>4.816954752459441E-2</v>
      </c>
      <c r="N463" s="9">
        <f t="shared" si="53"/>
        <v>8.5126583005260699</v>
      </c>
    </row>
    <row r="464" spans="7:14">
      <c r="G464" s="9">
        <f t="shared" si="55"/>
        <v>44.410000000000366</v>
      </c>
      <c r="H464" s="9">
        <f t="shared" si="48"/>
        <v>11.345123185347566</v>
      </c>
      <c r="I464" s="9">
        <f t="shared" si="49"/>
        <v>-0.68509615384615485</v>
      </c>
      <c r="J464" s="9">
        <f t="shared" si="54"/>
        <v>-0.60065319377488147</v>
      </c>
      <c r="K464" s="9">
        <f t="shared" si="50"/>
        <v>9.3405058508354983</v>
      </c>
      <c r="L464" s="9">
        <f t="shared" si="51"/>
        <v>1.7703410325967261</v>
      </c>
      <c r="M464" s="9">
        <f t="shared" si="52"/>
        <v>2.9980430294289168E-2</v>
      </c>
      <c r="N464" s="9">
        <f t="shared" si="53"/>
        <v>9.3105254205412091</v>
      </c>
    </row>
    <row r="465" spans="7:14">
      <c r="G465" s="9">
        <f t="shared" si="55"/>
        <v>44.510000000000367</v>
      </c>
      <c r="H465" s="9">
        <f t="shared" si="48"/>
        <v>11.345123185347566</v>
      </c>
      <c r="I465" s="9">
        <f t="shared" si="49"/>
        <v>-0.68509615384615485</v>
      </c>
      <c r="J465" s="9">
        <f t="shared" si="54"/>
        <v>-0.60065319377488147</v>
      </c>
      <c r="K465" s="9">
        <f t="shared" si="50"/>
        <v>9.9992738797037006</v>
      </c>
      <c r="L465" s="9">
        <f t="shared" si="51"/>
        <v>2.2907710923756843</v>
      </c>
      <c r="M465" s="9">
        <f t="shared" si="52"/>
        <v>1.1749941712975375E-2</v>
      </c>
      <c r="N465" s="9">
        <f t="shared" si="53"/>
        <v>9.9875239379907246</v>
      </c>
    </row>
    <row r="466" spans="7:14">
      <c r="G466" s="9">
        <f t="shared" si="55"/>
        <v>44.610000000000369</v>
      </c>
      <c r="H466" s="9">
        <f t="shared" si="48"/>
        <v>11.345123185347566</v>
      </c>
      <c r="I466" s="9">
        <f t="shared" si="49"/>
        <v>-0.68509615384615485</v>
      </c>
      <c r="J466" s="9">
        <f t="shared" si="54"/>
        <v>-0.60065319377488147</v>
      </c>
      <c r="K466" s="9">
        <f t="shared" si="50"/>
        <v>10.528533627710868</v>
      </c>
      <c r="L466" s="9">
        <f t="shared" si="51"/>
        <v>2.7814625189167597</v>
      </c>
      <c r="M466" s="9">
        <f t="shared" si="52"/>
        <v>-6.331476833511515E-3</v>
      </c>
      <c r="N466" s="9">
        <f t="shared" si="53"/>
        <v>10.534865104544378</v>
      </c>
    </row>
    <row r="467" spans="7:14">
      <c r="G467" s="9">
        <f t="shared" si="55"/>
        <v>44.71000000000037</v>
      </c>
      <c r="H467" s="9">
        <f t="shared" si="48"/>
        <v>11.345123185347566</v>
      </c>
      <c r="I467" s="9">
        <f t="shared" si="49"/>
        <v>-0.68509615384615485</v>
      </c>
      <c r="J467" s="9">
        <f t="shared" si="54"/>
        <v>-0.60065319377488147</v>
      </c>
      <c r="K467" s="9">
        <f t="shared" si="50"/>
        <v>10.92136560325258</v>
      </c>
      <c r="L467" s="9">
        <f t="shared" si="51"/>
        <v>3.2360451897684812</v>
      </c>
      <c r="M467" s="9">
        <f t="shared" si="52"/>
        <v>-2.40777714578846E-2</v>
      </c>
      <c r="N467" s="9">
        <f t="shared" si="53"/>
        <v>10.945443374710464</v>
      </c>
    </row>
    <row r="468" spans="7:14">
      <c r="G468" s="9">
        <f t="shared" si="55"/>
        <v>44.810000000000372</v>
      </c>
      <c r="H468" s="9">
        <f t="shared" ref="H468:H531" si="56">$B$32/$B$30/(($B$40^2-$B$34^2+4*$B$39^2*$B$34^2)^2)^0.5</f>
        <v>11.345123185347566</v>
      </c>
      <c r="I468" s="9">
        <f t="shared" ref="I468:I531" si="57">2*$B$39*$B$34/($B$40^2-$B$34^2)</f>
        <v>-0.68509615384615485</v>
      </c>
      <c r="J468" s="9">
        <f t="shared" si="54"/>
        <v>-0.60065319377488147</v>
      </c>
      <c r="K468" s="9">
        <f t="shared" ref="K468:K531" si="58">$B$36*EXP(-$B$39*G468)*COS($B$41*G468+RADIANS($B$24))+H468*SIN($B$34*G468-J468)</f>
        <v>11.172619501798808</v>
      </c>
      <c r="L468" s="9">
        <f t="shared" ref="L468:L531" si="59">$B$32*SIN($B$34*G468)</f>
        <v>3.6486177438695613</v>
      </c>
      <c r="M468" s="9">
        <f t="shared" ref="M468:M531" si="60">$B$36*EXP(-$B$39*G468)*COS($B$41*G468+RADIANS($B$24))</f>
        <v>-4.1309147741111128E-2</v>
      </c>
      <c r="N468" s="9">
        <f t="shared" ref="N468:N531" si="61">H468*SIN($B$34*G468-J468)</f>
        <v>11.21392864953992</v>
      </c>
    </row>
    <row r="469" spans="7:14">
      <c r="G469" s="9">
        <f t="shared" si="55"/>
        <v>44.910000000000373</v>
      </c>
      <c r="H469" s="9">
        <f t="shared" si="56"/>
        <v>11.345123185347566</v>
      </c>
      <c r="I469" s="9">
        <f t="shared" si="57"/>
        <v>-0.68509615384615485</v>
      </c>
      <c r="J469" s="9">
        <f t="shared" ref="J469:J532" si="62">ATAN(I469)</f>
        <v>-0.60065319377488147</v>
      </c>
      <c r="K469" s="9">
        <f t="shared" si="58"/>
        <v>11.278981621950351</v>
      </c>
      <c r="L469" s="9">
        <f t="shared" si="59"/>
        <v>4.0138241926137459</v>
      </c>
      <c r="M469" s="9">
        <f t="shared" si="60"/>
        <v>-5.785384965523338E-2</v>
      </c>
      <c r="N469" s="9">
        <f t="shared" si="61"/>
        <v>11.336835471605584</v>
      </c>
    </row>
    <row r="470" spans="7:14">
      <c r="G470" s="9">
        <f t="shared" ref="G470:G533" si="63">G469+$H$17</f>
        <v>45.010000000000375</v>
      </c>
      <c r="H470" s="9">
        <f t="shared" si="56"/>
        <v>11.345123185347566</v>
      </c>
      <c r="I470" s="9">
        <f t="shared" si="57"/>
        <v>-0.68509615384615485</v>
      </c>
      <c r="J470" s="9">
        <f t="shared" si="62"/>
        <v>-0.60065319377488147</v>
      </c>
      <c r="K470" s="9">
        <f t="shared" si="58"/>
        <v>11.239018444669856</v>
      </c>
      <c r="L470" s="9">
        <f t="shared" si="59"/>
        <v>4.3269234509264463</v>
      </c>
      <c r="M470" s="9">
        <f t="shared" si="60"/>
        <v>-7.3549828301525344E-2</v>
      </c>
      <c r="N470" s="9">
        <f t="shared" si="61"/>
        <v>11.312568272971381</v>
      </c>
    </row>
    <row r="471" spans="7:14">
      <c r="G471" s="9">
        <f t="shared" si="63"/>
        <v>45.110000000000376</v>
      </c>
      <c r="H471" s="9">
        <f t="shared" si="56"/>
        <v>11.345123185347566</v>
      </c>
      <c r="I471" s="9">
        <f t="shared" si="57"/>
        <v>-0.68509615384615485</v>
      </c>
      <c r="J471" s="9">
        <f t="shared" si="62"/>
        <v>-0.60065319377488147</v>
      </c>
      <c r="K471" s="9">
        <f t="shared" si="58"/>
        <v>11.053195804017315</v>
      </c>
      <c r="L471" s="9">
        <f t="shared" si="59"/>
        <v>4.5838508857061564</v>
      </c>
      <c r="M471" s="9">
        <f t="shared" si="60"/>
        <v>-8.8246284728622615E-2</v>
      </c>
      <c r="N471" s="9">
        <f t="shared" si="61"/>
        <v>11.141442088745938</v>
      </c>
    </row>
    <row r="472" spans="7:14">
      <c r="G472" s="9">
        <f t="shared" si="63"/>
        <v>45.210000000000377</v>
      </c>
      <c r="H472" s="9">
        <f t="shared" si="56"/>
        <v>11.345123185347566</v>
      </c>
      <c r="I472" s="9">
        <f t="shared" si="57"/>
        <v>-0.68509615384615485</v>
      </c>
      <c r="J472" s="9">
        <f t="shared" si="62"/>
        <v>-0.60065319377488147</v>
      </c>
      <c r="K472" s="9">
        <f t="shared" si="58"/>
        <v>10.72387339467762</v>
      </c>
      <c r="L472" s="9">
        <f t="shared" si="59"/>
        <v>4.7812710826126983</v>
      </c>
      <c r="M472" s="9">
        <f t="shared" si="60"/>
        <v>-0.10180507264071839</v>
      </c>
      <c r="N472" s="9">
        <f t="shared" si="61"/>
        <v>10.825678467318339</v>
      </c>
    </row>
    <row r="473" spans="7:14">
      <c r="G473" s="9">
        <f t="shared" si="63"/>
        <v>45.310000000000379</v>
      </c>
      <c r="H473" s="9">
        <f t="shared" si="56"/>
        <v>11.345123185347566</v>
      </c>
      <c r="I473" s="9">
        <f t="shared" si="57"/>
        <v>-0.68509615384615485</v>
      </c>
      <c r="J473" s="9">
        <f t="shared" si="62"/>
        <v>-0.60065319377488147</v>
      </c>
      <c r="K473" s="9">
        <f t="shared" si="58"/>
        <v>10.255274681893328</v>
      </c>
      <c r="L473" s="9">
        <f t="shared" si="59"/>
        <v>4.9166211461873548</v>
      </c>
      <c r="M473" s="9">
        <f t="shared" si="60"/>
        <v>-0.11410194847603634</v>
      </c>
      <c r="N473" s="9">
        <f t="shared" si="61"/>
        <v>10.369376630369365</v>
      </c>
    </row>
    <row r="474" spans="7:14">
      <c r="G474" s="9">
        <f t="shared" si="63"/>
        <v>45.41000000000038</v>
      </c>
      <c r="H474" s="9">
        <f t="shared" si="56"/>
        <v>11.345123185347566</v>
      </c>
      <c r="I474" s="9">
        <f t="shared" si="57"/>
        <v>-0.68509615384615485</v>
      </c>
      <c r="J474" s="9">
        <f t="shared" si="62"/>
        <v>-0.60065319377488147</v>
      </c>
      <c r="K474" s="9">
        <f t="shared" si="58"/>
        <v>9.6534325989451037</v>
      </c>
      <c r="L474" s="9">
        <f t="shared" si="59"/>
        <v>4.9881439711860791</v>
      </c>
      <c r="M474" s="9">
        <f t="shared" si="60"/>
        <v>-0.12502765811147812</v>
      </c>
      <c r="N474" s="9">
        <f t="shared" si="61"/>
        <v>9.7784602570565813</v>
      </c>
    </row>
    <row r="475" spans="7:14">
      <c r="G475" s="9">
        <f t="shared" si="63"/>
        <v>45.510000000000382</v>
      </c>
      <c r="H475" s="9">
        <f t="shared" si="56"/>
        <v>11.345123185347566</v>
      </c>
      <c r="I475" s="9">
        <f t="shared" si="57"/>
        <v>-0.68509615384615485</v>
      </c>
      <c r="J475" s="9">
        <f t="shared" si="62"/>
        <v>-0.60065319377488147</v>
      </c>
      <c r="K475" s="9">
        <f t="shared" si="58"/>
        <v>8.9261117319074739</v>
      </c>
      <c r="L475" s="9">
        <f t="shared" si="59"/>
        <v>4.9949110531992087</v>
      </c>
      <c r="M475" s="9">
        <f t="shared" si="60"/>
        <v>-0.13448885131040847</v>
      </c>
      <c r="N475" s="9">
        <f t="shared" si="61"/>
        <v>9.060600583217882</v>
      </c>
    </row>
    <row r="476" spans="7:14">
      <c r="G476" s="9">
        <f t="shared" si="63"/>
        <v>45.610000000000383</v>
      </c>
      <c r="H476" s="9">
        <f t="shared" si="56"/>
        <v>11.345123185347566</v>
      </c>
      <c r="I476" s="9">
        <f t="shared" si="57"/>
        <v>-0.68509615384615485</v>
      </c>
      <c r="J476" s="9">
        <f t="shared" si="62"/>
        <v>-0.60065319377488147</v>
      </c>
      <c r="K476" s="9">
        <f t="shared" si="58"/>
        <v>8.0827079969573763</v>
      </c>
      <c r="L476" s="9">
        <f t="shared" si="59"/>
        <v>4.9368345424320896</v>
      </c>
      <c r="M476" s="9">
        <f t="shared" si="60"/>
        <v>-0.14240881695645588</v>
      </c>
      <c r="N476" s="9">
        <f t="shared" si="61"/>
        <v>8.2251168139138322</v>
      </c>
    </row>
    <row r="477" spans="7:14">
      <c r="G477" s="9">
        <f t="shared" si="63"/>
        <v>45.710000000000385</v>
      </c>
      <c r="H477" s="9">
        <f t="shared" si="56"/>
        <v>11.345123185347566</v>
      </c>
      <c r="I477" s="9">
        <f t="shared" si="57"/>
        <v>-0.68509615384615485</v>
      </c>
      <c r="J477" s="9">
        <f t="shared" si="62"/>
        <v>-0.60065319377488147</v>
      </c>
      <c r="K477" s="9">
        <f t="shared" si="58"/>
        <v>7.1341271080605955</v>
      </c>
      <c r="L477" s="9">
        <f t="shared" si="59"/>
        <v>4.8146683841650546</v>
      </c>
      <c r="M477" s="9">
        <f t="shared" si="60"/>
        <v>-0.14872803408582094</v>
      </c>
      <c r="N477" s="9">
        <f t="shared" si="61"/>
        <v>7.282855142146416</v>
      </c>
    </row>
    <row r="478" spans="7:14">
      <c r="G478" s="9">
        <f t="shared" si="63"/>
        <v>45.810000000000386</v>
      </c>
      <c r="H478" s="9">
        <f t="shared" si="56"/>
        <v>11.345123185347566</v>
      </c>
      <c r="I478" s="9">
        <f t="shared" si="57"/>
        <v>-0.68509615384615485</v>
      </c>
      <c r="J478" s="9">
        <f t="shared" si="62"/>
        <v>-0.60065319377488147</v>
      </c>
      <c r="K478" s="9">
        <f t="shared" si="58"/>
        <v>6.0926434086026831</v>
      </c>
      <c r="L478" s="9">
        <f t="shared" si="59"/>
        <v>4.6299985310875176</v>
      </c>
      <c r="M478" s="9">
        <f t="shared" si="60"/>
        <v>-0.1534045357228648</v>
      </c>
      <c r="N478" s="9">
        <f t="shared" si="61"/>
        <v>6.2460479443255474</v>
      </c>
    </row>
    <row r="479" spans="7:14">
      <c r="G479" s="9">
        <f t="shared" si="63"/>
        <v>45.910000000000387</v>
      </c>
      <c r="H479" s="9">
        <f t="shared" si="56"/>
        <v>11.345123185347566</v>
      </c>
      <c r="I479" s="9">
        <f t="shared" si="57"/>
        <v>-0.68509615384615485</v>
      </c>
      <c r="J479" s="9">
        <f t="shared" si="62"/>
        <v>-0.60065319377488147</v>
      </c>
      <c r="K479" s="9">
        <f t="shared" si="58"/>
        <v>4.9717408958796669</v>
      </c>
      <c r="L479" s="9">
        <f t="shared" si="59"/>
        <v>4.385222354568918</v>
      </c>
      <c r="M479" s="9">
        <f t="shared" si="60"/>
        <v>-0.15641408451751984</v>
      </c>
      <c r="N479" s="9">
        <f t="shared" si="61"/>
        <v>5.1281549803971869</v>
      </c>
    </row>
    <row r="480" spans="7:14">
      <c r="G480" s="9">
        <f t="shared" si="63"/>
        <v>46.010000000000389</v>
      </c>
      <c r="H480" s="9">
        <f t="shared" si="56"/>
        <v>11.345123185347566</v>
      </c>
      <c r="I480" s="9">
        <f t="shared" si="57"/>
        <v>-0.68509615384615485</v>
      </c>
      <c r="J480" s="9">
        <f t="shared" si="62"/>
        <v>-0.60065319377488147</v>
      </c>
      <c r="K480" s="9">
        <f t="shared" si="58"/>
        <v>3.7859384990048519</v>
      </c>
      <c r="L480" s="9">
        <f t="shared" si="59"/>
        <v>4.0835175221479316</v>
      </c>
      <c r="M480" s="9">
        <f t="shared" si="60"/>
        <v>-0.15775016115760593</v>
      </c>
      <c r="N480" s="9">
        <f t="shared" si="61"/>
        <v>3.9436886601624579</v>
      </c>
    </row>
    <row r="481" spans="7:14">
      <c r="G481" s="9">
        <f t="shared" si="63"/>
        <v>46.11000000000039</v>
      </c>
      <c r="H481" s="9">
        <f t="shared" si="56"/>
        <v>11.345123185347566</v>
      </c>
      <c r="I481" s="9">
        <f t="shared" si="57"/>
        <v>-0.68509615384615485</v>
      </c>
      <c r="J481" s="9">
        <f t="shared" si="62"/>
        <v>-0.60065319377488147</v>
      </c>
      <c r="K481" s="9">
        <f t="shared" si="58"/>
        <v>2.5506018757051292</v>
      </c>
      <c r="L481" s="9">
        <f t="shared" si="59"/>
        <v>3.7288007452705019</v>
      </c>
      <c r="M481" s="9">
        <f t="shared" si="60"/>
        <v>-0.15742376846412376</v>
      </c>
      <c r="N481" s="9">
        <f t="shared" si="61"/>
        <v>2.7080256441692527</v>
      </c>
    </row>
    <row r="482" spans="7:14">
      <c r="G482" s="9">
        <f t="shared" si="63"/>
        <v>46.210000000000392</v>
      </c>
      <c r="H482" s="9">
        <f t="shared" si="56"/>
        <v>11.345123185347566</v>
      </c>
      <c r="I482" s="9">
        <f t="shared" si="57"/>
        <v>-0.68509615384615485</v>
      </c>
      <c r="J482" s="9">
        <f t="shared" si="62"/>
        <v>-0.60065319377488147</v>
      </c>
      <c r="K482" s="9">
        <f t="shared" si="58"/>
        <v>1.2817441690053148</v>
      </c>
      <c r="L482" s="9">
        <f t="shared" si="59"/>
        <v>3.3256769328102713</v>
      </c>
      <c r="M482" s="9">
        <f t="shared" si="60"/>
        <v>-0.15546305595351162</v>
      </c>
      <c r="N482" s="9">
        <f t="shared" si="61"/>
        <v>1.4372072249588264</v>
      </c>
    </row>
    <row r="483" spans="7:14">
      <c r="G483" s="9">
        <f t="shared" si="63"/>
        <v>46.310000000000393</v>
      </c>
      <c r="H483" s="9">
        <f t="shared" si="56"/>
        <v>11.345123185347566</v>
      </c>
      <c r="I483" s="9">
        <f t="shared" si="57"/>
        <v>-0.68509615384615485</v>
      </c>
      <c r="J483" s="9">
        <f t="shared" si="62"/>
        <v>-0.60065319377488147</v>
      </c>
      <c r="K483" s="9">
        <f t="shared" si="58"/>
        <v>-4.1816913424770896E-3</v>
      </c>
      <c r="L483" s="9">
        <f t="shared" si="59"/>
        <v>2.8793794104575072</v>
      </c>
      <c r="M483" s="9">
        <f t="shared" si="60"/>
        <v>-0.15191277144901971</v>
      </c>
      <c r="N483" s="9">
        <f t="shared" si="61"/>
        <v>0.14773108010654262</v>
      </c>
    </row>
    <row r="484" spans="7:14">
      <c r="G484" s="9">
        <f t="shared" si="63"/>
        <v>46.410000000000394</v>
      </c>
      <c r="H484" s="9">
        <f t="shared" si="56"/>
        <v>11.345123185347566</v>
      </c>
      <c r="I484" s="9">
        <f t="shared" si="57"/>
        <v>-0.68509615384615485</v>
      </c>
      <c r="J484" s="9">
        <f t="shared" si="62"/>
        <v>-0.60065319377488147</v>
      </c>
      <c r="K484" s="9">
        <f t="shared" si="58"/>
        <v>-1.2904964475235676</v>
      </c>
      <c r="L484" s="9">
        <f t="shared" si="59"/>
        <v>2.3957019820437901</v>
      </c>
      <c r="M484" s="9">
        <f t="shared" si="60"/>
        <v>-0.14683354802621856</v>
      </c>
      <c r="N484" s="9">
        <f t="shared" si="61"/>
        <v>-1.143662899497349</v>
      </c>
    </row>
    <row r="485" spans="7:14">
      <c r="G485" s="9">
        <f t="shared" si="63"/>
        <v>46.510000000000396</v>
      </c>
      <c r="H485" s="9">
        <f t="shared" si="56"/>
        <v>11.345123185347566</v>
      </c>
      <c r="I485" s="9">
        <f t="shared" si="57"/>
        <v>-0.68509615384615485</v>
      </c>
      <c r="J485" s="9">
        <f t="shared" si="62"/>
        <v>-0.60065319377488147</v>
      </c>
      <c r="K485" s="9">
        <f t="shared" si="58"/>
        <v>-2.5605109619324975</v>
      </c>
      <c r="L485" s="9">
        <f t="shared" si="59"/>
        <v>1.880923714777869</v>
      </c>
      <c r="M485" s="9">
        <f t="shared" si="60"/>
        <v>-0.14030103616889239</v>
      </c>
      <c r="N485" s="9">
        <f t="shared" si="61"/>
        <v>-2.4202099257636052</v>
      </c>
    </row>
    <row r="486" spans="7:14">
      <c r="G486" s="9">
        <f t="shared" si="63"/>
        <v>46.610000000000397</v>
      </c>
      <c r="H486" s="9">
        <f t="shared" si="56"/>
        <v>11.345123185347566</v>
      </c>
      <c r="I486" s="9">
        <f t="shared" si="57"/>
        <v>-0.68509615384615485</v>
      </c>
      <c r="J486" s="9">
        <f t="shared" si="62"/>
        <v>-0.60065319377488147</v>
      </c>
      <c r="K486" s="9">
        <f t="shared" si="58"/>
        <v>-3.7977428452091662</v>
      </c>
      <c r="L486" s="9">
        <f t="shared" si="59"/>
        <v>1.3417274248259059</v>
      </c>
      <c r="M486" s="9">
        <f t="shared" si="60"/>
        <v>-0.13240489247628542</v>
      </c>
      <c r="N486" s="9">
        <f t="shared" si="61"/>
        <v>-3.6653379527328807</v>
      </c>
    </row>
    <row r="487" spans="7:14">
      <c r="G487" s="9">
        <f t="shared" si="63"/>
        <v>46.710000000000399</v>
      </c>
      <c r="H487" s="9">
        <f t="shared" si="56"/>
        <v>11.345123185347566</v>
      </c>
      <c r="I487" s="9">
        <f t="shared" si="57"/>
        <v>-0.68509615384615485</v>
      </c>
      <c r="J487" s="9">
        <f t="shared" si="62"/>
        <v>-0.60065319377488147</v>
      </c>
      <c r="K487" s="9">
        <f t="shared" si="58"/>
        <v>-4.9861304513277291</v>
      </c>
      <c r="L487" s="9">
        <f t="shared" si="59"/>
        <v>0.78511292145018008</v>
      </c>
      <c r="M487" s="9">
        <f t="shared" si="60"/>
        <v>-0.12324763758748974</v>
      </c>
      <c r="N487" s="9">
        <f t="shared" si="61"/>
        <v>-4.8628828137402396</v>
      </c>
    </row>
    <row r="488" spans="7:14">
      <c r="G488" s="9">
        <f t="shared" si="63"/>
        <v>46.8100000000004</v>
      </c>
      <c r="H488" s="9">
        <f t="shared" si="56"/>
        <v>11.345123185347566</v>
      </c>
      <c r="I488" s="9">
        <f t="shared" si="57"/>
        <v>-0.68509615384615485</v>
      </c>
      <c r="J488" s="9">
        <f t="shared" si="62"/>
        <v>-0.60065319377488147</v>
      </c>
      <c r="K488" s="9">
        <f t="shared" si="58"/>
        <v>-6.1102414606805642</v>
      </c>
      <c r="L488" s="9">
        <f t="shared" si="59"/>
        <v>0.21830613596512713</v>
      </c>
      <c r="M488" s="9">
        <f t="shared" si="60"/>
        <v>-0.11294339716196315</v>
      </c>
      <c r="N488" s="9">
        <f t="shared" si="61"/>
        <v>-5.9972980635186008</v>
      </c>
    </row>
    <row r="489" spans="7:14">
      <c r="G489" s="9">
        <f t="shared" si="63"/>
        <v>46.910000000000402</v>
      </c>
      <c r="H489" s="9">
        <f t="shared" si="56"/>
        <v>11.345123185347566</v>
      </c>
      <c r="I489" s="9">
        <f t="shared" si="57"/>
        <v>-0.68509615384615485</v>
      </c>
      <c r="J489" s="9">
        <f t="shared" si="62"/>
        <v>-0.60065319377488147</v>
      </c>
      <c r="K489" s="9">
        <f t="shared" si="58"/>
        <v>-7.1554733418514553</v>
      </c>
      <c r="L489" s="9">
        <f t="shared" si="59"/>
        <v>-0.35133468480724295</v>
      </c>
      <c r="M489" s="9">
        <f t="shared" si="60"/>
        <v>-0.10161654076682586</v>
      </c>
      <c r="N489" s="9">
        <f t="shared" si="61"/>
        <v>-7.0538568010846294</v>
      </c>
    </row>
    <row r="490" spans="7:14">
      <c r="G490" s="9">
        <f t="shared" si="63"/>
        <v>47.010000000000403</v>
      </c>
      <c r="H490" s="9">
        <f t="shared" si="56"/>
        <v>11.345123185347566</v>
      </c>
      <c r="I490" s="9">
        <f t="shared" si="57"/>
        <v>-0.68509615384615485</v>
      </c>
      <c r="J490" s="9">
        <f t="shared" si="62"/>
        <v>-0.60065319377488147</v>
      </c>
      <c r="K490" s="9">
        <f t="shared" si="58"/>
        <v>-8.1082430877215188</v>
      </c>
      <c r="L490" s="9">
        <f t="shared" si="59"/>
        <v>-0.91641450279329695</v>
      </c>
      <c r="M490" s="9">
        <f t="shared" si="60"/>
        <v>-8.9400234363519168E-2</v>
      </c>
      <c r="N490" s="9">
        <f t="shared" si="61"/>
        <v>-8.0188428533580005</v>
      </c>
    </row>
    <row r="491" spans="7:14">
      <c r="G491" s="9">
        <f t="shared" si="63"/>
        <v>47.110000000000404</v>
      </c>
      <c r="H491" s="9">
        <f t="shared" si="56"/>
        <v>11.345123185347566</v>
      </c>
      <c r="I491" s="9">
        <f t="shared" si="57"/>
        <v>-0.68509615384615485</v>
      </c>
      <c r="J491" s="9">
        <f t="shared" si="62"/>
        <v>-0.60065319377488147</v>
      </c>
      <c r="K491" s="9">
        <f t="shared" si="58"/>
        <v>-8.9561637603317656</v>
      </c>
      <c r="L491" s="9">
        <f t="shared" si="59"/>
        <v>-1.4695974905447087</v>
      </c>
      <c r="M491" s="9">
        <f t="shared" si="60"/>
        <v>-7.6434922752449189E-2</v>
      </c>
      <c r="N491" s="9">
        <f t="shared" si="61"/>
        <v>-8.8797288375793162</v>
      </c>
    </row>
    <row r="492" spans="7:14">
      <c r="G492" s="9">
        <f t="shared" si="63"/>
        <v>47.210000000000406</v>
      </c>
      <c r="H492" s="9">
        <f t="shared" si="56"/>
        <v>11.345123185347566</v>
      </c>
      <c r="I492" s="9">
        <f t="shared" si="57"/>
        <v>-0.68509615384615485</v>
      </c>
      <c r="J492" s="9">
        <f t="shared" si="62"/>
        <v>-0.60065319377488147</v>
      </c>
      <c r="K492" s="9">
        <f t="shared" si="58"/>
        <v>-9.6882055497542527</v>
      </c>
      <c r="L492" s="9">
        <f t="shared" si="59"/>
        <v>-2.0037022644474694</v>
      </c>
      <c r="M492" s="9">
        <f t="shared" si="60"/>
        <v>-6.2866758819974444E-2</v>
      </c>
      <c r="N492" s="9">
        <f t="shared" si="61"/>
        <v>-9.6253387909342791</v>
      </c>
    </row>
    <row r="493" spans="7:14">
      <c r="G493" s="9">
        <f t="shared" si="63"/>
        <v>47.310000000000407</v>
      </c>
      <c r="H493" s="9">
        <f t="shared" si="56"/>
        <v>11.345123185347566</v>
      </c>
      <c r="I493" s="9">
        <f t="shared" si="57"/>
        <v>-0.68509615384615485</v>
      </c>
      <c r="J493" s="9">
        <f t="shared" si="62"/>
        <v>-0.60065319377488147</v>
      </c>
      <c r="K493" s="9">
        <f t="shared" si="58"/>
        <v>-10.294839252871954</v>
      </c>
      <c r="L493" s="9">
        <f t="shared" si="59"/>
        <v>-2.5117951129516141</v>
      </c>
      <c r="M493" s="9">
        <f t="shared" si="60"/>
        <v>-4.8845996735267024E-2</v>
      </c>
      <c r="N493" s="9">
        <f t="shared" si="61"/>
        <v>-10.245993256136687</v>
      </c>
    </row>
    <row r="494" spans="7:14">
      <c r="G494" s="9">
        <f t="shared" si="63"/>
        <v>47.410000000000409</v>
      </c>
      <c r="H494" s="9">
        <f t="shared" si="56"/>
        <v>11.345123185347566</v>
      </c>
      <c r="I494" s="9">
        <f t="shared" si="57"/>
        <v>-0.68509615384615485</v>
      </c>
      <c r="J494" s="9">
        <f t="shared" si="62"/>
        <v>-0.60065319377488147</v>
      </c>
      <c r="K494" s="9">
        <f t="shared" si="58"/>
        <v>-10.768160305843532</v>
      </c>
      <c r="L494" s="9">
        <f t="shared" si="59"/>
        <v>-2.9872800095388796</v>
      </c>
      <c r="M494" s="9">
        <f t="shared" si="60"/>
        <v>-3.4525366364634706E-2</v>
      </c>
      <c r="N494" s="9">
        <f t="shared" si="61"/>
        <v>-10.733634939478897</v>
      </c>
    </row>
    <row r="495" spans="7:14">
      <c r="G495" s="9">
        <f t="shared" si="63"/>
        <v>47.51000000000041</v>
      </c>
      <c r="H495" s="9">
        <f t="shared" si="56"/>
        <v>11.345123185347566</v>
      </c>
      <c r="I495" s="9">
        <f t="shared" si="57"/>
        <v>-0.68509615384615485</v>
      </c>
      <c r="J495" s="9">
        <f t="shared" si="62"/>
        <v>-0.60065319377488147</v>
      </c>
      <c r="K495" s="9">
        <f t="shared" si="58"/>
        <v>-11.10199175617592</v>
      </c>
      <c r="L495" s="9">
        <f t="shared" si="59"/>
        <v>-3.4239842418869064</v>
      </c>
      <c r="M495" s="9">
        <f t="shared" si="60"/>
        <v>-2.0058446109407428E-2</v>
      </c>
      <c r="N495" s="9">
        <f t="shared" si="61"/>
        <v>-11.081933310066512</v>
      </c>
    </row>
    <row r="496" spans="7:14">
      <c r="G496" s="9">
        <f t="shared" si="63"/>
        <v>47.610000000000412</v>
      </c>
      <c r="H496" s="9">
        <f t="shared" si="56"/>
        <v>11.345123185347566</v>
      </c>
      <c r="I496" s="9">
        <f t="shared" si="57"/>
        <v>-0.68509615384615485</v>
      </c>
      <c r="J496" s="9">
        <f t="shared" si="62"/>
        <v>-0.60065319377488147</v>
      </c>
      <c r="K496" s="9">
        <f t="shared" si="58"/>
        <v>-11.29196483346985</v>
      </c>
      <c r="L496" s="9">
        <f t="shared" si="59"/>
        <v>-3.8162385455971211</v>
      </c>
      <c r="M496" s="9">
        <f t="shared" si="60"/>
        <v>-5.5980511337093298E-3</v>
      </c>
      <c r="N496" s="9">
        <f t="shared" si="61"/>
        <v>-11.28636678233614</v>
      </c>
    </row>
    <row r="497" spans="7:14">
      <c r="G497" s="9">
        <f t="shared" si="63"/>
        <v>47.710000000000413</v>
      </c>
      <c r="H497" s="9">
        <f t="shared" si="56"/>
        <v>11.345123185347566</v>
      </c>
      <c r="I497" s="9">
        <f t="shared" si="57"/>
        <v>-0.68509615384615485</v>
      </c>
      <c r="J497" s="9">
        <f t="shared" si="62"/>
        <v>-0.60065319377488147</v>
      </c>
      <c r="K497" s="9">
        <f t="shared" si="58"/>
        <v>-11.335576068504873</v>
      </c>
      <c r="L497" s="9">
        <f t="shared" si="59"/>
        <v>-4.1589507021965053</v>
      </c>
      <c r="M497" s="9">
        <f t="shared" si="60"/>
        <v>8.7053464643739881E-3</v>
      </c>
      <c r="N497" s="9">
        <f t="shared" si="61"/>
        <v>-11.344281414969247</v>
      </c>
    </row>
    <row r="498" spans="7:14">
      <c r="G498" s="9">
        <f t="shared" si="63"/>
        <v>47.810000000000414</v>
      </c>
      <c r="H498" s="9">
        <f t="shared" si="56"/>
        <v>11.345123185347566</v>
      </c>
      <c r="I498" s="9">
        <f t="shared" si="57"/>
        <v>-0.68509615384615485</v>
      </c>
      <c r="J498" s="9">
        <f t="shared" si="62"/>
        <v>-0.60065319377488147</v>
      </c>
      <c r="K498" s="9">
        <f t="shared" si="58"/>
        <v>-11.232220214612521</v>
      </c>
      <c r="L498" s="9">
        <f t="shared" si="59"/>
        <v>-4.4476716459686774</v>
      </c>
      <c r="M498" s="9">
        <f t="shared" si="60"/>
        <v>2.2705149563809451E-2</v>
      </c>
      <c r="N498" s="9">
        <f t="shared" si="61"/>
        <v>-11.25492536417633</v>
      </c>
    </row>
    <row r="499" spans="7:14">
      <c r="G499" s="9">
        <f t="shared" si="63"/>
        <v>47.910000000000416</v>
      </c>
      <c r="H499" s="9">
        <f t="shared" si="56"/>
        <v>11.345123185347566</v>
      </c>
      <c r="I499" s="9">
        <f t="shared" si="57"/>
        <v>-0.68509615384615485</v>
      </c>
      <c r="J499" s="9">
        <f t="shared" si="62"/>
        <v>-0.60065319377488147</v>
      </c>
      <c r="K499" s="9">
        <f t="shared" si="58"/>
        <v>-10.983198539305295</v>
      </c>
      <c r="L499" s="9">
        <f t="shared" si="59"/>
        <v>-4.6786532214198147</v>
      </c>
      <c r="M499" s="9">
        <f t="shared" si="60"/>
        <v>3.6260104776135504E-2</v>
      </c>
      <c r="N499" s="9">
        <f t="shared" si="61"/>
        <v>-11.01945864408143</v>
      </c>
    </row>
    <row r="500" spans="7:14">
      <c r="G500" s="9">
        <f t="shared" si="63"/>
        <v>48.010000000000417</v>
      </c>
      <c r="H500" s="9">
        <f t="shared" si="56"/>
        <v>11.345123185347566</v>
      </c>
      <c r="I500" s="9">
        <f t="shared" si="57"/>
        <v>-0.68509615384615485</v>
      </c>
      <c r="J500" s="9">
        <f t="shared" si="62"/>
        <v>-0.60065319377488147</v>
      </c>
      <c r="K500" s="9">
        <f t="shared" si="58"/>
        <v>-10.591702373806049</v>
      </c>
      <c r="L500" s="9">
        <f t="shared" si="59"/>
        <v>-4.8488968415763321</v>
      </c>
      <c r="M500" s="9">
        <f t="shared" si="60"/>
        <v>4.9235693692312572E-2</v>
      </c>
      <c r="N500" s="9">
        <f t="shared" si="61"/>
        <v>-10.640938067498361</v>
      </c>
    </row>
    <row r="501" spans="7:14">
      <c r="G501" s="9">
        <f t="shared" si="63"/>
        <v>48.110000000000419</v>
      </c>
      <c r="H501" s="9">
        <f t="shared" si="56"/>
        <v>11.345123185347566</v>
      </c>
      <c r="I501" s="9">
        <f t="shared" si="57"/>
        <v>-0.68509615384615485</v>
      </c>
      <c r="J501" s="9">
        <f t="shared" si="62"/>
        <v>-0.60065319377488147</v>
      </c>
      <c r="K501" s="9">
        <f t="shared" si="58"/>
        <v>-10.062772129307813</v>
      </c>
      <c r="L501" s="9">
        <f t="shared" si="59"/>
        <v>-4.9561924154353694</v>
      </c>
      <c r="M501" s="9">
        <f t="shared" si="60"/>
        <v>6.1505433288448749E-2</v>
      </c>
      <c r="N501" s="9">
        <f t="shared" si="61"/>
        <v>-10.124277562596262</v>
      </c>
    </row>
    <row r="502" spans="7:14">
      <c r="G502" s="9">
        <f t="shared" si="63"/>
        <v>48.21000000000042</v>
      </c>
      <c r="H502" s="9">
        <f t="shared" si="56"/>
        <v>11.345123185347566</v>
      </c>
      <c r="I502" s="9">
        <f t="shared" si="57"/>
        <v>-0.68509615384615485</v>
      </c>
      <c r="J502" s="9">
        <f t="shared" si="62"/>
        <v>-0.60065319377488147</v>
      </c>
      <c r="K502" s="9">
        <f t="shared" si="58"/>
        <v>-9.4032323073189019</v>
      </c>
      <c r="L502" s="9">
        <f t="shared" si="59"/>
        <v>-4.9991470392145771</v>
      </c>
      <c r="M502" s="9">
        <f t="shared" si="60"/>
        <v>7.2952073302350068E-2</v>
      </c>
      <c r="N502" s="9">
        <f t="shared" si="61"/>
        <v>-9.4761843806212518</v>
      </c>
    </row>
    <row r="503" spans="7:14">
      <c r="G503" s="9">
        <f t="shared" si="63"/>
        <v>48.310000000000421</v>
      </c>
      <c r="H503" s="9">
        <f t="shared" si="56"/>
        <v>11.345123185347566</v>
      </c>
      <c r="I503" s="9">
        <f t="shared" si="57"/>
        <v>-0.68509615384615485</v>
      </c>
      <c r="J503" s="9">
        <f t="shared" si="62"/>
        <v>-0.60065319377488147</v>
      </c>
      <c r="K503" s="9">
        <f t="shared" si="58"/>
        <v>-8.6216033431733621</v>
      </c>
      <c r="L503" s="9">
        <f t="shared" si="59"/>
        <v>-4.9772030789335551</v>
      </c>
      <c r="M503" s="9">
        <f t="shared" si="60"/>
        <v>8.3468679647071678E-2</v>
      </c>
      <c r="N503" s="9">
        <f t="shared" si="61"/>
        <v>-8.705072022820433</v>
      </c>
    </row>
    <row r="504" spans="7:14">
      <c r="G504" s="9">
        <f t="shared" si="63"/>
        <v>48.410000000000423</v>
      </c>
      <c r="H504" s="9">
        <f t="shared" si="56"/>
        <v>11.345123185347566</v>
      </c>
      <c r="I504" s="9">
        <f t="shared" si="57"/>
        <v>-0.68509615384615485</v>
      </c>
      <c r="J504" s="9">
        <f t="shared" si="62"/>
        <v>-0.60065319377488147</v>
      </c>
      <c r="K504" s="9">
        <f t="shared" si="58"/>
        <v>-7.7279914226687829</v>
      </c>
      <c r="L504" s="9">
        <f t="shared" si="59"/>
        <v>-4.8906454095799177</v>
      </c>
      <c r="M504" s="9">
        <f t="shared" si="60"/>
        <v>9.2959594277102209E-2</v>
      </c>
      <c r="N504" s="9">
        <f t="shared" si="61"/>
        <v>-7.8209510169458856</v>
      </c>
    </row>
    <row r="505" spans="7:14">
      <c r="G505" s="9">
        <f t="shared" si="63"/>
        <v>48.510000000000424</v>
      </c>
      <c r="H505" s="9">
        <f t="shared" si="56"/>
        <v>11.345123185347566</v>
      </c>
      <c r="I505" s="9">
        <f t="shared" si="57"/>
        <v>-0.68509615384615485</v>
      </c>
      <c r="J505" s="9">
        <f t="shared" si="62"/>
        <v>-0.60065319377488147</v>
      </c>
      <c r="K505" s="9">
        <f t="shared" si="58"/>
        <v>-6.7339576979178419</v>
      </c>
      <c r="L505" s="9">
        <f t="shared" si="59"/>
        <v>-4.7405977168817719</v>
      </c>
      <c r="M505" s="9">
        <f t="shared" si="60"/>
        <v>0.10134126335191641</v>
      </c>
      <c r="N505" s="9">
        <f t="shared" si="61"/>
        <v>-6.8352989612697588</v>
      </c>
    </row>
    <row r="506" spans="7:14">
      <c r="G506" s="9">
        <f t="shared" si="63"/>
        <v>48.610000000000426</v>
      </c>
      <c r="H506" s="9">
        <f t="shared" si="56"/>
        <v>11.345123185347566</v>
      </c>
      <c r="I506" s="9">
        <f t="shared" si="57"/>
        <v>-0.68509615384615485</v>
      </c>
      <c r="J506" s="9">
        <f t="shared" si="62"/>
        <v>-0.60065319377488147</v>
      </c>
      <c r="K506" s="9">
        <f t="shared" si="58"/>
        <v>-5.6523685961558909</v>
      </c>
      <c r="L506" s="9">
        <f t="shared" si="59"/>
        <v>-4.5290079096965954</v>
      </c>
      <c r="M506" s="9">
        <f t="shared" si="60"/>
        <v>0.10854292703442722</v>
      </c>
      <c r="N506" s="9">
        <f t="shared" si="61"/>
        <v>-5.7609115231903179</v>
      </c>
    </row>
    <row r="507" spans="7:14">
      <c r="G507" s="9">
        <f t="shared" si="63"/>
        <v>48.710000000000427</v>
      </c>
      <c r="H507" s="9">
        <f t="shared" si="56"/>
        <v>11.345123185347566</v>
      </c>
      <c r="I507" s="9">
        <f t="shared" si="57"/>
        <v>-0.68509615384615485</v>
      </c>
      <c r="J507" s="9">
        <f t="shared" si="62"/>
        <v>-0.60065319377488147</v>
      </c>
      <c r="K507" s="9">
        <f t="shared" si="58"/>
        <v>-4.4972291609538182</v>
      </c>
      <c r="L507" s="9">
        <f t="shared" si="59"/>
        <v>-4.2586228323920787</v>
      </c>
      <c r="M507" s="9">
        <f t="shared" si="60"/>
        <v>0.11450716580176916</v>
      </c>
      <c r="N507" s="9">
        <f t="shared" si="61"/>
        <v>-4.6117363267555875</v>
      </c>
    </row>
    <row r="508" spans="7:14">
      <c r="G508" s="9">
        <f t="shared" si="63"/>
        <v>48.810000000000429</v>
      </c>
      <c r="H508" s="9">
        <f t="shared" si="56"/>
        <v>11.345123185347566</v>
      </c>
      <c r="I508" s="9">
        <f t="shared" si="57"/>
        <v>-0.68509615384615485</v>
      </c>
      <c r="J508" s="9">
        <f t="shared" si="62"/>
        <v>-0.60065319377488147</v>
      </c>
      <c r="K508" s="9">
        <f t="shared" si="58"/>
        <v>-3.2835015858480063</v>
      </c>
      <c r="L508" s="9">
        <f t="shared" si="59"/>
        <v>-3.932952605500895</v>
      </c>
      <c r="M508" s="9">
        <f t="shared" si="60"/>
        <v>0.11919029971620462</v>
      </c>
      <c r="N508" s="9">
        <f t="shared" si="61"/>
        <v>-3.4026918855642108</v>
      </c>
    </row>
    <row r="509" spans="7:14">
      <c r="G509" s="9">
        <f t="shared" si="63"/>
        <v>48.91000000000043</v>
      </c>
      <c r="H509" s="9">
        <f t="shared" si="56"/>
        <v>11.345123185347566</v>
      </c>
      <c r="I509" s="9">
        <f t="shared" si="57"/>
        <v>-0.68509615384615485</v>
      </c>
      <c r="J509" s="9">
        <f t="shared" si="62"/>
        <v>-0.60065319377488147</v>
      </c>
      <c r="K509" s="9">
        <f t="shared" si="58"/>
        <v>-2.0269112929568029</v>
      </c>
      <c r="L509" s="9">
        <f t="shared" si="59"/>
        <v>-3.556225057576559</v>
      </c>
      <c r="M509" s="9">
        <f t="shared" si="60"/>
        <v>0.12256263868786174</v>
      </c>
      <c r="N509" s="9">
        <f t="shared" si="61"/>
        <v>-2.1494739316446645</v>
      </c>
    </row>
    <row r="510" spans="7:14">
      <c r="G510" s="9">
        <f t="shared" si="63"/>
        <v>49.010000000000431</v>
      </c>
      <c r="H510" s="9">
        <f t="shared" si="56"/>
        <v>11.345123185347566</v>
      </c>
      <c r="I510" s="9">
        <f t="shared" si="57"/>
        <v>-0.68509615384615485</v>
      </c>
      <c r="J510" s="9">
        <f t="shared" si="62"/>
        <v>-0.60065319377488147</v>
      </c>
      <c r="K510" s="9">
        <f t="shared" si="58"/>
        <v>-0.74374307119700367</v>
      </c>
      <c r="L510" s="9">
        <f t="shared" si="59"/>
        <v>-3.1333308398132083</v>
      </c>
      <c r="M510" s="9">
        <f t="shared" si="60"/>
        <v>0.12460858334188493</v>
      </c>
      <c r="N510" s="9">
        <f t="shared" si="61"/>
        <v>-0.86835165453888863</v>
      </c>
    </row>
    <row r="511" spans="7:14">
      <c r="G511" s="9">
        <f t="shared" si="63"/>
        <v>49.110000000000433</v>
      </c>
      <c r="H511" s="9">
        <f t="shared" si="56"/>
        <v>11.345123185347566</v>
      </c>
      <c r="I511" s="9">
        <f t="shared" si="57"/>
        <v>-0.68509615384615485</v>
      </c>
      <c r="J511" s="9">
        <f t="shared" si="62"/>
        <v>-0.60065319377488147</v>
      </c>
      <c r="K511" s="9">
        <f t="shared" si="58"/>
        <v>0.54937008186527014</v>
      </c>
      <c r="L511" s="9">
        <f t="shared" si="59"/>
        <v>-2.6697599359469777</v>
      </c>
      <c r="M511" s="9">
        <f t="shared" si="60"/>
        <v>0.12532657766392233</v>
      </c>
      <c r="N511" s="9">
        <f t="shared" si="61"/>
        <v>0.42404350420134779</v>
      </c>
    </row>
    <row r="512" spans="7:14">
      <c r="G512" s="9">
        <f t="shared" si="63"/>
        <v>49.210000000000434</v>
      </c>
      <c r="H512" s="9">
        <f t="shared" si="56"/>
        <v>11.345123185347566</v>
      </c>
      <c r="I512" s="9">
        <f t="shared" si="57"/>
        <v>-0.68509615384615485</v>
      </c>
      <c r="J512" s="9">
        <f t="shared" si="62"/>
        <v>-0.60065319377488147</v>
      </c>
      <c r="K512" s="9">
        <f t="shared" si="58"/>
        <v>1.8356626753714349</v>
      </c>
      <c r="L512" s="9">
        <f t="shared" si="59"/>
        <v>-2.1715303916637763</v>
      </c>
      <c r="M512" s="9">
        <f t="shared" si="60"/>
        <v>0.12472891612376802</v>
      </c>
      <c r="N512" s="9">
        <f t="shared" si="61"/>
        <v>1.710933759247667</v>
      </c>
    </row>
    <row r="513" spans="7:14">
      <c r="G513" s="9">
        <f t="shared" si="63"/>
        <v>49.310000000000436</v>
      </c>
      <c r="H513" s="9">
        <f t="shared" si="56"/>
        <v>11.345123185347566</v>
      </c>
      <c r="I513" s="9">
        <f t="shared" si="57"/>
        <v>-0.68509615384615485</v>
      </c>
      <c r="J513" s="9">
        <f t="shared" si="62"/>
        <v>-0.60065319377488147</v>
      </c>
      <c r="K513" s="9">
        <f t="shared" si="58"/>
        <v>3.0984541990059875</v>
      </c>
      <c r="L513" s="9">
        <f t="shared" si="59"/>
        <v>-1.6451101887427928</v>
      </c>
      <c r="M513" s="9">
        <f t="shared" si="60"/>
        <v>0.12284140945202449</v>
      </c>
      <c r="N513" s="9">
        <f t="shared" si="61"/>
        <v>2.975612789553963</v>
      </c>
    </row>
    <row r="514" spans="7:14">
      <c r="G514" s="9">
        <f t="shared" si="63"/>
        <v>49.410000000000437</v>
      </c>
      <c r="H514" s="9">
        <f t="shared" si="56"/>
        <v>11.345123185347566</v>
      </c>
      <c r="I514" s="9">
        <f t="shared" si="57"/>
        <v>-0.68509615384615485</v>
      </c>
      <c r="J514" s="9">
        <f t="shared" si="62"/>
        <v>-0.60065319377488147</v>
      </c>
      <c r="K514" s="9">
        <f t="shared" si="58"/>
        <v>4.3213655333251424</v>
      </c>
      <c r="L514" s="9">
        <f t="shared" si="59"/>
        <v>-1.0973332781604543</v>
      </c>
      <c r="M514" s="9">
        <f t="shared" si="60"/>
        <v>0.11970291465427658</v>
      </c>
      <c r="N514" s="9">
        <f t="shared" si="61"/>
        <v>4.2016626186708654</v>
      </c>
    </row>
    <row r="515" spans="7:14">
      <c r="G515" s="9">
        <f t="shared" si="63"/>
        <v>49.510000000000439</v>
      </c>
      <c r="H515" s="9">
        <f t="shared" si="56"/>
        <v>11.345123185347566</v>
      </c>
      <c r="I515" s="9">
        <f t="shared" si="57"/>
        <v>-0.68509615384615485</v>
      </c>
      <c r="J515" s="9">
        <f t="shared" si="62"/>
        <v>-0.60065319377488147</v>
      </c>
      <c r="K515" s="9">
        <f t="shared" si="58"/>
        <v>5.4885314879674043</v>
      </c>
      <c r="L515" s="9">
        <f t="shared" si="59"/>
        <v>-0.5353108622077033</v>
      </c>
      <c r="M515" s="9">
        <f t="shared" si="60"/>
        <v>0.11536473617775908</v>
      </c>
      <c r="N515" s="9">
        <f t="shared" si="61"/>
        <v>5.3731667517896451</v>
      </c>
    </row>
    <row r="516" spans="7:14">
      <c r="G516" s="9">
        <f t="shared" si="63"/>
        <v>49.61000000000044</v>
      </c>
      <c r="H516" s="9">
        <f t="shared" si="56"/>
        <v>11.345123185347566</v>
      </c>
      <c r="I516" s="9">
        <f t="shared" si="57"/>
        <v>-0.68509615384615485</v>
      </c>
      <c r="J516" s="9">
        <f t="shared" si="62"/>
        <v>-0.60065319377488147</v>
      </c>
      <c r="K516" s="9">
        <f t="shared" si="58"/>
        <v>6.5848067089711693</v>
      </c>
      <c r="L516" s="9">
        <f t="shared" si="59"/>
        <v>3.3660922650783069E-2</v>
      </c>
      <c r="M516" s="9">
        <f t="shared" si="60"/>
        <v>0.1098899063841739</v>
      </c>
      <c r="N516" s="9">
        <f t="shared" si="61"/>
        <v>6.4749168025869954</v>
      </c>
    </row>
    <row r="517" spans="7:14">
      <c r="G517" s="9">
        <f t="shared" si="63"/>
        <v>49.710000000000441</v>
      </c>
      <c r="H517" s="9">
        <f t="shared" si="56"/>
        <v>11.345123185347566</v>
      </c>
      <c r="I517" s="9">
        <f t="shared" si="57"/>
        <v>-0.68509615384615485</v>
      </c>
      <c r="J517" s="9">
        <f t="shared" si="62"/>
        <v>-0.60065319377488147</v>
      </c>
      <c r="K517" s="9">
        <f t="shared" si="58"/>
        <v>7.5959622820705395</v>
      </c>
      <c r="L517" s="9">
        <f t="shared" si="59"/>
        <v>0.60219572371962271</v>
      </c>
      <c r="M517" s="9">
        <f t="shared" si="60"/>
        <v>0.10335235461765059</v>
      </c>
      <c r="N517" s="9">
        <f t="shared" si="61"/>
        <v>7.4926099274528886</v>
      </c>
    </row>
    <row r="518" spans="7:14">
      <c r="G518" s="9">
        <f t="shared" si="63"/>
        <v>49.810000000000443</v>
      </c>
      <c r="H518" s="9">
        <f t="shared" si="56"/>
        <v>11.345123185347566</v>
      </c>
      <c r="I518" s="9">
        <f t="shared" si="57"/>
        <v>-0.68509615384615485</v>
      </c>
      <c r="J518" s="9">
        <f t="shared" si="62"/>
        <v>-0.60065319377488147</v>
      </c>
      <c r="K518" s="9">
        <f t="shared" si="58"/>
        <v>8.5088704792043401</v>
      </c>
      <c r="L518" s="9">
        <f t="shared" si="59"/>
        <v>1.1629128611970261</v>
      </c>
      <c r="M518" s="9">
        <f t="shared" si="60"/>
        <v>9.5835975178552649E-2</v>
      </c>
      <c r="N518" s="9">
        <f t="shared" si="61"/>
        <v>8.4130345040257879</v>
      </c>
    </row>
    <row r="519" spans="7:14">
      <c r="G519" s="9">
        <f t="shared" si="63"/>
        <v>49.910000000000444</v>
      </c>
      <c r="H519" s="9">
        <f t="shared" si="56"/>
        <v>11.345123185347566</v>
      </c>
      <c r="I519" s="9">
        <f t="shared" si="57"/>
        <v>-0.68509615384615485</v>
      </c>
      <c r="J519" s="9">
        <f t="shared" si="62"/>
        <v>-0.60065319377488147</v>
      </c>
      <c r="K519" s="9">
        <f t="shared" si="58"/>
        <v>9.3116752489813148</v>
      </c>
      <c r="L519" s="9">
        <f t="shared" si="59"/>
        <v>1.7085331436539766</v>
      </c>
      <c r="M519" s="9">
        <f t="shared" si="60"/>
        <v>8.7433605412978233E-2</v>
      </c>
      <c r="N519" s="9">
        <f t="shared" si="61"/>
        <v>9.2242416435683374</v>
      </c>
    </row>
    <row r="520" spans="7:14">
      <c r="G520" s="9">
        <f t="shared" si="63"/>
        <v>50.010000000000446</v>
      </c>
      <c r="H520" s="9">
        <f t="shared" si="56"/>
        <v>11.345123185347566</v>
      </c>
      <c r="I520" s="9">
        <f t="shared" si="57"/>
        <v>-0.68509615384615485</v>
      </c>
      <c r="J520" s="9">
        <f t="shared" si="62"/>
        <v>-0.60065319377488147</v>
      </c>
      <c r="K520" s="9">
        <f t="shared" si="58"/>
        <v>9.993946236518072</v>
      </c>
      <c r="L520" s="9">
        <f t="shared" si="59"/>
        <v>2.2319733659980034</v>
      </c>
      <c r="M520" s="9">
        <f t="shared" si="60"/>
        <v>7.8245925896820973E-2</v>
      </c>
      <c r="N520" s="9">
        <f t="shared" si="61"/>
        <v>9.9157003106212507</v>
      </c>
    </row>
    <row r="521" spans="7:14">
      <c r="G521" s="9">
        <f t="shared" si="63"/>
        <v>50.110000000000447</v>
      </c>
      <c r="H521" s="9">
        <f t="shared" si="56"/>
        <v>11.345123185347566</v>
      </c>
      <c r="I521" s="9">
        <f t="shared" si="57"/>
        <v>-0.68509615384615485</v>
      </c>
      <c r="J521" s="9">
        <f t="shared" si="62"/>
        <v>-0.60065319377488147</v>
      </c>
      <c r="K521" s="9">
        <f t="shared" si="58"/>
        <v>10.546814331509822</v>
      </c>
      <c r="L521" s="9">
        <f t="shared" si="59"/>
        <v>2.7264382631560888</v>
      </c>
      <c r="M521" s="9">
        <f t="shared" si="60"/>
        <v>6.838029532612111E-2</v>
      </c>
      <c r="N521" s="9">
        <f t="shared" si="61"/>
        <v>10.478434036183701</v>
      </c>
    </row>
    <row r="522" spans="7:14">
      <c r="G522" s="9">
        <f t="shared" si="63"/>
        <v>50.210000000000448</v>
      </c>
      <c r="H522" s="9">
        <f t="shared" si="56"/>
        <v>11.345123185347566</v>
      </c>
      <c r="I522" s="9">
        <f t="shared" si="57"/>
        <v>-0.68509615384615485</v>
      </c>
      <c r="J522" s="9">
        <f t="shared" si="62"/>
        <v>-0.60065319377488147</v>
      </c>
      <c r="K522" s="9">
        <f t="shared" si="58"/>
        <v>10.96308698283597</v>
      </c>
      <c r="L522" s="9">
        <f t="shared" si="59"/>
        <v>3.185508725739969</v>
      </c>
      <c r="M522" s="9">
        <f t="shared" si="60"/>
        <v>5.7949533217531983E-2</v>
      </c>
      <c r="N522" s="9">
        <f t="shared" si="61"/>
        <v>10.905137449618438</v>
      </c>
    </row>
    <row r="523" spans="7:14">
      <c r="G523" s="9">
        <f t="shared" si="63"/>
        <v>50.31000000000045</v>
      </c>
      <c r="H523" s="9">
        <f t="shared" si="56"/>
        <v>11.345123185347566</v>
      </c>
      <c r="I523" s="9">
        <f t="shared" si="57"/>
        <v>-0.68509615384615485</v>
      </c>
      <c r="J523" s="9">
        <f t="shared" si="62"/>
        <v>-0.60065319377488147</v>
      </c>
      <c r="K523" s="9">
        <f t="shared" si="58"/>
        <v>11.237341780343302</v>
      </c>
      <c r="L523" s="9">
        <f t="shared" si="59"/>
        <v>3.603225132483824</v>
      </c>
      <c r="M523" s="9">
        <f t="shared" si="60"/>
        <v>4.7070663871082601E-2</v>
      </c>
      <c r="N523" s="9">
        <f t="shared" si="61"/>
        <v>11.19027111647222</v>
      </c>
    </row>
    <row r="524" spans="7:14">
      <c r="G524" s="9">
        <f t="shared" si="63"/>
        <v>50.410000000000451</v>
      </c>
      <c r="H524" s="9">
        <f t="shared" si="56"/>
        <v>11.345123185347566</v>
      </c>
      <c r="I524" s="9">
        <f t="shared" si="57"/>
        <v>-0.68509615384615485</v>
      </c>
      <c r="J524" s="9">
        <f t="shared" si="62"/>
        <v>-0.60065319377488147</v>
      </c>
      <c r="K524" s="9">
        <f t="shared" si="58"/>
        <v>11.365997086284718</v>
      </c>
      <c r="L524" s="9">
        <f t="shared" si="59"/>
        <v>3.9741647176391197</v>
      </c>
      <c r="M524" s="9">
        <f t="shared" si="60"/>
        <v>3.5863635250473279E-2</v>
      </c>
      <c r="N524" s="9">
        <f t="shared" si="61"/>
        <v>11.330133451034245</v>
      </c>
    </row>
    <row r="525" spans="7:14">
      <c r="G525" s="9">
        <f t="shared" si="63"/>
        <v>50.510000000000453</v>
      </c>
      <c r="H525" s="9">
        <f t="shared" si="56"/>
        <v>11.345123185347566</v>
      </c>
      <c r="I525" s="9">
        <f t="shared" si="57"/>
        <v>-0.68509615384615485</v>
      </c>
      <c r="J525" s="9">
        <f t="shared" si="62"/>
        <v>-0.60065319377488147</v>
      </c>
      <c r="K525" s="9">
        <f t="shared" si="58"/>
        <v>11.347358796561924</v>
      </c>
      <c r="L525" s="9">
        <f t="shared" si="59"/>
        <v>4.2935119689475112</v>
      </c>
      <c r="M525" s="9">
        <f t="shared" si="60"/>
        <v>2.4450026494037092E-2</v>
      </c>
      <c r="N525" s="9">
        <f t="shared" si="61"/>
        <v>11.322908770067887</v>
      </c>
    </row>
    <row r="526" spans="7:14">
      <c r="G526" s="9">
        <f t="shared" si="63"/>
        <v>50.610000000000454</v>
      </c>
      <c r="H526" s="9">
        <f t="shared" si="56"/>
        <v>11.345123185347566</v>
      </c>
      <c r="I526" s="9">
        <f t="shared" si="57"/>
        <v>-0.68509615384615485</v>
      </c>
      <c r="J526" s="9">
        <f t="shared" si="62"/>
        <v>-0.60065319377488147</v>
      </c>
      <c r="K526" s="9">
        <f t="shared" si="58"/>
        <v>11.181642621569756</v>
      </c>
      <c r="L526" s="9">
        <f t="shared" si="59"/>
        <v>4.5571211422908631</v>
      </c>
      <c r="M526" s="9">
        <f t="shared" si="60"/>
        <v>1.2951757683702665E-2</v>
      </c>
      <c r="N526" s="9">
        <f t="shared" si="61"/>
        <v>11.168690863886052</v>
      </c>
    </row>
    <row r="527" spans="7:14">
      <c r="G527" s="9">
        <f t="shared" si="63"/>
        <v>50.710000000000456</v>
      </c>
      <c r="H527" s="9">
        <f t="shared" si="56"/>
        <v>11.345123185347566</v>
      </c>
      <c r="I527" s="9">
        <f t="shared" si="57"/>
        <v>-0.68509615384615485</v>
      </c>
      <c r="J527" s="9">
        <f t="shared" si="62"/>
        <v>-0.60065319377488147</v>
      </c>
      <c r="K527" s="9">
        <f t="shared" si="58"/>
        <v>10.870971594044621</v>
      </c>
      <c r="L527" s="9">
        <f t="shared" si="59"/>
        <v>4.7615700814571431</v>
      </c>
      <c r="M527" s="9">
        <f t="shared" si="60"/>
        <v>1.4898152729178355E-3</v>
      </c>
      <c r="N527" s="9">
        <f t="shared" si="61"/>
        <v>10.869481778771704</v>
      </c>
    </row>
    <row r="528" spans="7:14">
      <c r="G528" s="9">
        <f t="shared" si="63"/>
        <v>50.810000000000457</v>
      </c>
      <c r="H528" s="9">
        <f t="shared" si="56"/>
        <v>11.345123185347566</v>
      </c>
      <c r="I528" s="9">
        <f t="shared" si="57"/>
        <v>-0.68509615384615485</v>
      </c>
      <c r="J528" s="9">
        <f t="shared" si="62"/>
        <v>-0.60065319377488147</v>
      </c>
      <c r="K528" s="9">
        <f t="shared" si="58"/>
        <v>10.419348832762257</v>
      </c>
      <c r="L528" s="9">
        <f t="shared" si="59"/>
        <v>4.9042046443376055</v>
      </c>
      <c r="M528" s="9">
        <f t="shared" si="60"/>
        <v>-9.8169937880968026E-3</v>
      </c>
      <c r="N528" s="9">
        <f t="shared" si="61"/>
        <v>10.429165826550353</v>
      </c>
    </row>
    <row r="529" spans="7:14">
      <c r="G529" s="9">
        <f t="shared" si="63"/>
        <v>50.910000000000458</v>
      </c>
      <c r="H529" s="9">
        <f t="shared" si="56"/>
        <v>11.345123185347566</v>
      </c>
      <c r="I529" s="9">
        <f t="shared" si="57"/>
        <v>-0.68509615384615485</v>
      </c>
      <c r="J529" s="9">
        <f t="shared" si="62"/>
        <v>-0.60065319377488147</v>
      </c>
      <c r="K529" s="9">
        <f t="shared" si="58"/>
        <v>9.8326059120360192</v>
      </c>
      <c r="L529" s="9">
        <f t="shared" si="59"/>
        <v>4.9831731588177064</v>
      </c>
      <c r="M529" s="9">
        <f t="shared" si="60"/>
        <v>-2.0853246684296129E-2</v>
      </c>
      <c r="N529" s="9">
        <f t="shared" si="61"/>
        <v>9.853459158720316</v>
      </c>
    </row>
    <row r="530" spans="7:14">
      <c r="G530" s="9">
        <f t="shared" si="63"/>
        <v>51.01000000000046</v>
      </c>
      <c r="H530" s="9">
        <f t="shared" si="56"/>
        <v>11.345123185347566</v>
      </c>
      <c r="I530" s="9">
        <f t="shared" si="57"/>
        <v>-0.68509615384615485</v>
      </c>
      <c r="J530" s="9">
        <f t="shared" si="62"/>
        <v>-0.60065319377488147</v>
      </c>
      <c r="K530" s="9">
        <f t="shared" si="58"/>
        <v>9.1183275035700451</v>
      </c>
      <c r="L530" s="9">
        <f t="shared" si="59"/>
        <v>4.997450461057527</v>
      </c>
      <c r="M530" s="9">
        <f t="shared" si="60"/>
        <v>-3.1508056195732645E-2</v>
      </c>
      <c r="N530" s="9">
        <f t="shared" si="61"/>
        <v>9.1498355597657781</v>
      </c>
    </row>
    <row r="531" spans="7:14">
      <c r="G531" s="9">
        <f t="shared" si="63"/>
        <v>51.110000000000461</v>
      </c>
      <c r="H531" s="9">
        <f t="shared" si="56"/>
        <v>11.345123185347566</v>
      </c>
      <c r="I531" s="9">
        <f t="shared" si="57"/>
        <v>-0.68509615384615485</v>
      </c>
      <c r="J531" s="9">
        <f t="shared" si="62"/>
        <v>-0.60065319377488147</v>
      </c>
      <c r="K531" s="9">
        <f t="shared" si="58"/>
        <v>8.2857532652119268</v>
      </c>
      <c r="L531" s="9">
        <f t="shared" si="59"/>
        <v>4.9468512040984134</v>
      </c>
      <c r="M531" s="9">
        <f t="shared" si="60"/>
        <v>-4.1676157787461685E-2</v>
      </c>
      <c r="N531" s="9">
        <f t="shared" si="61"/>
        <v>8.3274294229993888</v>
      </c>
    </row>
    <row r="532" spans="7:14">
      <c r="G532" s="9">
        <f t="shared" si="63"/>
        <v>51.210000000000463</v>
      </c>
      <c r="H532" s="9">
        <f t="shared" ref="H532:H595" si="64">$B$32/$B$30/(($B$40^2-$B$34^2+4*$B$39^2*$B$34^2)^2)^0.5</f>
        <v>11.345123185347566</v>
      </c>
      <c r="I532" s="9">
        <f t="shared" ref="I532:I595" si="65">2*$B$39*$B$34/($B$40^2-$B$34^2)</f>
        <v>-0.68509615384615485</v>
      </c>
      <c r="J532" s="9">
        <f t="shared" si="62"/>
        <v>-0.60065319377488147</v>
      </c>
      <c r="K532" s="9">
        <f t="shared" ref="K532:K595" si="66">$B$36*EXP(-$B$39*G532)*COS($B$41*G532+RADIANS($B$24))+H532*SIN($B$34*G532-J532)</f>
        <v>7.3456582465258551</v>
      </c>
      <c r="L532" s="9">
        <f t="shared" ref="L532:L595" si="67">$B$32*SIN($B$34*G532)</f>
        <v>4.8320322640244981</v>
      </c>
      <c r="M532" s="9">
        <f t="shared" ref="M532:M595" si="68">$B$36*EXP(-$B$39*G532)*COS($B$41*G532+RADIANS($B$24))</f>
        <v>-5.12589219684371E-2</v>
      </c>
      <c r="N532" s="9">
        <f t="shared" ref="N532:N595" si="69">H532*SIN($B$34*G532-J532)</f>
        <v>7.3969171684942925</v>
      </c>
    </row>
    <row r="533" spans="7:14">
      <c r="G533" s="9">
        <f t="shared" si="63"/>
        <v>51.310000000000464</v>
      </c>
      <c r="H533" s="9">
        <f t="shared" si="64"/>
        <v>11.345123185347566</v>
      </c>
      <c r="I533" s="9">
        <f t="shared" si="65"/>
        <v>-0.68509615384615485</v>
      </c>
      <c r="J533" s="9">
        <f t="shared" ref="J533:J596" si="70">ATAN(I533)</f>
        <v>-0.60065319377488147</v>
      </c>
      <c r="K533" s="9">
        <f t="shared" si="66"/>
        <v>6.3102133600404144</v>
      </c>
      <c r="L533" s="9">
        <f t="shared" si="67"/>
        <v>4.6544842124424264</v>
      </c>
      <c r="M533" s="9">
        <f t="shared" si="68"/>
        <v>-6.0165282490771341E-2</v>
      </c>
      <c r="N533" s="9">
        <f t="shared" si="69"/>
        <v>6.3703786425311861</v>
      </c>
    </row>
    <row r="534" spans="7:14">
      <c r="G534" s="9">
        <f t="shared" ref="G534:G597" si="71">G533+$H$17</f>
        <v>51.410000000000466</v>
      </c>
      <c r="H534" s="9">
        <f t="shared" si="64"/>
        <v>11.345123185347566</v>
      </c>
      <c r="I534" s="9">
        <f t="shared" si="65"/>
        <v>-0.68509615384615485</v>
      </c>
      <c r="J534" s="9">
        <f t="shared" si="70"/>
        <v>-0.60065319377488147</v>
      </c>
      <c r="K534" s="9">
        <f t="shared" si="66"/>
        <v>5.192827725884678</v>
      </c>
      <c r="L534" s="9">
        <f t="shared" si="67"/>
        <v>4.4165119659829806</v>
      </c>
      <c r="M534" s="9">
        <f t="shared" si="68"/>
        <v>-6.8312571977442491E-2</v>
      </c>
      <c r="N534" s="9">
        <f t="shared" si="69"/>
        <v>5.2611402978621209</v>
      </c>
    </row>
    <row r="535" spans="7:14">
      <c r="G535" s="9">
        <f t="shared" si="71"/>
        <v>51.510000000000467</v>
      </c>
      <c r="H535" s="9">
        <f t="shared" si="64"/>
        <v>11.345123185347566</v>
      </c>
      <c r="I535" s="9">
        <f t="shared" si="65"/>
        <v>-0.68509615384615485</v>
      </c>
      <c r="J535" s="9">
        <f t="shared" si="70"/>
        <v>-0.60065319377488147</v>
      </c>
      <c r="K535" s="9">
        <f t="shared" si="66"/>
        <v>4.0079749329588097</v>
      </c>
      <c r="L535" s="9">
        <f t="shared" si="67"/>
        <v>4.1212048640313714</v>
      </c>
      <c r="M535" s="9">
        <f t="shared" si="68"/>
        <v>-7.5627257655652882E-2</v>
      </c>
      <c r="N535" s="9">
        <f t="shared" si="69"/>
        <v>4.0836021906144628</v>
      </c>
    </row>
    <row r="536" spans="7:14">
      <c r="G536" s="9">
        <f t="shared" si="71"/>
        <v>51.610000000000468</v>
      </c>
      <c r="H536" s="9">
        <f t="shared" si="64"/>
        <v>11.345123185347566</v>
      </c>
      <c r="I536" s="9">
        <f t="shared" si="65"/>
        <v>-0.68509615384615485</v>
      </c>
      <c r="J536" s="9">
        <f t="shared" si="70"/>
        <v>-0.60065319377488147</v>
      </c>
      <c r="K536" s="9">
        <f t="shared" si="66"/>
        <v>2.771005468727946</v>
      </c>
      <c r="L536" s="9">
        <f t="shared" si="67"/>
        <v>3.7723965631352927</v>
      </c>
      <c r="M536" s="9">
        <f t="shared" si="68"/>
        <v>-8.2045571022242844E-2</v>
      </c>
      <c r="N536" s="9">
        <f t="shared" si="69"/>
        <v>2.8530510397501887</v>
      </c>
    </row>
    <row r="537" spans="7:14">
      <c r="G537" s="9">
        <f t="shared" si="71"/>
        <v>51.71000000000047</v>
      </c>
      <c r="H537" s="9">
        <f t="shared" si="64"/>
        <v>11.345123185347566</v>
      </c>
      <c r="I537" s="9">
        <f t="shared" si="65"/>
        <v>-0.68509615384615485</v>
      </c>
      <c r="J537" s="9">
        <f t="shared" si="70"/>
        <v>-0.60065319377488147</v>
      </c>
      <c r="K537" s="9">
        <f t="shared" si="66"/>
        <v>1.4979477494640956</v>
      </c>
      <c r="L537" s="9">
        <f t="shared" si="67"/>
        <v>3.3746152687383586</v>
      </c>
      <c r="M537" s="9">
        <f t="shared" si="68"/>
        <v>-8.7514026463886466E-2</v>
      </c>
      <c r="N537" s="9">
        <f t="shared" si="69"/>
        <v>1.5854617759279821</v>
      </c>
    </row>
    <row r="538" spans="7:14">
      <c r="G538" s="9">
        <f t="shared" si="71"/>
        <v>51.810000000000471</v>
      </c>
      <c r="H538" s="9">
        <f t="shared" si="64"/>
        <v>11.345123185347566</v>
      </c>
      <c r="I538" s="9">
        <f t="shared" si="65"/>
        <v>-0.68509615384615485</v>
      </c>
      <c r="J538" s="9">
        <f t="shared" si="70"/>
        <v>-0.60065319377488147</v>
      </c>
      <c r="K538" s="9">
        <f t="shared" si="66"/>
        <v>0.2053003309642088</v>
      </c>
      <c r="L538" s="9">
        <f t="shared" si="67"/>
        <v>2.9330249503276837</v>
      </c>
      <c r="M538" s="9">
        <f t="shared" si="68"/>
        <v>-9.1989825085178237E-2</v>
      </c>
      <c r="N538" s="9">
        <f t="shared" si="69"/>
        <v>0.29729015604938702</v>
      </c>
    </row>
    <row r="539" spans="7:14">
      <c r="G539" s="9">
        <f t="shared" si="71"/>
        <v>51.910000000000473</v>
      </c>
      <c r="H539" s="9">
        <f t="shared" si="64"/>
        <v>11.345123185347566</v>
      </c>
      <c r="I539" s="9">
        <f t="shared" si="65"/>
        <v>-0.68509615384615485</v>
      </c>
      <c r="J539" s="9">
        <f t="shared" si="70"/>
        <v>-0.60065319377488147</v>
      </c>
      <c r="K539" s="9">
        <f t="shared" si="66"/>
        <v>-1.0901820054978646</v>
      </c>
      <c r="L539" s="9">
        <f t="shared" si="67"/>
        <v>2.4533583031360582</v>
      </c>
      <c r="M539" s="9">
        <f t="shared" si="68"/>
        <v>-9.5441141248763989E-2</v>
      </c>
      <c r="N539" s="9">
        <f t="shared" si="69"/>
        <v>-0.99474086424910069</v>
      </c>
    </row>
    <row r="540" spans="7:14">
      <c r="G540" s="9">
        <f t="shared" si="71"/>
        <v>52.010000000000474</v>
      </c>
      <c r="H540" s="9">
        <f t="shared" si="64"/>
        <v>11.345123185347566</v>
      </c>
      <c r="I540" s="9">
        <f t="shared" si="65"/>
        <v>-0.68509615384615485</v>
      </c>
      <c r="J540" s="9">
        <f t="shared" si="70"/>
        <v>-0.60065319377488147</v>
      </c>
      <c r="K540" s="9">
        <f t="shared" si="66"/>
        <v>-2.3717055174497319</v>
      </c>
      <c r="L540" s="9">
        <f t="shared" si="67"/>
        <v>1.9418423266854337</v>
      </c>
      <c r="M540" s="9">
        <f t="shared" si="68"/>
        <v>-9.7847290590108341E-2</v>
      </c>
      <c r="N540" s="9">
        <f t="shared" si="69"/>
        <v>-2.2738582268596237</v>
      </c>
    </row>
    <row r="541" spans="7:14">
      <c r="G541" s="9">
        <f t="shared" si="71"/>
        <v>52.110000000000475</v>
      </c>
      <c r="H541" s="9">
        <f t="shared" si="64"/>
        <v>11.345123185347566</v>
      </c>
      <c r="I541" s="9">
        <f t="shared" si="65"/>
        <v>-0.68509615384615485</v>
      </c>
      <c r="J541" s="9">
        <f t="shared" si="70"/>
        <v>-0.60065319377488147</v>
      </c>
      <c r="K541" s="9">
        <f t="shared" si="66"/>
        <v>-3.6226552974147173</v>
      </c>
      <c r="L541" s="9">
        <f t="shared" si="67"/>
        <v>1.4051174863063105</v>
      </c>
      <c r="M541" s="9">
        <f t="shared" si="68"/>
        <v>-9.9198779522046948E-2</v>
      </c>
      <c r="N541" s="9">
        <f t="shared" si="69"/>
        <v>-3.5234565178926704</v>
      </c>
    </row>
    <row r="542" spans="7:14">
      <c r="G542" s="9">
        <f t="shared" si="71"/>
        <v>52.210000000000477</v>
      </c>
      <c r="H542" s="9">
        <f t="shared" si="64"/>
        <v>11.345123185347566</v>
      </c>
      <c r="I542" s="9">
        <f t="shared" si="65"/>
        <v>-0.68509615384615485</v>
      </c>
      <c r="J542" s="9">
        <f t="shared" si="70"/>
        <v>-0.60065319377488147</v>
      </c>
      <c r="K542" s="9">
        <f t="shared" si="66"/>
        <v>-4.8268107754998093</v>
      </c>
      <c r="L542" s="9">
        <f t="shared" si="67"/>
        <v>0.85015150707208609</v>
      </c>
      <c r="M542" s="9">
        <f t="shared" si="68"/>
        <v>-9.949723747804598E-2</v>
      </c>
      <c r="N542" s="9">
        <f t="shared" si="69"/>
        <v>-4.7273135380217637</v>
      </c>
    </row>
    <row r="543" spans="7:14">
      <c r="G543" s="9">
        <f t="shared" si="71"/>
        <v>52.310000000000478</v>
      </c>
      <c r="H543" s="9">
        <f t="shared" si="64"/>
        <v>11.345123185347566</v>
      </c>
      <c r="I543" s="9">
        <f t="shared" si="65"/>
        <v>-0.68509615384615485</v>
      </c>
      <c r="J543" s="9">
        <f t="shared" si="70"/>
        <v>-0.60065319377488147</v>
      </c>
      <c r="K543" s="9">
        <f t="shared" si="66"/>
        <v>-5.9685561323084233</v>
      </c>
      <c r="L543" s="9">
        <f t="shared" si="67"/>
        <v>0.28414891926983432</v>
      </c>
      <c r="M543" s="9">
        <f t="shared" si="68"/>
        <v>-9.8755234345479212E-2</v>
      </c>
      <c r="N543" s="9">
        <f t="shared" si="69"/>
        <v>-5.8698008979629437</v>
      </c>
    </row>
    <row r="544" spans="7:14">
      <c r="G544" s="9">
        <f t="shared" si="71"/>
        <v>52.41000000000048</v>
      </c>
      <c r="H544" s="9">
        <f t="shared" si="64"/>
        <v>11.345123185347566</v>
      </c>
      <c r="I544" s="9">
        <f t="shared" si="65"/>
        <v>-0.68509615384615485</v>
      </c>
      <c r="J544" s="9">
        <f t="shared" si="70"/>
        <v>-0.60065319377488147</v>
      </c>
      <c r="K544" s="9">
        <f t="shared" si="66"/>
        <v>-7.0330828918514676</v>
      </c>
      <c r="L544" s="9">
        <f t="shared" si="67"/>
        <v>-0.28554247031760716</v>
      </c>
      <c r="M544" s="9">
        <f t="shared" si="68"/>
        <v>-9.6995986699203882E-2</v>
      </c>
      <c r="N544" s="9">
        <f t="shared" si="69"/>
        <v>-6.9360869051522638</v>
      </c>
    </row>
    <row r="545" spans="7:14">
      <c r="G545" s="9">
        <f t="shared" si="71"/>
        <v>52.510000000000481</v>
      </c>
      <c r="H545" s="9">
        <f t="shared" si="64"/>
        <v>11.345123185347566</v>
      </c>
      <c r="I545" s="9">
        <f t="shared" si="65"/>
        <v>-0.68509615384615485</v>
      </c>
      <c r="J545" s="9">
        <f t="shared" si="70"/>
        <v>-0.60065319377488147</v>
      </c>
      <c r="K545" s="9">
        <f t="shared" si="66"/>
        <v>-8.0065820653120063</v>
      </c>
      <c r="L545" s="9">
        <f t="shared" si="67"/>
        <v>-0.85152696713571563</v>
      </c>
      <c r="M545" s="9">
        <f t="shared" si="68"/>
        <v>-9.4252957549831817E-2</v>
      </c>
      <c r="N545" s="9">
        <f t="shared" si="69"/>
        <v>-7.9123291077621749</v>
      </c>
    </row>
    <row r="546" spans="7:14">
      <c r="G546" s="9">
        <f t="shared" si="71"/>
        <v>52.610000000000483</v>
      </c>
      <c r="H546" s="9">
        <f t="shared" si="64"/>
        <v>11.345123185347566</v>
      </c>
      <c r="I546" s="9">
        <f t="shared" si="65"/>
        <v>-0.68509615384615485</v>
      </c>
      <c r="J546" s="9">
        <f t="shared" si="70"/>
        <v>-0.60065319377488147</v>
      </c>
      <c r="K546" s="9">
        <f t="shared" si="66"/>
        <v>-8.8764233518211508</v>
      </c>
      <c r="L546" s="9">
        <f t="shared" si="67"/>
        <v>-1.4064569992576035</v>
      </c>
      <c r="M546" s="9">
        <f t="shared" si="68"/>
        <v>-9.0569355359687603E-2</v>
      </c>
      <c r="N546" s="9">
        <f t="shared" si="69"/>
        <v>-8.7858539964614639</v>
      </c>
    </row>
    <row r="547" spans="7:14">
      <c r="G547" s="9">
        <f t="shared" si="71"/>
        <v>52.710000000000484</v>
      </c>
      <c r="H547" s="9">
        <f t="shared" si="64"/>
        <v>11.345123185347566</v>
      </c>
      <c r="I547" s="9">
        <f t="shared" si="65"/>
        <v>-0.68509615384615485</v>
      </c>
      <c r="J547" s="9">
        <f t="shared" si="70"/>
        <v>-0.60065319377488147</v>
      </c>
      <c r="K547" s="9">
        <f t="shared" si="66"/>
        <v>-9.6313190700872546</v>
      </c>
      <c r="L547" s="9">
        <f t="shared" si="67"/>
        <v>-1.9431285030590417</v>
      </c>
      <c r="M547" s="9">
        <f t="shared" si="68"/>
        <v>-8.5997539042673724E-2</v>
      </c>
      <c r="N547" s="9">
        <f t="shared" si="69"/>
        <v>-9.5453215310445803</v>
      </c>
    </row>
    <row r="548" spans="7:14">
      <c r="G548" s="9">
        <f t="shared" si="71"/>
        <v>52.810000000000485</v>
      </c>
      <c r="H548" s="9">
        <f t="shared" si="64"/>
        <v>11.345123185347566</v>
      </c>
      <c r="I548" s="9">
        <f t="shared" si="65"/>
        <v>-0.68509615384615485</v>
      </c>
      <c r="J548" s="9">
        <f t="shared" si="70"/>
        <v>-0.60065319377488147</v>
      </c>
      <c r="K548" s="9">
        <f t="shared" si="66"/>
        <v>-10.26147069259928</v>
      </c>
      <c r="L548" s="9">
        <f t="shared" si="67"/>
        <v>-2.4545744458785297</v>
      </c>
      <c r="M548" s="9">
        <f t="shared" si="68"/>
        <v>-8.059833654321262E-2</v>
      </c>
      <c r="N548" s="9">
        <f t="shared" si="69"/>
        <v>-10.180872356056067</v>
      </c>
    </row>
    <row r="549" spans="7:14">
      <c r="G549" s="9">
        <f t="shared" si="71"/>
        <v>52.910000000000487</v>
      </c>
      <c r="H549" s="9">
        <f t="shared" si="64"/>
        <v>11.345123185347566</v>
      </c>
      <c r="I549" s="9">
        <f t="shared" si="65"/>
        <v>-0.68509615384615485</v>
      </c>
      <c r="J549" s="9">
        <f t="shared" si="70"/>
        <v>-0.60065319377488147</v>
      </c>
      <c r="K549" s="9">
        <f t="shared" si="66"/>
        <v>-10.758696079642935</v>
      </c>
      <c r="L549" s="9">
        <f t="shared" si="67"/>
        <v>-2.9341552715573291</v>
      </c>
      <c r="M549" s="9">
        <f t="shared" si="68"/>
        <v>-7.4440285376221813E-2</v>
      </c>
      <c r="N549" s="9">
        <f t="shared" si="69"/>
        <v>-10.684255794266713</v>
      </c>
    </row>
    <row r="550" spans="7:14">
      <c r="G550" s="9">
        <f t="shared" si="71"/>
        <v>53.010000000000488</v>
      </c>
      <c r="H550" s="9">
        <f t="shared" si="64"/>
        <v>11.345123185347566</v>
      </c>
      <c r="I550" s="9">
        <f t="shared" si="65"/>
        <v>-0.68509615384615485</v>
      </c>
      <c r="J550" s="9">
        <f t="shared" si="70"/>
        <v>-0.60065319377488147</v>
      </c>
      <c r="K550" s="9">
        <f t="shared" si="66"/>
        <v>-11.116535760597737</v>
      </c>
      <c r="L550" s="9">
        <f t="shared" si="67"/>
        <v>-3.3756450947024836</v>
      </c>
      <c r="M550" s="9">
        <f t="shared" si="68"/>
        <v>-6.7598804197866333E-2</v>
      </c>
      <c r="N550" s="9">
        <f t="shared" si="69"/>
        <v>-11.048936956399871</v>
      </c>
    </row>
    <row r="551" spans="7:14">
      <c r="G551" s="9">
        <f t="shared" si="71"/>
        <v>53.11000000000049</v>
      </c>
      <c r="H551" s="9">
        <f t="shared" si="64"/>
        <v>11.345123185347566</v>
      </c>
      <c r="I551" s="9">
        <f t="shared" si="65"/>
        <v>-0.68509615384615485</v>
      </c>
      <c r="J551" s="9">
        <f t="shared" si="70"/>
        <v>-0.60065319377488147</v>
      </c>
      <c r="K551" s="9">
        <f t="shared" si="66"/>
        <v>-11.33033688167566</v>
      </c>
      <c r="L551" s="9">
        <f t="shared" si="67"/>
        <v>-3.7733125247038486</v>
      </c>
      <c r="M551" s="9">
        <f t="shared" si="68"/>
        <v>-6.0155305059953743E-2</v>
      </c>
      <c r="N551" s="9">
        <f t="shared" si="69"/>
        <v>-11.270181576615705</v>
      </c>
    </row>
    <row r="552" spans="7:14">
      <c r="G552" s="9">
        <f t="shared" si="71"/>
        <v>53.210000000000491</v>
      </c>
      <c r="H552" s="9">
        <f t="shared" si="64"/>
        <v>11.345123185347566</v>
      </c>
      <c r="I552" s="9">
        <f t="shared" si="65"/>
        <v>-0.68509615384615485</v>
      </c>
      <c r="J552" s="9">
        <f t="shared" si="70"/>
        <v>-0.60065319377488147</v>
      </c>
      <c r="K552" s="9">
        <f t="shared" si="66"/>
        <v>-11.397313728900567</v>
      </c>
      <c r="L552" s="9">
        <f t="shared" si="67"/>
        <v>-4.1219950702540844</v>
      </c>
      <c r="M552" s="9">
        <f t="shared" si="68"/>
        <v>-5.2196256474744018E-2</v>
      </c>
      <c r="N552" s="9">
        <f t="shared" si="69"/>
        <v>-11.345117472425823</v>
      </c>
    </row>
    <row r="553" spans="7:14">
      <c r="G553" s="9">
        <f t="shared" si="71"/>
        <v>53.310000000000493</v>
      </c>
      <c r="H553" s="9">
        <f t="shared" si="64"/>
        <v>11.345123185347566</v>
      </c>
      <c r="I553" s="9">
        <f t="shared" si="65"/>
        <v>-0.68509615384615485</v>
      </c>
      <c r="J553" s="9">
        <f t="shared" si="70"/>
        <v>-0.60065319377488147</v>
      </c>
      <c r="K553" s="9">
        <f t="shared" si="66"/>
        <v>-11.316584038947731</v>
      </c>
      <c r="L553" s="9">
        <f t="shared" si="67"/>
        <v>-4.4171661584568538</v>
      </c>
      <c r="M553" s="9">
        <f t="shared" si="68"/>
        <v>-4.3812207778380831E-2</v>
      </c>
      <c r="N553" s="9">
        <f t="shared" si="69"/>
        <v>-11.272771831169351</v>
      </c>
    </row>
    <row r="554" spans="7:14">
      <c r="G554" s="9">
        <f t="shared" si="71"/>
        <v>53.410000000000494</v>
      </c>
      <c r="H554" s="9">
        <f t="shared" si="64"/>
        <v>11.345123185347566</v>
      </c>
      <c r="I554" s="9">
        <f t="shared" si="65"/>
        <v>-0.68509615384615485</v>
      </c>
      <c r="J554" s="9">
        <f t="shared" si="70"/>
        <v>-0.60065319377488147</v>
      </c>
      <c r="K554" s="9">
        <f t="shared" si="66"/>
        <v>-11.089180624528131</v>
      </c>
      <c r="L554" s="9">
        <f t="shared" si="67"/>
        <v>-4.6549938984856363</v>
      </c>
      <c r="M554" s="9">
        <f t="shared" si="68"/>
        <v>-3.5096785527968785E-2</v>
      </c>
      <c r="N554" s="9">
        <f t="shared" si="69"/>
        <v>-11.054083839000162</v>
      </c>
    </row>
    <row r="555" spans="7:14">
      <c r="G555" s="9">
        <f t="shared" si="71"/>
        <v>53.510000000000495</v>
      </c>
      <c r="H555" s="9">
        <f t="shared" si="64"/>
        <v>11.345123185347566</v>
      </c>
      <c r="I555" s="9">
        <f t="shared" si="65"/>
        <v>-0.68509615384615485</v>
      </c>
      <c r="J555" s="9">
        <f t="shared" si="70"/>
        <v>-0.60065319377488147</v>
      </c>
      <c r="K555" s="9">
        <f t="shared" si="66"/>
        <v>-10.718038161235409</v>
      </c>
      <c r="L555" s="9">
        <f t="shared" si="67"/>
        <v>-4.8323908269277567</v>
      </c>
      <c r="M555" s="9">
        <f t="shared" si="68"/>
        <v>-2.6145672798712011E-2</v>
      </c>
      <c r="N555" s="9">
        <f t="shared" si="69"/>
        <v>-10.691892488436697</v>
      </c>
    </row>
    <row r="556" spans="7:14">
      <c r="G556" s="9">
        <f t="shared" si="71"/>
        <v>53.610000000000497</v>
      </c>
      <c r="H556" s="9">
        <f t="shared" si="64"/>
        <v>11.345123185347566</v>
      </c>
      <c r="I556" s="9">
        <f t="shared" si="65"/>
        <v>-0.68509615384615485</v>
      </c>
      <c r="J556" s="9">
        <f t="shared" si="70"/>
        <v>-0.60065319377488147</v>
      </c>
      <c r="K556" s="9">
        <f t="shared" si="66"/>
        <v>-10.207955305019425</v>
      </c>
      <c r="L556" s="9">
        <f t="shared" si="67"/>
        <v>-4.9470539890227112</v>
      </c>
      <c r="M556" s="9">
        <f t="shared" si="68"/>
        <v>-1.7055582263783769E-2</v>
      </c>
      <c r="N556" s="9">
        <f t="shared" si="69"/>
        <v>-10.190899722755642</v>
      </c>
    </row>
    <row r="557" spans="7:14">
      <c r="G557" s="9">
        <f t="shared" si="71"/>
        <v>53.710000000000498</v>
      </c>
      <c r="H557" s="9">
        <f t="shared" si="64"/>
        <v>11.345123185347566</v>
      </c>
      <c r="I557" s="9">
        <f t="shared" si="65"/>
        <v>-0.68509615384615485</v>
      </c>
      <c r="J557" s="9">
        <f t="shared" si="70"/>
        <v>-0.60065319377488147</v>
      </c>
      <c r="K557" s="9">
        <f t="shared" si="66"/>
        <v>-9.5655326295292511</v>
      </c>
      <c r="L557" s="9">
        <f t="shared" si="67"/>
        <v>-4.9974948354628808</v>
      </c>
      <c r="M557" s="9">
        <f t="shared" si="68"/>
        <v>-7.9232338423323185E-3</v>
      </c>
      <c r="N557" s="9">
        <f t="shared" si="69"/>
        <v>-9.557609395686919</v>
      </c>
    </row>
    <row r="558" spans="7:14">
      <c r="G558" s="9">
        <f t="shared" si="71"/>
        <v>53.8100000000005</v>
      </c>
      <c r="H558" s="9">
        <f t="shared" si="64"/>
        <v>11.345123185347566</v>
      </c>
      <c r="I558" s="9">
        <f t="shared" si="65"/>
        <v>-0.68509615384615485</v>
      </c>
      <c r="J558" s="9">
        <f t="shared" si="70"/>
        <v>-0.60065319377488147</v>
      </c>
      <c r="K558" s="9">
        <f t="shared" si="66"/>
        <v>-8.7990871863231739</v>
      </c>
      <c r="L558" s="9">
        <f t="shared" si="67"/>
        <v>-4.983058546638631</v>
      </c>
      <c r="M558" s="9">
        <f t="shared" si="68"/>
        <v>1.1556525071277797E-3</v>
      </c>
      <c r="N558" s="9">
        <f t="shared" si="69"/>
        <v>-8.800242838830302</v>
      </c>
    </row>
    <row r="559" spans="7:14">
      <c r="G559" s="9">
        <f t="shared" si="71"/>
        <v>53.910000000000501</v>
      </c>
      <c r="H559" s="9">
        <f t="shared" si="64"/>
        <v>11.345123185347566</v>
      </c>
      <c r="I559" s="9">
        <f t="shared" si="65"/>
        <v>-0.68509615384615485</v>
      </c>
      <c r="J559" s="9">
        <f t="shared" si="70"/>
        <v>-0.60065319377488147</v>
      </c>
      <c r="K559" s="9">
        <f t="shared" si="66"/>
        <v>-7.9185447943067491</v>
      </c>
      <c r="L559" s="9">
        <f t="shared" si="67"/>
        <v>-4.9039325334615409</v>
      </c>
      <c r="M559" s="9">
        <f t="shared" si="68"/>
        <v>1.0087338585848569E-2</v>
      </c>
      <c r="N559" s="9">
        <f t="shared" si="69"/>
        <v>-7.9286321328925977</v>
      </c>
    </row>
    <row r="560" spans="7:14">
      <c r="G560" s="9">
        <f t="shared" si="71"/>
        <v>54.010000000000502</v>
      </c>
      <c r="H560" s="9">
        <f t="shared" si="64"/>
        <v>11.345123185347566</v>
      </c>
      <c r="I560" s="9">
        <f t="shared" si="65"/>
        <v>-0.68509615384615485</v>
      </c>
      <c r="J560" s="9">
        <f t="shared" si="70"/>
        <v>-0.60065319377488147</v>
      </c>
      <c r="K560" s="9">
        <f t="shared" si="66"/>
        <v>-6.9353114537882519</v>
      </c>
      <c r="L560" s="9">
        <f t="shared" si="67"/>
        <v>-4.7611440044088393</v>
      </c>
      <c r="M560" s="9">
        <f t="shared" si="68"/>
        <v>1.8781014501776775E-2</v>
      </c>
      <c r="N560" s="9">
        <f t="shared" si="69"/>
        <v>-6.9540924682900283</v>
      </c>
    </row>
    <row r="561" spans="7:14">
      <c r="G561" s="9">
        <f t="shared" si="71"/>
        <v>54.110000000000504</v>
      </c>
      <c r="H561" s="9">
        <f t="shared" si="64"/>
        <v>11.345123185347566</v>
      </c>
      <c r="I561" s="9">
        <f t="shared" si="65"/>
        <v>-0.68509615384615485</v>
      </c>
      <c r="J561" s="9">
        <f t="shared" si="70"/>
        <v>-0.60065319377488147</v>
      </c>
      <c r="K561" s="9">
        <f t="shared" si="66"/>
        <v>-5.8621255514887913</v>
      </c>
      <c r="L561" s="9">
        <f t="shared" si="67"/>
        <v>-4.5565466303733357</v>
      </c>
      <c r="M561" s="9">
        <f t="shared" si="68"/>
        <v>2.7149700633159118E-2</v>
      </c>
      <c r="N561" s="9">
        <f t="shared" si="69"/>
        <v>-5.8892752521219505</v>
      </c>
    </row>
    <row r="562" spans="7:14">
      <c r="G562" s="9">
        <f t="shared" si="71"/>
        <v>54.210000000000505</v>
      </c>
      <c r="H562" s="9">
        <f t="shared" si="64"/>
        <v>11.345123185347566</v>
      </c>
      <c r="I562" s="9">
        <f t="shared" si="65"/>
        <v>-0.68509615384615485</v>
      </c>
      <c r="J562" s="9">
        <f t="shared" si="70"/>
        <v>-0.60065319377488147</v>
      </c>
      <c r="K562" s="9">
        <f t="shared" si="66"/>
        <v>-4.712892772190914</v>
      </c>
      <c r="L562" s="9">
        <f t="shared" si="67"/>
        <v>-4.2927964804350607</v>
      </c>
      <c r="M562" s="9">
        <f t="shared" si="68"/>
        <v>3.5111096280871348E-2</v>
      </c>
      <c r="N562" s="9">
        <f t="shared" si="69"/>
        <v>-4.7480038684717849</v>
      </c>
    </row>
    <row r="563" spans="7:14">
      <c r="G563" s="9">
        <f t="shared" si="71"/>
        <v>54.310000000000507</v>
      </c>
      <c r="H563" s="9">
        <f t="shared" si="64"/>
        <v>11.345123185347566</v>
      </c>
      <c r="I563" s="9">
        <f t="shared" si="65"/>
        <v>-0.68509615384615485</v>
      </c>
      <c r="J563" s="9">
        <f t="shared" si="70"/>
        <v>-0.60065319377488147</v>
      </c>
      <c r="K563" s="9">
        <f t="shared" si="66"/>
        <v>-3.5025058572160379</v>
      </c>
      <c r="L563" s="9">
        <f t="shared" si="67"/>
        <v>-3.973317540954588</v>
      </c>
      <c r="M563" s="9">
        <f t="shared" si="68"/>
        <v>4.2588366966548025E-2</v>
      </c>
      <c r="N563" s="9">
        <f t="shared" si="69"/>
        <v>-3.545094224182586</v>
      </c>
    </row>
    <row r="564" spans="7:14">
      <c r="G564" s="9">
        <f t="shared" si="71"/>
        <v>54.410000000000508</v>
      </c>
      <c r="H564" s="9">
        <f t="shared" si="64"/>
        <v>11.345123185347566</v>
      </c>
      <c r="I564" s="9">
        <f t="shared" si="65"/>
        <v>-0.68509615384615485</v>
      </c>
      <c r="J564" s="9">
        <f t="shared" si="70"/>
        <v>-0.60065319377488147</v>
      </c>
      <c r="K564" s="9">
        <f t="shared" si="66"/>
        <v>-2.2466515466779184</v>
      </c>
      <c r="L564" s="9">
        <f t="shared" si="67"/>
        <v>-3.6022572656168181</v>
      </c>
      <c r="M564" s="9">
        <f t="shared" si="68"/>
        <v>4.9510863092207293E-2</v>
      </c>
      <c r="N564" s="9">
        <f t="shared" si="69"/>
        <v>-2.2961624097701256</v>
      </c>
    </row>
    <row r="565" spans="7:14">
      <c r="G565" s="9">
        <f t="shared" si="71"/>
        <v>54.51000000000051</v>
      </c>
      <c r="H565" s="9">
        <f t="shared" si="64"/>
        <v>11.345123185347566</v>
      </c>
      <c r="I565" s="9">
        <f t="shared" si="65"/>
        <v>-0.68509615384615485</v>
      </c>
      <c r="J565" s="9">
        <f t="shared" si="70"/>
        <v>-0.60065319377488147</v>
      </c>
      <c r="K565" s="9">
        <f t="shared" si="66"/>
        <v>-0.96160720890698059</v>
      </c>
      <c r="L565" s="9">
        <f t="shared" si="67"/>
        <v>-3.1844327334717875</v>
      </c>
      <c r="M565" s="9">
        <f t="shared" si="68"/>
        <v>5.5814763500193022E-2</v>
      </c>
      <c r="N565" s="9">
        <f t="shared" si="69"/>
        <v>-1.0174219724071736</v>
      </c>
    </row>
    <row r="566" spans="7:14">
      <c r="G566" s="9">
        <f t="shared" si="71"/>
        <v>54.610000000000511</v>
      </c>
      <c r="H566" s="9">
        <f t="shared" si="64"/>
        <v>11.345123185347566</v>
      </c>
      <c r="I566" s="9">
        <f t="shared" si="65"/>
        <v>-0.68509615384615485</v>
      </c>
      <c r="J566" s="9">
        <f t="shared" si="70"/>
        <v>-0.60065319377488147</v>
      </c>
      <c r="K566" s="9">
        <f t="shared" si="66"/>
        <v>0.33597020558515989</v>
      </c>
      <c r="L566" s="9">
        <f t="shared" si="67"/>
        <v>-2.7252681139445749</v>
      </c>
      <c r="M566" s="9">
        <f t="shared" si="68"/>
        <v>6.1443638350444037E-2</v>
      </c>
      <c r="N566" s="9">
        <f t="shared" si="69"/>
        <v>0.27452656723471586</v>
      </c>
    </row>
    <row r="567" spans="7:14">
      <c r="G567" s="9">
        <f t="shared" si="71"/>
        <v>54.710000000000512</v>
      </c>
      <c r="H567" s="9">
        <f t="shared" si="64"/>
        <v>11.345123185347566</v>
      </c>
      <c r="I567" s="9">
        <f t="shared" si="65"/>
        <v>-0.68509615384615485</v>
      </c>
      <c r="J567" s="9">
        <f t="shared" si="70"/>
        <v>-0.60065319377488147</v>
      </c>
      <c r="K567" s="9">
        <f t="shared" si="66"/>
        <v>1.629260148460991</v>
      </c>
      <c r="L567" s="9">
        <f t="shared" si="67"/>
        <v>-2.2307242506399487</v>
      </c>
      <c r="M567" s="9">
        <f t="shared" si="68"/>
        <v>6.6348926655317594E-2</v>
      </c>
      <c r="N567" s="9">
        <f t="shared" si="69"/>
        <v>1.5629112218056733</v>
      </c>
    </row>
    <row r="568" spans="7:14">
      <c r="G568" s="9">
        <f t="shared" si="71"/>
        <v>54.810000000000514</v>
      </c>
      <c r="H568" s="9">
        <f t="shared" si="64"/>
        <v>11.345123185347566</v>
      </c>
      <c r="I568" s="9">
        <f t="shared" si="65"/>
        <v>-0.68509615384615485</v>
      </c>
      <c r="J568" s="9">
        <f t="shared" si="70"/>
        <v>-0.60065319377488147</v>
      </c>
      <c r="K568" s="9">
        <f t="shared" si="66"/>
        <v>2.9014965948376537</v>
      </c>
      <c r="L568" s="9">
        <f t="shared" si="67"/>
        <v>-1.7072212780793681</v>
      </c>
      <c r="M568" s="9">
        <f t="shared" si="68"/>
        <v>7.0490324770214927E-2</v>
      </c>
      <c r="N568" s="9">
        <f t="shared" si="69"/>
        <v>2.8310062700674385</v>
      </c>
    </row>
    <row r="569" spans="7:14">
      <c r="G569" s="9">
        <f t="shared" si="71"/>
        <v>54.910000000000515</v>
      </c>
      <c r="H569" s="9">
        <f t="shared" si="64"/>
        <v>11.345123185347566</v>
      </c>
      <c r="I569" s="9">
        <f t="shared" si="65"/>
        <v>-0.68509615384615485</v>
      </c>
      <c r="J569" s="9">
        <f t="shared" si="70"/>
        <v>-0.60065319377488147</v>
      </c>
      <c r="K569" s="9">
        <f t="shared" si="66"/>
        <v>4.1361854721803164</v>
      </c>
      <c r="L569" s="9">
        <f t="shared" si="67"/>
        <v>-1.1615552759547636</v>
      </c>
      <c r="M569" s="9">
        <f t="shared" si="68"/>
        <v>7.3836083120528764E-2</v>
      </c>
      <c r="N569" s="9">
        <f t="shared" si="69"/>
        <v>4.0623493890597873</v>
      </c>
    </row>
    <row r="570" spans="7:14">
      <c r="G570" s="9">
        <f t="shared" si="71"/>
        <v>55.010000000000517</v>
      </c>
      <c r="H570" s="9">
        <f t="shared" si="64"/>
        <v>11.345123185347566</v>
      </c>
      <c r="I570" s="9">
        <f t="shared" si="65"/>
        <v>-0.68509615384615485</v>
      </c>
      <c r="J570" s="9">
        <f t="shared" si="70"/>
        <v>-0.60065319377488147</v>
      </c>
      <c r="K570" s="9">
        <f t="shared" si="66"/>
        <v>5.3173185762892228</v>
      </c>
      <c r="L570" s="9">
        <f t="shared" si="67"/>
        <v>-0.60081004288822892</v>
      </c>
      <c r="M570" s="9">
        <f t="shared" si="68"/>
        <v>7.6363209441422733E-2</v>
      </c>
      <c r="N570" s="9">
        <f t="shared" si="69"/>
        <v>5.2409553668477997</v>
      </c>
    </row>
    <row r="571" spans="7:14">
      <c r="G571" s="9">
        <f t="shared" si="71"/>
        <v>55.110000000000518</v>
      </c>
      <c r="H571" s="9">
        <f t="shared" si="64"/>
        <v>11.345123185347566</v>
      </c>
      <c r="I571" s="9">
        <f t="shared" si="65"/>
        <v>-0.68509615384615485</v>
      </c>
      <c r="J571" s="9">
        <f t="shared" si="70"/>
        <v>-0.60065319377488147</v>
      </c>
      <c r="K571" s="9">
        <f t="shared" si="66"/>
        <v>6.4295811992537049</v>
      </c>
      <c r="L571" s="9">
        <f t="shared" si="67"/>
        <v>-3.2265135043791741E-2</v>
      </c>
      <c r="M571" s="9">
        <f t="shared" si="68"/>
        <v>7.8057577806041126E-2</v>
      </c>
      <c r="N571" s="9">
        <f t="shared" si="69"/>
        <v>6.3515236214476634</v>
      </c>
    </row>
    <row r="572" spans="7:14">
      <c r="G572" s="9">
        <f t="shared" si="71"/>
        <v>55.21000000000052</v>
      </c>
      <c r="H572" s="9">
        <f t="shared" si="64"/>
        <v>11.345123185347566</v>
      </c>
      <c r="I572" s="9">
        <f t="shared" si="65"/>
        <v>-0.68509615384615485</v>
      </c>
      <c r="J572" s="9">
        <f t="shared" si="70"/>
        <v>-0.60065319377488147</v>
      </c>
      <c r="K572" s="9">
        <f t="shared" si="66"/>
        <v>7.458550775641795</v>
      </c>
      <c r="L572" s="9">
        <f t="shared" si="67"/>
        <v>0.53669863657129047</v>
      </c>
      <c r="M572" s="9">
        <f t="shared" si="68"/>
        <v>7.8913943709523801E-2</v>
      </c>
      <c r="N572" s="9">
        <f t="shared" si="69"/>
        <v>7.3796368319322712</v>
      </c>
    </row>
    <row r="573" spans="7:14">
      <c r="G573" s="9">
        <f t="shared" si="71"/>
        <v>55.310000000000521</v>
      </c>
      <c r="H573" s="9">
        <f t="shared" si="64"/>
        <v>11.345123185347566</v>
      </c>
      <c r="I573" s="9">
        <f t="shared" si="65"/>
        <v>-0.68509615384615485</v>
      </c>
      <c r="J573" s="9">
        <f t="shared" si="70"/>
        <v>-0.60065319377488147</v>
      </c>
      <c r="K573" s="9">
        <f t="shared" si="66"/>
        <v>8.3908839695535153</v>
      </c>
      <c r="L573" s="9">
        <f t="shared" si="67"/>
        <v>1.098695023289012</v>
      </c>
      <c r="M573" s="9">
        <f t="shared" si="68"/>
        <v>7.8935866450404596E-2</v>
      </c>
      <c r="N573" s="9">
        <f t="shared" si="69"/>
        <v>8.3119481031031111</v>
      </c>
    </row>
    <row r="574" spans="7:14">
      <c r="G574" s="9">
        <f t="shared" si="71"/>
        <v>55.410000000000522</v>
      </c>
      <c r="H574" s="9">
        <f t="shared" si="64"/>
        <v>11.345123185347566</v>
      </c>
      <c r="I574" s="9">
        <f t="shared" si="65"/>
        <v>-0.68509615384615485</v>
      </c>
      <c r="J574" s="9">
        <f t="shared" si="70"/>
        <v>-0.60065319377488147</v>
      </c>
      <c r="K574" s="9">
        <f t="shared" si="66"/>
        <v>9.2144897749664203</v>
      </c>
      <c r="L574" s="9">
        <f t="shared" si="67"/>
        <v>1.6464282265544403</v>
      </c>
      <c r="M574" s="9">
        <f t="shared" si="68"/>
        <v>7.8135540997764416E-2</v>
      </c>
      <c r="N574" s="9">
        <f t="shared" si="69"/>
        <v>9.1363542339686568</v>
      </c>
    </row>
    <row r="575" spans="7:14">
      <c r="G575" s="9">
        <f t="shared" si="71"/>
        <v>55.510000000000524</v>
      </c>
      <c r="H575" s="9">
        <f t="shared" si="64"/>
        <v>11.345123185347566</v>
      </c>
      <c r="I575" s="9">
        <f t="shared" si="65"/>
        <v>-0.68509615384615485</v>
      </c>
      <c r="J575" s="9">
        <f t="shared" si="70"/>
        <v>-0.60065319377488147</v>
      </c>
      <c r="K575" s="9">
        <f t="shared" si="66"/>
        <v>9.9186863831117549</v>
      </c>
      <c r="L575" s="9">
        <f t="shared" si="67"/>
        <v>2.1727876114820557</v>
      </c>
      <c r="M575" s="9">
        <f t="shared" si="68"/>
        <v>7.6533542442406788E-2</v>
      </c>
      <c r="N575" s="9">
        <f t="shared" si="69"/>
        <v>9.8421528406693479</v>
      </c>
    </row>
    <row r="576" spans="7:14">
      <c r="G576" s="9">
        <f t="shared" si="71"/>
        <v>55.610000000000525</v>
      </c>
      <c r="H576" s="9">
        <f t="shared" si="64"/>
        <v>11.345123185347566</v>
      </c>
      <c r="I576" s="9">
        <f t="shared" si="65"/>
        <v>-0.68509615384615485</v>
      </c>
      <c r="J576" s="9">
        <f t="shared" si="70"/>
        <v>-0.60065319377488147</v>
      </c>
      <c r="K576" s="9">
        <f t="shared" si="66"/>
        <v>10.494339781085598</v>
      </c>
      <c r="L576" s="9">
        <f t="shared" si="67"/>
        <v>2.6709400166303543</v>
      </c>
      <c r="M576" s="9">
        <f t="shared" si="68"/>
        <v>7.4158486994419917E-2</v>
      </c>
      <c r="N576" s="9">
        <f t="shared" si="69"/>
        <v>10.420181294091178</v>
      </c>
    </row>
    <row r="577" spans="7:14">
      <c r="G577" s="9">
        <f t="shared" si="71"/>
        <v>55.710000000000527</v>
      </c>
      <c r="H577" s="9">
        <f t="shared" si="64"/>
        <v>11.345123185347566</v>
      </c>
      <c r="I577" s="9">
        <f t="shared" si="65"/>
        <v>-0.68509615384615485</v>
      </c>
      <c r="J577" s="9">
        <f t="shared" si="70"/>
        <v>-0.60065319377488147</v>
      </c>
      <c r="K577" s="9">
        <f t="shared" si="66"/>
        <v>10.933982282788053</v>
      </c>
      <c r="L577" s="9">
        <f t="shared" si="67"/>
        <v>3.1344184616352031</v>
      </c>
      <c r="M577" s="9">
        <f t="shared" si="68"/>
        <v>7.104661429945984E-2</v>
      </c>
      <c r="N577" s="9">
        <f t="shared" si="69"/>
        <v>10.862935668488593</v>
      </c>
    </row>
    <row r="578" spans="7:14">
      <c r="G578" s="9">
        <f t="shared" si="71"/>
        <v>55.810000000000528</v>
      </c>
      <c r="H578" s="9">
        <f t="shared" si="64"/>
        <v>11.345123185347566</v>
      </c>
      <c r="I578" s="9">
        <f t="shared" si="65"/>
        <v>-0.68509615384615485</v>
      </c>
      <c r="J578" s="9">
        <f t="shared" si="70"/>
        <v>-0.60065319377488147</v>
      </c>
      <c r="K578" s="9">
        <f t="shared" si="66"/>
        <v>11.231909453528159</v>
      </c>
      <c r="L578" s="9">
        <f t="shared" si="67"/>
        <v>3.5572061011052609</v>
      </c>
      <c r="M578" s="9">
        <f t="shared" si="68"/>
        <v>6.7241296594307165E-2</v>
      </c>
      <c r="N578" s="9">
        <f t="shared" si="69"/>
        <v>11.164668156933852</v>
      </c>
    </row>
    <row r="579" spans="7:14">
      <c r="G579" s="9">
        <f t="shared" si="71"/>
        <v>55.910000000000529</v>
      </c>
      <c r="H579" s="9">
        <f t="shared" si="64"/>
        <v>11.345123185347566</v>
      </c>
      <c r="I579" s="9">
        <f t="shared" si="65"/>
        <v>-0.68509615384615485</v>
      </c>
      <c r="J579" s="9">
        <f t="shared" si="70"/>
        <v>-0.60065319377488147</v>
      </c>
      <c r="K579" s="9">
        <f t="shared" si="66"/>
        <v>11.384254169854263</v>
      </c>
      <c r="L579" s="9">
        <f t="shared" si="67"/>
        <v>3.933814334896486</v>
      </c>
      <c r="M579" s="9">
        <f t="shared" si="68"/>
        <v>6.2792480901852979E-2</v>
      </c>
      <c r="N579" s="9">
        <f t="shared" si="69"/>
        <v>11.321461688952409</v>
      </c>
    </row>
    <row r="580" spans="7:14">
      <c r="G580" s="9">
        <f t="shared" si="71"/>
        <v>56.010000000000531</v>
      </c>
      <c r="H580" s="9">
        <f t="shared" si="64"/>
        <v>11.345123185347566</v>
      </c>
      <c r="I580" s="9">
        <f t="shared" si="65"/>
        <v>-0.68509615384615485</v>
      </c>
      <c r="J580" s="9">
        <f t="shared" si="70"/>
        <v>-0.60065319377488147</v>
      </c>
      <c r="K580" s="9">
        <f t="shared" si="66"/>
        <v>11.38903685273387</v>
      </c>
      <c r="L580" s="9">
        <f t="shared" si="67"/>
        <v>4.2593540607426545</v>
      </c>
      <c r="M580" s="9">
        <f t="shared" si="68"/>
        <v>5.7756071070582858E-2</v>
      </c>
      <c r="N580" s="9">
        <f t="shared" si="69"/>
        <v>11.331280781663287</v>
      </c>
    </row>
    <row r="581" spans="7:14">
      <c r="G581" s="9">
        <f t="shared" si="71"/>
        <v>56.110000000000532</v>
      </c>
      <c r="H581" s="9">
        <f t="shared" si="64"/>
        <v>11.345123185347566</v>
      </c>
      <c r="I581" s="9">
        <f t="shared" si="65"/>
        <v>-0.68509615384615485</v>
      </c>
      <c r="J581" s="9">
        <f t="shared" si="70"/>
        <v>-0.60065319377488147</v>
      </c>
      <c r="K581" s="9">
        <f t="shared" si="66"/>
        <v>11.246191221266946</v>
      </c>
      <c r="L581" s="9">
        <f t="shared" si="67"/>
        <v>4.5295991442458137</v>
      </c>
      <c r="M581" s="9">
        <f t="shared" si="68"/>
        <v>5.2193256988690345E-2</v>
      </c>
      <c r="N581" s="9">
        <f t="shared" si="69"/>
        <v>11.193997964278255</v>
      </c>
    </row>
    <row r="582" spans="7:14">
      <c r="G582" s="9">
        <f t="shared" si="71"/>
        <v>56.210000000000534</v>
      </c>
      <c r="H582" s="9">
        <f t="shared" si="64"/>
        <v>11.345123185347566</v>
      </c>
      <c r="I582" s="9">
        <f t="shared" si="65"/>
        <v>-0.68509615384615485</v>
      </c>
      <c r="J582" s="9">
        <f t="shared" si="70"/>
        <v>-0.60065319377488147</v>
      </c>
      <c r="K582" s="9">
        <f t="shared" si="66"/>
        <v>10.957565231662642</v>
      </c>
      <c r="L582" s="9">
        <f t="shared" si="67"/>
        <v>4.7410412822632768</v>
      </c>
      <c r="M582" s="9">
        <f t="shared" si="68"/>
        <v>4.6169798743861082E-2</v>
      </c>
      <c r="N582" s="9">
        <f t="shared" si="69"/>
        <v>10.911395432918781</v>
      </c>
    </row>
    <row r="583" spans="7:14">
      <c r="G583" s="9">
        <f t="shared" si="71"/>
        <v>56.310000000000535</v>
      </c>
      <c r="H583" s="9">
        <f t="shared" si="64"/>
        <v>11.345123185347566</v>
      </c>
      <c r="I583" s="9">
        <f t="shared" si="65"/>
        <v>-0.68509615384615485</v>
      </c>
      <c r="J583" s="9">
        <f t="shared" si="70"/>
        <v>-0.60065319377488147</v>
      </c>
      <c r="K583" s="9">
        <f t="shared" si="66"/>
        <v>10.526897188121488</v>
      </c>
      <c r="L583" s="9">
        <f t="shared" si="67"/>
        <v>4.8909355474583487</v>
      </c>
      <c r="M583" s="9">
        <f t="shared" si="68"/>
        <v>3.9755273853208629E-2</v>
      </c>
      <c r="N583" s="9">
        <f t="shared" si="69"/>
        <v>10.48714191426828</v>
      </c>
    </row>
    <row r="584" spans="7:14">
      <c r="G584" s="9">
        <f t="shared" si="71"/>
        <v>56.410000000000537</v>
      </c>
      <c r="H584" s="9">
        <f t="shared" si="64"/>
        <v>11.345123185347566</v>
      </c>
      <c r="I584" s="9">
        <f t="shared" si="65"/>
        <v>-0.68509615384615485</v>
      </c>
      <c r="J584" s="9">
        <f t="shared" si="70"/>
        <v>-0.60065319377488147</v>
      </c>
      <c r="K584" s="9">
        <f t="shared" si="66"/>
        <v>9.9597673343652602</v>
      </c>
      <c r="L584" s="9">
        <f t="shared" si="67"/>
        <v>4.977336022758859</v>
      </c>
      <c r="M584" s="9">
        <f t="shared" si="68"/>
        <v>3.3022295951407869E-2</v>
      </c>
      <c r="N584" s="9">
        <f t="shared" si="69"/>
        <v>9.926745038413852</v>
      </c>
    </row>
    <row r="585" spans="7:14">
      <c r="G585" s="9">
        <f t="shared" si="71"/>
        <v>56.510000000000538</v>
      </c>
      <c r="H585" s="9">
        <f t="shared" si="64"/>
        <v>11.345123185347566</v>
      </c>
      <c r="I585" s="9">
        <f t="shared" si="65"/>
        <v>-0.68509615384615485</v>
      </c>
      <c r="J585" s="9">
        <f t="shared" si="70"/>
        <v>-0.60065319377488147</v>
      </c>
      <c r="K585" s="9">
        <f t="shared" si="66"/>
        <v>9.263525552667641</v>
      </c>
      <c r="L585" s="9">
        <f t="shared" si="67"/>
        <v>4.9991210631191318</v>
      </c>
      <c r="M585" s="9">
        <f t="shared" si="68"/>
        <v>2.6045713497394138E-2</v>
      </c>
      <c r="N585" s="9">
        <f t="shared" si="69"/>
        <v>9.2374798391702466</v>
      </c>
    </row>
    <row r="586" spans="7:14">
      <c r="G586" s="9">
        <f t="shared" si="71"/>
        <v>56.610000000000539</v>
      </c>
      <c r="H586" s="9">
        <f t="shared" si="64"/>
        <v>11.345123185347566</v>
      </c>
      <c r="I586" s="9">
        <f t="shared" si="65"/>
        <v>-0.68509615384615485</v>
      </c>
      <c r="J586" s="9">
        <f t="shared" si="70"/>
        <v>-0.60065319377488147</v>
      </c>
      <c r="K586" s="9">
        <f t="shared" si="66"/>
        <v>8.4471961072299884</v>
      </c>
      <c r="L586" s="9">
        <f t="shared" si="67"/>
        <v>4.9560078566390668</v>
      </c>
      <c r="M586" s="9">
        <f t="shared" si="68"/>
        <v>1.8901797140595585E-2</v>
      </c>
      <c r="N586" s="9">
        <f t="shared" si="69"/>
        <v>8.4282943100893934</v>
      </c>
    </row>
    <row r="587" spans="7:14">
      <c r="G587" s="9">
        <f t="shared" si="71"/>
        <v>56.710000000000541</v>
      </c>
      <c r="H587" s="9">
        <f t="shared" si="64"/>
        <v>11.345123185347566</v>
      </c>
      <c r="I587" s="9">
        <f t="shared" si="65"/>
        <v>-0.68509615384615485</v>
      </c>
      <c r="J587" s="9">
        <f t="shared" si="70"/>
        <v>-0.60065319377488147</v>
      </c>
      <c r="K587" s="9">
        <f t="shared" si="66"/>
        <v>7.5213606665993282</v>
      </c>
      <c r="L587" s="9">
        <f t="shared" si="67"/>
        <v>4.8485560960088101</v>
      </c>
      <c r="M587" s="9">
        <f t="shared" si="68"/>
        <v>1.1667424377114767E-2</v>
      </c>
      <c r="N587" s="9">
        <f t="shared" si="69"/>
        <v>7.5096932422222133</v>
      </c>
    </row>
    <row r="588" spans="7:14">
      <c r="G588" s="9">
        <f t="shared" si="71"/>
        <v>56.810000000000542</v>
      </c>
      <c r="H588" s="9">
        <f t="shared" si="64"/>
        <v>11.345123185347566</v>
      </c>
      <c r="I588" s="9">
        <f t="shared" si="65"/>
        <v>-0.68509615384615485</v>
      </c>
      <c r="J588" s="9">
        <f t="shared" si="70"/>
        <v>-0.60065319377488147</v>
      </c>
      <c r="K588" s="9">
        <f t="shared" si="66"/>
        <v>6.4980211216671835</v>
      </c>
      <c r="L588" s="9">
        <f t="shared" si="67"/>
        <v>4.6781607126166529</v>
      </c>
      <c r="M588" s="9">
        <f t="shared" si="68"/>
        <v>4.419270025986269E-3</v>
      </c>
      <c r="N588" s="9">
        <f t="shared" si="69"/>
        <v>6.4936018516411975</v>
      </c>
    </row>
    <row r="589" spans="7:14">
      <c r="G589" s="9">
        <f t="shared" si="71"/>
        <v>56.910000000000544</v>
      </c>
      <c r="H589" s="9">
        <f t="shared" si="64"/>
        <v>11.345123185347566</v>
      </c>
      <c r="I589" s="9">
        <f t="shared" si="65"/>
        <v>-0.68509615384615485</v>
      </c>
      <c r="J589" s="9">
        <f t="shared" si="70"/>
        <v>-0.60065319377488147</v>
      </c>
      <c r="K589" s="9">
        <f t="shared" si="66"/>
        <v>5.3904439779712376</v>
      </c>
      <c r="L589" s="9">
        <f t="shared" si="67"/>
        <v>4.4470337676453946</v>
      </c>
      <c r="M589" s="9">
        <f t="shared" si="68"/>
        <v>-2.76698913194403E-3</v>
      </c>
      <c r="N589" s="9">
        <f t="shared" si="69"/>
        <v>5.3932109671031814</v>
      </c>
    </row>
    <row r="590" spans="7:14">
      <c r="G590" s="9">
        <f t="shared" si="71"/>
        <v>57.010000000000545</v>
      </c>
      <c r="H590" s="9">
        <f t="shared" si="64"/>
        <v>11.345123185347566</v>
      </c>
      <c r="I590" s="9">
        <f t="shared" si="65"/>
        <v>-0.68509615384615485</v>
      </c>
      <c r="J590" s="9">
        <f t="shared" si="70"/>
        <v>-0.60065319377488147</v>
      </c>
      <c r="K590" s="9">
        <f t="shared" si="66"/>
        <v>4.2129883401334283</v>
      </c>
      <c r="L590" s="9">
        <f t="shared" si="67"/>
        <v>4.1581757352457931</v>
      </c>
      <c r="M590" s="9">
        <f t="shared" si="68"/>
        <v>-9.8174474816591171E-3</v>
      </c>
      <c r="N590" s="9">
        <f t="shared" si="69"/>
        <v>4.2228057876150871</v>
      </c>
    </row>
    <row r="591" spans="7:14">
      <c r="G591" s="9">
        <f t="shared" si="71"/>
        <v>57.110000000000547</v>
      </c>
      <c r="H591" s="9">
        <f t="shared" si="64"/>
        <v>11.345123185347566</v>
      </c>
      <c r="I591" s="9">
        <f t="shared" si="65"/>
        <v>-0.68509615384615485</v>
      </c>
      <c r="J591" s="9">
        <f t="shared" si="70"/>
        <v>-0.60065319377488147</v>
      </c>
      <c r="K591" s="9">
        <f t="shared" si="66"/>
        <v>2.9809197192104757</v>
      </c>
      <c r="L591" s="9">
        <f t="shared" si="67"/>
        <v>3.8153365505867374</v>
      </c>
      <c r="M591" s="9">
        <f t="shared" si="68"/>
        <v>-1.6660713748923757E-2</v>
      </c>
      <c r="N591" s="9">
        <f t="shared" si="69"/>
        <v>2.9975804329593996</v>
      </c>
    </row>
    <row r="592" spans="7:14">
      <c r="G592" s="9">
        <f t="shared" si="71"/>
        <v>57.210000000000548</v>
      </c>
      <c r="H592" s="9">
        <f t="shared" si="64"/>
        <v>11.345123185347566</v>
      </c>
      <c r="I592" s="9">
        <f t="shared" si="65"/>
        <v>-0.68509615384615485</v>
      </c>
      <c r="J592" s="9">
        <f t="shared" si="70"/>
        <v>-0.60065319377488147</v>
      </c>
      <c r="K592" s="9">
        <f t="shared" si="66"/>
        <v>1.7102120777437526</v>
      </c>
      <c r="L592" s="9">
        <f t="shared" si="67"/>
        <v>3.4229669284542439</v>
      </c>
      <c r="M592" s="9">
        <f t="shared" si="68"/>
        <v>-2.3228616930168641E-2</v>
      </c>
      <c r="N592" s="9">
        <f t="shared" si="69"/>
        <v>1.7334406946739211</v>
      </c>
    </row>
    <row r="593" spans="7:14">
      <c r="G593" s="9">
        <f t="shared" si="71"/>
        <v>57.310000000000549</v>
      </c>
      <c r="H593" s="9">
        <f t="shared" si="64"/>
        <v>11.345123185347566</v>
      </c>
      <c r="I593" s="9">
        <f t="shared" si="65"/>
        <v>-0.68509615384615485</v>
      </c>
      <c r="J593" s="9">
        <f t="shared" si="70"/>
        <v>-0.60065319377488147</v>
      </c>
      <c r="K593" s="9">
        <f t="shared" si="66"/>
        <v>0.41734067997485397</v>
      </c>
      <c r="L593" s="9">
        <f t="shared" si="67"/>
        <v>2.9861605843771617</v>
      </c>
      <c r="M593" s="9">
        <f t="shared" si="68"/>
        <v>-2.9456868181290983E-2</v>
      </c>
      <c r="N593" s="9">
        <f t="shared" si="69"/>
        <v>0.44679754815614497</v>
      </c>
    </row>
    <row r="594" spans="7:14">
      <c r="G594" s="9">
        <f t="shared" si="71"/>
        <v>57.410000000000551</v>
      </c>
      <c r="H594" s="9">
        <f t="shared" si="64"/>
        <v>11.345123185347566</v>
      </c>
      <c r="I594" s="9">
        <f t="shared" si="65"/>
        <v>-0.68509615384615485</v>
      </c>
      <c r="J594" s="9">
        <f t="shared" si="70"/>
        <v>-0.60065319377488147</v>
      </c>
      <c r="K594" s="9">
        <f t="shared" si="66"/>
        <v>-0.88093156592300204</v>
      </c>
      <c r="L594" s="9">
        <f t="shared" si="67"/>
        <v>2.5105881083614978</v>
      </c>
      <c r="M594" s="9">
        <f t="shared" si="68"/>
        <v>-3.5285672429128799E-2</v>
      </c>
      <c r="N594" s="9">
        <f t="shared" si="69"/>
        <v>-0.8456458934938732</v>
      </c>
    </row>
    <row r="595" spans="7:14">
      <c r="G595" s="9">
        <f t="shared" si="71"/>
        <v>57.510000000000552</v>
      </c>
      <c r="H595" s="9">
        <f t="shared" si="64"/>
        <v>11.345123185347566</v>
      </c>
      <c r="I595" s="9">
        <f t="shared" si="65"/>
        <v>-0.68509615384615485</v>
      </c>
      <c r="J595" s="9">
        <f t="shared" si="70"/>
        <v>-0.60065319377488147</v>
      </c>
      <c r="K595" s="9">
        <f t="shared" si="66"/>
        <v>-2.1677715022279651</v>
      </c>
      <c r="L595" s="9">
        <f t="shared" si="67"/>
        <v>2.0024233496798693</v>
      </c>
      <c r="M595" s="9">
        <f t="shared" si="68"/>
        <v>-4.0660284085712886E-2</v>
      </c>
      <c r="N595" s="9">
        <f t="shared" si="69"/>
        <v>-2.127111218142252</v>
      </c>
    </row>
    <row r="596" spans="7:14">
      <c r="G596" s="9">
        <f t="shared" si="71"/>
        <v>57.610000000000554</v>
      </c>
      <c r="H596" s="9">
        <f t="shared" ref="H596:H624" si="72">$B$32/$B$30/(($B$40^2-$B$34^2+4*$B$39^2*$B$34^2)^2)^0.5</f>
        <v>11.345123185347566</v>
      </c>
      <c r="I596" s="9">
        <f t="shared" ref="I596:I624" si="73">2*$B$39*$B$34/($B$40^2-$B$34^2)</f>
        <v>-0.68509615384615485</v>
      </c>
      <c r="J596" s="9">
        <f t="shared" si="70"/>
        <v>-0.60065319377488147</v>
      </c>
      <c r="K596" s="9">
        <f t="shared" ref="K596:K624" si="74">$B$36*EXP(-$B$39*G596)*COS($B$41*G596+RADIANS($B$24))+H596*SIN($B$34*G596-J596)</f>
        <v>-3.4264940327288254</v>
      </c>
      <c r="L596" s="9">
        <f t="shared" ref="L596:L624" si="75">$B$32*SIN($B$34*G596)</f>
        <v>1.4682632683833454</v>
      </c>
      <c r="M596" s="9">
        <f t="shared" ref="M596:M624" si="76">$B$36*EXP(-$B$39*G596)*COS($B$41*G596+RADIANS($B$24))</f>
        <v>-4.5531501911117121E-2</v>
      </c>
      <c r="N596" s="9">
        <f t="shared" ref="N596:N624" si="77">H596*SIN($B$34*G596-J596)</f>
        <v>-3.3809625308177083</v>
      </c>
    </row>
    <row r="597" spans="7:14">
      <c r="G597" s="9">
        <f t="shared" si="71"/>
        <v>57.710000000000555</v>
      </c>
      <c r="H597" s="9">
        <f t="shared" si="72"/>
        <v>11.345123185347566</v>
      </c>
      <c r="I597" s="9">
        <f t="shared" si="73"/>
        <v>-0.68509615384615485</v>
      </c>
      <c r="J597" s="9">
        <f t="shared" ref="J597:J624" si="78">ATAN(I597)</f>
        <v>-0.60065319377488147</v>
      </c>
      <c r="K597" s="9">
        <f t="shared" si="74"/>
        <v>-4.640778518536445</v>
      </c>
      <c r="L597" s="9">
        <f t="shared" si="75"/>
        <v>0.91504229401881065</v>
      </c>
      <c r="M597" s="9">
        <f t="shared" si="76"/>
        <v>-4.9856098778087117E-2</v>
      </c>
      <c r="N597" s="9">
        <f t="shared" si="77"/>
        <v>-4.5909224197583578</v>
      </c>
    </row>
    <row r="598" spans="7:14">
      <c r="G598" s="9">
        <f t="shared" ref="G598:G624" si="79">G597+$H$17</f>
        <v>57.810000000000556</v>
      </c>
      <c r="H598" s="9">
        <f t="shared" si="72"/>
        <v>11.345123185347566</v>
      </c>
      <c r="I598" s="9">
        <f t="shared" si="73"/>
        <v>-0.68509615384615485</v>
      </c>
      <c r="J598" s="9">
        <f t="shared" si="78"/>
        <v>-0.60065319377488147</v>
      </c>
      <c r="K598" s="9">
        <f t="shared" si="74"/>
        <v>-5.7948804514883658</v>
      </c>
      <c r="L598" s="9">
        <f t="shared" si="75"/>
        <v>0.34994230333984877</v>
      </c>
      <c r="M598" s="9">
        <f t="shared" si="76"/>
        <v>-5.3597182832702067E-2</v>
      </c>
      <c r="N598" s="9">
        <f t="shared" si="77"/>
        <v>-5.7412832686556641</v>
      </c>
    </row>
    <row r="599" spans="7:14">
      <c r="G599" s="9">
        <f t="shared" si="79"/>
        <v>57.910000000000558</v>
      </c>
      <c r="H599" s="9">
        <f t="shared" si="72"/>
        <v>11.345123185347566</v>
      </c>
      <c r="I599" s="9">
        <f t="shared" si="73"/>
        <v>-0.68509615384615485</v>
      </c>
      <c r="J599" s="9">
        <f t="shared" si="78"/>
        <v>-0.60065319377488147</v>
      </c>
      <c r="K599" s="9">
        <f t="shared" si="74"/>
        <v>-6.8738356591639445</v>
      </c>
      <c r="L599" s="9">
        <f t="shared" si="75"/>
        <v>-0.21970061432473378</v>
      </c>
      <c r="M599" s="9">
        <f t="shared" si="76"/>
        <v>-5.6724487311849738E-2</v>
      </c>
      <c r="N599" s="9">
        <f t="shared" si="77"/>
        <v>-6.8171111718520949</v>
      </c>
    </row>
    <row r="600" spans="7:14">
      <c r="G600" s="9">
        <f t="shared" si="79"/>
        <v>58.010000000000559</v>
      </c>
      <c r="H600" s="9">
        <f t="shared" si="72"/>
        <v>11.345123185347566</v>
      </c>
      <c r="I600" s="9">
        <f t="shared" si="73"/>
        <v>-0.68509615384615485</v>
      </c>
      <c r="J600" s="9">
        <f t="shared" si="78"/>
        <v>-0.60065319377488147</v>
      </c>
      <c r="K600" s="9">
        <f t="shared" si="74"/>
        <v>-7.8636543923422639</v>
      </c>
      <c r="L600" s="9">
        <f t="shared" si="75"/>
        <v>-0.78649139367952203</v>
      </c>
      <c r="M600" s="9">
        <f t="shared" si="76"/>
        <v>-5.921458706195086E-2</v>
      </c>
      <c r="N600" s="9">
        <f t="shared" si="77"/>
        <v>-7.804439805280313</v>
      </c>
    </row>
    <row r="601" spans="7:14">
      <c r="G601" s="9">
        <f t="shared" si="79"/>
        <v>58.110000000000561</v>
      </c>
      <c r="H601" s="9">
        <f t="shared" si="72"/>
        <v>11.345123185347566</v>
      </c>
      <c r="I601" s="9">
        <f t="shared" si="73"/>
        <v>-0.68509615384615485</v>
      </c>
      <c r="J601" s="9">
        <f t="shared" si="78"/>
        <v>-0.60065319377488147</v>
      </c>
      <c r="K601" s="9">
        <f t="shared" si="74"/>
        <v>-8.7515027769201108</v>
      </c>
      <c r="L601" s="9">
        <f t="shared" si="75"/>
        <v>-1.3430719956929926</v>
      </c>
      <c r="M601" s="9">
        <f t="shared" si="76"/>
        <v>-6.1051040595696347E-2</v>
      </c>
      <c r="N601" s="9">
        <f t="shared" si="77"/>
        <v>-8.6904517363244143</v>
      </c>
    </row>
    <row r="602" spans="7:14">
      <c r="G602" s="9">
        <f t="shared" si="79"/>
        <v>58.210000000000562</v>
      </c>
      <c r="H602" s="9">
        <f t="shared" si="72"/>
        <v>11.345123185347566</v>
      </c>
      <c r="I602" s="9">
        <f t="shared" si="73"/>
        <v>-0.68509615384615485</v>
      </c>
      <c r="J602" s="9">
        <f t="shared" si="78"/>
        <v>-0.60065319377488147</v>
      </c>
      <c r="K602" s="9">
        <f t="shared" si="74"/>
        <v>-9.5258692761678763</v>
      </c>
      <c r="L602" s="9">
        <f t="shared" si="75"/>
        <v>-1.882216929155939</v>
      </c>
      <c r="M602" s="9">
        <f t="shared" si="76"/>
        <v>-6.222445731622641E-2</v>
      </c>
      <c r="N602" s="9">
        <f t="shared" si="77"/>
        <v>-9.46364481885165</v>
      </c>
    </row>
    <row r="603" spans="7:14">
      <c r="G603" s="9">
        <f t="shared" si="79"/>
        <v>58.310000000000564</v>
      </c>
      <c r="H603" s="9">
        <f t="shared" si="72"/>
        <v>11.345123185347566</v>
      </c>
      <c r="I603" s="9">
        <f t="shared" si="73"/>
        <v>-0.68509615384615485</v>
      </c>
      <c r="J603" s="9">
        <f t="shared" si="78"/>
        <v>-0.60065319377488147</v>
      </c>
      <c r="K603" s="9">
        <f t="shared" si="74"/>
        <v>-10.176714003607026</v>
      </c>
      <c r="L603" s="9">
        <f t="shared" si="75"/>
        <v>-2.3969270515124661</v>
      </c>
      <c r="M603" s="9">
        <f t="shared" si="76"/>
        <v>-6.2732490322885817E-2</v>
      </c>
      <c r="N603" s="9">
        <f t="shared" si="77"/>
        <v>-10.113981513284141</v>
      </c>
    </row>
    <row r="604" spans="7:14">
      <c r="G604" s="9">
        <f t="shared" si="79"/>
        <v>58.410000000000565</v>
      </c>
      <c r="H604" s="9">
        <f t="shared" si="72"/>
        <v>11.345123185347566</v>
      </c>
      <c r="I604" s="9">
        <f t="shared" si="73"/>
        <v>-0.68509615384615485</v>
      </c>
      <c r="J604" s="9">
        <f t="shared" si="78"/>
        <v>-0.60065319377488147</v>
      </c>
      <c r="K604" s="9">
        <f t="shared" si="74"/>
        <v>-10.695598949231238</v>
      </c>
      <c r="L604" s="9">
        <f t="shared" si="75"/>
        <v>-2.880520431248982</v>
      </c>
      <c r="M604" s="9">
        <f t="shared" si="76"/>
        <v>-6.2579755981415547E-2</v>
      </c>
      <c r="N604" s="9">
        <f t="shared" si="77"/>
        <v>-10.633019193249822</v>
      </c>
    </row>
    <row r="605" spans="7:14">
      <c r="G605" s="9">
        <f t="shared" si="79"/>
        <v>58.510000000000566</v>
      </c>
      <c r="H605" s="9">
        <f t="shared" si="72"/>
        <v>11.345123185347566</v>
      </c>
      <c r="I605" s="9">
        <f t="shared" si="73"/>
        <v>-0.68509615384615485</v>
      </c>
      <c r="J605" s="9">
        <f t="shared" si="78"/>
        <v>-0.60065319377488147</v>
      </c>
      <c r="K605" s="9">
        <f t="shared" si="74"/>
        <v>-11.075797429365362</v>
      </c>
      <c r="L605" s="9">
        <f t="shared" si="75"/>
        <v>-3.3267190922708405</v>
      </c>
      <c r="M605" s="9">
        <f t="shared" si="76"/>
        <v>-6.1777682186391077E-2</v>
      </c>
      <c r="N605" s="9">
        <f t="shared" si="77"/>
        <v>-11.014019747178972</v>
      </c>
    </row>
    <row r="606" spans="7:14">
      <c r="G606" s="9">
        <f t="shared" si="79"/>
        <v>58.610000000000568</v>
      </c>
      <c r="H606" s="9">
        <f t="shared" si="72"/>
        <v>11.345123185347566</v>
      </c>
      <c r="I606" s="9">
        <f t="shared" si="73"/>
        <v>-0.68509615384615485</v>
      </c>
      <c r="J606" s="9">
        <f t="shared" si="78"/>
        <v>-0.60065319377488147</v>
      </c>
      <c r="K606" s="9">
        <f t="shared" si="74"/>
        <v>-11.312381339964046</v>
      </c>
      <c r="L606" s="9">
        <f t="shared" si="75"/>
        <v>-3.7297305141574641</v>
      </c>
      <c r="M606" s="9">
        <f t="shared" si="76"/>
        <v>-6.0344287957513523E-2</v>
      </c>
      <c r="N606" s="9">
        <f t="shared" si="77"/>
        <v>-11.252037052006534</v>
      </c>
    </row>
    <row r="607" spans="7:14">
      <c r="G607" s="9">
        <f t="shared" si="79"/>
        <v>58.710000000000569</v>
      </c>
      <c r="H607" s="9">
        <f t="shared" si="72"/>
        <v>11.345123185347566</v>
      </c>
      <c r="I607" s="9">
        <f t="shared" si="73"/>
        <v>-0.68509615384615485</v>
      </c>
      <c r="J607" s="9">
        <f t="shared" si="78"/>
        <v>-0.60065319377488147</v>
      </c>
      <c r="K607" s="9">
        <f t="shared" si="74"/>
        <v>-11.402285081089701</v>
      </c>
      <c r="L607" s="9">
        <f t="shared" si="75"/>
        <v>-4.0843228302654282</v>
      </c>
      <c r="M607" s="9">
        <f t="shared" si="76"/>
        <v>-5.8303897687019823E-2</v>
      </c>
      <c r="N607" s="9">
        <f t="shared" si="77"/>
        <v>-11.343981183402681</v>
      </c>
    </row>
    <row r="608" spans="7:14">
      <c r="G608" s="9">
        <f t="shared" si="79"/>
        <v>58.810000000000571</v>
      </c>
      <c r="H608" s="9">
        <f t="shared" si="72"/>
        <v>11.345123185347566</v>
      </c>
      <c r="I608" s="9">
        <f t="shared" si="73"/>
        <v>-0.68509615384615485</v>
      </c>
      <c r="J608" s="9">
        <f t="shared" si="78"/>
        <v>-0.60065319377488147</v>
      </c>
      <c r="K608" s="9">
        <f t="shared" si="74"/>
        <v>-11.344345322944944</v>
      </c>
      <c r="L608" s="9">
        <f t="shared" si="75"/>
        <v>-4.3858927474621634</v>
      </c>
      <c r="M608" s="9">
        <f t="shared" si="76"/>
        <v>-5.5686793986534922E-2</v>
      </c>
      <c r="N608" s="9">
        <f t="shared" si="77"/>
        <v>-11.288658528958409</v>
      </c>
    </row>
    <row r="609" spans="7:14">
      <c r="G609" s="9">
        <f t="shared" si="79"/>
        <v>58.910000000000572</v>
      </c>
      <c r="H609" s="9">
        <f t="shared" si="72"/>
        <v>11.345123185347566</v>
      </c>
      <c r="I609" s="9">
        <f t="shared" si="73"/>
        <v>-0.68509615384615485</v>
      </c>
      <c r="J609" s="9">
        <f t="shared" si="78"/>
        <v>-0.60065319377488147</v>
      </c>
      <c r="K609" s="9">
        <f t="shared" si="74"/>
        <v>-11.139316097242355</v>
      </c>
      <c r="L609" s="9">
        <f t="shared" si="75"/>
        <v>-4.6305253057619558</v>
      </c>
      <c r="M609" s="9">
        <f t="shared" si="76"/>
        <v>-5.252881366224392E-2</v>
      </c>
      <c r="N609" s="9">
        <f t="shared" si="77"/>
        <v>-11.086787283580112</v>
      </c>
    </row>
    <row r="610" spans="7:14">
      <c r="G610" s="9">
        <f t="shared" si="79"/>
        <v>59.010000000000574</v>
      </c>
      <c r="H610" s="9">
        <f t="shared" si="72"/>
        <v>11.345123185347566</v>
      </c>
      <c r="I610" s="9">
        <f t="shared" si="73"/>
        <v>-0.68509615384615485</v>
      </c>
      <c r="J610" s="9">
        <f t="shared" si="78"/>
        <v>-0.60065319377488147</v>
      </c>
      <c r="K610" s="9">
        <f t="shared" si="74"/>
        <v>-10.789859017804533</v>
      </c>
      <c r="L610" s="9">
        <f t="shared" si="75"/>
        <v>-4.8150447020679685</v>
      </c>
      <c r="M610" s="9">
        <f t="shared" si="76"/>
        <v>-4.8870891872010824E-2</v>
      </c>
      <c r="N610" s="9">
        <f t="shared" si="77"/>
        <v>-10.740988125932523</v>
      </c>
    </row>
    <row r="611" spans="7:14">
      <c r="G611" s="9">
        <f t="shared" si="79"/>
        <v>59.110000000000575</v>
      </c>
      <c r="H611" s="9">
        <f t="shared" si="72"/>
        <v>11.345123185347566</v>
      </c>
      <c r="I611" s="9">
        <f t="shared" si="73"/>
        <v>-0.68509615384615485</v>
      </c>
      <c r="J611" s="9">
        <f t="shared" si="78"/>
        <v>-0.60065319377488147</v>
      </c>
      <c r="K611" s="9">
        <f t="shared" si="74"/>
        <v>-10.300508756950451</v>
      </c>
      <c r="L611" s="9">
        <f t="shared" si="75"/>
        <v>-4.937055518230256</v>
      </c>
      <c r="M611" s="9">
        <f t="shared" si="76"/>
        <v>-4.475855998239299E-2</v>
      </c>
      <c r="N611" s="9">
        <f t="shared" si="77"/>
        <v>-10.255750196968059</v>
      </c>
    </row>
    <row r="612" spans="7:14">
      <c r="G612" s="9">
        <f t="shared" si="79"/>
        <v>59.210000000000576</v>
      </c>
      <c r="H612" s="9">
        <f t="shared" si="72"/>
        <v>11.345123185347566</v>
      </c>
      <c r="I612" s="9">
        <f t="shared" si="73"/>
        <v>-0.68509615384615485</v>
      </c>
      <c r="J612" s="9">
        <f t="shared" si="78"/>
        <v>-0.60065319377488147</v>
      </c>
      <c r="K612" s="9">
        <f t="shared" si="74"/>
        <v>-9.677614225249993</v>
      </c>
      <c r="L612" s="9">
        <f t="shared" si="75"/>
        <v>-4.9949738181999903</v>
      </c>
      <c r="M612" s="9">
        <f t="shared" si="76"/>
        <v>-4.0241403043444264E-2</v>
      </c>
      <c r="N612" s="9">
        <f t="shared" si="77"/>
        <v>-9.6373728222065491</v>
      </c>
    </row>
    <row r="613" spans="7:14">
      <c r="G613" s="9">
        <f t="shared" si="79"/>
        <v>59.310000000000578</v>
      </c>
      <c r="H613" s="9">
        <f t="shared" si="72"/>
        <v>11.345123185347566</v>
      </c>
      <c r="I613" s="9">
        <f t="shared" si="73"/>
        <v>-0.68509615384615485</v>
      </c>
      <c r="J613" s="9">
        <f t="shared" si="78"/>
        <v>-0.60065319377488147</v>
      </c>
      <c r="K613" s="9">
        <f t="shared" si="74"/>
        <v>-8.9292562174552419</v>
      </c>
      <c r="L613" s="9">
        <f t="shared" si="75"/>
        <v>-4.9880477105785337</v>
      </c>
      <c r="M613" s="9">
        <f t="shared" si="76"/>
        <v>-3.5372483131579494E-2</v>
      </c>
      <c r="N613" s="9">
        <f t="shared" si="77"/>
        <v>-8.8938837343236621</v>
      </c>
    </row>
    <row r="614" spans="7:14">
      <c r="G614" s="9">
        <f t="shared" si="79"/>
        <v>59.410000000000579</v>
      </c>
      <c r="H614" s="9">
        <f t="shared" si="72"/>
        <v>11.345123185347566</v>
      </c>
      <c r="I614" s="9">
        <f t="shared" si="73"/>
        <v>-0.68509615384615485</v>
      </c>
      <c r="J614" s="9">
        <f t="shared" si="78"/>
        <v>-0.60065319377488147</v>
      </c>
      <c r="K614" s="9">
        <f t="shared" si="74"/>
        <v>-8.0651425927486766</v>
      </c>
      <c r="L614" s="9">
        <f t="shared" si="75"/>
        <v>-4.9163671096200892</v>
      </c>
      <c r="M614" s="9">
        <f t="shared" si="76"/>
        <v>-3.0207735073114625E-2</v>
      </c>
      <c r="N614" s="9">
        <f t="shared" si="77"/>
        <v>-8.0349348576755624</v>
      </c>
    </row>
    <row r="615" spans="7:14">
      <c r="G615" s="9">
        <f t="shared" si="79"/>
        <v>59.510000000000581</v>
      </c>
      <c r="H615" s="9">
        <f t="shared" si="72"/>
        <v>11.345123185347566</v>
      </c>
      <c r="I615" s="9">
        <f t="shared" si="73"/>
        <v>-0.68509615384615485</v>
      </c>
      <c r="J615" s="9">
        <f t="shared" si="78"/>
        <v>-0.60065319377488147</v>
      </c>
      <c r="K615" s="9">
        <f t="shared" si="74"/>
        <v>-7.0964823489305511</v>
      </c>
      <c r="L615" s="9">
        <f t="shared" si="75"/>
        <v>-4.7808625679709973</v>
      </c>
      <c r="M615" s="9">
        <f t="shared" si="76"/>
        <v>-2.48053412517295E-2</v>
      </c>
      <c r="N615" s="9">
        <f t="shared" si="77"/>
        <v>-7.0716770076788213</v>
      </c>
    </row>
    <row r="616" spans="7:14">
      <c r="G616" s="9">
        <f t="shared" si="79"/>
        <v>59.610000000000582</v>
      </c>
      <c r="H616" s="9">
        <f t="shared" si="72"/>
        <v>11.345123185347566</v>
      </c>
      <c r="I616" s="9">
        <f t="shared" si="73"/>
        <v>-0.68509615384615485</v>
      </c>
      <c r="J616" s="9">
        <f t="shared" si="78"/>
        <v>-0.60065319377488147</v>
      </c>
      <c r="K616" s="9">
        <f t="shared" si="74"/>
        <v>-6.0358402240105402</v>
      </c>
      <c r="L616" s="9">
        <f t="shared" si="75"/>
        <v>-4.5832931962991221</v>
      </c>
      <c r="M616" s="9">
        <f t="shared" si="76"/>
        <v>-1.9225092321081053E-2</v>
      </c>
      <c r="N616" s="9">
        <f t="shared" si="77"/>
        <v>-6.0166151316894592</v>
      </c>
    </row>
    <row r="617" spans="7:14">
      <c r="G617" s="9">
        <f t="shared" si="79"/>
        <v>59.710000000000583</v>
      </c>
      <c r="H617" s="9">
        <f t="shared" si="72"/>
        <v>11.345123185347566</v>
      </c>
      <c r="I617" s="9">
        <f t="shared" si="73"/>
        <v>-0.68509615384615485</v>
      </c>
      <c r="J617" s="9">
        <f t="shared" si="78"/>
        <v>-0.60065319377488147</v>
      </c>
      <c r="K617" s="9">
        <f t="shared" si="74"/>
        <v>-4.8969737113223344</v>
      </c>
      <c r="L617" s="9">
        <f t="shared" si="75"/>
        <v>-4.3262238266396782</v>
      </c>
      <c r="M617" s="9">
        <f t="shared" si="76"/>
        <v>-1.3527740689013999E-2</v>
      </c>
      <c r="N617" s="9">
        <f t="shared" si="77"/>
        <v>-4.8834459706333204</v>
      </c>
    </row>
    <row r="618" spans="7:14">
      <c r="G618" s="9">
        <f t="shared" si="79"/>
        <v>59.810000000000585</v>
      </c>
      <c r="H618" s="9">
        <f t="shared" si="72"/>
        <v>11.345123185347566</v>
      </c>
      <c r="I618" s="9">
        <f t="shared" si="73"/>
        <v>-0.68509615384615485</v>
      </c>
      <c r="J618" s="9">
        <f t="shared" si="78"/>
        <v>-0.60065319377488147</v>
      </c>
      <c r="K618" s="9">
        <f t="shared" si="74"/>
        <v>-3.6946546024682285</v>
      </c>
      <c r="L618" s="9">
        <f t="shared" si="75"/>
        <v>-4.0129917159217756</v>
      </c>
      <c r="M618" s="9">
        <f t="shared" si="76"/>
        <v>-7.7743536128440857E-3</v>
      </c>
      <c r="N618" s="9">
        <f t="shared" si="77"/>
        <v>-3.6868802488553842</v>
      </c>
    </row>
    <row r="619" spans="7:14">
      <c r="G619" s="9">
        <f t="shared" si="79"/>
        <v>59.910000000000586</v>
      </c>
      <c r="H619" s="9">
        <f t="shared" si="72"/>
        <v>11.345123185347566</v>
      </c>
      <c r="I619" s="9">
        <f t="shared" si="73"/>
        <v>-0.68509615384615485</v>
      </c>
      <c r="J619" s="9">
        <f t="shared" si="78"/>
        <v>-0.60065319377488147</v>
      </c>
      <c r="K619" s="9">
        <f t="shared" si="74"/>
        <v>-2.4444773731519693</v>
      </c>
      <c r="L619" s="9">
        <f t="shared" si="75"/>
        <v>-3.647663221927719</v>
      </c>
      <c r="M619" s="9">
        <f t="shared" si="76"/>
        <v>-2.0256726474233741E-3</v>
      </c>
      <c r="N619" s="9">
        <f t="shared" si="77"/>
        <v>-2.4424517005045461</v>
      </c>
    </row>
    <row r="620" spans="7:14">
      <c r="G620" s="9">
        <f t="shared" si="79"/>
        <v>60.010000000000588</v>
      </c>
      <c r="H620" s="9">
        <f t="shared" si="72"/>
        <v>11.345123185347566</v>
      </c>
      <c r="I620" s="9">
        <f t="shared" si="73"/>
        <v>-0.68509615384615485</v>
      </c>
      <c r="J620" s="9">
        <f t="shared" si="78"/>
        <v>-0.60065319377488147</v>
      </c>
      <c r="K620" s="9">
        <f t="shared" si="74"/>
        <v>-1.1626568976833729</v>
      </c>
      <c r="L620" s="9">
        <f t="shared" si="75"/>
        <v>-3.2349810141151352</v>
      </c>
      <c r="M620" s="9">
        <f t="shared" si="76"/>
        <v>3.65851397883689E-3</v>
      </c>
      <c r="N620" s="9">
        <f t="shared" si="77"/>
        <v>-1.1663154116622099</v>
      </c>
    </row>
    <row r="621" spans="7:14">
      <c r="G621" s="9">
        <f t="shared" si="79"/>
        <v>60.110000000000589</v>
      </c>
      <c r="H621" s="9">
        <f t="shared" si="72"/>
        <v>11.345123185347566</v>
      </c>
      <c r="I621" s="9">
        <f t="shared" si="73"/>
        <v>-0.68509615384615485</v>
      </c>
      <c r="J621" s="9">
        <f t="shared" si="78"/>
        <v>-0.60065319377488147</v>
      </c>
      <c r="K621" s="9">
        <f t="shared" si="74"/>
        <v>0.13418188359473313</v>
      </c>
      <c r="L621" s="9">
        <f t="shared" si="75"/>
        <v>-2.7803025046072927</v>
      </c>
      <c r="M621" s="9">
        <f t="shared" si="76"/>
        <v>9.2199797173005572E-3</v>
      </c>
      <c r="N621" s="9">
        <f t="shared" si="77"/>
        <v>0.12496190387743257</v>
      </c>
    </row>
    <row r="622" spans="7:14">
      <c r="G622" s="9">
        <f t="shared" si="79"/>
        <v>60.210000000000591</v>
      </c>
      <c r="H622" s="9">
        <f t="shared" si="72"/>
        <v>11.345123185347566</v>
      </c>
      <c r="I622" s="9">
        <f t="shared" si="73"/>
        <v>-0.68509615384615485</v>
      </c>
      <c r="J622" s="9">
        <f t="shared" si="78"/>
        <v>-0.60065319377488147</v>
      </c>
      <c r="K622" s="9">
        <f t="shared" si="74"/>
        <v>1.4292196152839092</v>
      </c>
      <c r="L622" s="9">
        <f t="shared" si="75"/>
        <v>-2.2895302986363486</v>
      </c>
      <c r="M622" s="9">
        <f t="shared" si="76"/>
        <v>1.4602642734209827E-2</v>
      </c>
      <c r="N622" s="9">
        <f t="shared" si="77"/>
        <v>1.4146169725496993</v>
      </c>
    </row>
    <row r="623" spans="7:14">
      <c r="G623" s="9">
        <f t="shared" si="79"/>
        <v>60.310000000000592</v>
      </c>
      <c r="H623" s="9">
        <f t="shared" si="72"/>
        <v>11.345123185347566</v>
      </c>
      <c r="I623" s="9">
        <f t="shared" si="73"/>
        <v>-0.68509615384615485</v>
      </c>
      <c r="J623" s="9">
        <f t="shared" si="78"/>
        <v>-0.60065319377488147</v>
      </c>
      <c r="K623" s="9">
        <f t="shared" si="74"/>
        <v>2.7056606986216027</v>
      </c>
      <c r="L623" s="9">
        <f t="shared" si="75"/>
        <v>-1.7690355673267328</v>
      </c>
      <c r="M623" s="9">
        <f t="shared" si="76"/>
        <v>1.975311793362217E-2</v>
      </c>
      <c r="N623" s="9">
        <f t="shared" si="77"/>
        <v>2.6859075806879806</v>
      </c>
    </row>
    <row r="624" spans="7:14">
      <c r="G624" s="9">
        <f t="shared" si="79"/>
        <v>60.410000000000593</v>
      </c>
      <c r="H624" s="9">
        <f t="shared" si="72"/>
        <v>11.345123185347566</v>
      </c>
      <c r="I624" s="9">
        <f t="shared" si="73"/>
        <v>-0.68509615384615485</v>
      </c>
      <c r="J624" s="9">
        <f t="shared" si="78"/>
        <v>-0.60065319377488147</v>
      </c>
      <c r="K624" s="9">
        <f t="shared" si="74"/>
        <v>3.9469511534744899</v>
      </c>
      <c r="L624" s="9">
        <f t="shared" si="75"/>
        <v>-1.2255753375888616</v>
      </c>
      <c r="M624" s="9">
        <f t="shared" si="76"/>
        <v>2.4621232681946138E-2</v>
      </c>
      <c r="N624" s="9">
        <f t="shared" si="77"/>
        <v>3.9223299207925439</v>
      </c>
    </row>
  </sheetData>
  <phoneticPr fontId="0" type="noConversion"/>
  <pageMargins left="0.7" right="0.7" top="0.75" bottom="0.75" header="0.3" footer="0.3"/>
  <pageSetup paperSize="9" scale="74" orientation="landscape" r:id="rId1"/>
  <rowBreaks count="1" manualBreakCount="1">
    <brk id="46" max="16383" man="1"/>
  </rowBreaks>
  <drawing r:id="rId2"/>
  <legacyDrawing r:id="rId3"/>
  <oleObjects>
    <oleObject progId="Equation.3" shapeId="1025" r:id="rId4"/>
    <oleObject progId="Equation.3" shapeId="1029" r:id="rId5"/>
    <oleObject progId="Equation.3" shapeId="1030" r:id="rId6"/>
    <oleObject progId="Equation.3" shapeId="1032" r:id="rId7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R2695"/>
  <sheetViews>
    <sheetView zoomScale="80" zoomScaleNormal="80" workbookViewId="0">
      <selection activeCell="D39" sqref="D39"/>
    </sheetView>
  </sheetViews>
  <sheetFormatPr defaultRowHeight="14.25"/>
  <cols>
    <col min="2" max="2" width="7.875" customWidth="1"/>
    <col min="5" max="5" width="8.75" style="9" customWidth="1"/>
    <col min="6" max="16" width="8.75" style="12" customWidth="1"/>
  </cols>
  <sheetData>
    <row r="1" spans="6:16">
      <c r="F1"/>
      <c r="G1"/>
      <c r="H1"/>
      <c r="I1"/>
      <c r="J1"/>
      <c r="K1"/>
      <c r="L1"/>
      <c r="M1"/>
      <c r="N1"/>
      <c r="O1"/>
      <c r="P1"/>
    </row>
    <row r="2" spans="6:16">
      <c r="F2"/>
      <c r="G2"/>
      <c r="H2"/>
      <c r="I2"/>
      <c r="J2"/>
      <c r="K2"/>
      <c r="L2"/>
      <c r="M2"/>
      <c r="N2"/>
      <c r="O2"/>
      <c r="P2"/>
    </row>
    <row r="3" spans="6:16">
      <c r="F3"/>
      <c r="G3"/>
      <c r="H3"/>
      <c r="I3"/>
      <c r="J3"/>
      <c r="K3"/>
      <c r="L3"/>
      <c r="M3"/>
      <c r="N3"/>
      <c r="O3"/>
      <c r="P3"/>
    </row>
    <row r="4" spans="6:16">
      <c r="F4"/>
      <c r="G4"/>
      <c r="H4"/>
      <c r="I4"/>
      <c r="J4"/>
      <c r="K4"/>
      <c r="L4"/>
      <c r="M4"/>
      <c r="N4"/>
      <c r="O4"/>
      <c r="P4"/>
    </row>
    <row r="5" spans="6:16">
      <c r="F5"/>
      <c r="G5"/>
      <c r="H5"/>
      <c r="I5"/>
      <c r="J5"/>
      <c r="K5"/>
      <c r="L5"/>
      <c r="M5"/>
      <c r="N5"/>
      <c r="O5"/>
      <c r="P5"/>
    </row>
    <row r="6" spans="6:16">
      <c r="F6"/>
      <c r="G6"/>
      <c r="H6"/>
      <c r="I6"/>
      <c r="J6"/>
      <c r="K6"/>
      <c r="L6"/>
      <c r="M6"/>
      <c r="N6"/>
      <c r="O6"/>
      <c r="P6"/>
    </row>
    <row r="7" spans="6:16" ht="18">
      <c r="F7"/>
      <c r="G7"/>
      <c r="H7"/>
      <c r="I7"/>
      <c r="J7" s="4" t="s">
        <v>29</v>
      </c>
      <c r="K7"/>
      <c r="L7"/>
      <c r="M7"/>
      <c r="N7"/>
      <c r="O7"/>
      <c r="P7"/>
    </row>
    <row r="8" spans="6:16">
      <c r="F8"/>
      <c r="G8"/>
      <c r="H8"/>
      <c r="I8"/>
      <c r="J8"/>
      <c r="K8"/>
      <c r="L8"/>
      <c r="M8"/>
      <c r="N8"/>
      <c r="O8"/>
      <c r="P8"/>
    </row>
    <row r="9" spans="6:16">
      <c r="F9"/>
      <c r="G9"/>
      <c r="H9"/>
      <c r="I9"/>
      <c r="J9"/>
      <c r="K9"/>
      <c r="L9"/>
      <c r="M9"/>
      <c r="N9"/>
      <c r="O9"/>
      <c r="P9"/>
    </row>
    <row r="10" spans="6:16">
      <c r="F10"/>
      <c r="G10"/>
      <c r="H10"/>
      <c r="I10"/>
      <c r="J10"/>
      <c r="K10"/>
      <c r="L10"/>
      <c r="M10"/>
      <c r="N10"/>
      <c r="O10"/>
      <c r="P10"/>
    </row>
    <row r="11" spans="6:16" ht="18">
      <c r="F11"/>
      <c r="G11"/>
      <c r="H11"/>
      <c r="I11"/>
      <c r="J11"/>
      <c r="K11"/>
      <c r="L11" s="4" t="s">
        <v>28</v>
      </c>
      <c r="M11"/>
      <c r="N11"/>
      <c r="O11"/>
      <c r="P11"/>
    </row>
    <row r="12" spans="6:16">
      <c r="F12"/>
      <c r="G12"/>
      <c r="H12"/>
      <c r="I12"/>
      <c r="J12"/>
      <c r="K12"/>
      <c r="L12"/>
      <c r="M12"/>
      <c r="N12"/>
      <c r="O12"/>
      <c r="P12"/>
    </row>
    <row r="13" spans="6:16">
      <c r="F13"/>
      <c r="G13"/>
      <c r="H13"/>
      <c r="I13"/>
      <c r="J13"/>
      <c r="K13"/>
      <c r="L13"/>
      <c r="M13"/>
      <c r="N13"/>
      <c r="O13"/>
      <c r="P13"/>
    </row>
    <row r="14" spans="6:16">
      <c r="F14"/>
      <c r="G14"/>
      <c r="H14"/>
      <c r="I14"/>
      <c r="J14"/>
      <c r="K14"/>
      <c r="L14"/>
      <c r="M14"/>
      <c r="N14"/>
      <c r="O14"/>
      <c r="P14"/>
    </row>
    <row r="17" spans="1:18" ht="19.5">
      <c r="I17" s="4" t="s">
        <v>30</v>
      </c>
    </row>
    <row r="19" spans="1:18" ht="15">
      <c r="G19" s="15" t="s">
        <v>14</v>
      </c>
      <c r="H19" s="9" t="s">
        <v>7</v>
      </c>
      <c r="I19" s="9" t="s">
        <v>33</v>
      </c>
      <c r="J19" s="9" t="s">
        <v>32</v>
      </c>
      <c r="K19" s="9"/>
      <c r="L19" s="9"/>
      <c r="M19" s="9"/>
      <c r="N19" s="9"/>
      <c r="O19" s="9"/>
      <c r="P19" s="9"/>
      <c r="Q19" s="9"/>
    </row>
    <row r="20" spans="1:18" ht="15">
      <c r="G20" s="9">
        <v>0.01</v>
      </c>
      <c r="H20" s="9">
        <f t="shared" ref="H20:H83" si="0">$B$32/$B$30/(($B$39^2-G20^2+4*$B$37^2*G20^2)^2)^0.5</f>
        <v>10.003466201038659</v>
      </c>
      <c r="I20" s="9">
        <f t="shared" ref="I20:I83" si="1">G20/$B$35</f>
        <v>1.8874164794557453E-2</v>
      </c>
      <c r="J20" s="9">
        <f t="shared" ref="J20:J83" si="2">1/((1-G20^2/$B$39^2)^2+(2*$B$37*G20/$B$39^2)^2)^0.5</f>
        <v>1.0003439911635068</v>
      </c>
      <c r="K20" s="9"/>
      <c r="L20" s="9"/>
      <c r="M20" s="9"/>
      <c r="N20" s="9"/>
      <c r="O20" s="9"/>
      <c r="P20" s="9" t="s">
        <v>15</v>
      </c>
      <c r="Q20" s="9">
        <v>2.5000000000000001E-3</v>
      </c>
      <c r="R20" s="5"/>
    </row>
    <row r="21" spans="1:18">
      <c r="G21" s="9">
        <f t="shared" ref="G21:G84" si="3">G20+$Q$20</f>
        <v>1.2500000000000001E-2</v>
      </c>
      <c r="H21" s="9">
        <f t="shared" si="0"/>
        <v>10.005416995295109</v>
      </c>
      <c r="I21" s="9">
        <f t="shared" si="1"/>
        <v>2.3592705993196818E-2</v>
      </c>
      <c r="J21" s="9">
        <f t="shared" si="2"/>
        <v>1.0005375883426877</v>
      </c>
      <c r="K21" s="9"/>
      <c r="L21" s="9"/>
      <c r="M21" s="9"/>
      <c r="N21" s="9"/>
      <c r="O21" s="9"/>
      <c r="P21" s="9"/>
      <c r="Q21" s="9"/>
    </row>
    <row r="22" spans="1:18">
      <c r="G22" s="9">
        <f t="shared" si="3"/>
        <v>1.5000000000000001E-2</v>
      </c>
      <c r="H22" s="9">
        <f t="shared" si="0"/>
        <v>10.007802332893782</v>
      </c>
      <c r="I22" s="9">
        <f t="shared" si="1"/>
        <v>2.831124719183618E-2</v>
      </c>
      <c r="J22" s="9">
        <f t="shared" si="2"/>
        <v>1.0007743070714603</v>
      </c>
      <c r="K22" s="9"/>
      <c r="L22" s="9"/>
      <c r="M22" s="9"/>
      <c r="N22" s="9"/>
      <c r="O22" s="9"/>
      <c r="P22" s="9"/>
      <c r="Q22" s="9"/>
    </row>
    <row r="23" spans="1:18">
      <c r="G23" s="9">
        <f t="shared" si="3"/>
        <v>1.7500000000000002E-2</v>
      </c>
      <c r="H23" s="9">
        <f t="shared" si="0"/>
        <v>10.010622834987739</v>
      </c>
      <c r="I23" s="9">
        <f t="shared" si="1"/>
        <v>3.3029788390475545E-2</v>
      </c>
      <c r="J23" s="9">
        <f t="shared" si="2"/>
        <v>1.0010542074193067</v>
      </c>
      <c r="K23" s="9"/>
      <c r="L23" s="9"/>
      <c r="M23" s="9"/>
      <c r="N23" s="9"/>
      <c r="O23" s="9"/>
      <c r="P23" s="9"/>
      <c r="Q23" s="9"/>
    </row>
    <row r="24" spans="1:18" ht="15">
      <c r="A24" s="6"/>
      <c r="G24" s="9">
        <f t="shared" si="3"/>
        <v>0.02</v>
      </c>
      <c r="H24" s="9">
        <f t="shared" si="0"/>
        <v>10.013879236621957</v>
      </c>
      <c r="I24" s="9">
        <f t="shared" si="1"/>
        <v>3.7748329589114907E-2</v>
      </c>
      <c r="J24" s="9">
        <f t="shared" si="2"/>
        <v>1.0013773604657203</v>
      </c>
      <c r="K24" s="9"/>
      <c r="L24" s="9"/>
      <c r="M24" s="9"/>
      <c r="N24" s="9"/>
      <c r="O24" s="9"/>
      <c r="P24" s="9"/>
      <c r="Q24" s="9"/>
    </row>
    <row r="25" spans="1:18">
      <c r="G25" s="9">
        <f t="shared" si="3"/>
        <v>2.2499999999999999E-2</v>
      </c>
      <c r="H25" s="9">
        <f t="shared" si="0"/>
        <v>10.017572387212855</v>
      </c>
      <c r="I25" s="9">
        <f t="shared" si="1"/>
        <v>4.2466870787754268E-2</v>
      </c>
      <c r="J25" s="9">
        <f t="shared" si="2"/>
        <v>1.001743848344526</v>
      </c>
      <c r="K25" s="9"/>
      <c r="L25" s="9"/>
      <c r="M25" s="9"/>
      <c r="N25" s="9"/>
      <c r="O25" s="9"/>
      <c r="P25" s="9"/>
      <c r="Q25" s="9"/>
    </row>
    <row r="26" spans="1:18" ht="15">
      <c r="A26" s="7" t="s">
        <v>13</v>
      </c>
      <c r="B26">
        <f>F26/1000</f>
        <v>0.35</v>
      </c>
      <c r="C26" s="8" t="s">
        <v>19</v>
      </c>
      <c r="F26" s="12">
        <v>350</v>
      </c>
      <c r="G26" s="9">
        <f t="shared" si="3"/>
        <v>2.4999999999999998E-2</v>
      </c>
      <c r="H26" s="9">
        <f t="shared" si="0"/>
        <v>10.021703251103169</v>
      </c>
      <c r="I26" s="9">
        <f t="shared" si="1"/>
        <v>4.718541198639363E-2</v>
      </c>
      <c r="J26" s="9">
        <f t="shared" si="2"/>
        <v>1.0021537642951532</v>
      </c>
      <c r="K26" s="9"/>
      <c r="L26" s="9"/>
      <c r="M26" s="9"/>
      <c r="N26" s="9"/>
      <c r="O26" s="9"/>
      <c r="P26" s="9"/>
      <c r="Q26" s="9"/>
    </row>
    <row r="27" spans="1:18">
      <c r="G27" s="9">
        <f t="shared" si="3"/>
        <v>2.7499999999999997E-2</v>
      </c>
      <c r="H27" s="9">
        <f t="shared" si="0"/>
        <v>10.026272908192833</v>
      </c>
      <c r="I27" s="9">
        <f t="shared" si="1"/>
        <v>5.1903953185032992E-2</v>
      </c>
      <c r="J27" s="9">
        <f t="shared" si="2"/>
        <v>1.0026072127209218</v>
      </c>
      <c r="K27" s="9"/>
      <c r="L27" s="9"/>
      <c r="M27" s="9"/>
      <c r="N27" s="9"/>
      <c r="O27" s="9"/>
      <c r="P27" s="9"/>
      <c r="Q27" s="9"/>
    </row>
    <row r="28" spans="1:18" ht="15">
      <c r="A28" s="7" t="s">
        <v>1</v>
      </c>
      <c r="B28">
        <f>F28/100</f>
        <v>1</v>
      </c>
      <c r="C28" s="8" t="s">
        <v>20</v>
      </c>
      <c r="F28" s="12">
        <v>100</v>
      </c>
      <c r="G28" s="9">
        <f t="shared" si="3"/>
        <v>2.9999999999999995E-2</v>
      </c>
      <c r="H28" s="9">
        <f t="shared" si="0"/>
        <v>10.031282554646666</v>
      </c>
      <c r="I28" s="9">
        <f t="shared" si="1"/>
        <v>5.6622494383672353E-2</v>
      </c>
      <c r="J28" s="9">
        <f t="shared" si="2"/>
        <v>1.0031043092544083</v>
      </c>
      <c r="K28" s="9"/>
      <c r="L28" s="9"/>
      <c r="M28" s="9"/>
      <c r="N28" s="9"/>
      <c r="O28" s="9"/>
      <c r="P28" s="9"/>
      <c r="Q28" s="9"/>
    </row>
    <row r="29" spans="1:18">
      <c r="G29" s="9">
        <f t="shared" si="3"/>
        <v>3.2499999999999994E-2</v>
      </c>
      <c r="H29" s="9">
        <f t="shared" si="0"/>
        <v>10.036733503679701</v>
      </c>
      <c r="I29" s="9">
        <f t="shared" si="1"/>
        <v>6.1341035582311708E-2</v>
      </c>
      <c r="J29" s="9">
        <f t="shared" si="2"/>
        <v>1.0036451808299651</v>
      </c>
      <c r="K29" s="9"/>
      <c r="L29" s="9"/>
      <c r="M29" s="9"/>
      <c r="N29" s="9"/>
      <c r="O29" s="9"/>
      <c r="P29" s="9"/>
      <c r="Q29" s="9"/>
    </row>
    <row r="30" spans="1:18" ht="15">
      <c r="A30" s="7" t="s">
        <v>2</v>
      </c>
      <c r="B30">
        <f>F30/100</f>
        <v>3.5</v>
      </c>
      <c r="C30" s="8" t="s">
        <v>21</v>
      </c>
      <c r="F30" s="12">
        <v>350</v>
      </c>
      <c r="G30" s="9">
        <f t="shared" si="3"/>
        <v>3.4999999999999996E-2</v>
      </c>
      <c r="H30" s="9">
        <f t="shared" si="0"/>
        <v>10.042627186421161</v>
      </c>
      <c r="I30" s="9">
        <f t="shared" si="1"/>
        <v>6.6059576780951076E-2</v>
      </c>
      <c r="J30" s="9">
        <f t="shared" si="2"/>
        <v>1.0042299657634779</v>
      </c>
      <c r="K30" s="9"/>
      <c r="L30" s="9"/>
      <c r="M30" s="9"/>
      <c r="N30" s="9"/>
      <c r="O30" s="9"/>
      <c r="P30" s="9"/>
      <c r="Q30" s="9"/>
    </row>
    <row r="31" spans="1:18">
      <c r="G31" s="9">
        <f t="shared" si="3"/>
        <v>3.7499999999999999E-2</v>
      </c>
      <c r="H31" s="9">
        <f t="shared" si="0"/>
        <v>10.048965152858104</v>
      </c>
      <c r="I31" s="9">
        <f t="shared" si="1"/>
        <v>7.0778117979590452E-2</v>
      </c>
      <c r="J31" s="9">
        <f t="shared" si="2"/>
        <v>1.0048588138394532</v>
      </c>
      <c r="K31" s="9"/>
      <c r="L31" s="9"/>
      <c r="M31" s="9"/>
      <c r="N31" s="9"/>
      <c r="O31" s="9"/>
      <c r="P31" s="9"/>
      <c r="Q31" s="9"/>
    </row>
    <row r="32" spans="1:18" ht="16.5">
      <c r="A32" s="7" t="s">
        <v>17</v>
      </c>
      <c r="B32">
        <v>10</v>
      </c>
      <c r="C32" s="8" t="s">
        <v>22</v>
      </c>
      <c r="G32" s="9">
        <f t="shared" si="3"/>
        <v>0.04</v>
      </c>
      <c r="H32" s="9">
        <f t="shared" si="0"/>
        <v>10.055749072859934</v>
      </c>
      <c r="I32" s="9">
        <f t="shared" si="1"/>
        <v>7.5496659178229814E-2</v>
      </c>
      <c r="J32" s="9">
        <f t="shared" si="2"/>
        <v>1.0055318864055345</v>
      </c>
      <c r="K32" s="9"/>
      <c r="L32" s="9"/>
      <c r="M32" s="9"/>
      <c r="N32" s="9"/>
      <c r="O32" s="9"/>
      <c r="P32" s="9"/>
      <c r="Q32" s="9"/>
    </row>
    <row r="33" spans="1:17">
      <c r="G33" s="9">
        <f t="shared" si="3"/>
        <v>4.2500000000000003E-2</v>
      </c>
      <c r="H33" s="9">
        <f t="shared" si="0"/>
        <v>10.062980737285036</v>
      </c>
      <c r="I33" s="9">
        <f t="shared" si="1"/>
        <v>8.0215200376869175E-2</v>
      </c>
      <c r="J33" s="9">
        <f t="shared" si="2"/>
        <v>1.00624935647456</v>
      </c>
      <c r="K33" s="9"/>
      <c r="L33" s="9"/>
      <c r="M33" s="9"/>
      <c r="N33" s="9"/>
      <c r="O33" s="9"/>
      <c r="P33" s="9"/>
      <c r="Q33" s="9"/>
    </row>
    <row r="34" spans="1:17" ht="15">
      <c r="A34" s="6"/>
      <c r="C34" s="8"/>
      <c r="F34" s="12">
        <v>116</v>
      </c>
      <c r="G34" s="9">
        <f t="shared" si="3"/>
        <v>4.5000000000000005E-2</v>
      </c>
      <c r="H34" s="9">
        <f t="shared" si="0"/>
        <v>10.070662059170928</v>
      </c>
      <c r="I34" s="9">
        <f t="shared" si="1"/>
        <v>8.4933741575508551E-2</v>
      </c>
      <c r="J34" s="9">
        <f t="shared" si="2"/>
        <v>1.0070114088342774</v>
      </c>
      <c r="K34" s="9"/>
      <c r="L34" s="9"/>
      <c r="M34" s="9"/>
      <c r="N34" s="9"/>
      <c r="O34" s="9"/>
      <c r="P34" s="9"/>
      <c r="Q34" s="9"/>
    </row>
    <row r="35" spans="1:17" ht="20.25">
      <c r="A35" s="13" t="s">
        <v>31</v>
      </c>
      <c r="B35" s="4">
        <f>(B39^2-2*B37^2)^0.5</f>
        <v>0.52982476887579133</v>
      </c>
      <c r="C35" s="14" t="s">
        <v>23</v>
      </c>
      <c r="E35" s="10"/>
      <c r="G35" s="9">
        <f t="shared" si="3"/>
        <v>4.7500000000000007E-2</v>
      </c>
      <c r="H35" s="9">
        <f t="shared" si="0"/>
        <v>10.078795075009385</v>
      </c>
      <c r="I35" s="9">
        <f t="shared" si="1"/>
        <v>8.9652282774147912E-2</v>
      </c>
      <c r="J35" s="9">
        <f t="shared" si="2"/>
        <v>1.0078182401648443</v>
      </c>
      <c r="K35" s="9"/>
      <c r="L35" s="9"/>
      <c r="M35" s="9"/>
      <c r="N35" s="9"/>
      <c r="O35" s="9"/>
      <c r="P35" s="9"/>
      <c r="Q35" s="9"/>
    </row>
    <row r="36" spans="1:17">
      <c r="B36" s="1"/>
      <c r="E36" s="10"/>
      <c r="G36" s="9">
        <f t="shared" si="3"/>
        <v>5.000000000000001E-2</v>
      </c>
      <c r="H36" s="9">
        <f t="shared" si="0"/>
        <v>10.087381946108161</v>
      </c>
      <c r="I36" s="9">
        <f t="shared" si="1"/>
        <v>9.4370823972787288E-2</v>
      </c>
      <c r="J36" s="9">
        <f t="shared" si="2"/>
        <v>1.0086700591642528</v>
      </c>
      <c r="K36" s="9"/>
      <c r="L36" s="9"/>
      <c r="M36" s="9"/>
      <c r="N36" s="9"/>
      <c r="O36" s="9"/>
      <c r="P36" s="9"/>
      <c r="Q36" s="9"/>
    </row>
    <row r="37" spans="1:17" ht="15">
      <c r="A37" s="6" t="s">
        <v>0</v>
      </c>
      <c r="B37">
        <f>B26/2/B30</f>
        <v>4.9999999999999996E-2</v>
      </c>
      <c r="C37" s="8" t="s">
        <v>23</v>
      </c>
      <c r="D37" s="2"/>
      <c r="E37" s="11"/>
      <c r="G37" s="9">
        <f t="shared" si="3"/>
        <v>5.2500000000000012E-2</v>
      </c>
      <c r="H37" s="9">
        <f t="shared" si="0"/>
        <v>10.096424960041031</v>
      </c>
      <c r="I37" s="9">
        <f t="shared" si="1"/>
        <v>9.9089365171426649E-2</v>
      </c>
      <c r="J37" s="9">
        <f t="shared" si="2"/>
        <v>1.0095670866818256</v>
      </c>
      <c r="K37" s="9"/>
      <c r="L37" s="9"/>
      <c r="M37" s="9"/>
      <c r="N37" s="9"/>
      <c r="O37" s="9"/>
      <c r="P37" s="9"/>
      <c r="Q37" s="9"/>
    </row>
    <row r="38" spans="1:17" ht="16.5">
      <c r="A38" s="7" t="s">
        <v>18</v>
      </c>
      <c r="B38" s="1">
        <f>B32/B28</f>
        <v>10</v>
      </c>
      <c r="C38" s="8" t="s">
        <v>24</v>
      </c>
      <c r="E38" s="11"/>
      <c r="G38" s="9">
        <f t="shared" si="3"/>
        <v>5.5000000000000014E-2</v>
      </c>
      <c r="H38" s="9">
        <f t="shared" si="0"/>
        <v>10.105926532187944</v>
      </c>
      <c r="I38" s="9">
        <f t="shared" si="1"/>
        <v>0.10380790637006601</v>
      </c>
      <c r="J38" s="9">
        <f t="shared" si="2"/>
        <v>1.0105095558599373</v>
      </c>
      <c r="K38" s="9"/>
      <c r="L38" s="9"/>
      <c r="M38" s="9"/>
      <c r="N38" s="9"/>
      <c r="O38" s="9"/>
      <c r="P38" s="9"/>
      <c r="Q38" s="9"/>
    </row>
    <row r="39" spans="1:17" ht="16.5">
      <c r="A39" s="6" t="s">
        <v>27</v>
      </c>
      <c r="B39" s="3">
        <f>(B28/B30)^0.5</f>
        <v>0.53452248382484879</v>
      </c>
      <c r="C39" s="8" t="s">
        <v>23</v>
      </c>
      <c r="G39" s="9">
        <f t="shared" si="3"/>
        <v>5.7500000000000016E-2</v>
      </c>
      <c r="H39" s="9">
        <f t="shared" si="0"/>
        <v>10.115889207367287</v>
      </c>
      <c r="I39" s="9">
        <f t="shared" si="1"/>
        <v>0.10852644756870539</v>
      </c>
      <c r="J39" s="9">
        <f t="shared" si="2"/>
        <v>1.011497712284134</v>
      </c>
      <c r="K39" s="9"/>
      <c r="L39" s="9"/>
      <c r="M39" s="9"/>
      <c r="N39" s="9"/>
      <c r="O39" s="9"/>
      <c r="P39" s="9"/>
      <c r="Q39" s="9"/>
    </row>
    <row r="40" spans="1:17" ht="15">
      <c r="A40" s="6" t="s">
        <v>3</v>
      </c>
      <c r="B40" s="3">
        <f>(B39^2-B37^2)^0.5</f>
        <v>0.53217880990723954</v>
      </c>
      <c r="C40" s="8" t="s">
        <v>23</v>
      </c>
      <c r="G40" s="9">
        <f t="shared" si="3"/>
        <v>6.0000000000000019E-2</v>
      </c>
      <c r="H40" s="9">
        <f t="shared" si="0"/>
        <v>10.126315661562328</v>
      </c>
      <c r="I40" s="9">
        <f t="shared" si="1"/>
        <v>0.11324498876734475</v>
      </c>
      <c r="J40" s="9">
        <f t="shared" si="2"/>
        <v>1.0125318141418251</v>
      </c>
      <c r="K40" s="9"/>
      <c r="L40" s="9"/>
      <c r="M40" s="9"/>
      <c r="N40" s="9"/>
      <c r="O40" s="9"/>
      <c r="P40" s="9"/>
      <c r="Q40" s="9"/>
    </row>
    <row r="41" spans="1:17" ht="15">
      <c r="A41" s="7"/>
      <c r="B41" s="2"/>
      <c r="C41" s="8"/>
      <c r="G41" s="9">
        <f t="shared" si="3"/>
        <v>6.2500000000000014E-2</v>
      </c>
      <c r="H41" s="9">
        <f t="shared" si="0"/>
        <v>10.137208703744033</v>
      </c>
      <c r="I41" s="9">
        <f t="shared" si="1"/>
        <v>0.11796352996598411</v>
      </c>
      <c r="J41" s="9">
        <f t="shared" si="2"/>
        <v>1.0136121323897387</v>
      </c>
      <c r="K41" s="9"/>
      <c r="L41" s="9"/>
      <c r="M41" s="9"/>
      <c r="N41" s="9"/>
      <c r="O41" s="9"/>
      <c r="P41" s="9"/>
      <c r="Q41" s="9"/>
    </row>
    <row r="42" spans="1:17" ht="15">
      <c r="A42" s="7"/>
      <c r="B42" s="2"/>
      <c r="C42" s="8"/>
      <c r="G42" s="9">
        <f t="shared" si="3"/>
        <v>6.5000000000000016E-2</v>
      </c>
      <c r="H42" s="9">
        <f t="shared" si="0"/>
        <v>10.148571277792653</v>
      </c>
      <c r="I42" s="9">
        <f t="shared" si="1"/>
        <v>0.12268207116462347</v>
      </c>
      <c r="J42" s="9">
        <f t="shared" si="2"/>
        <v>1.0147389509303402</v>
      </c>
      <c r="K42" s="9"/>
      <c r="L42" s="9"/>
      <c r="M42" s="9"/>
      <c r="N42" s="9"/>
      <c r="O42" s="9"/>
      <c r="P42" s="9"/>
      <c r="Q42" s="9"/>
    </row>
    <row r="43" spans="1:17">
      <c r="G43" s="9">
        <f t="shared" si="3"/>
        <v>6.7500000000000018E-2</v>
      </c>
      <c r="H43" s="9">
        <f t="shared" si="0"/>
        <v>10.160406464520511</v>
      </c>
      <c r="I43" s="9">
        <f t="shared" si="1"/>
        <v>0.12740061236326283</v>
      </c>
      <c r="J43" s="9">
        <f t="shared" si="2"/>
        <v>1.0159125667974271</v>
      </c>
      <c r="K43" s="9"/>
      <c r="L43" s="9"/>
      <c r="M43" s="9"/>
      <c r="N43" s="9"/>
      <c r="O43" s="9"/>
      <c r="P43" s="9"/>
      <c r="Q43" s="9"/>
    </row>
    <row r="44" spans="1:17">
      <c r="G44" s="9">
        <f t="shared" si="3"/>
        <v>7.0000000000000021E-2</v>
      </c>
      <c r="H44" s="9">
        <f t="shared" si="0"/>
        <v>10.172717483798674</v>
      </c>
      <c r="I44" s="9">
        <f t="shared" si="1"/>
        <v>0.13211915356190221</v>
      </c>
      <c r="J44" s="9">
        <f t="shared" si="2"/>
        <v>1.0171332903511252</v>
      </c>
      <c r="K44" s="9"/>
      <c r="L44" s="9"/>
      <c r="M44" s="9"/>
      <c r="N44" s="9"/>
      <c r="O44" s="9"/>
      <c r="P44" s="9"/>
      <c r="Q44" s="9"/>
    </row>
    <row r="45" spans="1:17">
      <c r="G45" s="9">
        <f t="shared" si="3"/>
        <v>7.2500000000000023E-2</v>
      </c>
      <c r="H45" s="9">
        <f t="shared" si="0"/>
        <v>10.185507696790294</v>
      </c>
      <c r="I45" s="9">
        <f t="shared" si="1"/>
        <v>0.13683769476054158</v>
      </c>
      <c r="J45" s="9">
        <f t="shared" si="2"/>
        <v>1.0184014454825208</v>
      </c>
      <c r="K45" s="9"/>
      <c r="L45" s="9"/>
      <c r="M45" s="9"/>
      <c r="N45" s="9"/>
      <c r="O45" s="9"/>
      <c r="P45" s="9"/>
      <c r="Q45" s="9"/>
    </row>
    <row r="46" spans="1:17">
      <c r="G46" s="9">
        <f t="shared" si="3"/>
        <v>7.5000000000000025E-2</v>
      </c>
      <c r="H46" s="9">
        <f t="shared" si="0"/>
        <v>10.19878060829352</v>
      </c>
      <c r="I46" s="9">
        <f t="shared" si="1"/>
        <v>0.14155623595918093</v>
      </c>
      <c r="J46" s="9">
        <f t="shared" si="2"/>
        <v>1.0197173698281825</v>
      </c>
      <c r="K46" s="9"/>
      <c r="L46" s="9"/>
      <c r="M46" s="9"/>
      <c r="N46" s="9"/>
      <c r="O46" s="9"/>
      <c r="P46" s="9"/>
      <c r="Q46" s="9"/>
    </row>
    <row r="47" spans="1:17">
      <c r="G47" s="9">
        <f t="shared" si="3"/>
        <v>7.7500000000000027E-2</v>
      </c>
      <c r="H47" s="9">
        <f t="shared" si="0"/>
        <v>10.212539869197149</v>
      </c>
      <c r="I47" s="9">
        <f t="shared" si="1"/>
        <v>0.14627477715782031</v>
      </c>
      <c r="J47" s="9">
        <f t="shared" si="2"/>
        <v>1.0210814149948322</v>
      </c>
      <c r="K47" s="9"/>
      <c r="L47" s="9"/>
      <c r="M47" s="9"/>
      <c r="N47" s="9"/>
      <c r="O47" s="9"/>
      <c r="P47" s="9"/>
      <c r="Q47" s="9"/>
    </row>
    <row r="48" spans="1:17">
      <c r="G48" s="9">
        <f t="shared" si="3"/>
        <v>8.0000000000000029E-2</v>
      </c>
      <c r="H48" s="9">
        <f t="shared" si="0"/>
        <v>10.226789279052262</v>
      </c>
      <c r="I48" s="9">
        <f t="shared" si="1"/>
        <v>0.15099331835645968</v>
      </c>
      <c r="J48" s="9">
        <f t="shared" si="2"/>
        <v>1.022493946794448</v>
      </c>
      <c r="K48" s="9"/>
      <c r="L48" s="9"/>
      <c r="M48" s="9"/>
      <c r="N48" s="9"/>
      <c r="O48" s="9"/>
      <c r="P48" s="9"/>
      <c r="Q48" s="9"/>
    </row>
    <row r="49" spans="7:17">
      <c r="G49" s="9">
        <f t="shared" si="3"/>
        <v>8.2500000000000032E-2</v>
      </c>
      <c r="H49" s="9">
        <f t="shared" si="0"/>
        <v>10.241532788763296</v>
      </c>
      <c r="I49" s="9">
        <f t="shared" si="1"/>
        <v>0.15571185955509906</v>
      </c>
      <c r="J49" s="9">
        <f t="shared" si="2"/>
        <v>1.0239553454900858</v>
      </c>
      <c r="K49" s="9"/>
      <c r="L49" s="9"/>
      <c r="M49" s="9"/>
      <c r="N49" s="9"/>
      <c r="O49" s="9"/>
      <c r="P49" s="9"/>
      <c r="Q49" s="9"/>
    </row>
    <row r="50" spans="7:17">
      <c r="G50" s="9">
        <f t="shared" si="3"/>
        <v>8.5000000000000034E-2</v>
      </c>
      <c r="H50" s="9">
        <f t="shared" si="0"/>
        <v>10.256774503402234</v>
      </c>
      <c r="I50" s="9">
        <f t="shared" si="1"/>
        <v>0.16043040075373841</v>
      </c>
      <c r="J50" s="9">
        <f t="shared" si="2"/>
        <v>1.0254660060527314</v>
      </c>
      <c r="K50" s="9"/>
      <c r="L50" s="9"/>
      <c r="M50" s="9"/>
      <c r="N50" s="9"/>
      <c r="O50" s="9"/>
      <c r="P50" s="9"/>
      <c r="Q50" s="9"/>
    </row>
    <row r="51" spans="7:17">
      <c r="G51" s="9">
        <f t="shared" si="3"/>
        <v>8.7500000000000036E-2</v>
      </c>
      <c r="H51" s="9">
        <f t="shared" si="0"/>
        <v>10.272518685149711</v>
      </c>
      <c r="I51" s="9">
        <f t="shared" si="1"/>
        <v>0.16514894195237778</v>
      </c>
      <c r="J51" s="9">
        <f t="shared" si="2"/>
        <v>1.0270263384295037</v>
      </c>
      <c r="K51" s="9"/>
      <c r="L51" s="9"/>
      <c r="M51" s="9"/>
      <c r="N51" s="9"/>
      <c r="O51" s="9"/>
      <c r="P51" s="9"/>
      <c r="Q51" s="9"/>
    </row>
    <row r="52" spans="7:17">
      <c r="G52" s="9">
        <f t="shared" si="3"/>
        <v>9.0000000000000038E-2</v>
      </c>
      <c r="H52" s="9">
        <f t="shared" si="0"/>
        <v>10.288769756367076</v>
      </c>
      <c r="I52" s="9">
        <f t="shared" si="1"/>
        <v>0.16986748315101716</v>
      </c>
      <c r="J52" s="9">
        <f t="shared" si="2"/>
        <v>1.0286367678235495</v>
      </c>
      <c r="K52" s="9"/>
      <c r="L52" s="9"/>
      <c r="M52" s="9"/>
      <c r="N52" s="9"/>
      <c r="O52" s="9"/>
      <c r="P52" s="9"/>
      <c r="Q52" s="9"/>
    </row>
    <row r="53" spans="7:17">
      <c r="G53" s="9">
        <f t="shared" si="3"/>
        <v>9.2500000000000041E-2</v>
      </c>
      <c r="H53" s="9">
        <f t="shared" si="0"/>
        <v>10.305532302803718</v>
      </c>
      <c r="I53" s="9">
        <f t="shared" si="1"/>
        <v>0.1745860243496565</v>
      </c>
      <c r="J53" s="9">
        <f t="shared" si="2"/>
        <v>1.0302977349859872</v>
      </c>
      <c r="K53" s="9"/>
      <c r="L53" s="9"/>
      <c r="M53" s="9"/>
      <c r="N53" s="9"/>
      <c r="O53" s="9"/>
      <c r="P53" s="9"/>
      <c r="Q53" s="9"/>
    </row>
    <row r="54" spans="7:17">
      <c r="G54" s="9">
        <f t="shared" si="3"/>
        <v>9.5000000000000043E-2</v>
      </c>
      <c r="H54" s="9">
        <f t="shared" si="0"/>
        <v>10.322811076944038</v>
      </c>
      <c r="I54" s="9">
        <f t="shared" si="1"/>
        <v>0.17930456554829588</v>
      </c>
      <c r="J54" s="9">
        <f t="shared" si="2"/>
        <v>1.0320096965202716</v>
      </c>
      <c r="K54" s="9"/>
      <c r="L54" s="9"/>
      <c r="M54" s="9"/>
      <c r="N54" s="9"/>
      <c r="O54" s="9"/>
      <c r="P54" s="9"/>
      <c r="Q54" s="9"/>
    </row>
    <row r="55" spans="7:17">
      <c r="G55" s="9">
        <f t="shared" si="3"/>
        <v>9.7500000000000045E-2</v>
      </c>
      <c r="H55" s="9">
        <f t="shared" si="0"/>
        <v>10.340611001498837</v>
      </c>
      <c r="I55" s="9">
        <f t="shared" si="1"/>
        <v>0.18402310674693526</v>
      </c>
      <c r="J55" s="9">
        <f t="shared" si="2"/>
        <v>1.0337731251993771</v>
      </c>
      <c r="K55" s="9"/>
      <c r="L55" s="9"/>
      <c r="M55" s="9"/>
      <c r="N55" s="9"/>
      <c r="O55" s="9"/>
      <c r="P55" s="9"/>
      <c r="Q55" s="9"/>
    </row>
    <row r="56" spans="7:17">
      <c r="G56" s="9">
        <f t="shared" si="3"/>
        <v>0.10000000000000005</v>
      </c>
      <c r="H56" s="9">
        <f t="shared" si="0"/>
        <v>10.358937173046044</v>
      </c>
      <c r="I56" s="9">
        <f t="shared" si="1"/>
        <v>0.18874164794557463</v>
      </c>
      <c r="J56" s="9">
        <f t="shared" si="2"/>
        <v>1.0355885102962059</v>
      </c>
      <c r="K56" s="9"/>
      <c r="L56" s="9"/>
      <c r="M56" s="9"/>
      <c r="N56" s="9"/>
      <c r="O56" s="9"/>
      <c r="P56" s="9"/>
      <c r="Q56" s="9"/>
    </row>
    <row r="57" spans="7:17">
      <c r="G57" s="9">
        <f t="shared" si="3"/>
        <v>0.10250000000000005</v>
      </c>
      <c r="H57" s="9">
        <f t="shared" si="0"/>
        <v>10.377794865825976</v>
      </c>
      <c r="I57" s="9">
        <f t="shared" si="1"/>
        <v>0.19346018914421398</v>
      </c>
      <c r="J57" s="9">
        <f t="shared" si="2"/>
        <v>1.037456357927661</v>
      </c>
      <c r="K57" s="9"/>
      <c r="L57" s="9"/>
      <c r="M57" s="9"/>
      <c r="N57" s="9"/>
      <c r="O57" s="9"/>
      <c r="P57" s="9"/>
      <c r="Q57" s="9"/>
    </row>
    <row r="58" spans="7:17">
      <c r="G58" s="9">
        <f t="shared" si="3"/>
        <v>0.10500000000000005</v>
      </c>
      <c r="H58" s="9">
        <f t="shared" si="0"/>
        <v>10.397189535696606</v>
      </c>
      <c r="I58" s="9">
        <f t="shared" si="1"/>
        <v>0.19817873034285335</v>
      </c>
      <c r="J58" s="9">
        <f t="shared" si="2"/>
        <v>1.0393771914128302</v>
      </c>
      <c r="K58" s="9"/>
      <c r="L58" s="9"/>
      <c r="M58" s="9"/>
      <c r="N58" s="9"/>
      <c r="O58" s="9"/>
      <c r="P58" s="9"/>
      <c r="Q58" s="9"/>
    </row>
    <row r="59" spans="7:17">
      <c r="G59" s="9">
        <f t="shared" si="3"/>
        <v>0.10750000000000005</v>
      </c>
      <c r="H59" s="9">
        <f t="shared" si="0"/>
        <v>10.417126824254572</v>
      </c>
      <c r="I59" s="9">
        <f t="shared" si="1"/>
        <v>0.20289727154149273</v>
      </c>
      <c r="J59" s="9">
        <f t="shared" si="2"/>
        <v>1.0413515516457652</v>
      </c>
      <c r="K59" s="9"/>
      <c r="L59" s="9"/>
      <c r="M59" s="9"/>
      <c r="N59" s="9"/>
      <c r="O59" s="9"/>
      <c r="P59" s="9"/>
      <c r="Q59" s="9"/>
    </row>
    <row r="60" spans="7:17">
      <c r="G60" s="9">
        <f t="shared" si="3"/>
        <v>0.11000000000000006</v>
      </c>
      <c r="H60" s="9">
        <f t="shared" si="0"/>
        <v>10.437612563127985</v>
      </c>
      <c r="I60" s="9">
        <f t="shared" si="1"/>
        <v>0.20761581274013208</v>
      </c>
      <c r="J60" s="9">
        <f t="shared" si="2"/>
        <v>1.0433799974833469</v>
      </c>
      <c r="K60" s="9"/>
      <c r="L60" s="9"/>
      <c r="M60" s="9"/>
      <c r="N60" s="9"/>
      <c r="O60" s="9"/>
      <c r="P60" s="9"/>
      <c r="Q60" s="9"/>
    </row>
    <row r="61" spans="7:17">
      <c r="G61" s="9">
        <f t="shared" si="3"/>
        <v>0.11250000000000006</v>
      </c>
      <c r="H61" s="9">
        <f t="shared" si="0"/>
        <v>10.458652778447332</v>
      </c>
      <c r="I61" s="9">
        <f t="shared" si="1"/>
        <v>0.21233435393877145</v>
      </c>
      <c r="J61" s="9">
        <f t="shared" si="2"/>
        <v>1.0454631061487676</v>
      </c>
      <c r="K61" s="9"/>
      <c r="L61" s="9"/>
      <c r="M61" s="9"/>
      <c r="N61" s="9"/>
      <c r="O61" s="9"/>
      <c r="P61" s="9"/>
      <c r="Q61" s="9"/>
    </row>
    <row r="62" spans="7:17">
      <c r="G62" s="9">
        <f t="shared" si="3"/>
        <v>0.11500000000000006</v>
      </c>
      <c r="H62" s="9">
        <f t="shared" si="0"/>
        <v>10.480253695501204</v>
      </c>
      <c r="I62" s="9">
        <f t="shared" si="1"/>
        <v>0.21705289513741083</v>
      </c>
      <c r="J62" s="9">
        <f t="shared" si="2"/>
        <v>1.0476014736511732</v>
      </c>
      <c r="K62" s="9"/>
      <c r="L62" s="9"/>
      <c r="M62" s="9"/>
      <c r="N62" s="9"/>
      <c r="O62" s="9"/>
      <c r="P62" s="9"/>
      <c r="Q62" s="9"/>
    </row>
    <row r="63" spans="7:17">
      <c r="G63" s="9">
        <f t="shared" si="3"/>
        <v>0.11750000000000006</v>
      </c>
      <c r="H63" s="9">
        <f t="shared" si="0"/>
        <v>10.502421743583833</v>
      </c>
      <c r="I63" s="9">
        <f t="shared" si="1"/>
        <v>0.22177143633605018</v>
      </c>
      <c r="J63" s="9">
        <f t="shared" si="2"/>
        <v>1.0497957152220434</v>
      </c>
      <c r="K63" s="9"/>
      <c r="L63" s="9"/>
      <c r="M63" s="9"/>
      <c r="N63" s="9"/>
      <c r="O63" s="9"/>
      <c r="P63" s="9"/>
      <c r="Q63" s="9"/>
    </row>
    <row r="64" spans="7:17">
      <c r="G64" s="9">
        <f t="shared" si="3"/>
        <v>0.12000000000000006</v>
      </c>
      <c r="H64" s="9">
        <f t="shared" si="0"/>
        <v>10.525163561041738</v>
      </c>
      <c r="I64" s="9">
        <f t="shared" si="1"/>
        <v>0.22648997753468955</v>
      </c>
      <c r="J64" s="9">
        <f t="shared" si="2"/>
        <v>1.0520464657689126</v>
      </c>
      <c r="K64" s="9"/>
      <c r="L64" s="9"/>
      <c r="M64" s="9"/>
      <c r="N64" s="9"/>
      <c r="O64" s="9"/>
      <c r="P64" s="9"/>
      <c r="Q64" s="9"/>
    </row>
    <row r="65" spans="7:17">
      <c r="G65" s="9">
        <f t="shared" si="3"/>
        <v>0.12250000000000007</v>
      </c>
      <c r="H65" s="9">
        <f t="shared" si="0"/>
        <v>10.548486000527358</v>
      </c>
      <c r="I65" s="9">
        <f t="shared" si="1"/>
        <v>0.23120851873332893</v>
      </c>
      <c r="J65" s="9">
        <f t="shared" si="2"/>
        <v>1.0543543803470639</v>
      </c>
      <c r="K65" s="9"/>
      <c r="L65" s="9"/>
      <c r="M65" s="9"/>
      <c r="N65" s="9"/>
      <c r="O65" s="9"/>
      <c r="P65" s="9"/>
      <c r="Q65" s="9"/>
    </row>
    <row r="66" spans="7:17">
      <c r="G66" s="9">
        <f t="shared" si="3"/>
        <v>0.12500000000000006</v>
      </c>
      <c r="H66" s="9">
        <f t="shared" si="0"/>
        <v>10.572396134467661</v>
      </c>
      <c r="I66" s="9">
        <f t="shared" si="1"/>
        <v>0.23592705993196827</v>
      </c>
      <c r="J66" s="9">
        <f t="shared" si="2"/>
        <v>1.0567201346498556</v>
      </c>
      <c r="K66" s="9"/>
      <c r="L66" s="9"/>
      <c r="M66" s="9"/>
      <c r="N66" s="9"/>
      <c r="O66" s="9"/>
      <c r="P66" s="9"/>
      <c r="Q66" s="9"/>
    </row>
    <row r="67" spans="7:17">
      <c r="G67" s="9">
        <f t="shared" si="3"/>
        <v>0.12750000000000006</v>
      </c>
      <c r="H67" s="9">
        <f t="shared" si="0"/>
        <v>10.596901260756391</v>
      </c>
      <c r="I67" s="9">
        <f t="shared" si="1"/>
        <v>0.24064560113060762</v>
      </c>
      <c r="J67" s="9">
        <f t="shared" si="2"/>
        <v>1.0591444255183808</v>
      </c>
      <c r="K67" s="9"/>
      <c r="L67" s="9"/>
      <c r="M67" s="9"/>
      <c r="N67" s="9"/>
      <c r="O67" s="9"/>
      <c r="P67" s="9"/>
      <c r="Q67" s="9"/>
    </row>
    <row r="68" spans="7:17">
      <c r="G68" s="9">
        <f t="shared" si="3"/>
        <v>0.13000000000000006</v>
      </c>
      <c r="H68" s="9">
        <f t="shared" si="0"/>
        <v>10.622008908678872</v>
      </c>
      <c r="I68" s="9">
        <f t="shared" si="1"/>
        <v>0.245364142329247</v>
      </c>
      <c r="J68" s="9">
        <f t="shared" si="2"/>
        <v>1.0616279714711818</v>
      </c>
      <c r="K68" s="9"/>
      <c r="L68" s="9"/>
      <c r="M68" s="9"/>
      <c r="N68" s="9"/>
      <c r="O68" s="9"/>
      <c r="P68" s="9"/>
      <c r="Q68" s="9"/>
    </row>
    <row r="69" spans="7:17">
      <c r="G69" s="9">
        <f t="shared" si="3"/>
        <v>0.13250000000000006</v>
      </c>
      <c r="H69" s="9">
        <f t="shared" si="0"/>
        <v>10.647726845078866</v>
      </c>
      <c r="I69" s="9">
        <f t="shared" si="1"/>
        <v>0.25008268352788637</v>
      </c>
      <c r="J69" s="9">
        <f t="shared" si="2"/>
        <v>1.0641715132547895</v>
      </c>
      <c r="K69" s="9"/>
      <c r="L69" s="9"/>
      <c r="M69" s="9"/>
      <c r="N69" s="9"/>
      <c r="O69" s="9"/>
      <c r="P69" s="9"/>
      <c r="Q69" s="9"/>
    </row>
    <row r="70" spans="7:17">
      <c r="G70" s="9">
        <f t="shared" si="3"/>
        <v>0.13500000000000006</v>
      </c>
      <c r="H70" s="9">
        <f t="shared" si="0"/>
        <v>10.674063080777438</v>
      </c>
      <c r="I70" s="9">
        <f t="shared" si="1"/>
        <v>0.25480122472652572</v>
      </c>
      <c r="J70" s="9">
        <f t="shared" si="2"/>
        <v>1.0667758144158812</v>
      </c>
      <c r="K70" s="9"/>
      <c r="L70" s="9"/>
      <c r="M70" s="9"/>
      <c r="N70" s="9"/>
      <c r="O70" s="9"/>
      <c r="P70" s="9"/>
      <c r="Q70" s="9"/>
    </row>
    <row r="71" spans="7:17">
      <c r="G71" s="9">
        <f t="shared" si="3"/>
        <v>0.13750000000000007</v>
      </c>
      <c r="H71" s="9">
        <f t="shared" si="0"/>
        <v>10.701025877254216</v>
      </c>
      <c r="I71" s="9">
        <f t="shared" si="1"/>
        <v>0.25951976592516512</v>
      </c>
      <c r="J71" s="9">
        <f t="shared" si="2"/>
        <v>1.0694416618959011</v>
      </c>
      <c r="K71" s="9"/>
      <c r="L71" s="9"/>
      <c r="M71" s="9"/>
      <c r="N71" s="9"/>
      <c r="O71" s="9"/>
      <c r="P71" s="9"/>
      <c r="Q71" s="9"/>
    </row>
    <row r="72" spans="7:17">
      <c r="G72" s="9">
        <f t="shared" si="3"/>
        <v>0.14000000000000007</v>
      </c>
      <c r="H72" s="9">
        <f t="shared" si="0"/>
        <v>10.728623753602136</v>
      </c>
      <c r="I72" s="9">
        <f t="shared" si="1"/>
        <v>0.26423830712380447</v>
      </c>
      <c r="J72" s="9">
        <f t="shared" si="2"/>
        <v>1.0721698666490249</v>
      </c>
      <c r="K72" s="9"/>
      <c r="L72" s="9"/>
      <c r="M72" s="9"/>
      <c r="N72" s="9"/>
      <c r="O72" s="9"/>
      <c r="P72" s="9"/>
      <c r="Q72" s="9"/>
    </row>
    <row r="73" spans="7:17">
      <c r="G73" s="9">
        <f t="shared" si="3"/>
        <v>0.14250000000000007</v>
      </c>
      <c r="H73" s="9">
        <f t="shared" si="0"/>
        <v>10.756865493767185</v>
      </c>
      <c r="I73" s="9">
        <f t="shared" si="1"/>
        <v>0.26895684832244382</v>
      </c>
      <c r="J73" s="9">
        <f t="shared" si="2"/>
        <v>1.0749612642843844</v>
      </c>
      <c r="K73" s="9"/>
      <c r="L73" s="9"/>
      <c r="M73" s="9"/>
      <c r="N73" s="9"/>
      <c r="O73" s="9"/>
      <c r="P73" s="9"/>
      <c r="Q73" s="9"/>
    </row>
    <row r="74" spans="7:17">
      <c r="G74" s="9">
        <f t="shared" si="3"/>
        <v>0.14500000000000007</v>
      </c>
      <c r="H74" s="9">
        <f t="shared" si="0"/>
        <v>10.785760154085368</v>
      </c>
      <c r="I74" s="9">
        <f t="shared" si="1"/>
        <v>0.27367538952108322</v>
      </c>
      <c r="J74" s="9">
        <f t="shared" si="2"/>
        <v>1.0778167157335306</v>
      </c>
      <c r="K74" s="9"/>
      <c r="L74" s="9"/>
      <c r="M74" s="9"/>
      <c r="N74" s="9"/>
      <c r="O74" s="9"/>
      <c r="P74" s="9"/>
      <c r="Q74" s="9"/>
    </row>
    <row r="75" spans="7:17">
      <c r="G75" s="9">
        <f t="shared" si="3"/>
        <v>0.14750000000000008</v>
      </c>
      <c r="H75" s="9">
        <f t="shared" si="0"/>
        <v>10.815317071129671</v>
      </c>
      <c r="I75" s="9">
        <f t="shared" si="1"/>
        <v>0.27839393071972257</v>
      </c>
      <c r="J75" s="9">
        <f t="shared" si="2"/>
        <v>1.0807371079441415</v>
      </c>
      <c r="K75" s="9"/>
      <c r="L75" s="9"/>
      <c r="M75" s="9"/>
      <c r="N75" s="9"/>
      <c r="O75" s="9"/>
      <c r="P75" s="9"/>
      <c r="Q75" s="9"/>
    </row>
    <row r="76" spans="7:17">
      <c r="G76" s="9">
        <f t="shared" si="3"/>
        <v>0.15000000000000008</v>
      </c>
      <c r="H76" s="9">
        <f t="shared" si="0"/>
        <v>10.845545869880564</v>
      </c>
      <c r="I76" s="9">
        <f t="shared" si="1"/>
        <v>0.28311247191836192</v>
      </c>
      <c r="J76" s="9">
        <f t="shared" si="2"/>
        <v>1.0837233546010485</v>
      </c>
      <c r="K76" s="9"/>
      <c r="L76" s="9"/>
      <c r="M76" s="9"/>
      <c r="N76" s="9"/>
      <c r="O76" s="9"/>
      <c r="P76" s="9"/>
      <c r="Q76" s="9"/>
    </row>
    <row r="77" spans="7:17">
      <c r="G77" s="9">
        <f t="shared" si="3"/>
        <v>0.15250000000000008</v>
      </c>
      <c r="H77" s="9">
        <f t="shared" si="0"/>
        <v>10.87645647223426</v>
      </c>
      <c r="I77" s="9">
        <f t="shared" si="1"/>
        <v>0.28783101311700132</v>
      </c>
      <c r="J77" s="9">
        <f t="shared" si="2"/>
        <v>1.0867763968756943</v>
      </c>
      <c r="K77" s="9"/>
      <c r="L77" s="9"/>
      <c r="M77" s="9"/>
      <c r="N77" s="9"/>
      <c r="O77" s="9"/>
      <c r="P77" s="9"/>
      <c r="Q77" s="9"/>
    </row>
    <row r="78" spans="7:17">
      <c r="G78" s="9">
        <f t="shared" si="3"/>
        <v>0.15500000000000008</v>
      </c>
      <c r="H78" s="9">
        <f t="shared" si="0"/>
        <v>10.908059105863668</v>
      </c>
      <c r="I78" s="9">
        <f t="shared" si="1"/>
        <v>0.29254955431564067</v>
      </c>
      <c r="J78" s="9">
        <f t="shared" si="2"/>
        <v>1.0898972042051991</v>
      </c>
      <c r="K78" s="9"/>
      <c r="L78" s="9"/>
      <c r="M78" s="9"/>
      <c r="N78" s="9"/>
      <c r="O78" s="9"/>
      <c r="P78" s="9"/>
      <c r="Q78" s="9"/>
    </row>
    <row r="79" spans="7:17">
      <c r="G79" s="9">
        <f t="shared" si="3"/>
        <v>0.15750000000000008</v>
      </c>
      <c r="H79" s="9">
        <f t="shared" si="0"/>
        <v>10.940364313447866</v>
      </c>
      <c r="I79" s="9">
        <f t="shared" si="1"/>
        <v>0.29726809551428002</v>
      </c>
      <c r="J79" s="9">
        <f t="shared" si="2"/>
        <v>1.0930867751022653</v>
      </c>
      <c r="K79" s="9"/>
      <c r="L79" s="9"/>
      <c r="M79" s="9"/>
      <c r="N79" s="9"/>
      <c r="O79" s="9"/>
      <c r="P79" s="9"/>
      <c r="Q79" s="9"/>
    </row>
    <row r="80" spans="7:17">
      <c r="G80" s="9">
        <f t="shared" si="3"/>
        <v>0.16000000000000009</v>
      </c>
      <c r="H80" s="9">
        <f t="shared" si="0"/>
        <v>10.973382962286678</v>
      </c>
      <c r="I80" s="9">
        <f t="shared" si="1"/>
        <v>0.30198663671291942</v>
      </c>
      <c r="J80" s="9">
        <f t="shared" si="2"/>
        <v>1.0963461379972186</v>
      </c>
      <c r="K80" s="9"/>
      <c r="L80" s="9"/>
      <c r="M80" s="9"/>
      <c r="N80" s="9"/>
      <c r="O80" s="9"/>
      <c r="P80" s="9"/>
      <c r="Q80" s="9"/>
    </row>
    <row r="81" spans="7:17">
      <c r="G81" s="9">
        <f t="shared" si="3"/>
        <v>0.16250000000000009</v>
      </c>
      <c r="H81" s="9">
        <f t="shared" si="0"/>
        <v>11.007126254317932</v>
      </c>
      <c r="I81" s="9">
        <f t="shared" si="1"/>
        <v>0.30670517791155877</v>
      </c>
      <c r="J81" s="9">
        <f t="shared" si="2"/>
        <v>1.0996763521135362</v>
      </c>
      <c r="K81" s="9"/>
      <c r="L81" s="9"/>
      <c r="M81" s="9"/>
      <c r="N81" s="9"/>
      <c r="O81" s="9"/>
      <c r="P81" s="9"/>
      <c r="Q81" s="9"/>
    </row>
    <row r="82" spans="7:17">
      <c r="G82" s="9">
        <f t="shared" si="3"/>
        <v>0.16500000000000009</v>
      </c>
      <c r="H82" s="9">
        <f t="shared" si="0"/>
        <v>11.041605736555846</v>
      </c>
      <c r="I82" s="9">
        <f t="shared" si="1"/>
        <v>0.31142371911019812</v>
      </c>
      <c r="J82" s="9">
        <f t="shared" si="2"/>
        <v>1.1030785083782977</v>
      </c>
      <c r="K82" s="9"/>
      <c r="L82" s="9"/>
      <c r="M82" s="9"/>
      <c r="N82" s="9"/>
      <c r="O82" s="9"/>
      <c r="P82" s="9"/>
      <c r="Q82" s="9"/>
    </row>
    <row r="83" spans="7:17">
      <c r="G83" s="9">
        <f t="shared" si="3"/>
        <v>0.16750000000000009</v>
      </c>
      <c r="H83" s="9">
        <f t="shared" si="0"/>
        <v>11.076833311970045</v>
      </c>
      <c r="I83" s="9">
        <f t="shared" si="1"/>
        <v>0.31614226030883752</v>
      </c>
      <c r="J83" s="9">
        <f t="shared" si="2"/>
        <v>1.1065537303690514</v>
      </c>
      <c r="K83" s="9"/>
      <c r="L83" s="9"/>
      <c r="M83" s="9"/>
      <c r="N83" s="9"/>
      <c r="O83" s="9"/>
      <c r="P83" s="9"/>
      <c r="Q83" s="9"/>
    </row>
    <row r="84" spans="7:17">
      <c r="G84" s="9">
        <f t="shared" si="3"/>
        <v>0.1700000000000001</v>
      </c>
      <c r="H84" s="9">
        <f t="shared" ref="H84:H147" si="4">$B$32/$B$30/(($B$39^2-G84^2+4*$B$37^2*G84^2)^2)^0.5</f>
        <v>11.112821250825823</v>
      </c>
      <c r="I84" s="9">
        <f t="shared" ref="I84:I147" si="5">G84/$B$35</f>
        <v>0.32086080150747687</v>
      </c>
      <c r="J84" s="9">
        <f t="shared" ref="J84:J147" si="6">1/((1-G84^2/$B$39^2)^2+(2*$B$37*G84/$B$39^2)^2)^0.5</f>
        <v>1.1101031752986712</v>
      </c>
      <c r="K84" s="9"/>
      <c r="L84" s="9"/>
      <c r="M84" s="9"/>
      <c r="N84" s="9"/>
      <c r="O84" s="9"/>
      <c r="P84" s="9"/>
      <c r="Q84" s="9"/>
    </row>
    <row r="85" spans="7:17">
      <c r="G85" s="9">
        <f t="shared" ref="G85:G148" si="7">G84+$Q$20</f>
        <v>0.1725000000000001</v>
      </c>
      <c r="H85" s="9">
        <f t="shared" si="4"/>
        <v>11.149582202507283</v>
      </c>
      <c r="I85" s="9">
        <f t="shared" si="5"/>
        <v>0.32557934270611627</v>
      </c>
      <c r="J85" s="9">
        <f t="shared" si="6"/>
        <v>1.1137280350398622</v>
      </c>
      <c r="K85" s="9"/>
      <c r="L85" s="9"/>
      <c r="M85" s="9"/>
      <c r="N85" s="9"/>
      <c r="O85" s="9"/>
      <c r="P85" s="9"/>
      <c r="Q85" s="9"/>
    </row>
    <row r="86" spans="7:17">
      <c r="G86" s="9">
        <f t="shared" si="7"/>
        <v>0.1750000000000001</v>
      </c>
      <c r="H86" s="9">
        <f t="shared" si="4"/>
        <v>11.187129207846372</v>
      </c>
      <c r="I86" s="9">
        <f t="shared" si="5"/>
        <v>0.33029788390475562</v>
      </c>
      <c r="J86" s="9">
        <f t="shared" si="6"/>
        <v>1.1174295371910505</v>
      </c>
      <c r="K86" s="9"/>
      <c r="L86" s="9"/>
      <c r="M86" s="9"/>
      <c r="N86" s="9"/>
      <c r="O86" s="9"/>
      <c r="P86" s="9"/>
      <c r="Q86" s="9"/>
    </row>
    <row r="87" spans="7:17">
      <c r="G87" s="9">
        <f t="shared" si="7"/>
        <v>0.1775000000000001</v>
      </c>
      <c r="H87" s="9">
        <f t="shared" si="4"/>
        <v>11.225475711981934</v>
      </c>
      <c r="I87" s="9">
        <f t="shared" si="5"/>
        <v>0.33501642510339497</v>
      </c>
      <c r="J87" s="9">
        <f t="shared" si="6"/>
        <v>1.1212089461854884</v>
      </c>
      <c r="K87" s="9"/>
      <c r="L87" s="9"/>
      <c r="M87" s="9"/>
      <c r="N87" s="9"/>
      <c r="O87" s="9"/>
      <c r="P87" s="9"/>
      <c r="Q87" s="9"/>
    </row>
    <row r="88" spans="7:17">
      <c r="G88" s="9">
        <f t="shared" si="7"/>
        <v>0.1800000000000001</v>
      </c>
      <c r="H88" s="9">
        <f t="shared" si="4"/>
        <v>11.264635577774424</v>
      </c>
      <c r="I88" s="9">
        <f t="shared" si="5"/>
        <v>0.33973496630203437</v>
      </c>
      <c r="J88" s="9">
        <f t="shared" si="6"/>
        <v>1.1250675644454935</v>
      </c>
      <c r="K88" s="9"/>
      <c r="L88" s="9"/>
      <c r="M88" s="9"/>
      <c r="N88" s="9"/>
      <c r="O88" s="9"/>
      <c r="P88" s="9"/>
      <c r="Q88" s="9"/>
    </row>
    <row r="89" spans="7:17">
      <c r="G89" s="9">
        <f t="shared" si="7"/>
        <v>0.18250000000000011</v>
      </c>
      <c r="H89" s="9">
        <f t="shared" si="4"/>
        <v>11.304623099803255</v>
      </c>
      <c r="I89" s="9">
        <f t="shared" si="5"/>
        <v>0.34445350750067372</v>
      </c>
      <c r="J89" s="9">
        <f t="shared" si="6"/>
        <v>1.1290067335838527</v>
      </c>
      <c r="K89" s="9"/>
      <c r="L89" s="9"/>
      <c r="M89" s="9"/>
      <c r="N89" s="9"/>
      <c r="O89" s="9"/>
      <c r="P89" s="9"/>
      <c r="Q89" s="9"/>
    </row>
    <row r="90" spans="7:17">
      <c r="G90" s="9">
        <f t="shared" si="7"/>
        <v>0.18500000000000011</v>
      </c>
      <c r="H90" s="9">
        <f t="shared" si="4"/>
        <v>11.345453018975414</v>
      </c>
      <c r="I90" s="9">
        <f t="shared" si="5"/>
        <v>0.34917204869931306</v>
      </c>
      <c r="J90" s="9">
        <f t="shared" si="6"/>
        <v>1.133027835654508</v>
      </c>
      <c r="K90" s="9"/>
      <c r="L90" s="9"/>
      <c r="M90" s="9"/>
      <c r="N90" s="9"/>
      <c r="O90" s="9"/>
      <c r="P90" s="9"/>
      <c r="Q90" s="9"/>
    </row>
    <row r="91" spans="7:17">
      <c r="G91" s="9">
        <f t="shared" si="7"/>
        <v>0.18750000000000011</v>
      </c>
      <c r="H91" s="9">
        <f t="shared" si="4"/>
        <v>11.387140537775505</v>
      </c>
      <c r="I91" s="9">
        <f t="shared" si="5"/>
        <v>0.35389058989795247</v>
      </c>
      <c r="J91" s="9">
        <f t="shared" si="6"/>
        <v>1.1371322944547684</v>
      </c>
      <c r="K91" s="9"/>
      <c r="L91" s="9"/>
      <c r="M91" s="9"/>
      <c r="N91" s="9"/>
      <c r="O91" s="9"/>
      <c r="P91" s="9"/>
      <c r="Q91" s="9"/>
    </row>
    <row r="92" spans="7:17">
      <c r="G92" s="9">
        <f t="shared" si="7"/>
        <v>0.19000000000000011</v>
      </c>
      <c r="H92" s="9">
        <f t="shared" si="4"/>
        <v>11.429701336189236</v>
      </c>
      <c r="I92" s="9">
        <f t="shared" si="5"/>
        <v>0.35860913109659182</v>
      </c>
      <c r="J92" s="9">
        <f t="shared" si="6"/>
        <v>1.1413215768814078</v>
      </c>
      <c r="K92" s="9"/>
      <c r="L92" s="9"/>
      <c r="M92" s="9"/>
      <c r="N92" s="9"/>
      <c r="O92" s="9"/>
      <c r="P92" s="9"/>
      <c r="Q92" s="9"/>
    </row>
    <row r="93" spans="7:17">
      <c r="G93" s="9">
        <f t="shared" si="7"/>
        <v>0.19250000000000012</v>
      </c>
      <c r="H93" s="9">
        <f t="shared" si="4"/>
        <v>11.473151588334142</v>
      </c>
      <c r="I93" s="9">
        <f t="shared" si="5"/>
        <v>0.36332767229523116</v>
      </c>
      <c r="J93" s="9">
        <f t="shared" si="6"/>
        <v>1.1455971943431207</v>
      </c>
      <c r="K93" s="9"/>
      <c r="L93" s="9"/>
      <c r="M93" s="9"/>
      <c r="N93" s="9"/>
      <c r="O93" s="9"/>
      <c r="P93" s="9"/>
      <c r="Q93" s="9"/>
    </row>
    <row r="94" spans="7:17">
      <c r="G94" s="9">
        <f t="shared" si="7"/>
        <v>0.19500000000000012</v>
      </c>
      <c r="H94" s="9">
        <f t="shared" si="4"/>
        <v>11.51750797983342</v>
      </c>
      <c r="I94" s="9">
        <f t="shared" si="5"/>
        <v>0.36804621349387057</v>
      </c>
      <c r="J94" s="9">
        <f t="shared" si="6"/>
        <v>1.1499607042319544</v>
      </c>
      <c r="K94" s="9"/>
      <c r="L94" s="9"/>
      <c r="M94" s="9"/>
      <c r="N94" s="9"/>
      <c r="O94" s="9"/>
      <c r="P94" s="9"/>
      <c r="Q94" s="9"/>
    </row>
    <row r="95" spans="7:17">
      <c r="G95" s="9">
        <f t="shared" si="7"/>
        <v>0.19750000000000012</v>
      </c>
      <c r="H95" s="9">
        <f t="shared" si="4"/>
        <v>11.562787725970749</v>
      </c>
      <c r="I95" s="9">
        <f t="shared" si="5"/>
        <v>0.37276475469250991</v>
      </c>
      <c r="J95" s="9">
        <f t="shared" si="6"/>
        <v>1.1544137114564681</v>
      </c>
      <c r="K95" s="9"/>
      <c r="L95" s="9"/>
      <c r="M95" s="9"/>
      <c r="N95" s="9"/>
      <c r="O95" s="9"/>
      <c r="P95" s="9"/>
      <c r="Q95" s="9"/>
    </row>
    <row r="96" spans="7:17">
      <c r="G96" s="9">
        <f t="shared" si="7"/>
        <v>0.20000000000000012</v>
      </c>
      <c r="H96" s="9">
        <f t="shared" si="4"/>
        <v>11.609008590666356</v>
      </c>
      <c r="I96" s="9">
        <f t="shared" si="5"/>
        <v>0.37748329589114926</v>
      </c>
      <c r="J96" s="9">
        <f t="shared" si="6"/>
        <v>1.1589578700395144</v>
      </c>
      <c r="K96" s="9"/>
      <c r="L96" s="9"/>
      <c r="M96" s="9"/>
      <c r="N96" s="9"/>
      <c r="O96" s="9"/>
      <c r="P96" s="9"/>
      <c r="Q96" s="9"/>
    </row>
    <row r="97" spans="7:17">
      <c r="G97" s="9">
        <f t="shared" si="7"/>
        <v>0.20250000000000012</v>
      </c>
      <c r="H97" s="9">
        <f t="shared" si="4"/>
        <v>11.656188906316915</v>
      </c>
      <c r="I97" s="9">
        <f t="shared" si="5"/>
        <v>0.38220183708978867</v>
      </c>
      <c r="J97" s="9">
        <f t="shared" si="6"/>
        <v>1.1635948847837017</v>
      </c>
      <c r="K97" s="9"/>
      <c r="L97" s="9"/>
      <c r="M97" s="9"/>
      <c r="N97" s="9"/>
      <c r="O97" s="9"/>
      <c r="P97" s="9"/>
      <c r="Q97" s="9"/>
    </row>
    <row r="98" spans="7:17">
      <c r="G98" s="9">
        <f t="shared" si="7"/>
        <v>0.20500000000000013</v>
      </c>
      <c r="H98" s="9">
        <f t="shared" si="4"/>
        <v>11.704347594544428</v>
      </c>
      <c r="I98" s="9">
        <f t="shared" si="5"/>
        <v>0.38692037828842801</v>
      </c>
      <c r="J98" s="9">
        <f t="shared" si="6"/>
        <v>1.1683265130077527</v>
      </c>
      <c r="K98" s="9"/>
      <c r="L98" s="9"/>
      <c r="M98" s="9"/>
      <c r="N98" s="9"/>
      <c r="O98" s="9"/>
      <c r="P98" s="9"/>
      <c r="Q98" s="9"/>
    </row>
    <row r="99" spans="7:17">
      <c r="G99" s="9">
        <f t="shared" si="7"/>
        <v>0.20750000000000013</v>
      </c>
      <c r="H99" s="9">
        <f t="shared" si="4"/>
        <v>11.753504187902097</v>
      </c>
      <c r="I99" s="9">
        <f t="shared" si="5"/>
        <v>0.39163891948706742</v>
      </c>
      <c r="J99" s="9">
        <f t="shared" si="6"/>
        <v>1.1731545663571601</v>
      </c>
      <c r="K99" s="9"/>
      <c r="L99" s="9"/>
      <c r="M99" s="9"/>
      <c r="N99" s="9"/>
      <c r="O99" s="9"/>
      <c r="P99" s="9"/>
      <c r="Q99" s="9"/>
    </row>
    <row r="100" spans="7:17">
      <c r="G100" s="9">
        <f t="shared" si="7"/>
        <v>0.21000000000000013</v>
      </c>
      <c r="H100" s="9">
        <f t="shared" si="4"/>
        <v>11.803678852587987</v>
      </c>
      <c r="I100" s="9">
        <f t="shared" si="5"/>
        <v>0.39635746068570676</v>
      </c>
      <c r="J100" s="9">
        <f t="shared" si="6"/>
        <v>1.1780809126927112</v>
      </c>
      <c r="K100" s="9"/>
      <c r="L100" s="9"/>
      <c r="M100" s="9"/>
      <c r="N100" s="9"/>
      <c r="O100" s="9"/>
      <c r="P100" s="9"/>
      <c r="Q100" s="9"/>
    </row>
    <row r="101" spans="7:17">
      <c r="G101" s="9">
        <f t="shared" si="7"/>
        <v>0.21250000000000013</v>
      </c>
      <c r="H101" s="9">
        <f t="shared" si="4"/>
        <v>11.854892412220543</v>
      </c>
      <c r="I101" s="9">
        <f t="shared" si="5"/>
        <v>0.40107600188434611</v>
      </c>
      <c r="J101" s="9">
        <f t="shared" si="6"/>
        <v>1.183107478060665</v>
      </c>
      <c r="K101" s="9"/>
      <c r="L101" s="9"/>
      <c r="M101" s="9"/>
      <c r="N101" s="9"/>
      <c r="O101" s="9"/>
      <c r="P101" s="9"/>
      <c r="Q101" s="9"/>
    </row>
    <row r="102" spans="7:17">
      <c r="G102" s="9">
        <f t="shared" si="7"/>
        <v>0.21500000000000014</v>
      </c>
      <c r="H102" s="9">
        <f t="shared" si="4"/>
        <v>11.907166372733306</v>
      </c>
      <c r="I102" s="9">
        <f t="shared" si="5"/>
        <v>0.40579454308298551</v>
      </c>
      <c r="J102" s="9">
        <f t="shared" si="6"/>
        <v>1.188236248748562</v>
      </c>
      <c r="K102" s="9"/>
      <c r="L102" s="9"/>
      <c r="M102" s="9"/>
      <c r="N102" s="9"/>
      <c r="O102" s="9"/>
      <c r="P102" s="9"/>
      <c r="Q102" s="9"/>
    </row>
    <row r="103" spans="7:17">
      <c r="G103" s="9">
        <f t="shared" si="7"/>
        <v>0.21750000000000014</v>
      </c>
      <c r="H103" s="9">
        <f t="shared" si="4"/>
        <v>11.96052294844981</v>
      </c>
      <c r="I103" s="9">
        <f t="shared" si="5"/>
        <v>0.41051308428162486</v>
      </c>
      <c r="J103" s="9">
        <f t="shared" si="6"/>
        <v>1.1934692734308741</v>
      </c>
      <c r="K103" s="9"/>
      <c r="L103" s="9"/>
      <c r="M103" s="9"/>
      <c r="N103" s="9"/>
      <c r="O103" s="9"/>
      <c r="P103" s="9"/>
      <c r="Q103" s="9"/>
    </row>
    <row r="104" spans="7:17">
      <c r="G104" s="9">
        <f t="shared" si="7"/>
        <v>0.22000000000000014</v>
      </c>
      <c r="H104" s="9">
        <f t="shared" si="4"/>
        <v>12.014985089403504</v>
      </c>
      <c r="I104" s="9">
        <f t="shared" si="5"/>
        <v>0.41523162548026421</v>
      </c>
      <c r="J104" s="9">
        <f t="shared" si="6"/>
        <v>1.1988086654089349</v>
      </c>
      <c r="K104" s="9"/>
      <c r="L104" s="9"/>
      <c r="M104" s="9"/>
      <c r="N104" s="9"/>
      <c r="O104" s="9"/>
      <c r="P104" s="9"/>
      <c r="Q104" s="9"/>
    </row>
    <row r="105" spans="7:17">
      <c r="G105" s="9">
        <f t="shared" si="7"/>
        <v>0.22250000000000014</v>
      </c>
      <c r="H105" s="9">
        <f t="shared" si="4"/>
        <v>12.070576509971598</v>
      </c>
      <c r="I105" s="9">
        <f t="shared" si="5"/>
        <v>0.41995016667890361</v>
      </c>
      <c r="J105" s="9">
        <f t="shared" si="6"/>
        <v>1.2042566049498373</v>
      </c>
      <c r="K105" s="9"/>
      <c r="L105" s="9"/>
      <c r="M105" s="9"/>
      <c r="N105" s="9"/>
      <c r="O105" s="9"/>
      <c r="P105" s="9"/>
      <c r="Q105" s="9"/>
    </row>
    <row r="106" spans="7:17">
      <c r="G106" s="9">
        <f t="shared" si="7"/>
        <v>0.22500000000000014</v>
      </c>
      <c r="H106" s="9">
        <f t="shared" si="4"/>
        <v>12.127321718896262</v>
      </c>
      <c r="I106" s="9">
        <f t="shared" si="5"/>
        <v>0.42466870787754296</v>
      </c>
      <c r="J106" s="9">
        <f t="shared" si="6"/>
        <v>1.2098153417292508</v>
      </c>
      <c r="K106" s="9"/>
      <c r="L106" s="9"/>
      <c r="M106" s="9"/>
      <c r="N106" s="9"/>
      <c r="O106" s="9"/>
      <c r="P106" s="9"/>
      <c r="Q106" s="9"/>
    </row>
    <row r="107" spans="7:17">
      <c r="G107" s="9">
        <f t="shared" si="7"/>
        <v>0.22750000000000015</v>
      </c>
      <c r="H107" s="9">
        <f t="shared" si="4"/>
        <v>12.185246050771275</v>
      </c>
      <c r="I107" s="9">
        <f t="shared" si="5"/>
        <v>0.42938724907618231</v>
      </c>
      <c r="J107" s="9">
        <f t="shared" si="6"/>
        <v>1.2154871973833938</v>
      </c>
      <c r="K107" s="9"/>
      <c r="L107" s="9"/>
      <c r="M107" s="9"/>
      <c r="N107" s="9"/>
      <c r="O107" s="9"/>
      <c r="P107" s="9"/>
      <c r="Q107" s="9"/>
    </row>
    <row r="108" spans="7:17">
      <c r="G108" s="9">
        <f t="shared" si="7"/>
        <v>0.23000000000000015</v>
      </c>
      <c r="H108" s="9">
        <f t="shared" si="4"/>
        <v>12.244375699077326</v>
      </c>
      <c r="I108" s="9">
        <f t="shared" si="5"/>
        <v>0.43410579027482171</v>
      </c>
      <c r="J108" s="9">
        <f t="shared" si="6"/>
        <v>1.2212745681756836</v>
      </c>
      <c r="K108" s="9"/>
      <c r="L108" s="9"/>
      <c r="M108" s="9"/>
      <c r="N108" s="9"/>
      <c r="O108" s="9"/>
      <c r="P108" s="9"/>
      <c r="Q108" s="9"/>
    </row>
    <row r="109" spans="7:17">
      <c r="G109" s="9">
        <f t="shared" si="7"/>
        <v>0.23250000000000015</v>
      </c>
      <c r="H109" s="9">
        <f t="shared" si="4"/>
        <v>12.304737750854672</v>
      </c>
      <c r="I109" s="9">
        <f t="shared" si="5"/>
        <v>0.43882433147346106</v>
      </c>
      <c r="J109" s="9">
        <f t="shared" si="6"/>
        <v>1.2271799277839193</v>
      </c>
      <c r="K109" s="9"/>
      <c r="L109" s="9"/>
      <c r="M109" s="9"/>
      <c r="N109" s="9"/>
      <c r="O109" s="9"/>
      <c r="P109" s="9"/>
      <c r="Q109" s="9"/>
    </row>
    <row r="110" spans="7:17">
      <c r="G110" s="9">
        <f t="shared" si="7"/>
        <v>0.23500000000000015</v>
      </c>
      <c r="H110" s="9">
        <f t="shared" si="4"/>
        <v>12.366360223107691</v>
      </c>
      <c r="I110" s="9">
        <f t="shared" si="5"/>
        <v>0.44354287267210041</v>
      </c>
      <c r="J110" s="9">
        <f t="shared" si="6"/>
        <v>1.2332058302141691</v>
      </c>
      <c r="K110" s="9"/>
      <c r="L110" s="9"/>
      <c r="M110" s="9"/>
      <c r="N110" s="9"/>
      <c r="O110" s="9"/>
      <c r="P110" s="9"/>
      <c r="Q110" s="9"/>
    </row>
    <row r="111" spans="7:17">
      <c r="G111" s="9">
        <f t="shared" si="7"/>
        <v>0.23750000000000016</v>
      </c>
      <c r="H111" s="9">
        <f t="shared" si="4"/>
        <v>12.429272101042217</v>
      </c>
      <c r="I111" s="9">
        <f t="shared" si="5"/>
        <v>0.44826141387073981</v>
      </c>
      <c r="J111" s="9">
        <f t="shared" si="6"/>
        <v>1.2393549128479038</v>
      </c>
      <c r="K111" s="9"/>
      <c r="L111" s="9"/>
      <c r="M111" s="9"/>
      <c r="N111" s="9"/>
      <c r="O111" s="9"/>
      <c r="P111" s="9"/>
      <c r="Q111" s="9"/>
    </row>
    <row r="112" spans="7:17">
      <c r="G112" s="9">
        <f t="shared" si="7"/>
        <v>0.24000000000000016</v>
      </c>
      <c r="H112" s="9">
        <f t="shared" si="4"/>
        <v>12.493503378243316</v>
      </c>
      <c r="I112" s="9">
        <f t="shared" si="5"/>
        <v>0.45297995506937916</v>
      </c>
      <c r="J112" s="9">
        <f t="shared" si="6"/>
        <v>1.2456298996292954</v>
      </c>
      <c r="K112" s="9"/>
      <c r="L112" s="9"/>
      <c r="M112" s="9"/>
      <c r="N112" s="9"/>
      <c r="O112" s="9"/>
      <c r="P112" s="9"/>
      <c r="Q112" s="9"/>
    </row>
    <row r="113" spans="7:17">
      <c r="G113" s="9">
        <f t="shared" si="7"/>
        <v>0.24250000000000016</v>
      </c>
      <c r="H113" s="9">
        <f t="shared" si="4"/>
        <v>12.559085098908488</v>
      </c>
      <c r="I113" s="9">
        <f t="shared" si="5"/>
        <v>0.45769849626801851</v>
      </c>
      <c r="J113" s="9">
        <f t="shared" si="6"/>
        <v>1.2520336043999922</v>
      </c>
      <c r="K113" s="9"/>
      <c r="L113" s="9"/>
      <c r="M113" s="9"/>
      <c r="N113" s="9"/>
      <c r="O113" s="9"/>
      <c r="P113" s="9"/>
      <c r="Q113" s="9"/>
    </row>
    <row r="114" spans="7:17">
      <c r="G114" s="9">
        <f t="shared" si="7"/>
        <v>0.24500000000000016</v>
      </c>
      <c r="H114" s="9">
        <f t="shared" si="4"/>
        <v>12.626049402259151</v>
      </c>
      <c r="I114" s="9">
        <f t="shared" si="5"/>
        <v>0.46241703746665791</v>
      </c>
      <c r="J114" s="9">
        <f t="shared" si="6"/>
        <v>1.2585689343891244</v>
      </c>
      <c r="K114" s="9"/>
      <c r="L114" s="9"/>
      <c r="M114" s="9"/>
      <c r="N114" s="9"/>
      <c r="O114" s="9"/>
      <c r="P114" s="9"/>
      <c r="Q114" s="9"/>
    </row>
    <row r="115" spans="7:17">
      <c r="G115" s="9">
        <f t="shared" si="7"/>
        <v>0.24750000000000016</v>
      </c>
      <c r="H115" s="9">
        <f t="shared" si="4"/>
        <v>12.694429569261741</v>
      </c>
      <c r="I115" s="9">
        <f t="shared" si="5"/>
        <v>0.46713557866529726</v>
      </c>
      <c r="J115" s="9">
        <f t="shared" si="6"/>
        <v>1.2652388938667398</v>
      </c>
      <c r="K115" s="9"/>
      <c r="L115" s="9"/>
      <c r="M115" s="9"/>
      <c r="N115" s="9"/>
      <c r="O115" s="9"/>
      <c r="P115" s="9"/>
      <c r="Q115" s="9"/>
    </row>
    <row r="116" spans="7:17">
      <c r="G116" s="9">
        <f t="shared" si="7"/>
        <v>0.25000000000000017</v>
      </c>
      <c r="H116" s="9">
        <f t="shared" si="4"/>
        <v>12.764260071798965</v>
      </c>
      <c r="I116" s="9">
        <f t="shared" si="5"/>
        <v>0.47185411986393666</v>
      </c>
      <c r="J116" s="9">
        <f t="shared" si="6"/>
        <v>1.2720465879693552</v>
      </c>
      <c r="K116" s="9"/>
      <c r="L116" s="9"/>
      <c r="M116" s="9"/>
      <c r="N116" s="9"/>
      <c r="O116" s="9"/>
      <c r="P116" s="9"/>
      <c r="Q116" s="9"/>
    </row>
    <row r="117" spans="7:17">
      <c r="G117" s="9">
        <f t="shared" si="7"/>
        <v>0.25250000000000017</v>
      </c>
      <c r="H117" s="9">
        <f t="shared" si="4"/>
        <v>12.835576624441499</v>
      </c>
      <c r="I117" s="9">
        <f t="shared" si="5"/>
        <v>0.47657266106257601</v>
      </c>
      <c r="J117" s="9">
        <f t="shared" si="6"/>
        <v>1.2789952267068299</v>
      </c>
      <c r="K117" s="9"/>
      <c r="L117" s="9"/>
      <c r="M117" s="9"/>
      <c r="N117" s="9"/>
      <c r="O117" s="9"/>
      <c r="P117" s="9"/>
      <c r="Q117" s="9"/>
    </row>
    <row r="118" spans="7:17">
      <c r="G118" s="9">
        <f t="shared" si="7"/>
        <v>0.25500000000000017</v>
      </c>
      <c r="H118" s="9">
        <f t="shared" si="4"/>
        <v>12.908416238981259</v>
      </c>
      <c r="I118" s="9">
        <f t="shared" si="5"/>
        <v>0.48129120226121536</v>
      </c>
      <c r="J118" s="9">
        <f t="shared" si="6"/>
        <v>1.286088129160305</v>
      </c>
      <c r="K118" s="9"/>
      <c r="L118" s="9"/>
      <c r="M118" s="9"/>
      <c r="N118" s="9"/>
      <c r="O118" s="9"/>
      <c r="P118" s="9"/>
      <c r="Q118" s="9"/>
    </row>
    <row r="119" spans="7:17">
      <c r="G119" s="9">
        <f t="shared" si="7"/>
        <v>0.25750000000000017</v>
      </c>
      <c r="H119" s="9">
        <f t="shared" si="4"/>
        <v>12.982817281898715</v>
      </c>
      <c r="I119" s="9">
        <f t="shared" si="5"/>
        <v>0.48600974345985476</v>
      </c>
      <c r="J119" s="9">
        <f t="shared" si="6"/>
        <v>1.2933287278815497</v>
      </c>
      <c r="K119" s="9"/>
      <c r="L119" s="9"/>
      <c r="M119" s="9"/>
      <c r="N119" s="9"/>
      <c r="O119" s="9"/>
      <c r="P119" s="9"/>
      <c r="Q119" s="9"/>
    </row>
    <row r="120" spans="7:17">
      <c r="G120" s="9">
        <f t="shared" si="7"/>
        <v>0.26000000000000018</v>
      </c>
      <c r="H120" s="9">
        <f t="shared" si="4"/>
        <v>13.058819534949322</v>
      </c>
      <c r="I120" s="9">
        <f t="shared" si="5"/>
        <v>0.49072828465849411</v>
      </c>
      <c r="J120" s="9">
        <f t="shared" si="6"/>
        <v>1.3007205735046627</v>
      </c>
      <c r="K120" s="9"/>
      <c r="L120" s="9"/>
      <c r="M120" s="9"/>
      <c r="N120" s="9"/>
      <c r="O120" s="9"/>
      <c r="P120" s="9"/>
      <c r="Q120" s="9"/>
    </row>
    <row r="121" spans="7:17">
      <c r="G121" s="9">
        <f t="shared" si="7"/>
        <v>0.26250000000000018</v>
      </c>
      <c r="H121" s="9">
        <f t="shared" si="4"/>
        <v>13.1364642590675</v>
      </c>
      <c r="I121" s="9">
        <f t="shared" si="5"/>
        <v>0.49544682585713345</v>
      </c>
      <c r="J121" s="9">
        <f t="shared" si="6"/>
        <v>1.3082673395817495</v>
      </c>
      <c r="K121" s="9"/>
      <c r="L121" s="9"/>
      <c r="M121" s="9"/>
      <c r="N121" s="9"/>
      <c r="O121" s="9"/>
      <c r="P121" s="9"/>
      <c r="Q121" s="9"/>
    </row>
    <row r="122" spans="7:17">
      <c r="G122" s="9">
        <f t="shared" si="7"/>
        <v>0.26500000000000018</v>
      </c>
      <c r="H122" s="9">
        <f t="shared" si="4"/>
        <v>13.215794261801255</v>
      </c>
      <c r="I122" s="9">
        <f t="shared" si="5"/>
        <v>0.50016536705577286</v>
      </c>
      <c r="J122" s="9">
        <f t="shared" si="6"/>
        <v>1.3159728276548923</v>
      </c>
      <c r="K122" s="9"/>
      <c r="L122" s="9"/>
      <c r="M122" s="9"/>
      <c r="N122" s="9"/>
      <c r="O122" s="9"/>
      <c r="P122" s="9"/>
      <c r="Q122" s="9"/>
    </row>
    <row r="123" spans="7:17">
      <c r="G123" s="9">
        <f t="shared" si="7"/>
        <v>0.26750000000000018</v>
      </c>
      <c r="H123" s="9">
        <f t="shared" si="4"/>
        <v>13.296853968506323</v>
      </c>
      <c r="I123" s="9">
        <f t="shared" si="5"/>
        <v>0.50488390825441221</v>
      </c>
      <c r="J123" s="9">
        <f t="shared" si="6"/>
        <v>1.3238409725774827</v>
      </c>
      <c r="K123" s="9"/>
      <c r="L123" s="9"/>
      <c r="M123" s="9"/>
      <c r="N123" s="9"/>
      <c r="O123" s="9"/>
      <c r="P123" s="9"/>
      <c r="Q123" s="9"/>
    </row>
    <row r="124" spans="7:17">
      <c r="G124" s="9">
        <f t="shared" si="7"/>
        <v>0.27000000000000018</v>
      </c>
      <c r="H124" s="9">
        <f t="shared" si="4"/>
        <v>13.379689497545835</v>
      </c>
      <c r="I124" s="9">
        <f t="shared" si="5"/>
        <v>0.50960244945305155</v>
      </c>
      <c r="J124" s="9">
        <f t="shared" si="6"/>
        <v>1.3318758480987836</v>
      </c>
      <c r="K124" s="9"/>
      <c r="L124" s="9"/>
      <c r="M124" s="9"/>
      <c r="N124" s="9"/>
      <c r="O124" s="9"/>
      <c r="P124" s="9"/>
      <c r="Q124" s="9"/>
    </row>
    <row r="125" spans="7:17">
      <c r="G125" s="9">
        <f t="shared" si="7"/>
        <v>0.27250000000000019</v>
      </c>
      <c r="H125" s="9">
        <f t="shared" si="4"/>
        <v>13.464348739760105</v>
      </c>
      <c r="I125" s="9">
        <f t="shared" si="5"/>
        <v>0.5143209906516909</v>
      </c>
      <c r="J125" s="9">
        <f t="shared" si="6"/>
        <v>1.3400816727264342</v>
      </c>
      <c r="K125" s="9"/>
      <c r="L125" s="9"/>
      <c r="M125" s="9"/>
      <c r="N125" s="9"/>
      <c r="O125" s="9"/>
      <c r="P125" s="9"/>
      <c r="Q125" s="9"/>
    </row>
    <row r="126" spans="7:17">
      <c r="G126" s="9">
        <f t="shared" si="7"/>
        <v>0.27500000000000019</v>
      </c>
      <c r="H126" s="9">
        <f t="shared" si="4"/>
        <v>13.550881442491333</v>
      </c>
      <c r="I126" s="9">
        <f t="shared" si="5"/>
        <v>0.51903953185033036</v>
      </c>
      <c r="J126" s="9">
        <f t="shared" si="6"/>
        <v>1.3484628158825243</v>
      </c>
      <c r="K126" s="9"/>
      <c r="L126" s="9"/>
      <c r="M126" s="9"/>
      <c r="N126" s="9"/>
      <c r="O126" s="9"/>
      <c r="P126" s="9"/>
      <c r="Q126" s="9"/>
    </row>
    <row r="127" spans="7:17">
      <c r="G127" s="9">
        <f t="shared" si="7"/>
        <v>0.27750000000000019</v>
      </c>
      <c r="H127" s="9">
        <f t="shared" si="4"/>
        <v>13.639339298469965</v>
      </c>
      <c r="I127" s="9">
        <f t="shared" si="5"/>
        <v>0.52375807304896971</v>
      </c>
      <c r="J127" s="9">
        <f t="shared" si="6"/>
        <v>1.357023804369812</v>
      </c>
      <c r="K127" s="9"/>
      <c r="L127" s="9"/>
      <c r="M127" s="9"/>
      <c r="N127" s="9"/>
      <c r="O127" s="9"/>
      <c r="P127" s="9"/>
      <c r="Q127" s="9"/>
    </row>
    <row r="128" spans="7:17">
      <c r="G128" s="9">
        <f t="shared" si="7"/>
        <v>0.28000000000000019</v>
      </c>
      <c r="H128" s="9">
        <f t="shared" si="4"/>
        <v>13.729776039893242</v>
      </c>
      <c r="I128" s="9">
        <f t="shared" si="5"/>
        <v>0.52847661424760906</v>
      </c>
      <c r="J128" s="9">
        <f t="shared" si="6"/>
        <v>1.3657693291657065</v>
      </c>
      <c r="K128" s="9"/>
      <c r="L128" s="9"/>
      <c r="M128" s="9"/>
      <c r="N128" s="9"/>
      <c r="O128" s="9"/>
      <c r="P128" s="9"/>
      <c r="Q128" s="9"/>
    </row>
    <row r="129" spans="7:17">
      <c r="G129" s="9">
        <f t="shared" si="7"/>
        <v>0.2825000000000002</v>
      </c>
      <c r="H129" s="9">
        <f t="shared" si="4"/>
        <v>13.822247538052544</v>
      </c>
      <c r="I129" s="9">
        <f t="shared" si="5"/>
        <v>0.5331951554462484</v>
      </c>
      <c r="J129" s="9">
        <f t="shared" si="6"/>
        <v>1.3747042525627045</v>
      </c>
      <c r="K129" s="9"/>
      <c r="L129" s="9"/>
      <c r="M129" s="9"/>
      <c r="N129" s="9"/>
      <c r="O129" s="9"/>
      <c r="P129" s="9"/>
      <c r="Q129" s="9"/>
    </row>
    <row r="130" spans="7:17">
      <c r="G130" s="9">
        <f t="shared" si="7"/>
        <v>0.2850000000000002</v>
      </c>
      <c r="H130" s="9">
        <f t="shared" si="4"/>
        <v>13.916811908894291</v>
      </c>
      <c r="I130" s="9">
        <f t="shared" si="5"/>
        <v>0.53791369664488775</v>
      </c>
      <c r="J130" s="9">
        <f t="shared" si="6"/>
        <v>1.383833615675151</v>
      </c>
      <c r="K130" s="9"/>
      <c r="L130" s="9"/>
      <c r="M130" s="9"/>
      <c r="N130" s="9"/>
      <c r="O130" s="9"/>
      <c r="P130" s="9"/>
      <c r="Q130" s="9"/>
    </row>
    <row r="131" spans="7:17">
      <c r="G131" s="9">
        <f t="shared" si="7"/>
        <v>0.2875000000000002</v>
      </c>
      <c r="H131" s="9">
        <f t="shared" si="4"/>
        <v>14.013529624930074</v>
      </c>
      <c r="I131" s="9">
        <f t="shared" si="5"/>
        <v>0.5426322378435271</v>
      </c>
      <c r="J131" s="9">
        <f t="shared" si="6"/>
        <v>1.3931626463334221</v>
      </c>
      <c r="K131" s="9"/>
      <c r="L131" s="9"/>
      <c r="M131" s="9"/>
      <c r="N131" s="9"/>
      <c r="O131" s="9"/>
      <c r="P131" s="9"/>
      <c r="Q131" s="9"/>
    </row>
    <row r="132" spans="7:17">
      <c r="G132" s="9">
        <f t="shared" si="7"/>
        <v>0.2900000000000002</v>
      </c>
      <c r="H132" s="9">
        <f t="shared" si="4"/>
        <v>14.112463633945278</v>
      </c>
      <c r="I132" s="9">
        <f t="shared" si="5"/>
        <v>0.54735077904216656</v>
      </c>
      <c r="J132" s="9">
        <f t="shared" si="6"/>
        <v>1.4026967673879485</v>
      </c>
      <c r="K132" s="9"/>
      <c r="L132" s="9"/>
      <c r="M132" s="9"/>
      <c r="N132" s="9"/>
      <c r="O132" s="9"/>
      <c r="P132" s="9"/>
      <c r="Q132" s="9"/>
    </row>
    <row r="133" spans="7:17">
      <c r="G133" s="9">
        <f t="shared" si="7"/>
        <v>0.2925000000000002</v>
      </c>
      <c r="H133" s="9">
        <f t="shared" si="4"/>
        <v>14.213679484992204</v>
      </c>
      <c r="I133" s="9">
        <f t="shared" si="5"/>
        <v>0.55206932024080591</v>
      </c>
      <c r="J133" s="9">
        <f t="shared" si="6"/>
        <v>1.4124416054468882</v>
      </c>
      <c r="K133" s="9"/>
      <c r="L133" s="9"/>
      <c r="M133" s="9"/>
      <c r="N133" s="9"/>
      <c r="O133" s="9"/>
      <c r="P133" s="9"/>
      <c r="Q133" s="9"/>
    </row>
    <row r="134" spans="7:17">
      <c r="G134" s="9">
        <f t="shared" si="7"/>
        <v>0.29500000000000021</v>
      </c>
      <c r="H134" s="9">
        <f t="shared" si="4"/>
        <v>14.317245462193799</v>
      </c>
      <c r="I134" s="9">
        <f t="shared" si="5"/>
        <v>0.55678786143944525</v>
      </c>
      <c r="J134" s="9">
        <f t="shared" si="6"/>
        <v>1.4224030000727679</v>
      </c>
      <c r="K134" s="9"/>
      <c r="L134" s="9"/>
      <c r="M134" s="9"/>
      <c r="N134" s="9"/>
      <c r="O134" s="9"/>
      <c r="P134" s="9"/>
      <c r="Q134" s="9"/>
    </row>
    <row r="135" spans="7:17">
      <c r="G135" s="9">
        <f t="shared" si="7"/>
        <v>0.29750000000000021</v>
      </c>
      <c r="H135" s="9">
        <f t="shared" si="4"/>
        <v>14.423232726928051</v>
      </c>
      <c r="I135" s="9">
        <f t="shared" si="5"/>
        <v>0.5615064026380846</v>
      </c>
      <c r="J135" s="9">
        <f t="shared" si="6"/>
        <v>1.4325870134649674</v>
      </c>
      <c r="K135" s="9"/>
      <c r="L135" s="9"/>
      <c r="M135" s="9"/>
      <c r="N135" s="9"/>
      <c r="O135" s="9"/>
      <c r="P135" s="9"/>
      <c r="Q135" s="9"/>
    </row>
    <row r="136" spans="7:17">
      <c r="G136" s="9">
        <f t="shared" si="7"/>
        <v>0.30000000000000021</v>
      </c>
      <c r="H136" s="9">
        <f t="shared" si="4"/>
        <v>14.531715469011123</v>
      </c>
      <c r="I136" s="9">
        <f t="shared" si="5"/>
        <v>0.56622494383672395</v>
      </c>
      <c r="J136" s="9">
        <f t="shared" si="6"/>
        <v>1.4429999406566294</v>
      </c>
      <c r="K136" s="9"/>
      <c r="L136" s="9"/>
      <c r="M136" s="9"/>
      <c r="N136" s="9"/>
      <c r="O136" s="9"/>
      <c r="P136" s="9"/>
      <c r="Q136" s="9"/>
    </row>
    <row r="137" spans="7:17">
      <c r="G137" s="9">
        <f t="shared" si="7"/>
        <v>0.30250000000000021</v>
      </c>
      <c r="H137" s="9">
        <f t="shared" si="4"/>
        <v>14.642771067549992</v>
      </c>
      <c r="I137" s="9">
        <f t="shared" si="5"/>
        <v>0.5709434850353633</v>
      </c>
      <c r="J137" s="9">
        <f t="shared" si="6"/>
        <v>1.4536483202563422</v>
      </c>
      <c r="K137" s="9"/>
      <c r="L137" s="9"/>
      <c r="M137" s="9"/>
      <c r="N137" s="9"/>
      <c r="O137" s="9"/>
      <c r="P137" s="9"/>
      <c r="Q137" s="9"/>
    </row>
    <row r="138" spans="7:17">
      <c r="G138" s="9">
        <f t="shared" si="7"/>
        <v>0.30500000000000022</v>
      </c>
      <c r="H138" s="9">
        <f t="shared" si="4"/>
        <v>14.756480262193149</v>
      </c>
      <c r="I138" s="9">
        <f t="shared" si="5"/>
        <v>0.57566202623400275</v>
      </c>
      <c r="J138" s="9">
        <f t="shared" si="6"/>
        <v>1.4645389457668523</v>
      </c>
      <c r="K138" s="9"/>
      <c r="L138" s="9"/>
      <c r="M138" s="9"/>
      <c r="N138" s="9"/>
      <c r="O138" s="9"/>
      <c r="P138" s="9"/>
      <c r="Q138" s="9"/>
    </row>
    <row r="139" spans="7:17">
      <c r="G139" s="9">
        <f t="shared" si="7"/>
        <v>0.30750000000000022</v>
      </c>
      <c r="H139" s="9">
        <f t="shared" si="4"/>
        <v>14.872927335571314</v>
      </c>
      <c r="I139" s="9">
        <f t="shared" si="5"/>
        <v>0.5803805674326421</v>
      </c>
      <c r="J139" s="9">
        <f t="shared" si="6"/>
        <v>1.4756788775150698</v>
      </c>
      <c r="K139" s="9"/>
      <c r="L139" s="9"/>
      <c r="M139" s="9"/>
      <c r="N139" s="9"/>
      <c r="O139" s="9"/>
      <c r="P139" s="9"/>
      <c r="Q139" s="9"/>
    </row>
    <row r="140" spans="7:17">
      <c r="G140" s="9">
        <f t="shared" si="7"/>
        <v>0.31000000000000022</v>
      </c>
      <c r="H140" s="9">
        <f t="shared" si="4"/>
        <v>14.992200307789881</v>
      </c>
      <c r="I140" s="9">
        <f t="shared" si="5"/>
        <v>0.58509910863128145</v>
      </c>
      <c r="J140" s="9">
        <f t="shared" si="6"/>
        <v>1.4870754552297476</v>
      </c>
      <c r="K140" s="9"/>
      <c r="L140" s="9"/>
      <c r="M140" s="9"/>
      <c r="N140" s="9"/>
      <c r="O140" s="9"/>
      <c r="P140" s="9"/>
      <c r="Q140" s="9"/>
    </row>
    <row r="141" spans="7:17">
      <c r="G141" s="9">
        <f t="shared" si="7"/>
        <v>0.31250000000000022</v>
      </c>
      <c r="H141" s="9">
        <f t="shared" si="4"/>
        <v>15.114391143911448</v>
      </c>
      <c r="I141" s="9">
        <f t="shared" si="5"/>
        <v>0.5898176498299208</v>
      </c>
      <c r="J141" s="9">
        <f t="shared" si="6"/>
        <v>1.4987363113054908</v>
      </c>
      <c r="K141" s="9"/>
      <c r="L141" s="9"/>
      <c r="M141" s="9"/>
      <c r="N141" s="9"/>
      <c r="O141" s="9"/>
      <c r="P141" s="9"/>
      <c r="Q141" s="9"/>
    </row>
    <row r="142" spans="7:17">
      <c r="G142" s="9">
        <f t="shared" si="7"/>
        <v>0.31500000000000022</v>
      </c>
      <c r="H142" s="9">
        <f t="shared" si="4"/>
        <v>15.239595975451305</v>
      </c>
      <c r="I142" s="9">
        <f t="shared" si="5"/>
        <v>0.59453619102856015</v>
      </c>
      <c r="J142" s="9">
        <f t="shared" si="6"/>
        <v>1.5106693847941033</v>
      </c>
      <c r="K142" s="9"/>
      <c r="L142" s="9"/>
      <c r="M142" s="9"/>
      <c r="N142" s="9"/>
      <c r="O142" s="9"/>
      <c r="P142" s="9"/>
      <c r="Q142" s="9"/>
    </row>
    <row r="143" spans="7:17">
      <c r="G143" s="9">
        <f t="shared" si="7"/>
        <v>0.31750000000000023</v>
      </c>
      <c r="H143" s="9">
        <f t="shared" si="4"/>
        <v>15.367915337001826</v>
      </c>
      <c r="I143" s="9">
        <f t="shared" si="5"/>
        <v>0.5992547322271996</v>
      </c>
      <c r="J143" s="9">
        <f t="shared" si="6"/>
        <v>1.5228829361668239</v>
      </c>
      <c r="K143" s="9"/>
      <c r="L143" s="9"/>
      <c r="M143" s="9"/>
      <c r="N143" s="9"/>
      <c r="O143" s="9"/>
      <c r="P143" s="9"/>
      <c r="Q143" s="9"/>
    </row>
    <row r="144" spans="7:17">
      <c r="G144" s="9">
        <f t="shared" si="7"/>
        <v>0.32000000000000023</v>
      </c>
      <c r="H144" s="9">
        <f t="shared" si="4"/>
        <v>15.499454419204454</v>
      </c>
      <c r="I144" s="9">
        <f t="shared" si="5"/>
        <v>0.60397327342583895</v>
      </c>
      <c r="J144" s="9">
        <f t="shared" si="6"/>
        <v>1.5353855628936164</v>
      </c>
      <c r="K144" s="9"/>
      <c r="L144" s="9"/>
      <c r="M144" s="9"/>
      <c r="N144" s="9"/>
      <c r="O144" s="9"/>
      <c r="P144" s="9"/>
      <c r="Q144" s="9"/>
    </row>
    <row r="145" spans="7:17">
      <c r="G145" s="9">
        <f t="shared" si="7"/>
        <v>0.32250000000000023</v>
      </c>
      <c r="H145" s="9">
        <f t="shared" si="4"/>
        <v>15.634323339401577</v>
      </c>
      <c r="I145" s="9">
        <f t="shared" si="5"/>
        <v>0.6086918146244783</v>
      </c>
      <c r="J145" s="9">
        <f t="shared" si="6"/>
        <v>1.5481862158884934</v>
      </c>
      <c r="K145" s="9"/>
      <c r="L145" s="9"/>
      <c r="M145" s="9"/>
      <c r="N145" s="9"/>
      <c r="O145" s="9"/>
      <c r="P145" s="9"/>
      <c r="Q145" s="9"/>
    </row>
    <row r="146" spans="7:17">
      <c r="G146" s="9">
        <f t="shared" si="7"/>
        <v>0.32500000000000023</v>
      </c>
      <c r="H146" s="9">
        <f t="shared" si="4"/>
        <v>15.772637431426002</v>
      </c>
      <c r="I146" s="9">
        <f t="shared" si="5"/>
        <v>0.61341035582311765</v>
      </c>
      <c r="J146" s="9">
        <f t="shared" si="6"/>
        <v>1.5612942168727457</v>
      </c>
      <c r="K146" s="9"/>
      <c r="L146" s="9"/>
      <c r="M146" s="9"/>
      <c r="N146" s="9"/>
      <c r="O146" s="9"/>
      <c r="P146" s="9"/>
      <c r="Q146" s="9"/>
    </row>
    <row r="147" spans="7:17">
      <c r="G147" s="9">
        <f t="shared" si="7"/>
        <v>0.32750000000000024</v>
      </c>
      <c r="H147" s="9">
        <f t="shared" si="4"/>
        <v>15.914517556124919</v>
      </c>
      <c r="I147" s="9">
        <f t="shared" si="5"/>
        <v>0.618128897021757</v>
      </c>
      <c r="J147" s="9">
        <f t="shared" si="6"/>
        <v>1.5747192767110145</v>
      </c>
      <c r="K147" s="9"/>
      <c r="L147" s="9"/>
      <c r="M147" s="9"/>
      <c r="N147" s="9"/>
      <c r="O147" s="9"/>
      <c r="P147" s="9"/>
      <c r="Q147" s="9"/>
    </row>
    <row r="148" spans="7:17">
      <c r="G148" s="9">
        <f t="shared" si="7"/>
        <v>0.33000000000000024</v>
      </c>
      <c r="H148" s="9">
        <f t="shared" ref="H148:H211" si="8">$B$32/$B$30/(($B$39^2-G148^2+4*$B$37^2*G148^2)^2)^0.5</f>
        <v>16.060090434369247</v>
      </c>
      <c r="I148" s="9">
        <f t="shared" ref="I148:I211" si="9">G148/$B$35</f>
        <v>0.62284743822039634</v>
      </c>
      <c r="J148" s="9">
        <f t="shared" ref="J148:J211" si="10">1/((1-G148^2/$B$39^2)^2+(2*$B$37*G148/$B$39^2)^2)^0.5</f>
        <v>1.5884715147783335</v>
      </c>
      <c r="K148" s="9"/>
      <c r="L148" s="9"/>
      <c r="M148" s="9"/>
      <c r="N148" s="9"/>
      <c r="O148" s="9"/>
      <c r="P148" s="9"/>
      <c r="Q148" s="9"/>
    </row>
    <row r="149" spans="7:17">
      <c r="G149" s="9">
        <f t="shared" ref="G149:G212" si="11">G148+$Q$20</f>
        <v>0.33250000000000024</v>
      </c>
      <c r="H149" s="9">
        <f t="shared" si="8"/>
        <v>16.209489004470438</v>
      </c>
      <c r="I149" s="9">
        <f t="shared" si="9"/>
        <v>0.6275659794190358</v>
      </c>
      <c r="J149" s="9">
        <f t="shared" si="10"/>
        <v>1.6025614794195546</v>
      </c>
      <c r="K149" s="9"/>
      <c r="L149" s="9"/>
      <c r="M149" s="9"/>
      <c r="N149" s="9"/>
      <c r="O149" s="9"/>
      <c r="P149" s="9"/>
      <c r="Q149" s="9"/>
    </row>
    <row r="150" spans="7:17">
      <c r="G150" s="9">
        <f t="shared" si="11"/>
        <v>0.33500000000000024</v>
      </c>
      <c r="H150" s="9">
        <f t="shared" si="8"/>
        <v>16.362852806116774</v>
      </c>
      <c r="I150" s="9">
        <f t="shared" si="9"/>
        <v>0.63228452061767515</v>
      </c>
      <c r="J150" s="9">
        <f t="shared" si="10"/>
        <v>1.6170001695660152</v>
      </c>
      <c r="K150" s="9"/>
      <c r="L150" s="9"/>
      <c r="M150" s="9"/>
      <c r="N150" s="9"/>
      <c r="O150" s="9"/>
      <c r="P150" s="9"/>
      <c r="Q150" s="9"/>
    </row>
    <row r="151" spans="7:17">
      <c r="G151" s="9">
        <f t="shared" si="11"/>
        <v>0.33750000000000024</v>
      </c>
      <c r="H151" s="9">
        <f t="shared" si="8"/>
        <v>16.520328393152852</v>
      </c>
      <c r="I151" s="9">
        <f t="shared" si="9"/>
        <v>0.6370030618163145</v>
      </c>
      <c r="J151" s="9">
        <f t="shared" si="10"/>
        <v>1.6317990575777959</v>
      </c>
      <c r="K151" s="9"/>
      <c r="L151" s="9"/>
      <c r="M151" s="9"/>
      <c r="N151" s="9"/>
      <c r="O151" s="9"/>
      <c r="P151" s="9"/>
      <c r="Q151" s="9"/>
    </row>
    <row r="152" spans="7:17">
      <c r="G152" s="9">
        <f t="shared" si="11"/>
        <v>0.34000000000000025</v>
      </c>
      <c r="H152" s="9">
        <f t="shared" si="8"/>
        <v>16.682069777761477</v>
      </c>
      <c r="I152" s="9">
        <f t="shared" si="9"/>
        <v>0.64172160301495385</v>
      </c>
      <c r="J152" s="9">
        <f t="shared" si="10"/>
        <v>1.6469701133835342</v>
      </c>
      <c r="K152" s="9"/>
      <c r="L152" s="9"/>
      <c r="M152" s="9"/>
      <c r="N152" s="9"/>
      <c r="O152" s="9"/>
      <c r="P152" s="9"/>
      <c r="Q152" s="9"/>
    </row>
    <row r="153" spans="7:17">
      <c r="G153" s="9">
        <f t="shared" si="11"/>
        <v>0.34250000000000025</v>
      </c>
      <c r="H153" s="9">
        <f t="shared" si="8"/>
        <v>16.848238908870155</v>
      </c>
      <c r="I153" s="9">
        <f t="shared" si="9"/>
        <v>0.64644014421359319</v>
      </c>
      <c r="J153" s="9">
        <f t="shared" si="10"/>
        <v>1.6625258299933849</v>
      </c>
      <c r="K153" s="9"/>
      <c r="L153" s="9"/>
      <c r="M153" s="9"/>
      <c r="N153" s="9"/>
      <c r="O153" s="9"/>
      <c r="P153" s="9"/>
      <c r="Q153" s="9"/>
    </row>
    <row r="154" spans="7:17">
      <c r="G154" s="9">
        <f t="shared" si="11"/>
        <v>0.34500000000000025</v>
      </c>
      <c r="H154" s="9">
        <f t="shared" si="8"/>
        <v>17.019006187897926</v>
      </c>
      <c r="I154" s="9">
        <f t="shared" si="9"/>
        <v>0.65115868541223265</v>
      </c>
      <c r="J154" s="9">
        <f t="shared" si="10"/>
        <v>1.6784792504643722</v>
      </c>
      <c r="K154" s="9"/>
      <c r="L154" s="9"/>
      <c r="M154" s="9"/>
      <c r="N154" s="9"/>
      <c r="O154" s="9"/>
      <c r="P154" s="9"/>
      <c r="Q154" s="9"/>
    </row>
    <row r="155" spans="7:17">
      <c r="G155" s="9">
        <f t="shared" si="11"/>
        <v>0.34750000000000025</v>
      </c>
      <c r="H155" s="9">
        <f t="shared" si="8"/>
        <v>17.194551025286913</v>
      </c>
      <c r="I155" s="9">
        <f t="shared" si="9"/>
        <v>0.655877226610872</v>
      </c>
      <c r="J155" s="9">
        <f t="shared" si="10"/>
        <v>1.6948439964009967</v>
      </c>
      <c r="K155" s="9"/>
      <c r="L155" s="9"/>
      <c r="M155" s="9"/>
      <c r="N155" s="9"/>
      <c r="O155" s="9"/>
      <c r="P155" s="9"/>
      <c r="Q155" s="9"/>
    </row>
    <row r="156" spans="7:17">
      <c r="G156" s="9">
        <f t="shared" si="11"/>
        <v>0.35000000000000026</v>
      </c>
      <c r="H156" s="9">
        <f t="shared" si="8"/>
        <v>17.375062441630664</v>
      </c>
      <c r="I156" s="9">
        <f t="shared" si="9"/>
        <v>0.66059576780951135</v>
      </c>
      <c r="J156" s="9">
        <f t="shared" si="10"/>
        <v>1.7116342980774795</v>
      </c>
      <c r="K156" s="9"/>
      <c r="L156" s="9"/>
      <c r="M156" s="9"/>
      <c r="N156" s="9"/>
      <c r="O156" s="9"/>
      <c r="P156" s="9"/>
      <c r="Q156" s="9"/>
    </row>
    <row r="157" spans="7:17">
      <c r="G157" s="9">
        <f t="shared" si="11"/>
        <v>0.35250000000000026</v>
      </c>
      <c r="H157" s="9">
        <f t="shared" si="8"/>
        <v>17.560739717624418</v>
      </c>
      <c r="I157" s="9">
        <f t="shared" si="9"/>
        <v>0.66531430900815069</v>
      </c>
      <c r="J157" s="9">
        <f t="shared" si="10"/>
        <v>1.7288650262713576</v>
      </c>
      <c r="K157" s="9"/>
      <c r="L157" s="9"/>
      <c r="M157" s="9"/>
      <c r="N157" s="9"/>
      <c r="O157" s="9"/>
      <c r="P157" s="9"/>
      <c r="Q157" s="9"/>
    </row>
    <row r="158" spans="7:17">
      <c r="G158" s="9">
        <f t="shared" si="11"/>
        <v>0.35500000000000026</v>
      </c>
      <c r="H158" s="9">
        <f t="shared" si="8"/>
        <v>17.75179309752593</v>
      </c>
      <c r="I158" s="9">
        <f t="shared" si="9"/>
        <v>0.67003285020679004</v>
      </c>
      <c r="J158" s="9">
        <f t="shared" si="10"/>
        <v>1.7465517259012444</v>
      </c>
      <c r="K158" s="9"/>
      <c r="L158" s="9"/>
      <c r="M158" s="9"/>
      <c r="N158" s="9"/>
      <c r="O158" s="9"/>
      <c r="P158" s="9"/>
      <c r="Q158" s="9"/>
    </row>
    <row r="159" spans="7:17">
      <c r="G159" s="9">
        <f t="shared" si="11"/>
        <v>0.35750000000000026</v>
      </c>
      <c r="H159" s="9">
        <f t="shared" si="8"/>
        <v>17.948444551337417</v>
      </c>
      <c r="I159" s="9">
        <f t="shared" si="9"/>
        <v>0.67475139140542939</v>
      </c>
      <c r="J159" s="9">
        <f t="shared" si="10"/>
        <v>1.7647106515642239</v>
      </c>
      <c r="K159" s="9"/>
      <c r="L159" s="9"/>
      <c r="M159" s="9"/>
      <c r="N159" s="9"/>
      <c r="O159" s="9"/>
      <c r="P159" s="9"/>
      <c r="Q159" s="9"/>
    </row>
    <row r="160" spans="7:17">
      <c r="G160" s="9">
        <f t="shared" si="11"/>
        <v>0.36000000000000026</v>
      </c>
      <c r="H160" s="9">
        <f t="shared" si="8"/>
        <v>18.150928601507271</v>
      </c>
      <c r="I160" s="9">
        <f t="shared" si="9"/>
        <v>0.67946993260406885</v>
      </c>
      <c r="J160" s="9">
        <f t="shared" si="10"/>
        <v>1.7833588050705342</v>
      </c>
      <c r="K160" s="9"/>
      <c r="L160" s="9"/>
      <c r="M160" s="9"/>
      <c r="N160" s="9"/>
      <c r="O160" s="9"/>
      <c r="P160" s="9"/>
      <c r="Q160" s="9"/>
    </row>
    <row r="161" spans="7:17">
      <c r="G161" s="9">
        <f t="shared" si="11"/>
        <v>0.36250000000000027</v>
      </c>
      <c r="H161" s="9">
        <f t="shared" si="8"/>
        <v>18.359493220613714</v>
      </c>
      <c r="I161" s="9">
        <f t="shared" si="9"/>
        <v>0.6841884738027082</v>
      </c>
      <c r="J161" s="9">
        <f t="shared" si="10"/>
        <v>1.8025139750745913</v>
      </c>
      <c r="K161" s="9"/>
      <c r="L161" s="9"/>
      <c r="M161" s="9"/>
      <c r="N161" s="9"/>
      <c r="O161" s="9"/>
      <c r="P161" s="9"/>
      <c r="Q161" s="9"/>
    </row>
    <row r="162" spans="7:17">
      <c r="G162" s="9">
        <f t="shared" si="11"/>
        <v>0.36500000000000027</v>
      </c>
      <c r="H162" s="9">
        <f t="shared" si="8"/>
        <v>18.574400807243478</v>
      </c>
      <c r="I162" s="9">
        <f t="shared" si="9"/>
        <v>0.68890701500134754</v>
      </c>
      <c r="J162" s="9">
        <f t="shared" si="10"/>
        <v>1.8221947789019421</v>
      </c>
      <c r="K162" s="9"/>
      <c r="L162" s="9"/>
      <c r="M162" s="9"/>
      <c r="N162" s="9"/>
      <c r="O162" s="9"/>
      <c r="P162" s="9"/>
      <c r="Q162" s="9"/>
    </row>
    <row r="163" spans="7:17">
      <c r="G163" s="9">
        <f t="shared" si="11"/>
        <v>0.36750000000000027</v>
      </c>
      <c r="H163" s="9">
        <f t="shared" si="8"/>
        <v>18.795929248128196</v>
      </c>
      <c r="I163" s="9">
        <f t="shared" si="9"/>
        <v>0.69362555619998689</v>
      </c>
      <c r="J163" s="9">
        <f t="shared" si="10"/>
        <v>1.8424207066709655</v>
      </c>
      <c r="K163" s="9"/>
      <c r="L163" s="9"/>
      <c r="M163" s="9"/>
      <c r="N163" s="9"/>
      <c r="O163" s="9"/>
      <c r="P163" s="9"/>
      <c r="Q163" s="9"/>
    </row>
    <row r="164" spans="7:17">
      <c r="G164" s="9">
        <f t="shared" si="11"/>
        <v>0.37000000000000027</v>
      </c>
      <c r="H164" s="9">
        <f t="shared" si="8"/>
        <v>19.024373075565784</v>
      </c>
      <c r="I164" s="9">
        <f t="shared" si="9"/>
        <v>0.69834409739862624</v>
      </c>
      <c r="J164" s="9">
        <f t="shared" si="10"/>
        <v>1.8632121678058979</v>
      </c>
      <c r="K164" s="9"/>
      <c r="L164" s="9"/>
      <c r="M164" s="9"/>
      <c r="N164" s="9"/>
      <c r="O164" s="9"/>
      <c r="P164" s="9"/>
      <c r="Q164" s="9"/>
    </row>
    <row r="165" spans="7:17">
      <c r="G165" s="9">
        <f t="shared" si="11"/>
        <v>0.37250000000000028</v>
      </c>
      <c r="H165" s="9">
        <f t="shared" si="8"/>
        <v>19.260044730250154</v>
      </c>
      <c r="I165" s="9">
        <f t="shared" si="9"/>
        <v>0.70306263859726559</v>
      </c>
      <c r="J165" s="9">
        <f t="shared" si="10"/>
        <v>1.8845905400335181</v>
      </c>
      <c r="K165" s="9"/>
      <c r="L165" s="9"/>
      <c r="M165" s="9"/>
      <c r="N165" s="9"/>
      <c r="O165" s="9"/>
      <c r="P165" s="9"/>
      <c r="Q165" s="9"/>
    </row>
    <row r="166" spans="7:17">
      <c r="G166" s="9">
        <f t="shared" si="11"/>
        <v>0.37500000000000028</v>
      </c>
      <c r="H166" s="9">
        <f t="shared" si="8"/>
        <v>19.503275940880719</v>
      </c>
      <c r="I166" s="9">
        <f t="shared" si="9"/>
        <v>0.70778117979590505</v>
      </c>
      <c r="J166" s="9">
        <f t="shared" si="10"/>
        <v>1.9065782209491222</v>
      </c>
      <c r="K166" s="9"/>
      <c r="L166" s="9"/>
      <c r="M166" s="9"/>
      <c r="N166" s="9"/>
      <c r="O166" s="9"/>
      <c r="P166" s="9"/>
      <c r="Q166" s="9"/>
    </row>
    <row r="167" spans="7:17">
      <c r="G167" s="9">
        <f t="shared" si="11"/>
        <v>0.37750000000000028</v>
      </c>
      <c r="H167" s="9">
        <f t="shared" si="8"/>
        <v>19.754419233347068</v>
      </c>
      <c r="I167" s="9">
        <f t="shared" si="9"/>
        <v>0.71249972099454439</v>
      </c>
      <c r="J167" s="9">
        <f t="shared" si="10"/>
        <v>1.9291986822276579</v>
      </c>
      <c r="K167" s="9"/>
      <c r="L167" s="9"/>
      <c r="M167" s="9"/>
      <c r="N167" s="9"/>
      <c r="O167" s="9"/>
      <c r="P167" s="9"/>
      <c r="Q167" s="9"/>
    </row>
    <row r="168" spans="7:17">
      <c r="G168" s="9">
        <f t="shared" si="11"/>
        <v>0.38000000000000028</v>
      </c>
      <c r="H168" s="9">
        <f t="shared" si="8"/>
        <v>20.013849583912094</v>
      </c>
      <c r="I168" s="9">
        <f t="shared" si="9"/>
        <v>0.71721826219318374</v>
      </c>
      <c r="J168" s="9">
        <f t="shared" si="10"/>
        <v>1.9524765265423423</v>
      </c>
      <c r="K168" s="9"/>
      <c r="L168" s="9"/>
      <c r="M168" s="9"/>
      <c r="N168" s="9"/>
      <c r="O168" s="9"/>
      <c r="P168" s="9"/>
      <c r="Q168" s="9"/>
    </row>
    <row r="169" spans="7:17">
      <c r="G169" s="9">
        <f t="shared" si="11"/>
        <v>0.38250000000000028</v>
      </c>
      <c r="H169" s="9">
        <f t="shared" si="8"/>
        <v>20.281966232681206</v>
      </c>
      <c r="I169" s="9">
        <f t="shared" si="9"/>
        <v>0.72193680339182309</v>
      </c>
      <c r="J169" s="9">
        <f t="shared" si="10"/>
        <v>1.9764375472347819</v>
      </c>
      <c r="K169" s="9"/>
      <c r="L169" s="9"/>
      <c r="M169" s="9"/>
      <c r="N169" s="9"/>
      <c r="O169" s="9"/>
      <c r="P169" s="9"/>
      <c r="Q169" s="9"/>
    </row>
    <row r="170" spans="7:17">
      <c r="G170" s="9">
        <f t="shared" si="11"/>
        <v>0.38500000000000029</v>
      </c>
      <c r="H170" s="9">
        <f t="shared" si="8"/>
        <v>20.559194675785385</v>
      </c>
      <c r="I170" s="9">
        <f t="shared" si="9"/>
        <v>0.72665534459046244</v>
      </c>
      <c r="J170" s="9">
        <f t="shared" si="10"/>
        <v>2.0011087907565983</v>
      </c>
      <c r="K170" s="9"/>
      <c r="L170" s="9"/>
      <c r="M170" s="9"/>
      <c r="N170" s="9"/>
      <c r="O170" s="9"/>
      <c r="P170" s="9"/>
      <c r="Q170" s="9"/>
    </row>
    <row r="171" spans="7:17">
      <c r="G171" s="9">
        <f t="shared" si="11"/>
        <v>0.38750000000000029</v>
      </c>
      <c r="H171" s="9">
        <f t="shared" si="8"/>
        <v>20.845988857167544</v>
      </c>
      <c r="I171" s="9">
        <f t="shared" si="9"/>
        <v>0.7313738857891019</v>
      </c>
      <c r="J171" s="9">
        <f t="shared" si="10"/>
        <v>2.026518621871388</v>
      </c>
      <c r="K171" s="9"/>
      <c r="L171" s="9"/>
      <c r="M171" s="9"/>
      <c r="N171" s="9"/>
      <c r="O171" s="9"/>
      <c r="P171" s="9"/>
      <c r="Q171" s="9"/>
    </row>
    <row r="172" spans="7:17">
      <c r="G172" s="9">
        <f t="shared" si="11"/>
        <v>0.39000000000000029</v>
      </c>
      <c r="H172" s="9">
        <f t="shared" si="8"/>
        <v>21.142833583699751</v>
      </c>
      <c r="I172" s="9">
        <f t="shared" si="9"/>
        <v>0.73609242698774124</v>
      </c>
      <c r="J172" s="9">
        <f t="shared" si="10"/>
        <v>2.0526967915660155</v>
      </c>
      <c r="K172" s="9"/>
      <c r="L172" s="9"/>
      <c r="M172" s="9"/>
      <c r="N172" s="9"/>
      <c r="O172" s="9"/>
      <c r="P172" s="9"/>
      <c r="Q172" s="9"/>
    </row>
    <row r="173" spans="7:17">
      <c r="G173" s="9">
        <f t="shared" si="11"/>
        <v>0.39250000000000029</v>
      </c>
      <c r="H173" s="9">
        <f t="shared" si="8"/>
        <v>21.450247190637693</v>
      </c>
      <c r="I173" s="9">
        <f t="shared" si="9"/>
        <v>0.74081096818638059</v>
      </c>
      <c r="J173" s="9">
        <f t="shared" si="10"/>
        <v>2.0796745075697638</v>
      </c>
      <c r="K173" s="9"/>
      <c r="L173" s="9"/>
      <c r="M173" s="9"/>
      <c r="N173" s="9"/>
      <c r="O173" s="9"/>
      <c r="P173" s="9"/>
      <c r="Q173" s="9"/>
    </row>
    <row r="174" spans="7:17">
      <c r="G174" s="9">
        <f t="shared" si="11"/>
        <v>0.3950000000000003</v>
      </c>
      <c r="H174" s="9">
        <f t="shared" si="8"/>
        <v>21.768784488217271</v>
      </c>
      <c r="I174" s="9">
        <f t="shared" si="9"/>
        <v>0.74552950938501994</v>
      </c>
      <c r="J174" s="9">
        <f t="shared" si="10"/>
        <v>2.1074845073165034</v>
      </c>
      <c r="K174" s="9"/>
      <c r="L174" s="9"/>
      <c r="M174" s="9"/>
      <c r="N174" s="9"/>
      <c r="O174" s="9"/>
      <c r="P174" s="9"/>
      <c r="Q174" s="9"/>
    </row>
    <row r="175" spans="7:17">
      <c r="G175" s="9">
        <f t="shared" si="11"/>
        <v>0.3975000000000003</v>
      </c>
      <c r="H175" s="9">
        <f t="shared" si="8"/>
        <v>22.099040024607316</v>
      </c>
      <c r="I175" s="9">
        <f t="shared" si="9"/>
        <v>0.75024805058365929</v>
      </c>
      <c r="J175" s="9">
        <f t="shared" si="10"/>
        <v>2.1361611331058481</v>
      </c>
      <c r="K175" s="9"/>
      <c r="L175" s="9"/>
      <c r="M175" s="9"/>
      <c r="N175" s="9"/>
      <c r="O175" s="9"/>
      <c r="P175" s="9"/>
      <c r="Q175" s="9"/>
    </row>
    <row r="176" spans="7:17">
      <c r="G176" s="9">
        <f t="shared" si="11"/>
        <v>0.4000000000000003</v>
      </c>
      <c r="H176" s="9">
        <f t="shared" si="8"/>
        <v>22.441651705565569</v>
      </c>
      <c r="I176" s="9">
        <f t="shared" si="9"/>
        <v>0.75496659178229863</v>
      </c>
      <c r="J176" s="9">
        <f t="shared" si="10"/>
        <v>2.1657404091210535</v>
      </c>
      <c r="K176" s="9"/>
      <c r="L176" s="9"/>
      <c r="M176" s="9"/>
      <c r="N176" s="9"/>
      <c r="O176" s="9"/>
      <c r="P176" s="9"/>
      <c r="Q176" s="9"/>
    </row>
    <row r="177" spans="7:17">
      <c r="G177" s="9">
        <f t="shared" si="11"/>
        <v>0.4025000000000003</v>
      </c>
      <c r="H177" s="9">
        <f t="shared" si="8"/>
        <v>22.797304817134663</v>
      </c>
      <c r="I177" s="9">
        <f t="shared" si="9"/>
        <v>0.75968513298093809</v>
      </c>
      <c r="J177" s="9">
        <f t="shared" si="10"/>
        <v>2.1962601198398595</v>
      </c>
      <c r="K177" s="9"/>
      <c r="L177" s="9"/>
      <c r="M177" s="9"/>
      <c r="N177" s="9"/>
      <c r="O177" s="9"/>
      <c r="P177" s="9"/>
      <c r="Q177" s="9"/>
    </row>
    <row r="178" spans="7:17">
      <c r="G178" s="9">
        <f t="shared" si="11"/>
        <v>0.4050000000000003</v>
      </c>
      <c r="H178" s="9">
        <f t="shared" si="8"/>
        <v>23.166736504724462</v>
      </c>
      <c r="I178" s="9">
        <f t="shared" si="9"/>
        <v>0.76440367417957744</v>
      </c>
      <c r="J178" s="9">
        <f t="shared" si="10"/>
        <v>2.2277598892249237</v>
      </c>
      <c r="K178" s="9"/>
      <c r="L178" s="9"/>
      <c r="M178" s="9"/>
      <c r="N178" s="9"/>
      <c r="O178" s="9"/>
      <c r="P178" s="9"/>
      <c r="Q178" s="9"/>
    </row>
    <row r="179" spans="7:17">
      <c r="G179" s="9">
        <f t="shared" si="11"/>
        <v>0.40750000000000031</v>
      </c>
      <c r="H179" s="9">
        <f t="shared" si="8"/>
        <v>23.550740770151947</v>
      </c>
      <c r="I179" s="9">
        <f t="shared" si="9"/>
        <v>0.76912221537821679</v>
      </c>
      <c r="J179" s="9">
        <f t="shared" si="10"/>
        <v>2.2602812598967885</v>
      </c>
      <c r="K179" s="9"/>
      <c r="L179" s="9"/>
      <c r="M179" s="9"/>
      <c r="N179" s="9"/>
      <c r="O179" s="9"/>
      <c r="P179" s="9"/>
      <c r="Q179" s="9"/>
    </row>
    <row r="180" spans="7:17">
      <c r="G180" s="9">
        <f t="shared" si="11"/>
        <v>0.41000000000000031</v>
      </c>
      <c r="H180" s="9">
        <f t="shared" si="8"/>
        <v>23.950174057890006</v>
      </c>
      <c r="I180" s="9">
        <f t="shared" si="9"/>
        <v>0.77384075657685614</v>
      </c>
      <c r="J180" s="9">
        <f t="shared" si="10"/>
        <v>2.293867771267573</v>
      </c>
      <c r="K180" s="9"/>
      <c r="L180" s="9"/>
      <c r="M180" s="9"/>
      <c r="N180" s="9"/>
      <c r="O180" s="9"/>
      <c r="P180" s="9"/>
      <c r="Q180" s="9"/>
    </row>
    <row r="181" spans="7:17">
      <c r="G181" s="9">
        <f t="shared" si="11"/>
        <v>0.41250000000000031</v>
      </c>
      <c r="H181" s="9">
        <f t="shared" si="8"/>
        <v>24.3659615132024</v>
      </c>
      <c r="I181" s="9">
        <f t="shared" si="9"/>
        <v>0.77855929777549548</v>
      </c>
      <c r="J181" s="9">
        <f t="shared" si="10"/>
        <v>2.3285650353390777</v>
      </c>
      <c r="K181" s="9"/>
      <c r="L181" s="9"/>
      <c r="M181" s="9"/>
      <c r="N181" s="9"/>
      <c r="O181" s="9"/>
      <c r="P181" s="9"/>
      <c r="Q181" s="9"/>
    </row>
    <row r="182" spans="7:17">
      <c r="G182" s="9">
        <f t="shared" si="11"/>
        <v>0.41500000000000031</v>
      </c>
      <c r="H182" s="9">
        <f t="shared" si="8"/>
        <v>24.799104008372225</v>
      </c>
      <c r="I182" s="9">
        <f t="shared" si="9"/>
        <v>0.78327783897413483</v>
      </c>
      <c r="J182" s="9">
        <f t="shared" si="10"/>
        <v>2.3644208085347551</v>
      </c>
      <c r="K182" s="9"/>
      <c r="L182" s="9"/>
      <c r="M182" s="9"/>
      <c r="N182" s="9"/>
      <c r="O182" s="9"/>
      <c r="P182" s="9"/>
      <c r="Q182" s="9"/>
    </row>
    <row r="183" spans="7:17">
      <c r="G183" s="9">
        <f t="shared" si="11"/>
        <v>0.41750000000000032</v>
      </c>
      <c r="H183" s="9">
        <f t="shared" si="8"/>
        <v>25.250686049303752</v>
      </c>
      <c r="I183" s="9">
        <f t="shared" si="9"/>
        <v>0.78799638017277429</v>
      </c>
      <c r="J183" s="9">
        <f t="shared" si="10"/>
        <v>2.4014850575285966</v>
      </c>
      <c r="K183" s="9"/>
      <c r="L183" s="9"/>
      <c r="M183" s="9"/>
      <c r="N183" s="9"/>
      <c r="O183" s="9"/>
      <c r="P183" s="9"/>
      <c r="Q183" s="9"/>
    </row>
    <row r="184" spans="7:17">
      <c r="G184" s="9">
        <f t="shared" si="11"/>
        <v>0.42000000000000032</v>
      </c>
      <c r="H184" s="9">
        <f t="shared" si="8"/>
        <v>25.721884693935351</v>
      </c>
      <c r="I184" s="9">
        <f t="shared" si="9"/>
        <v>0.79271492137141364</v>
      </c>
      <c r="J184" s="9">
        <f t="shared" si="10"/>
        <v>2.4398100165411472</v>
      </c>
      <c r="K184" s="9"/>
      <c r="L184" s="9"/>
      <c r="M184" s="9"/>
      <c r="N184" s="9"/>
      <c r="O184" s="9"/>
      <c r="P184" s="9"/>
      <c r="Q184" s="9"/>
    </row>
    <row r="185" spans="7:17">
      <c r="G185" s="9">
        <f t="shared" si="11"/>
        <v>0.42250000000000032</v>
      </c>
      <c r="H185" s="9">
        <f t="shared" si="8"/>
        <v>26.213979636816838</v>
      </c>
      <c r="I185" s="9">
        <f t="shared" si="9"/>
        <v>0.79743346257005299</v>
      </c>
      <c r="J185" s="9">
        <f t="shared" si="10"/>
        <v>2.4794502329761938</v>
      </c>
      <c r="K185" s="9"/>
      <c r="L185" s="9"/>
      <c r="M185" s="9"/>
      <c r="N185" s="9"/>
      <c r="O185" s="9"/>
      <c r="P185" s="9"/>
      <c r="Q185" s="9"/>
    </row>
    <row r="186" spans="7:17">
      <c r="G186" s="9">
        <f t="shared" si="11"/>
        <v>0.42500000000000032</v>
      </c>
      <c r="H186" s="9">
        <f t="shared" si="8"/>
        <v>26.728364641714684</v>
      </c>
      <c r="I186" s="9">
        <f t="shared" si="9"/>
        <v>0.80215200376869233</v>
      </c>
      <c r="J186" s="9">
        <f t="shared" si="10"/>
        <v>2.5204625975508255</v>
      </c>
      <c r="K186" s="9"/>
      <c r="L186" s="9"/>
      <c r="M186" s="9"/>
      <c r="N186" s="9"/>
      <c r="O186" s="9"/>
      <c r="P186" s="9"/>
      <c r="Q186" s="9"/>
    </row>
    <row r="187" spans="7:17">
      <c r="G187" s="9">
        <f t="shared" si="11"/>
        <v>0.42750000000000032</v>
      </c>
      <c r="H187" s="9">
        <f t="shared" si="8"/>
        <v>27.266560537260371</v>
      </c>
      <c r="I187" s="9">
        <f t="shared" si="9"/>
        <v>0.80687054496733168</v>
      </c>
      <c r="J187" s="9">
        <f t="shared" si="10"/>
        <v>2.5629063542025721</v>
      </c>
      <c r="K187" s="9"/>
      <c r="L187" s="9"/>
      <c r="M187" s="9"/>
      <c r="N187" s="9"/>
      <c r="O187" s="9"/>
      <c r="P187" s="9"/>
      <c r="Q187" s="9"/>
    </row>
    <row r="188" spans="7:17">
      <c r="G188" s="9">
        <f t="shared" si="11"/>
        <v>0.43000000000000033</v>
      </c>
      <c r="H188" s="9">
        <f t="shared" si="8"/>
        <v>27.830230030766387</v>
      </c>
      <c r="I188" s="9">
        <f t="shared" si="9"/>
        <v>0.81158908616597114</v>
      </c>
      <c r="J188" s="9">
        <f t="shared" si="10"/>
        <v>2.606843084012024</v>
      </c>
      <c r="K188" s="9"/>
      <c r="L188" s="9"/>
      <c r="M188" s="9"/>
      <c r="N188" s="9"/>
      <c r="O188" s="9"/>
      <c r="P188" s="9"/>
      <c r="Q188" s="9"/>
    </row>
    <row r="189" spans="7:17">
      <c r="G189" s="9">
        <f t="shared" si="11"/>
        <v>0.43250000000000033</v>
      </c>
      <c r="H189" s="9">
        <f t="shared" si="8"/>
        <v>28.421194644061465</v>
      </c>
      <c r="I189" s="9">
        <f t="shared" si="9"/>
        <v>0.81630762736461049</v>
      </c>
      <c r="J189" s="9">
        <f t="shared" si="10"/>
        <v>2.6523366561251174</v>
      </c>
      <c r="K189" s="9"/>
      <c r="L189" s="9"/>
      <c r="M189" s="9"/>
      <c r="N189" s="9"/>
      <c r="O189" s="9"/>
      <c r="P189" s="9"/>
      <c r="Q189" s="9"/>
    </row>
    <row r="190" spans="7:17">
      <c r="G190" s="9">
        <f t="shared" si="11"/>
        <v>0.43500000000000033</v>
      </c>
      <c r="H190" s="9">
        <f t="shared" si="8"/>
        <v>29.041454134650049</v>
      </c>
      <c r="I190" s="9">
        <f t="shared" si="9"/>
        <v>0.82102616856324984</v>
      </c>
      <c r="J190" s="9">
        <f t="shared" si="10"/>
        <v>2.699453137158522</v>
      </c>
      <c r="K190" s="9"/>
      <c r="L190" s="9"/>
      <c r="M190" s="9"/>
      <c r="N190" s="9"/>
      <c r="O190" s="9"/>
      <c r="P190" s="9"/>
      <c r="Q190" s="9"/>
    </row>
    <row r="191" spans="7:17">
      <c r="G191" s="9">
        <f t="shared" si="11"/>
        <v>0.43750000000000033</v>
      </c>
      <c r="H191" s="9">
        <f t="shared" si="8"/>
        <v>29.693208838369266</v>
      </c>
      <c r="I191" s="9">
        <f t="shared" si="9"/>
        <v>0.82574470976188918</v>
      </c>
      <c r="J191" s="9">
        <f t="shared" si="10"/>
        <v>2.7482606487815713</v>
      </c>
      <c r="K191" s="9"/>
      <c r="L191" s="9"/>
      <c r="M191" s="9"/>
      <c r="N191" s="9"/>
      <c r="O191" s="9"/>
      <c r="P191" s="9"/>
      <c r="Q191" s="9"/>
    </row>
    <row r="192" spans="7:17">
      <c r="G192" s="9">
        <f t="shared" si="11"/>
        <v>0.44000000000000034</v>
      </c>
      <c r="H192" s="9">
        <f t="shared" si="8"/>
        <v>30.378885459450345</v>
      </c>
      <c r="I192" s="9">
        <f t="shared" si="9"/>
        <v>0.83046325096052853</v>
      </c>
      <c r="J192" s="9">
        <f t="shared" si="10"/>
        <v>2.798829161041033</v>
      </c>
      <c r="K192" s="9"/>
      <c r="L192" s="9"/>
      <c r="M192" s="9"/>
      <c r="N192" s="9"/>
      <c r="O192" s="9"/>
      <c r="P192" s="9"/>
      <c r="Q192" s="9"/>
    </row>
    <row r="193" spans="7:17">
      <c r="G193" s="9">
        <f t="shared" si="11"/>
        <v>0.44250000000000034</v>
      </c>
      <c r="H193" s="9">
        <f t="shared" si="8"/>
        <v>31.101166944941205</v>
      </c>
      <c r="I193" s="9">
        <f t="shared" si="9"/>
        <v>0.83518179215916788</v>
      </c>
      <c r="J193" s="9">
        <f t="shared" si="10"/>
        <v>2.85123020647826</v>
      </c>
      <c r="K193" s="9"/>
      <c r="L193" s="9"/>
      <c r="M193" s="9"/>
      <c r="N193" s="9"/>
      <c r="O193" s="9"/>
      <c r="P193" s="9"/>
      <c r="Q193" s="9"/>
    </row>
    <row r="194" spans="7:17">
      <c r="G194" s="9">
        <f t="shared" si="11"/>
        <v>0.44500000000000034</v>
      </c>
      <c r="H194" s="9">
        <f t="shared" si="8"/>
        <v>31.863027218592809</v>
      </c>
      <c r="I194" s="9">
        <f t="shared" si="9"/>
        <v>0.83990033335780734</v>
      </c>
      <c r="J194" s="9">
        <f t="shared" si="10"/>
        <v>2.9055364971260897</v>
      </c>
      <c r="K194" s="9"/>
      <c r="L194" s="9"/>
      <c r="M194" s="9"/>
      <c r="N194" s="9"/>
      <c r="O194" s="9"/>
      <c r="P194" s="9"/>
      <c r="Q194" s="9"/>
    </row>
    <row r="195" spans="7:17">
      <c r="G195" s="9">
        <f t="shared" si="11"/>
        <v>0.44750000000000034</v>
      </c>
      <c r="H195" s="9">
        <f t="shared" si="8"/>
        <v>32.667771722103126</v>
      </c>
      <c r="I195" s="9">
        <f t="shared" si="9"/>
        <v>0.84461887455644669</v>
      </c>
      <c r="J195" s="9">
        <f t="shared" si="10"/>
        <v>2.9618214230082907</v>
      </c>
      <c r="K195" s="9"/>
      <c r="L195" s="9"/>
      <c r="M195" s="9"/>
      <c r="N195" s="9"/>
      <c r="O195" s="9"/>
      <c r="P195" s="9"/>
      <c r="Q195" s="9"/>
    </row>
    <row r="196" spans="7:17">
      <c r="G196" s="9">
        <f t="shared" si="11"/>
        <v>0.45000000000000034</v>
      </c>
      <c r="H196" s="9">
        <f t="shared" si="8"/>
        <v>33.519084928981549</v>
      </c>
      <c r="I196" s="9">
        <f t="shared" si="9"/>
        <v>0.84933741575508603</v>
      </c>
      <c r="J196" s="9">
        <f t="shared" si="10"/>
        <v>3.0201584067436453</v>
      </c>
      <c r="K196" s="9"/>
      <c r="L196" s="9"/>
      <c r="M196" s="9"/>
      <c r="N196" s="9"/>
      <c r="O196" s="9"/>
      <c r="P196" s="9"/>
      <c r="Q196" s="9"/>
    </row>
    <row r="197" spans="7:17">
      <c r="G197" s="9">
        <f t="shared" si="11"/>
        <v>0.45250000000000035</v>
      </c>
      <c r="H197" s="9">
        <f t="shared" si="8"/>
        <v>34.42108627139725</v>
      </c>
      <c r="I197" s="9">
        <f t="shared" si="9"/>
        <v>0.85405595695372538</v>
      </c>
      <c r="J197" s="9">
        <f t="shared" si="10"/>
        <v>3.0806200842351821</v>
      </c>
      <c r="K197" s="9"/>
      <c r="L197" s="9"/>
      <c r="M197" s="9"/>
      <c r="N197" s="9"/>
      <c r="O197" s="9"/>
      <c r="P197" s="9"/>
      <c r="Q197" s="9"/>
    </row>
    <row r="198" spans="7:17">
      <c r="G198" s="9">
        <f t="shared" si="11"/>
        <v>0.45500000000000035</v>
      </c>
      <c r="H198" s="9">
        <f t="shared" si="8"/>
        <v>35.378396270763368</v>
      </c>
      <c r="I198" s="9">
        <f t="shared" si="9"/>
        <v>0.85877449815236473</v>
      </c>
      <c r="J198" s="9">
        <f t="shared" si="10"/>
        <v>3.1432772761772485</v>
      </c>
      <c r="K198" s="9"/>
      <c r="L198" s="9"/>
      <c r="M198" s="9"/>
      <c r="N198" s="9"/>
      <c r="O198" s="9"/>
      <c r="P198" s="9"/>
      <c r="Q198" s="9"/>
    </row>
    <row r="199" spans="7:17">
      <c r="G199" s="9">
        <f t="shared" si="11"/>
        <v>0.45750000000000035</v>
      </c>
      <c r="H199" s="9">
        <f t="shared" si="8"/>
        <v>36.396215112095355</v>
      </c>
      <c r="I199" s="9">
        <f t="shared" si="9"/>
        <v>0.86349303935100408</v>
      </c>
      <c r="J199" s="9">
        <f t="shared" si="10"/>
        <v>3.2081977092469693</v>
      </c>
      <c r="K199" s="9"/>
      <c r="L199" s="9"/>
      <c r="M199" s="9"/>
      <c r="N199" s="9"/>
      <c r="O199" s="9"/>
      <c r="P199" s="9"/>
      <c r="Q199" s="9"/>
    </row>
    <row r="200" spans="7:17">
      <c r="G200" s="9">
        <f t="shared" si="11"/>
        <v>0.46000000000000035</v>
      </c>
      <c r="H200" s="9">
        <f t="shared" si="8"/>
        <v>37.480416482388087</v>
      </c>
      <c r="I200" s="9">
        <f t="shared" si="9"/>
        <v>0.86821158054964354</v>
      </c>
      <c r="J200" s="9">
        <f t="shared" si="10"/>
        <v>3.2754444394243745</v>
      </c>
      <c r="K200" s="9"/>
      <c r="L200" s="9"/>
      <c r="M200" s="9"/>
      <c r="N200" s="9"/>
      <c r="O200" s="9"/>
      <c r="P200" s="9"/>
      <c r="Q200" s="9"/>
    </row>
    <row r="201" spans="7:17">
      <c r="G201" s="9">
        <f t="shared" si="11"/>
        <v>0.46250000000000036</v>
      </c>
      <c r="H201" s="9">
        <f t="shared" si="8"/>
        <v>38.637660248186748</v>
      </c>
      <c r="I201" s="9">
        <f t="shared" si="9"/>
        <v>0.87293012174828288</v>
      </c>
      <c r="J201" s="9">
        <f t="shared" si="10"/>
        <v>3.345073923052718</v>
      </c>
      <c r="K201" s="9"/>
      <c r="L201" s="9"/>
      <c r="M201" s="9"/>
      <c r="N201" s="9"/>
      <c r="O201" s="9"/>
      <c r="P201" s="9"/>
      <c r="Q201" s="9"/>
    </row>
    <row r="202" spans="7:17">
      <c r="G202" s="9">
        <f t="shared" si="11"/>
        <v>0.46500000000000036</v>
      </c>
      <c r="H202" s="9">
        <f t="shared" si="8"/>
        <v>39.87552853766983</v>
      </c>
      <c r="I202" s="9">
        <f t="shared" si="9"/>
        <v>0.87764866294692223</v>
      </c>
      <c r="J202" s="9">
        <f t="shared" si="10"/>
        <v>3.4171336742762266</v>
      </c>
      <c r="K202" s="9"/>
      <c r="L202" s="9"/>
      <c r="M202" s="9"/>
      <c r="N202" s="9"/>
      <c r="O202" s="9"/>
      <c r="P202" s="9"/>
      <c r="Q202" s="9"/>
    </row>
    <row r="203" spans="7:17">
      <c r="G203" s="9">
        <f t="shared" si="11"/>
        <v>0.46750000000000036</v>
      </c>
      <c r="H203" s="9">
        <f t="shared" si="8"/>
        <v>41.202691102266158</v>
      </c>
      <c r="I203" s="9">
        <f t="shared" si="9"/>
        <v>0.88236720414556158</v>
      </c>
      <c r="J203" s="9">
        <f t="shared" si="10"/>
        <v>3.4916594408226498</v>
      </c>
      <c r="K203" s="9"/>
      <c r="L203" s="9"/>
      <c r="M203" s="9"/>
      <c r="N203" s="9"/>
      <c r="O203" s="9"/>
      <c r="P203" s="9"/>
      <c r="Q203" s="9"/>
    </row>
    <row r="204" spans="7:17">
      <c r="G204" s="9">
        <f t="shared" si="11"/>
        <v>0.47000000000000036</v>
      </c>
      <c r="H204" s="9">
        <f t="shared" si="8"/>
        <v>42.62910758094754</v>
      </c>
      <c r="I204" s="9">
        <f t="shared" si="9"/>
        <v>0.88708574534420093</v>
      </c>
      <c r="J204" s="9">
        <f t="shared" si="10"/>
        <v>3.5686718244249622</v>
      </c>
      <c r="K204" s="9"/>
      <c r="L204" s="9"/>
      <c r="M204" s="9"/>
      <c r="N204" s="9"/>
      <c r="O204" s="9"/>
      <c r="P204" s="9"/>
      <c r="Q204" s="9"/>
    </row>
    <row r="205" spans="7:17">
      <c r="G205" s="9">
        <f t="shared" si="11"/>
        <v>0.47250000000000036</v>
      </c>
      <c r="H205" s="9">
        <f t="shared" si="8"/>
        <v>44.16627664623951</v>
      </c>
      <c r="I205" s="9">
        <f t="shared" si="9"/>
        <v>0.89180428654284039</v>
      </c>
      <c r="J205" s="9">
        <f t="shared" si="10"/>
        <v>3.6481722685261606</v>
      </c>
      <c r="K205" s="9"/>
      <c r="L205" s="9"/>
      <c r="M205" s="9"/>
      <c r="N205" s="9"/>
      <c r="O205" s="9"/>
      <c r="P205" s="9"/>
      <c r="Q205" s="9"/>
    </row>
    <row r="206" spans="7:17">
      <c r="G206" s="9">
        <f t="shared" si="11"/>
        <v>0.47500000000000037</v>
      </c>
      <c r="H206" s="9">
        <f t="shared" si="8"/>
        <v>45.827545218898365</v>
      </c>
      <c r="I206" s="9">
        <f t="shared" si="9"/>
        <v>0.89652282774147973</v>
      </c>
      <c r="J206" s="9">
        <f t="shared" si="10"/>
        <v>3.7301383357470952</v>
      </c>
      <c r="K206" s="9"/>
      <c r="L206" s="9"/>
      <c r="M206" s="9"/>
      <c r="N206" s="9"/>
      <c r="O206" s="9"/>
      <c r="P206" s="9"/>
      <c r="Q206" s="9"/>
    </row>
    <row r="207" spans="7:17">
      <c r="G207" s="9">
        <f t="shared" si="11"/>
        <v>0.47750000000000037</v>
      </c>
      <c r="H207" s="9">
        <f t="shared" si="8"/>
        <v>47.628495354807981</v>
      </c>
      <c r="I207" s="9">
        <f t="shared" si="9"/>
        <v>0.90124136894011908</v>
      </c>
      <c r="J207" s="9">
        <f t="shared" si="10"/>
        <v>3.8145182029369686</v>
      </c>
      <c r="K207" s="9"/>
      <c r="L207" s="9"/>
      <c r="M207" s="9"/>
      <c r="N207" s="9"/>
      <c r="O207" s="9"/>
      <c r="P207" s="9"/>
      <c r="Q207" s="9"/>
    </row>
    <row r="208" spans="7:17">
      <c r="G208" s="9">
        <f t="shared" si="11"/>
        <v>0.48000000000000037</v>
      </c>
      <c r="H208" s="9">
        <f t="shared" si="8"/>
        <v>49.587432561091987</v>
      </c>
      <c r="I208" s="9">
        <f t="shared" si="9"/>
        <v>0.90595991013875843</v>
      </c>
      <c r="J208" s="9">
        <f t="shared" si="10"/>
        <v>3.9012243151571027</v>
      </c>
      <c r="K208" s="9"/>
      <c r="L208" s="9"/>
      <c r="M208" s="9"/>
      <c r="N208" s="9"/>
      <c r="O208" s="9"/>
      <c r="P208" s="9"/>
      <c r="Q208" s="9"/>
    </row>
    <row r="209" spans="7:17">
      <c r="G209" s="9">
        <f t="shared" si="11"/>
        <v>0.48250000000000037</v>
      </c>
      <c r="H209" s="9">
        <f t="shared" si="8"/>
        <v>51.726007982293183</v>
      </c>
      <c r="I209" s="9">
        <f t="shared" si="9"/>
        <v>0.91067845133739778</v>
      </c>
      <c r="J209" s="9">
        <f t="shared" si="10"/>
        <v>3.9901261651188675</v>
      </c>
      <c r="K209" s="9"/>
      <c r="L209" s="9"/>
      <c r="M209" s="9"/>
      <c r="N209" s="9"/>
      <c r="O209" s="9"/>
      <c r="P209" s="9"/>
      <c r="Q209" s="9"/>
    </row>
    <row r="210" spans="7:17">
      <c r="G210" s="9">
        <f t="shared" si="11"/>
        <v>0.48500000000000038</v>
      </c>
      <c r="H210" s="9">
        <f t="shared" si="8"/>
        <v>54.070019323273478</v>
      </c>
      <c r="I210" s="9">
        <f t="shared" si="9"/>
        <v>0.91539699253603712</v>
      </c>
      <c r="J210" s="9">
        <f t="shared" si="10"/>
        <v>4.0810422056387976</v>
      </c>
      <c r="K210" s="9"/>
      <c r="L210" s="9"/>
      <c r="M210" s="9"/>
      <c r="N210" s="9"/>
      <c r="O210" s="9"/>
      <c r="P210" s="9"/>
      <c r="Q210" s="9"/>
    </row>
    <row r="211" spans="7:17">
      <c r="G211" s="9">
        <f t="shared" si="11"/>
        <v>0.48750000000000038</v>
      </c>
      <c r="H211" s="9">
        <f t="shared" si="8"/>
        <v>56.650453424918602</v>
      </c>
      <c r="I211" s="9">
        <f t="shared" si="9"/>
        <v>0.92011553373467658</v>
      </c>
      <c r="J211" s="9">
        <f t="shared" si="10"/>
        <v>4.1737309644916207</v>
      </c>
      <c r="K211" s="9"/>
      <c r="L211" s="9"/>
      <c r="M211" s="9"/>
      <c r="N211" s="9"/>
      <c r="O211" s="9"/>
      <c r="P211" s="9"/>
      <c r="Q211" s="9"/>
    </row>
    <row r="212" spans="7:17">
      <c r="G212" s="9">
        <f t="shared" si="11"/>
        <v>0.49000000000000038</v>
      </c>
      <c r="H212" s="9">
        <f t="shared" ref="H212:H275" si="12">$B$32/$B$30/(($B$39^2-G212^2+4*$B$37^2*G212^2)^2)^0.5</f>
        <v>59.504860059445761</v>
      </c>
      <c r="I212" s="9">
        <f t="shared" ref="I212:I275" si="13">G212/$B$35</f>
        <v>0.92483407493331593</v>
      </c>
      <c r="J212" s="9">
        <f t="shared" ref="J212:J275" si="14">1/((1-G212^2/$B$39^2)^2+(2*$B$37*G212/$B$39^2)^2)^0.5</f>
        <v>4.2678815188636756</v>
      </c>
      <c r="K212" s="9"/>
      <c r="L212" s="9"/>
      <c r="M212" s="9"/>
      <c r="N212" s="9"/>
      <c r="O212" s="9"/>
      <c r="P212" s="9"/>
      <c r="Q212" s="9"/>
    </row>
    <row r="213" spans="7:17">
      <c r="G213" s="9">
        <f t="shared" ref="G213:G276" si="15">G212+$Q$20</f>
        <v>0.49250000000000038</v>
      </c>
      <c r="H213" s="9">
        <f t="shared" si="12"/>
        <v>62.679186573021823</v>
      </c>
      <c r="I213" s="9">
        <f t="shared" si="13"/>
        <v>0.92955261613195528</v>
      </c>
      <c r="J213" s="9">
        <f t="shared" si="14"/>
        <v>4.3631036052764305</v>
      </c>
      <c r="K213" s="9"/>
      <c r="L213" s="9"/>
      <c r="M213" s="9"/>
      <c r="N213" s="9"/>
      <c r="O213" s="9"/>
      <c r="P213" s="9"/>
      <c r="Q213" s="9"/>
    </row>
    <row r="214" spans="7:17">
      <c r="G214" s="9">
        <f t="shared" si="15"/>
        <v>0.49500000000000038</v>
      </c>
      <c r="H214" s="9">
        <f t="shared" si="12"/>
        <v>66.230264416052421</v>
      </c>
      <c r="I214" s="9">
        <f t="shared" si="13"/>
        <v>0.93427115733059463</v>
      </c>
      <c r="J214" s="9">
        <f t="shared" si="14"/>
        <v>4.4589177935884949</v>
      </c>
      <c r="K214" s="9"/>
      <c r="L214" s="9"/>
      <c r="M214" s="9"/>
      <c r="N214" s="9"/>
      <c r="O214" s="9"/>
      <c r="P214" s="9"/>
      <c r="Q214" s="9"/>
    </row>
    <row r="215" spans="7:17">
      <c r="G215" s="9">
        <f t="shared" si="15"/>
        <v>0.49750000000000039</v>
      </c>
      <c r="H215" s="9">
        <f t="shared" si="12"/>
        <v>70.229234806399418</v>
      </c>
      <c r="I215" s="9">
        <f t="shared" si="13"/>
        <v>0.93898969852923397</v>
      </c>
      <c r="J215" s="9">
        <f t="shared" si="14"/>
        <v>4.5547463402240771</v>
      </c>
      <c r="K215" s="9"/>
      <c r="L215" s="9"/>
      <c r="M215" s="9"/>
      <c r="N215" s="9"/>
      <c r="O215" s="9"/>
      <c r="P215" s="9"/>
      <c r="Q215" s="9"/>
    </row>
    <row r="216" spans="7:17">
      <c r="G216" s="9">
        <f t="shared" si="15"/>
        <v>0.50000000000000033</v>
      </c>
      <c r="H216" s="9">
        <f t="shared" si="12"/>
        <v>74.766355140187486</v>
      </c>
      <c r="I216" s="9">
        <f t="shared" si="13"/>
        <v>0.94370823972787332</v>
      </c>
      <c r="J216" s="9">
        <f t="shared" si="14"/>
        <v>4.6499055497527824</v>
      </c>
      <c r="K216" s="9"/>
      <c r="L216" s="9"/>
      <c r="M216" s="9"/>
      <c r="N216" s="9"/>
      <c r="O216" s="9"/>
      <c r="P216" s="9"/>
      <c r="Q216" s="9"/>
    </row>
    <row r="217" spans="7:17">
      <c r="G217" s="9">
        <f t="shared" si="15"/>
        <v>0.50250000000000028</v>
      </c>
      <c r="H217" s="9">
        <f t="shared" si="12"/>
        <v>79.957882185559257</v>
      </c>
      <c r="I217" s="9">
        <f t="shared" si="13"/>
        <v>0.94842678092651256</v>
      </c>
      <c r="J217" s="9">
        <f t="shared" si="14"/>
        <v>4.7436006997382201</v>
      </c>
      <c r="K217" s="9"/>
      <c r="L217" s="9"/>
      <c r="M217" s="9"/>
      <c r="N217" s="9"/>
      <c r="O217" s="9"/>
      <c r="P217" s="9"/>
      <c r="Q217" s="9"/>
    </row>
    <row r="218" spans="7:17">
      <c r="G218" s="9">
        <f t="shared" si="15"/>
        <v>0.50500000000000023</v>
      </c>
      <c r="H218" s="9">
        <f t="shared" si="12"/>
        <v>85.956160209389679</v>
      </c>
      <c r="I218" s="9">
        <f t="shared" si="13"/>
        <v>0.95314532212515179</v>
      </c>
      <c r="J218" s="9">
        <f t="shared" si="14"/>
        <v>4.8349247932526982</v>
      </c>
      <c r="K218" s="9"/>
      <c r="L218" s="9"/>
      <c r="M218" s="9"/>
      <c r="N218" s="9"/>
      <c r="O218" s="9"/>
      <c r="P218" s="9"/>
      <c r="Q218" s="9"/>
    </row>
    <row r="219" spans="7:17">
      <c r="G219" s="9">
        <f t="shared" si="15"/>
        <v>0.50750000000000017</v>
      </c>
      <c r="H219" s="9">
        <f t="shared" si="12"/>
        <v>92.964801492550237</v>
      </c>
      <c r="I219" s="9">
        <f t="shared" si="13"/>
        <v>0.95786386332379103</v>
      </c>
      <c r="J219" s="9">
        <f t="shared" si="14"/>
        <v>4.922862553683883</v>
      </c>
      <c r="K219" s="9"/>
      <c r="L219" s="9"/>
      <c r="M219" s="9"/>
      <c r="N219" s="9"/>
      <c r="O219" s="9"/>
      <c r="P219" s="9"/>
      <c r="Q219" s="9"/>
    </row>
    <row r="220" spans="7:17">
      <c r="G220" s="9">
        <f t="shared" si="15"/>
        <v>0.51000000000000012</v>
      </c>
      <c r="H220" s="9">
        <f t="shared" si="12"/>
        <v>101.2622337436144</v>
      </c>
      <c r="I220" s="9">
        <f t="shared" si="13"/>
        <v>0.96258240452243027</v>
      </c>
      <c r="J220" s="9">
        <f t="shared" si="14"/>
        <v>5.0063011099631778</v>
      </c>
      <c r="K220" s="9"/>
      <c r="L220" s="9"/>
      <c r="M220" s="9"/>
      <c r="N220" s="9"/>
      <c r="O220" s="9"/>
      <c r="P220" s="9"/>
      <c r="Q220" s="9"/>
    </row>
    <row r="221" spans="7:17">
      <c r="G221" s="9">
        <f t="shared" si="15"/>
        <v>0.51250000000000007</v>
      </c>
      <c r="H221" s="9">
        <f t="shared" si="12"/>
        <v>111.23953870353817</v>
      </c>
      <c r="I221" s="9">
        <f t="shared" si="13"/>
        <v>0.96730094572106962</v>
      </c>
      <c r="J221" s="9">
        <f t="shared" si="14"/>
        <v>5.0840486700927814</v>
      </c>
      <c r="K221" s="9"/>
      <c r="L221" s="9"/>
      <c r="M221" s="9"/>
      <c r="N221" s="9"/>
      <c r="O221" s="9"/>
      <c r="P221" s="9"/>
      <c r="Q221" s="9"/>
    </row>
    <row r="222" spans="7:17">
      <c r="G222" s="9">
        <f t="shared" si="15"/>
        <v>0.51500000000000001</v>
      </c>
      <c r="H222" s="9">
        <f t="shared" si="12"/>
        <v>123.46383975628211</v>
      </c>
      <c r="I222" s="9">
        <f t="shared" si="13"/>
        <v>0.97201948691970885</v>
      </c>
      <c r="J222" s="9">
        <f t="shared" si="14"/>
        <v>5.1548620819614284</v>
      </c>
      <c r="K222" s="9"/>
      <c r="L222" s="9"/>
      <c r="M222" s="9"/>
      <c r="N222" s="9"/>
      <c r="O222" s="9"/>
      <c r="P222" s="9"/>
      <c r="Q222" s="9"/>
    </row>
    <row r="223" spans="7:17">
      <c r="G223" s="9">
        <f t="shared" si="15"/>
        <v>0.51749999999999996</v>
      </c>
      <c r="H223" s="9">
        <f t="shared" si="12"/>
        <v>138.78991673906106</v>
      </c>
      <c r="I223" s="9">
        <f t="shared" si="13"/>
        <v>0.97673802811834809</v>
      </c>
      <c r="J223" s="9">
        <f t="shared" si="14"/>
        <v>5.2174834894623352</v>
      </c>
      <c r="K223" s="9"/>
      <c r="L223" s="9"/>
      <c r="M223" s="9"/>
      <c r="N223" s="9"/>
      <c r="O223" s="9"/>
      <c r="P223" s="9"/>
      <c r="Q223" s="9"/>
    </row>
    <row r="224" spans="7:17">
      <c r="G224" s="9">
        <f t="shared" si="15"/>
        <v>0.51999999999999991</v>
      </c>
      <c r="H224" s="9">
        <f t="shared" si="12"/>
        <v>158.56907268806188</v>
      </c>
      <c r="I224" s="9">
        <f t="shared" si="13"/>
        <v>0.98145656931698733</v>
      </c>
      <c r="J224" s="9">
        <f t="shared" si="14"/>
        <v>5.2706853116920582</v>
      </c>
      <c r="K224" s="9"/>
      <c r="L224" s="9"/>
      <c r="M224" s="9"/>
      <c r="N224" s="9"/>
      <c r="O224" s="9"/>
      <c r="P224" s="9"/>
      <c r="Q224" s="9"/>
    </row>
    <row r="225" spans="7:17">
      <c r="G225" s="9">
        <f t="shared" si="15"/>
        <v>0.52249999999999985</v>
      </c>
      <c r="H225" s="9">
        <f t="shared" si="12"/>
        <v>185.07090818342834</v>
      </c>
      <c r="I225" s="9">
        <f t="shared" si="13"/>
        <v>0.98617511051562667</v>
      </c>
      <c r="J225" s="9">
        <f t="shared" si="14"/>
        <v>5.3133215769639461</v>
      </c>
      <c r="K225" s="9"/>
      <c r="L225" s="9"/>
      <c r="M225" s="9"/>
      <c r="N225" s="9"/>
      <c r="O225" s="9"/>
      <c r="P225" s="9"/>
      <c r="Q225" s="9"/>
    </row>
    <row r="226" spans="7:17">
      <c r="G226" s="9">
        <f t="shared" si="15"/>
        <v>0.5249999999999998</v>
      </c>
      <c r="H226" s="9">
        <f t="shared" si="12"/>
        <v>222.42302078264666</v>
      </c>
      <c r="I226" s="9">
        <f t="shared" si="13"/>
        <v>0.99089365171426591</v>
      </c>
      <c r="J226" s="9">
        <f t="shared" si="14"/>
        <v>5.3443823890083539</v>
      </c>
      <c r="K226" s="9"/>
      <c r="L226" s="9"/>
      <c r="M226" s="9"/>
      <c r="N226" s="9"/>
      <c r="O226" s="9"/>
      <c r="P226" s="9"/>
      <c r="Q226" s="9"/>
    </row>
    <row r="227" spans="7:17">
      <c r="G227" s="9">
        <f t="shared" si="15"/>
        <v>0.52749999999999975</v>
      </c>
      <c r="H227" s="9">
        <f t="shared" si="12"/>
        <v>279.00155804931671</v>
      </c>
      <c r="I227" s="9">
        <f t="shared" si="13"/>
        <v>0.99561219291290515</v>
      </c>
      <c r="J227" s="9">
        <f t="shared" si="14"/>
        <v>5.3630472220935648</v>
      </c>
      <c r="K227" s="9"/>
      <c r="L227" s="9"/>
      <c r="M227" s="9"/>
      <c r="N227" s="9"/>
      <c r="O227" s="9"/>
      <c r="P227" s="9"/>
      <c r="Q227" s="9"/>
    </row>
    <row r="228" spans="7:17">
      <c r="G228" s="9">
        <f t="shared" si="15"/>
        <v>0.52999999999999969</v>
      </c>
      <c r="H228" s="9">
        <f t="shared" si="12"/>
        <v>374.79152221574856</v>
      </c>
      <c r="I228" s="9">
        <f t="shared" si="13"/>
        <v>1.0003307341115444</v>
      </c>
      <c r="J228" s="9">
        <f t="shared" si="14"/>
        <v>5.3687321009210702</v>
      </c>
      <c r="K228" s="9"/>
      <c r="L228" s="9"/>
      <c r="M228" s="9"/>
      <c r="N228" s="9"/>
      <c r="O228" s="9"/>
      <c r="P228" s="9"/>
      <c r="Q228" s="9"/>
    </row>
    <row r="229" spans="7:17">
      <c r="G229" s="9">
        <f t="shared" si="15"/>
        <v>0.53249999999999964</v>
      </c>
      <c r="H229" s="9">
        <f t="shared" si="12"/>
        <v>572.161142033592</v>
      </c>
      <c r="I229" s="9">
        <f t="shared" si="13"/>
        <v>1.0050492753101836</v>
      </c>
      <c r="J229" s="9">
        <f t="shared" si="14"/>
        <v>5.3611257511947032</v>
      </c>
      <c r="K229" s="9"/>
      <c r="L229" s="9"/>
      <c r="M229" s="9"/>
      <c r="N229" s="9"/>
      <c r="O229" s="9"/>
      <c r="P229" s="9"/>
      <c r="Q229" s="9"/>
    </row>
    <row r="230" spans="7:17">
      <c r="G230" s="9">
        <f t="shared" si="15"/>
        <v>0.53499999999999959</v>
      </c>
      <c r="H230" s="9">
        <f t="shared" si="12"/>
        <v>1215.0114666704731</v>
      </c>
      <c r="I230" s="9">
        <f t="shared" si="13"/>
        <v>1.0097678165088229</v>
      </c>
      <c r="J230" s="9">
        <f t="shared" si="14"/>
        <v>5.3402106246705552</v>
      </c>
      <c r="K230" s="9"/>
      <c r="L230" s="9"/>
      <c r="M230" s="9"/>
      <c r="N230" s="9"/>
      <c r="O230" s="9"/>
      <c r="P230" s="9"/>
      <c r="Q230" s="9"/>
    </row>
    <row r="231" spans="7:17">
      <c r="G231" s="9">
        <f t="shared" si="15"/>
        <v>0.53749999999999953</v>
      </c>
      <c r="H231" s="9">
        <f t="shared" si="12"/>
        <v>9432.571849685768</v>
      </c>
      <c r="I231" s="9">
        <f t="shared" si="13"/>
        <v>1.0144863577074623</v>
      </c>
      <c r="J231" s="9">
        <f t="shared" si="14"/>
        <v>5.3062662508290064</v>
      </c>
      <c r="K231" s="9"/>
      <c r="L231" s="9"/>
      <c r="M231" s="9"/>
      <c r="N231" s="9"/>
      <c r="O231" s="9"/>
      <c r="P231" s="9"/>
      <c r="Q231" s="9"/>
    </row>
    <row r="232" spans="7:17">
      <c r="G232" s="9">
        <f t="shared" si="15"/>
        <v>0.53999999999999948</v>
      </c>
      <c r="H232" s="9">
        <f t="shared" si="12"/>
        <v>962.09351548990583</v>
      </c>
      <c r="I232" s="9">
        <f t="shared" si="13"/>
        <v>1.0192048989061016</v>
      </c>
      <c r="J232" s="9">
        <f t="shared" si="14"/>
        <v>5.2598544031017429</v>
      </c>
      <c r="K232" s="9"/>
      <c r="L232" s="9"/>
      <c r="M232" s="9"/>
      <c r="N232" s="9"/>
      <c r="O232" s="9"/>
      <c r="P232" s="9"/>
      <c r="Q232" s="9"/>
    </row>
    <row r="233" spans="7:17">
      <c r="G233" s="9">
        <f t="shared" si="15"/>
        <v>0.54249999999999943</v>
      </c>
      <c r="H233" s="9">
        <f t="shared" si="12"/>
        <v>505.78731327365614</v>
      </c>
      <c r="I233" s="9">
        <f t="shared" si="13"/>
        <v>1.0239234401047408</v>
      </c>
      <c r="J233" s="9">
        <f t="shared" si="14"/>
        <v>5.2017877137862145</v>
      </c>
      <c r="K233" s="9"/>
      <c r="L233" s="9"/>
      <c r="M233" s="9"/>
      <c r="N233" s="9"/>
      <c r="O233" s="9"/>
      <c r="P233" s="9"/>
      <c r="Q233" s="9"/>
    </row>
    <row r="234" spans="7:17">
      <c r="G234" s="9">
        <f t="shared" si="15"/>
        <v>0.54499999999999937</v>
      </c>
      <c r="H234" s="9">
        <f t="shared" si="12"/>
        <v>342.56400594351493</v>
      </c>
      <c r="I234" s="9">
        <f t="shared" si="13"/>
        <v>1.02864198130338</v>
      </c>
      <c r="J234" s="9">
        <f t="shared" si="14"/>
        <v>5.1330852183222779</v>
      </c>
      <c r="K234" s="9"/>
      <c r="L234" s="9"/>
      <c r="M234" s="9"/>
      <c r="N234" s="9"/>
      <c r="O234" s="9"/>
      <c r="P234" s="9"/>
      <c r="Q234" s="9"/>
    </row>
    <row r="235" spans="7:17">
      <c r="G235" s="9">
        <f t="shared" si="15"/>
        <v>0.54749999999999932</v>
      </c>
      <c r="H235" s="9">
        <f t="shared" si="12"/>
        <v>258.69602650989293</v>
      </c>
      <c r="I235" s="9">
        <f t="shared" si="13"/>
        <v>1.0333605225020193</v>
      </c>
      <c r="J235" s="9">
        <f t="shared" si="14"/>
        <v>5.0549195275617205</v>
      </c>
      <c r="K235" s="9"/>
      <c r="L235" s="9"/>
      <c r="M235" s="9"/>
      <c r="N235" s="9"/>
      <c r="O235" s="9"/>
      <c r="P235" s="9"/>
      <c r="Q235" s="9"/>
    </row>
    <row r="236" spans="7:17">
      <c r="G236" s="9">
        <f t="shared" si="15"/>
        <v>0.54999999999999927</v>
      </c>
      <c r="H236" s="9">
        <f t="shared" si="12"/>
        <v>207.63041785622826</v>
      </c>
      <c r="I236" s="9">
        <f t="shared" si="13"/>
        <v>1.0380790637006585</v>
      </c>
      <c r="J236" s="9">
        <f t="shared" si="14"/>
        <v>4.9685607523563222</v>
      </c>
      <c r="K236" s="9"/>
      <c r="L236" s="9"/>
      <c r="M236" s="9"/>
      <c r="N236" s="9"/>
      <c r="O236" s="9"/>
      <c r="P236" s="9"/>
      <c r="Q236" s="9"/>
    </row>
    <row r="237" spans="7:17">
      <c r="G237" s="9">
        <f t="shared" si="15"/>
        <v>0.55249999999999921</v>
      </c>
      <c r="H237" s="9">
        <f t="shared" si="12"/>
        <v>173.27146819955118</v>
      </c>
      <c r="I237" s="9">
        <f t="shared" si="13"/>
        <v>1.0427976048992977</v>
      </c>
      <c r="J237" s="9">
        <f t="shared" si="14"/>
        <v>4.8753219651634394</v>
      </c>
      <c r="K237" s="9"/>
      <c r="L237" s="9"/>
      <c r="M237" s="9"/>
      <c r="N237" s="9"/>
      <c r="O237" s="9"/>
      <c r="P237" s="9"/>
      <c r="Q237" s="9"/>
    </row>
    <row r="238" spans="7:17">
      <c r="G238" s="9">
        <f t="shared" si="15"/>
        <v>0.55499999999999916</v>
      </c>
      <c r="H238" s="9">
        <f t="shared" si="12"/>
        <v>148.57378452716222</v>
      </c>
      <c r="I238" s="9">
        <f t="shared" si="13"/>
        <v>1.047516146097937</v>
      </c>
      <c r="J238" s="9">
        <f t="shared" si="14"/>
        <v>4.7765100606592403</v>
      </c>
      <c r="K238" s="9"/>
      <c r="L238" s="9"/>
      <c r="M238" s="9"/>
      <c r="N238" s="9"/>
      <c r="O238" s="9"/>
      <c r="P238" s="9"/>
      <c r="Q238" s="9"/>
    </row>
    <row r="239" spans="7:17">
      <c r="G239" s="9">
        <f t="shared" si="15"/>
        <v>0.55749999999999911</v>
      </c>
      <c r="H239" s="9">
        <f t="shared" si="12"/>
        <v>129.96523023950354</v>
      </c>
      <c r="I239" s="9">
        <f t="shared" si="13"/>
        <v>1.0522346872965762</v>
      </c>
      <c r="J239" s="9">
        <f t="shared" si="14"/>
        <v>4.6733846353349477</v>
      </c>
      <c r="K239" s="9"/>
      <c r="L239" s="9"/>
      <c r="M239" s="9"/>
      <c r="N239" s="9"/>
      <c r="O239" s="9"/>
      <c r="P239" s="9"/>
      <c r="Q239" s="9"/>
    </row>
    <row r="240" spans="7:17">
      <c r="G240" s="9">
        <f t="shared" si="15"/>
        <v>0.55999999999999905</v>
      </c>
      <c r="H240" s="9">
        <f t="shared" si="12"/>
        <v>115.44144809753004</v>
      </c>
      <c r="I240" s="9">
        <f t="shared" si="13"/>
        <v>1.0569532284952157</v>
      </c>
      <c r="J240" s="9">
        <f t="shared" si="14"/>
        <v>4.5671262100735142</v>
      </c>
      <c r="K240" s="9"/>
      <c r="L240" s="9"/>
      <c r="M240" s="9"/>
      <c r="N240" s="9"/>
      <c r="O240" s="9"/>
      <c r="P240" s="9"/>
      <c r="Q240" s="9"/>
    </row>
    <row r="241" spans="7:17">
      <c r="G241" s="9">
        <f t="shared" si="15"/>
        <v>0.562499999999999</v>
      </c>
      <c r="H241" s="9">
        <f t="shared" si="12"/>
        <v>103.79079667545534</v>
      </c>
      <c r="I241" s="9">
        <f t="shared" si="13"/>
        <v>1.0616717696938549</v>
      </c>
      <c r="J241" s="9">
        <f t="shared" si="14"/>
        <v>4.4588139770120776</v>
      </c>
      <c r="K241" s="9"/>
      <c r="L241" s="9"/>
      <c r="M241" s="9"/>
      <c r="N241" s="9"/>
      <c r="O241" s="9"/>
      <c r="P241" s="9"/>
      <c r="Q241" s="9"/>
    </row>
    <row r="242" spans="7:17">
      <c r="G242" s="9">
        <f t="shared" si="15"/>
        <v>0.56499999999999895</v>
      </c>
      <c r="H242" s="9">
        <f t="shared" si="12"/>
        <v>94.2377169970718</v>
      </c>
      <c r="I242" s="9">
        <f t="shared" si="13"/>
        <v>1.0663903108924941</v>
      </c>
      <c r="J242" s="9">
        <f t="shared" si="14"/>
        <v>4.3494123842658468</v>
      </c>
      <c r="K242" s="9"/>
      <c r="L242" s="9"/>
      <c r="M242" s="9"/>
      <c r="N242" s="9"/>
      <c r="O242" s="9"/>
      <c r="P242" s="9"/>
      <c r="Q242" s="9"/>
    </row>
    <row r="243" spans="7:17">
      <c r="G243" s="9">
        <f t="shared" si="15"/>
        <v>0.56749999999999889</v>
      </c>
      <c r="H243" s="9">
        <f t="shared" si="12"/>
        <v>86.262739591392858</v>
      </c>
      <c r="I243" s="9">
        <f t="shared" si="13"/>
        <v>1.0711088520911334</v>
      </c>
      <c r="J243" s="9">
        <f t="shared" si="14"/>
        <v>4.2397653175346406</v>
      </c>
      <c r="K243" s="9"/>
      <c r="L243" s="9"/>
      <c r="M243" s="9"/>
      <c r="N243" s="9"/>
      <c r="O243" s="9"/>
      <c r="P243" s="9"/>
      <c r="Q243" s="9"/>
    </row>
    <row r="244" spans="7:17">
      <c r="G244" s="9">
        <f t="shared" si="15"/>
        <v>0.56999999999999884</v>
      </c>
      <c r="H244" s="9">
        <f t="shared" si="12"/>
        <v>79.50484383261346</v>
      </c>
      <c r="I244" s="9">
        <f t="shared" si="13"/>
        <v>1.0758273932897726</v>
      </c>
      <c r="J244" s="9">
        <f t="shared" si="14"/>
        <v>4.1305963716835334</v>
      </c>
      <c r="K244" s="9"/>
      <c r="L244" s="9"/>
      <c r="M244" s="9"/>
      <c r="N244" s="9"/>
      <c r="O244" s="9"/>
      <c r="P244" s="9"/>
      <c r="Q244" s="9"/>
    </row>
    <row r="245" spans="7:17">
      <c r="G245" s="9">
        <f t="shared" si="15"/>
        <v>0.57249999999999879</v>
      </c>
      <c r="H245" s="9">
        <f t="shared" si="12"/>
        <v>73.705325647406028</v>
      </c>
      <c r="I245" s="9">
        <f t="shared" si="13"/>
        <v>1.0805459344884119</v>
      </c>
      <c r="J245" s="9">
        <f t="shared" si="14"/>
        <v>4.0225136676938087</v>
      </c>
      <c r="K245" s="9"/>
      <c r="L245" s="9"/>
      <c r="M245" s="9"/>
      <c r="N245" s="9"/>
      <c r="O245" s="9"/>
      <c r="P245" s="9"/>
      <c r="Q245" s="9"/>
    </row>
    <row r="246" spans="7:17">
      <c r="G246" s="9">
        <f t="shared" si="15"/>
        <v>0.57499999999999873</v>
      </c>
      <c r="H246" s="9">
        <f t="shared" si="12"/>
        <v>68.673948966674089</v>
      </c>
      <c r="I246" s="9">
        <f t="shared" si="13"/>
        <v>1.0852644756870511</v>
      </c>
      <c r="J246" s="9">
        <f t="shared" si="14"/>
        <v>3.9160177887195307</v>
      </c>
      <c r="K246" s="9"/>
      <c r="L246" s="9"/>
      <c r="M246" s="9"/>
      <c r="N246" s="9"/>
      <c r="O246" s="9"/>
      <c r="P246" s="9"/>
      <c r="Q246" s="9"/>
    </row>
    <row r="247" spans="7:17">
      <c r="G247" s="9">
        <f t="shared" si="15"/>
        <v>0.57749999999999868</v>
      </c>
      <c r="H247" s="9">
        <f t="shared" si="12"/>
        <v>64.267700680416482</v>
      </c>
      <c r="I247" s="9">
        <f t="shared" si="13"/>
        <v>1.0899830168856903</v>
      </c>
      <c r="J247" s="9">
        <f t="shared" si="14"/>
        <v>3.8115116160506077</v>
      </c>
      <c r="K247" s="9"/>
      <c r="L247" s="9"/>
      <c r="M247" s="9"/>
      <c r="N247" s="9"/>
      <c r="O247" s="9"/>
      <c r="P247" s="9"/>
      <c r="Q247" s="9"/>
    </row>
    <row r="248" spans="7:17">
      <c r="G248" s="9">
        <f t="shared" si="15"/>
        <v>0.57999999999999863</v>
      </c>
      <c r="H248" s="9">
        <f t="shared" si="12"/>
        <v>60.376993950227252</v>
      </c>
      <c r="I248" s="9">
        <f t="shared" si="13"/>
        <v>1.0947015580843298</v>
      </c>
      <c r="J248" s="9">
        <f t="shared" si="14"/>
        <v>3.709311087971602</v>
      </c>
      <c r="K248" s="9"/>
      <c r="L248" s="9"/>
      <c r="M248" s="9"/>
      <c r="N248" s="9"/>
      <c r="O248" s="9"/>
      <c r="P248" s="9"/>
      <c r="Q248" s="9"/>
    </row>
    <row r="249" spans="7:17">
      <c r="G249" s="9">
        <f t="shared" si="15"/>
        <v>0.58249999999999857</v>
      </c>
      <c r="H249" s="9">
        <f t="shared" si="12"/>
        <v>56.916441505818824</v>
      </c>
      <c r="I249" s="9">
        <f t="shared" si="13"/>
        <v>1.099420099282969</v>
      </c>
      <c r="J249" s="9">
        <f t="shared" si="14"/>
        <v>3.6096561444779733</v>
      </c>
      <c r="K249" s="9"/>
      <c r="L249" s="9"/>
      <c r="M249" s="9"/>
      <c r="N249" s="9"/>
      <c r="O249" s="9"/>
      <c r="P249" s="9"/>
      <c r="Q249" s="9"/>
    </row>
    <row r="250" spans="7:17">
      <c r="G250" s="9">
        <f t="shared" si="15"/>
        <v>0.58499999999999852</v>
      </c>
      <c r="H250" s="9">
        <f t="shared" si="12"/>
        <v>53.818525278226723</v>
      </c>
      <c r="I250" s="9">
        <f t="shared" si="13"/>
        <v>1.1041386404816083</v>
      </c>
      <c r="J250" s="9">
        <f t="shared" si="14"/>
        <v>3.5127213361363121</v>
      </c>
      <c r="K250" s="9"/>
      <c r="L250" s="9"/>
      <c r="M250" s="9"/>
      <c r="N250" s="9"/>
      <c r="O250" s="9"/>
      <c r="P250" s="9"/>
      <c r="Q250" s="9"/>
    </row>
    <row r="251" spans="7:17">
      <c r="G251" s="9">
        <f t="shared" si="15"/>
        <v>0.58749999999999847</v>
      </c>
      <c r="H251" s="9">
        <f t="shared" si="12"/>
        <v>51.029154391100249</v>
      </c>
      <c r="I251" s="9">
        <f t="shared" si="13"/>
        <v>1.1088571816802475</v>
      </c>
      <c r="J251" s="9">
        <f t="shared" si="14"/>
        <v>3.4186257553289185</v>
      </c>
      <c r="K251" s="9"/>
      <c r="L251" s="9"/>
      <c r="M251" s="9"/>
      <c r="N251" s="9"/>
      <c r="O251" s="9"/>
      <c r="P251" s="9"/>
      <c r="Q251" s="9"/>
    </row>
    <row r="252" spans="7:17">
      <c r="G252" s="9">
        <f t="shared" si="15"/>
        <v>0.58999999999999841</v>
      </c>
      <c r="H252" s="9">
        <f t="shared" si="12"/>
        <v>48.504485452293757</v>
      </c>
      <c r="I252" s="9">
        <f t="shared" si="13"/>
        <v>1.1135757228788867</v>
      </c>
      <c r="J252" s="9">
        <f t="shared" si="14"/>
        <v>3.3274420901066235</v>
      </c>
      <c r="K252" s="9"/>
      <c r="L252" s="9"/>
      <c r="M252" s="9"/>
      <c r="N252" s="9"/>
      <c r="O252" s="9"/>
      <c r="P252" s="9"/>
      <c r="Q252" s="9"/>
    </row>
    <row r="253" spans="7:17">
      <c r="G253" s="9">
        <f t="shared" si="15"/>
        <v>0.59249999999999836</v>
      </c>
      <c r="H253" s="9">
        <f t="shared" si="12"/>
        <v>46.208605573019213</v>
      </c>
      <c r="I253" s="9">
        <f t="shared" si="13"/>
        <v>1.118294264077526</v>
      </c>
      <c r="J253" s="9">
        <f t="shared" si="14"/>
        <v>3.2392047072471111</v>
      </c>
      <c r="K253" s="9"/>
      <c r="L253" s="9"/>
      <c r="M253" s="9"/>
      <c r="N253" s="9"/>
      <c r="O253" s="9"/>
      <c r="P253" s="9"/>
      <c r="Q253" s="9"/>
    </row>
    <row r="254" spans="7:17">
      <c r="G254" s="9">
        <f t="shared" si="15"/>
        <v>0.59499999999999831</v>
      </c>
      <c r="H254" s="9">
        <f t="shared" si="12"/>
        <v>44.111816838915509</v>
      </c>
      <c r="I254" s="9">
        <f t="shared" si="13"/>
        <v>1.1230128052761652</v>
      </c>
      <c r="J254" s="9">
        <f t="shared" si="14"/>
        <v>3.1539167467797942</v>
      </c>
      <c r="K254" s="9"/>
      <c r="L254" s="9"/>
      <c r="M254" s="9"/>
      <c r="N254" s="9"/>
      <c r="O254" s="9"/>
      <c r="P254" s="9"/>
      <c r="Q254" s="9"/>
    </row>
    <row r="255" spans="7:17">
      <c r="G255" s="9">
        <f t="shared" si="15"/>
        <v>0.59749999999999825</v>
      </c>
      <c r="H255" s="9">
        <f t="shared" si="12"/>
        <v>42.18934763798454</v>
      </c>
      <c r="I255" s="9">
        <f t="shared" si="13"/>
        <v>1.1277313464748044</v>
      </c>
      <c r="J255" s="9">
        <f t="shared" si="14"/>
        <v>3.0715562609799969</v>
      </c>
      <c r="K255" s="9"/>
      <c r="L255" s="9"/>
      <c r="M255" s="9"/>
      <c r="N255" s="9"/>
      <c r="O255" s="9"/>
      <c r="P255" s="9"/>
      <c r="Q255" s="9"/>
    </row>
    <row r="256" spans="7:17">
      <c r="G256" s="9">
        <f t="shared" si="15"/>
        <v>0.5999999999999982</v>
      </c>
      <c r="H256" s="9">
        <f t="shared" si="12"/>
        <v>40.420371867422439</v>
      </c>
      <c r="I256" s="9">
        <f t="shared" si="13"/>
        <v>1.1324498876734437</v>
      </c>
      <c r="J256" s="9">
        <f t="shared" si="14"/>
        <v>2.9920814623220635</v>
      </c>
      <c r="K256" s="9"/>
      <c r="L256" s="9"/>
      <c r="M256" s="9"/>
      <c r="N256" s="9"/>
      <c r="O256" s="9"/>
      <c r="P256" s="9"/>
      <c r="Q256" s="9"/>
    </row>
    <row r="257" spans="7:17">
      <c r="G257" s="9">
        <f t="shared" si="15"/>
        <v>0.60249999999999815</v>
      </c>
      <c r="H257" s="9">
        <f t="shared" si="12"/>
        <v>38.787253490338863</v>
      </c>
      <c r="I257" s="9">
        <f t="shared" si="13"/>
        <v>1.1371684288720831</v>
      </c>
      <c r="J257" s="9">
        <f t="shared" si="14"/>
        <v>2.9154351621295631</v>
      </c>
      <c r="K257" s="9"/>
      <c r="L257" s="9"/>
      <c r="M257" s="9"/>
      <c r="N257" s="9"/>
      <c r="O257" s="9"/>
      <c r="P257" s="9"/>
      <c r="Q257" s="9"/>
    </row>
    <row r="258" spans="7:17">
      <c r="G258" s="9">
        <f t="shared" si="15"/>
        <v>0.60499999999999809</v>
      </c>
      <c r="H258" s="9">
        <f t="shared" si="12"/>
        <v>37.274958263696291</v>
      </c>
      <c r="I258" s="9">
        <f t="shared" si="13"/>
        <v>1.1418869700707224</v>
      </c>
      <c r="J258" s="9">
        <f t="shared" si="14"/>
        <v>2.8415484888251696</v>
      </c>
      <c r="K258" s="9"/>
      <c r="L258" s="9"/>
      <c r="M258" s="9"/>
      <c r="N258" s="9"/>
      <c r="O258" s="9"/>
      <c r="P258" s="9"/>
      <c r="Q258" s="9"/>
    </row>
    <row r="259" spans="7:17">
      <c r="G259" s="9">
        <f t="shared" si="15"/>
        <v>0.60749999999999804</v>
      </c>
      <c r="H259" s="9">
        <f t="shared" si="12"/>
        <v>35.870591013947219</v>
      </c>
      <c r="I259" s="9">
        <f t="shared" si="13"/>
        <v>1.1466055112693616</v>
      </c>
      <c r="J259" s="9">
        <f t="shared" si="14"/>
        <v>2.7703439750360626</v>
      </c>
      <c r="K259" s="9"/>
      <c r="L259" s="9"/>
      <c r="M259" s="9"/>
      <c r="N259" s="9"/>
      <c r="O259" s="9"/>
      <c r="P259" s="9"/>
      <c r="Q259" s="9"/>
    </row>
    <row r="260" spans="7:17">
      <c r="G260" s="9">
        <f t="shared" si="15"/>
        <v>0.60999999999999799</v>
      </c>
      <c r="H260" s="9">
        <f t="shared" si="12"/>
        <v>34.56302827428631</v>
      </c>
      <c r="I260" s="9">
        <f t="shared" si="13"/>
        <v>1.1513240524680008</v>
      </c>
      <c r="J260" s="9">
        <f t="shared" si="14"/>
        <v>2.7017380988283315</v>
      </c>
      <c r="K260" s="9"/>
      <c r="L260" s="9"/>
      <c r="M260" s="9"/>
      <c r="N260" s="9"/>
      <c r="O260" s="9"/>
      <c r="P260" s="9"/>
      <c r="Q260" s="9"/>
    </row>
    <row r="261" spans="7:17">
      <c r="G261" s="9">
        <f t="shared" si="15"/>
        <v>0.61249999999999793</v>
      </c>
      <c r="H261" s="9">
        <f t="shared" si="12"/>
        <v>33.342624116616818</v>
      </c>
      <c r="I261" s="9">
        <f t="shared" si="13"/>
        <v>1.1560425936666401</v>
      </c>
      <c r="J261" s="9">
        <f t="shared" si="14"/>
        <v>2.6356433578304226</v>
      </c>
      <c r="K261" s="9"/>
      <c r="L261" s="9"/>
      <c r="M261" s="9"/>
      <c r="N261" s="9"/>
      <c r="O261" s="9"/>
      <c r="P261" s="9"/>
      <c r="Q261" s="9"/>
    </row>
    <row r="262" spans="7:17">
      <c r="G262" s="9">
        <f t="shared" si="15"/>
        <v>0.61499999999999788</v>
      </c>
      <c r="H262" s="9">
        <f t="shared" si="12"/>
        <v>32.200972710884123</v>
      </c>
      <c r="I262" s="9">
        <f t="shared" si="13"/>
        <v>1.1607611348652793</v>
      </c>
      <c r="J262" s="9">
        <f t="shared" si="14"/>
        <v>2.5719699472300648</v>
      </c>
      <c r="K262" s="9"/>
      <c r="L262" s="9"/>
      <c r="M262" s="9"/>
      <c r="N262" s="9"/>
      <c r="O262" s="9"/>
      <c r="P262" s="9"/>
      <c r="Q262" s="9"/>
    </row>
    <row r="263" spans="7:17">
      <c r="G263" s="9">
        <f t="shared" si="15"/>
        <v>0.61749999999999783</v>
      </c>
      <c r="H263" s="9">
        <f t="shared" si="12"/>
        <v>31.130715246667577</v>
      </c>
      <c r="I263" s="9">
        <f t="shared" si="13"/>
        <v>1.1654796760639186</v>
      </c>
      <c r="J263" s="9">
        <f t="shared" si="14"/>
        <v>2.5106271044490431</v>
      </c>
      <c r="K263" s="9"/>
      <c r="L263" s="9"/>
      <c r="M263" s="9"/>
      <c r="N263" s="9"/>
      <c r="O263" s="9"/>
      <c r="P263" s="9"/>
      <c r="Q263" s="9"/>
    </row>
    <row r="264" spans="7:17">
      <c r="G264" s="9">
        <f t="shared" si="15"/>
        <v>0.61999999999999778</v>
      </c>
      <c r="H264" s="9">
        <f t="shared" si="12"/>
        <v>30.125381839215692</v>
      </c>
      <c r="I264" s="9">
        <f t="shared" si="13"/>
        <v>1.1701982172625578</v>
      </c>
      <c r="J264" s="9">
        <f t="shared" si="14"/>
        <v>2.4515241752685828</v>
      </c>
      <c r="K264" s="9"/>
      <c r="L264" s="9"/>
      <c r="M264" s="9"/>
      <c r="N264" s="9"/>
      <c r="O264" s="9"/>
      <c r="P264" s="9"/>
      <c r="Q264" s="9"/>
    </row>
    <row r="265" spans="7:17">
      <c r="G265" s="9">
        <f t="shared" si="15"/>
        <v>0.62249999999999772</v>
      </c>
      <c r="H265" s="9">
        <f t="shared" si="12"/>
        <v>29.179261241288444</v>
      </c>
      <c r="I265" s="9">
        <f t="shared" si="13"/>
        <v>1.174916758461197</v>
      </c>
      <c r="J265" s="9">
        <f t="shared" si="14"/>
        <v>2.3945714486281213</v>
      </c>
      <c r="K265" s="9"/>
      <c r="L265" s="9"/>
      <c r="M265" s="9"/>
      <c r="N265" s="9"/>
      <c r="O265" s="9"/>
      <c r="P265" s="9"/>
      <c r="Q265" s="9"/>
    </row>
    <row r="266" spans="7:17">
      <c r="G266" s="9">
        <f t="shared" si="15"/>
        <v>0.62499999999999767</v>
      </c>
      <c r="H266" s="9">
        <f t="shared" si="12"/>
        <v>28.28729281768037</v>
      </c>
      <c r="I266" s="9">
        <f t="shared" si="13"/>
        <v>1.1796352996598365</v>
      </c>
      <c r="J266" s="9">
        <f t="shared" si="14"/>
        <v>2.3396808004324074</v>
      </c>
      <c r="K266" s="9"/>
      <c r="L266" s="9"/>
      <c r="M266" s="9"/>
      <c r="N266" s="9"/>
      <c r="O266" s="9"/>
      <c r="P266" s="9"/>
      <c r="Q266" s="9"/>
    </row>
    <row r="267" spans="7:17">
      <c r="G267" s="9">
        <f t="shared" si="15"/>
        <v>0.62749999999999762</v>
      </c>
      <c r="H267" s="9">
        <f t="shared" si="12"/>
        <v>27.444976467219945</v>
      </c>
      <c r="I267" s="9">
        <f t="shared" si="13"/>
        <v>1.1843538408584757</v>
      </c>
      <c r="J267" s="9">
        <f t="shared" si="14"/>
        <v>2.2867661805528599</v>
      </c>
      <c r="K267" s="9"/>
      <c r="L267" s="9"/>
      <c r="M267" s="9"/>
      <c r="N267" s="9"/>
      <c r="O267" s="9"/>
      <c r="P267" s="9"/>
      <c r="Q267" s="9"/>
    </row>
    <row r="268" spans="7:17">
      <c r="G268" s="9">
        <f t="shared" si="15"/>
        <v>0.62999999999999756</v>
      </c>
      <c r="H268" s="9">
        <f t="shared" si="12"/>
        <v>26.648297107194875</v>
      </c>
      <c r="I268" s="9">
        <f t="shared" si="13"/>
        <v>1.189072382057115</v>
      </c>
      <c r="J268" s="9">
        <f t="shared" si="14"/>
        <v>2.2357439718088994</v>
      </c>
      <c r="K268" s="9"/>
      <c r="L268" s="9"/>
      <c r="M268" s="9"/>
      <c r="N268" s="9"/>
      <c r="O268" s="9"/>
      <c r="P268" s="9"/>
      <c r="Q268" s="9"/>
    </row>
    <row r="269" spans="7:17">
      <c r="G269" s="9">
        <f t="shared" si="15"/>
        <v>0.63249999999999751</v>
      </c>
      <c r="H269" s="9">
        <f t="shared" si="12"/>
        <v>25.893661045666079</v>
      </c>
      <c r="I269" s="9">
        <f t="shared" si="13"/>
        <v>1.1937909232557542</v>
      </c>
      <c r="J269" s="9">
        <f t="shared" si="14"/>
        <v>2.1865332450322863</v>
      </c>
      <c r="K269" s="9"/>
      <c r="L269" s="9"/>
      <c r="M269" s="9"/>
      <c r="N269" s="9"/>
      <c r="O269" s="9"/>
      <c r="P269" s="9"/>
      <c r="Q269" s="9"/>
    </row>
    <row r="270" spans="7:17">
      <c r="G270" s="9">
        <f t="shared" si="15"/>
        <v>0.63499999999999746</v>
      </c>
      <c r="H270" s="9">
        <f t="shared" si="12"/>
        <v>25.177842114158942</v>
      </c>
      <c r="I270" s="9">
        <f t="shared" si="13"/>
        <v>1.1985094644543934</v>
      </c>
      <c r="J270" s="9">
        <f t="shared" si="14"/>
        <v>2.1390559302975056</v>
      </c>
      <c r="K270" s="9"/>
      <c r="L270" s="9"/>
      <c r="M270" s="9"/>
      <c r="N270" s="9"/>
      <c r="O270" s="9"/>
      <c r="P270" s="9"/>
      <c r="Q270" s="9"/>
    </row>
    <row r="271" spans="7:17">
      <c r="G271" s="9">
        <f t="shared" si="15"/>
        <v>0.6374999999999974</v>
      </c>
      <c r="H271" s="9">
        <f t="shared" si="12"/>
        <v>24.497935857514577</v>
      </c>
      <c r="I271" s="9">
        <f t="shared" si="13"/>
        <v>1.2032280056530327</v>
      </c>
      <c r="J271" s="9">
        <f t="shared" si="14"/>
        <v>2.0932369209782253</v>
      </c>
      <c r="K271" s="9"/>
      <c r="L271" s="9"/>
      <c r="M271" s="9"/>
      <c r="N271" s="9"/>
      <c r="O271" s="9"/>
      <c r="P271" s="9"/>
      <c r="Q271" s="9"/>
    </row>
    <row r="272" spans="7:17">
      <c r="G272" s="9">
        <f t="shared" si="15"/>
        <v>0.63999999999999735</v>
      </c>
      <c r="H272" s="9">
        <f t="shared" si="12"/>
        <v>23.85132040909852</v>
      </c>
      <c r="I272" s="9">
        <f t="shared" si="13"/>
        <v>1.2079465468516719</v>
      </c>
      <c r="J272" s="9">
        <f t="shared" si="14"/>
        <v>2.0490041243944401</v>
      </c>
      <c r="K272" s="9"/>
      <c r="L272" s="9"/>
      <c r="M272" s="9"/>
      <c r="N272" s="9"/>
      <c r="O272" s="9"/>
      <c r="P272" s="9"/>
      <c r="Q272" s="9"/>
    </row>
    <row r="273" spans="7:17">
      <c r="G273" s="9">
        <f t="shared" si="15"/>
        <v>0.6424999999999973</v>
      </c>
      <c r="H273" s="9">
        <f t="shared" si="12"/>
        <v>23.235622940153604</v>
      </c>
      <c r="I273" s="9">
        <f t="shared" si="13"/>
        <v>1.2126650880503111</v>
      </c>
      <c r="J273" s="9">
        <f t="shared" si="14"/>
        <v>2.006288470379276</v>
      </c>
      <c r="K273" s="9"/>
      <c r="L273" s="9"/>
      <c r="M273" s="9"/>
      <c r="N273" s="9"/>
      <c r="O273" s="9"/>
      <c r="P273" s="9"/>
      <c r="Q273" s="9"/>
    </row>
    <row r="274" spans="7:17">
      <c r="G274" s="9">
        <f t="shared" si="15"/>
        <v>0.64499999999999724</v>
      </c>
      <c r="H274" s="9">
        <f t="shared" si="12"/>
        <v>22.648690778274776</v>
      </c>
      <c r="I274" s="9">
        <f t="shared" si="13"/>
        <v>1.2173836292489506</v>
      </c>
      <c r="J274" s="9">
        <f t="shared" si="14"/>
        <v>1.9650238870551218</v>
      </c>
      <c r="K274" s="9"/>
      <c r="L274" s="9"/>
      <c r="M274" s="9"/>
      <c r="N274" s="9"/>
      <c r="O274" s="9"/>
      <c r="P274" s="9"/>
      <c r="Q274" s="9"/>
    </row>
    <row r="275" spans="7:17">
      <c r="G275" s="9">
        <f t="shared" si="15"/>
        <v>0.64749999999999719</v>
      </c>
      <c r="H275" s="9">
        <f t="shared" si="12"/>
        <v>22.088566454108559</v>
      </c>
      <c r="I275" s="9">
        <f t="shared" si="13"/>
        <v>1.2221021704475898</v>
      </c>
      <c r="J275" s="9">
        <f t="shared" si="14"/>
        <v>1.9251472514080921</v>
      </c>
      <c r="K275" s="9"/>
      <c r="L275" s="9"/>
      <c r="M275" s="9"/>
      <c r="N275" s="9"/>
      <c r="O275" s="9"/>
      <c r="P275" s="9"/>
      <c r="Q275" s="9"/>
    </row>
    <row r="276" spans="7:17">
      <c r="G276" s="9">
        <f t="shared" si="15"/>
        <v>0.64999999999999714</v>
      </c>
      <c r="H276" s="9">
        <f t="shared" ref="H276:H339" si="16">$B$32/$B$30/(($B$39^2-G276^2+4*$B$37^2*G276^2)^2)^0.5</f>
        <v>21.553466066762468</v>
      </c>
      <c r="I276" s="9">
        <f t="shared" ref="I276:I339" si="17">G276/$B$35</f>
        <v>1.2268207116462291</v>
      </c>
      <c r="J276" s="9">
        <f t="shared" ref="J276:J339" si="18">1/((1-G276^2/$B$39^2)^2+(2*$B$37*G276/$B$39^2)^2)^0.5</f>
        <v>1.8865983208364914</v>
      </c>
      <c r="K276" s="9"/>
      <c r="L276" s="9"/>
      <c r="M276" s="9"/>
      <c r="N276" s="9"/>
      <c r="O276" s="9"/>
      <c r="P276" s="9"/>
      <c r="Q276" s="9"/>
    </row>
    <row r="277" spans="7:17">
      <c r="G277" s="9">
        <f t="shared" ref="G277:G340" si="19">G276+$Q$20</f>
        <v>0.65249999999999708</v>
      </c>
      <c r="H277" s="9">
        <f t="shared" si="16"/>
        <v>21.041760464150265</v>
      </c>
      <c r="I277" s="9">
        <f t="shared" si="17"/>
        <v>1.2315392528448683</v>
      </c>
      <c r="J277" s="9">
        <f t="shared" si="18"/>
        <v>1.8493196506780223</v>
      </c>
      <c r="K277" s="9"/>
      <c r="L277" s="9"/>
      <c r="M277" s="9"/>
      <c r="N277" s="9"/>
      <c r="O277" s="9"/>
      <c r="P277" s="9"/>
      <c r="Q277" s="9"/>
    </row>
    <row r="278" spans="7:17">
      <c r="G278" s="9">
        <f t="shared" si="19"/>
        <v>0.65499999999999703</v>
      </c>
      <c r="H278" s="9">
        <f t="shared" si="16"/>
        <v>20.551958820040689</v>
      </c>
      <c r="I278" s="9">
        <f t="shared" si="17"/>
        <v>1.2362577940435076</v>
      </c>
      <c r="J278" s="9">
        <f t="shared" si="18"/>
        <v>1.8132565017531272</v>
      </c>
      <c r="K278" s="9"/>
      <c r="L278" s="9"/>
      <c r="M278" s="9"/>
      <c r="N278" s="9"/>
      <c r="O278" s="9"/>
      <c r="P278" s="9"/>
      <c r="Q278" s="9"/>
    </row>
    <row r="279" spans="7:17">
      <c r="G279" s="9">
        <f t="shared" si="19"/>
        <v>0.65749999999999698</v>
      </c>
      <c r="H279" s="9">
        <f t="shared" si="16"/>
        <v>20.082694259117652</v>
      </c>
      <c r="I279" s="9">
        <f t="shared" si="17"/>
        <v>1.2409763352421468</v>
      </c>
      <c r="J279" s="9">
        <f t="shared" si="18"/>
        <v>1.7783567411647541</v>
      </c>
      <c r="K279" s="9"/>
      <c r="L279" s="9"/>
      <c r="M279" s="9"/>
      <c r="N279" s="9"/>
      <c r="O279" s="9"/>
      <c r="P279" s="9"/>
      <c r="Q279" s="9"/>
    </row>
    <row r="280" spans="7:17">
      <c r="G280" s="9">
        <f t="shared" si="19"/>
        <v>0.65999999999999692</v>
      </c>
      <c r="H280" s="9">
        <f t="shared" si="16"/>
        <v>19.632711238157118</v>
      </c>
      <c r="I280" s="9">
        <f t="shared" si="17"/>
        <v>1.245694876440786</v>
      </c>
      <c r="J280" s="9">
        <f t="shared" si="18"/>
        <v>1.7445707389396776</v>
      </c>
      <c r="K280" s="9"/>
      <c r="L280" s="9"/>
      <c r="M280" s="9"/>
      <c r="N280" s="9"/>
      <c r="O280" s="9"/>
      <c r="P280" s="9"/>
      <c r="Q280" s="9"/>
    </row>
    <row r="281" spans="7:17">
      <c r="G281" s="9">
        <f t="shared" si="19"/>
        <v>0.66249999999999687</v>
      </c>
      <c r="H281" s="9">
        <f t="shared" si="16"/>
        <v>19.200854438023029</v>
      </c>
      <c r="I281" s="9">
        <f t="shared" si="17"/>
        <v>1.2504134176394253</v>
      </c>
      <c r="J281" s="9">
        <f t="shared" si="18"/>
        <v>1.7118512625593665</v>
      </c>
      <c r="K281" s="9"/>
      <c r="L281" s="9"/>
      <c r="M281" s="9"/>
      <c r="N281" s="9"/>
      <c r="O281" s="9"/>
      <c r="P281" s="9"/>
      <c r="Q281" s="9"/>
    </row>
    <row r="282" spans="7:17">
      <c r="G282" s="9">
        <f t="shared" si="19"/>
        <v>0.66499999999999682</v>
      </c>
      <c r="H282" s="9">
        <f t="shared" si="16"/>
        <v>18.786058959576916</v>
      </c>
      <c r="I282" s="9">
        <f t="shared" si="17"/>
        <v>1.2551319588380645</v>
      </c>
      <c r="J282" s="9">
        <f t="shared" si="18"/>
        <v>1.6801533709890994</v>
      </c>
      <c r="K282" s="9"/>
      <c r="L282" s="9"/>
      <c r="M282" s="9"/>
      <c r="N282" s="9"/>
      <c r="O282" s="9"/>
      <c r="P282" s="9"/>
      <c r="Q282" s="9"/>
    </row>
    <row r="283" spans="7:17">
      <c r="G283" s="9">
        <f t="shared" si="19"/>
        <v>0.66749999999999676</v>
      </c>
      <c r="H283" s="9">
        <f t="shared" si="16"/>
        <v>18.387341648357889</v>
      </c>
      <c r="I283" s="9">
        <f t="shared" si="17"/>
        <v>1.259850500036704</v>
      </c>
      <c r="J283" s="9">
        <f t="shared" si="18"/>
        <v>1.6494343094557178</v>
      </c>
      <c r="K283" s="9"/>
      <c r="L283" s="9"/>
      <c r="M283" s="9"/>
      <c r="N283" s="9"/>
      <c r="O283" s="9"/>
      <c r="P283" s="9"/>
      <c r="Q283" s="9"/>
    </row>
    <row r="284" spans="7:17">
      <c r="G284" s="9">
        <f t="shared" si="19"/>
        <v>0.66999999999999671</v>
      </c>
      <c r="H284" s="9">
        <f t="shared" si="16"/>
        <v>18.003793399269728</v>
      </c>
      <c r="I284" s="9">
        <f t="shared" si="17"/>
        <v>1.2645690412353432</v>
      </c>
      <c r="J284" s="9">
        <f t="shared" si="18"/>
        <v>1.6196534059330052</v>
      </c>
      <c r="K284" s="9"/>
      <c r="L284" s="9"/>
      <c r="M284" s="9"/>
      <c r="N284" s="9"/>
      <c r="O284" s="9"/>
      <c r="P284" s="9"/>
      <c r="Q284" s="9"/>
    </row>
    <row r="285" spans="7:17">
      <c r="G285" s="9">
        <f t="shared" si="19"/>
        <v>0.67249999999999666</v>
      </c>
      <c r="H285" s="9">
        <f t="shared" si="16"/>
        <v>17.634572314504489</v>
      </c>
      <c r="I285" s="9">
        <f t="shared" si="17"/>
        <v>1.2692875824339824</v>
      </c>
      <c r="J285" s="9">
        <f t="shared" si="18"/>
        <v>1.5907719700574074</v>
      </c>
      <c r="K285" s="9"/>
      <c r="L285" s="9"/>
      <c r="M285" s="9"/>
      <c r="N285" s="9"/>
      <c r="O285" s="9"/>
      <c r="P285" s="9"/>
      <c r="Q285" s="9"/>
    </row>
    <row r="286" spans="7:17">
      <c r="G286" s="9">
        <f t="shared" si="19"/>
        <v>0.6749999999999966</v>
      </c>
      <c r="H286" s="9">
        <f t="shared" si="16"/>
        <v>17.278897606333196</v>
      </c>
      <c r="I286" s="9">
        <f t="shared" si="17"/>
        <v>1.2740061236326217</v>
      </c>
      <c r="J286" s="9">
        <f t="shared" si="18"/>
        <v>1.562753195005927</v>
      </c>
      <c r="K286" s="9"/>
      <c r="L286" s="9"/>
      <c r="M286" s="9"/>
      <c r="N286" s="9"/>
      <c r="O286" s="9"/>
      <c r="P286" s="9"/>
      <c r="Q286" s="9"/>
    </row>
    <row r="287" spans="7:17">
      <c r="G287" s="9">
        <f t="shared" si="19"/>
        <v>0.67749999999999655</v>
      </c>
      <c r="H287" s="9">
        <f t="shared" si="16"/>
        <v>16.936044151844172</v>
      </c>
      <c r="I287" s="9">
        <f t="shared" si="17"/>
        <v>1.2787246648312609</v>
      </c>
      <c r="J287" s="9">
        <f t="shared" si="18"/>
        <v>1.5355620627144495</v>
      </c>
      <c r="K287" s="9"/>
      <c r="L287" s="9"/>
      <c r="M287" s="9"/>
      <c r="N287" s="9"/>
      <c r="O287" s="9"/>
      <c r="P287" s="9"/>
      <c r="Q287" s="9"/>
    </row>
    <row r="288" spans="7:17">
      <c r="G288" s="9">
        <f t="shared" si="19"/>
        <v>0.6799999999999965</v>
      </c>
      <c r="H288" s="9">
        <f t="shared" si="16"/>
        <v>16.605337619724942</v>
      </c>
      <c r="I288" s="9">
        <f t="shared" si="17"/>
        <v>1.2834432060299001</v>
      </c>
      <c r="J288" s="9">
        <f t="shared" si="18"/>
        <v>1.5091652526917891</v>
      </c>
      <c r="K288" s="9"/>
      <c r="L288" s="9"/>
      <c r="M288" s="9"/>
      <c r="N288" s="9"/>
      <c r="O288" s="9"/>
      <c r="P288" s="9"/>
      <c r="Q288" s="9"/>
    </row>
    <row r="289" spans="7:17">
      <c r="G289" s="9">
        <f t="shared" si="19"/>
        <v>0.68249999999999644</v>
      </c>
      <c r="H289" s="9">
        <f t="shared" si="16"/>
        <v>16.286150100183175</v>
      </c>
      <c r="I289" s="9">
        <f t="shared" si="17"/>
        <v>1.2881617472285394</v>
      </c>
      <c r="J289" s="9">
        <f t="shared" si="18"/>
        <v>1.4835310545867939</v>
      </c>
      <c r="K289" s="9"/>
      <c r="L289" s="9"/>
      <c r="M289" s="9"/>
      <c r="N289" s="9"/>
      <c r="O289" s="9"/>
      <c r="P289" s="9"/>
      <c r="Q289" s="9"/>
    </row>
    <row r="290" spans="7:17">
      <c r="G290" s="9">
        <f t="shared" si="19"/>
        <v>0.68499999999999639</v>
      </c>
      <c r="H290" s="9">
        <f t="shared" si="16"/>
        <v>15.977896178427205</v>
      </c>
      <c r="I290" s="9">
        <f t="shared" si="17"/>
        <v>1.2928802884271786</v>
      </c>
      <c r="J290" s="9">
        <f t="shared" si="18"/>
        <v>1.4586292845884405</v>
      </c>
      <c r="K290" s="9"/>
      <c r="L290" s="9"/>
      <c r="M290" s="9"/>
      <c r="N290" s="9"/>
      <c r="O290" s="9"/>
      <c r="P290" s="9"/>
      <c r="Q290" s="9"/>
    </row>
    <row r="291" spans="7:17">
      <c r="G291" s="9">
        <f t="shared" si="19"/>
        <v>0.68749999999999634</v>
      </c>
      <c r="H291" s="9">
        <f t="shared" si="16"/>
        <v>15.68002940005556</v>
      </c>
      <c r="I291" s="9">
        <f t="shared" si="17"/>
        <v>1.2975988296258181</v>
      </c>
      <c r="J291" s="9">
        <f t="shared" si="18"/>
        <v>1.4344312056781081</v>
      </c>
      <c r="K291" s="9"/>
      <c r="L291" s="9"/>
      <c r="M291" s="9"/>
      <c r="N291" s="9"/>
      <c r="O291" s="9"/>
      <c r="P291" s="9"/>
      <c r="Q291" s="9"/>
    </row>
    <row r="292" spans="7:17">
      <c r="G292" s="9">
        <f t="shared" si="19"/>
        <v>0.68999999999999628</v>
      </c>
      <c r="H292" s="9">
        <f t="shared" si="16"/>
        <v>15.392039083466067</v>
      </c>
      <c r="I292" s="9">
        <f t="shared" si="17"/>
        <v>1.3023173708244573</v>
      </c>
      <c r="J292" s="9">
        <f t="shared" si="18"/>
        <v>1.4109094517060976</v>
      </c>
      <c r="K292" s="9"/>
      <c r="L292" s="9"/>
      <c r="M292" s="9"/>
      <c r="N292" s="9"/>
      <c r="O292" s="9"/>
      <c r="P292" s="9"/>
      <c r="Q292" s="9"/>
    </row>
    <row r="293" spans="7:17">
      <c r="G293" s="9">
        <f t="shared" si="19"/>
        <v>0.69249999999999623</v>
      </c>
      <c r="H293" s="9">
        <f t="shared" si="16"/>
        <v>15.113447440176786</v>
      </c>
      <c r="I293" s="9">
        <f t="shared" si="17"/>
        <v>1.3070359120230965</v>
      </c>
      <c r="J293" s="9">
        <f t="shared" si="18"/>
        <v>1.3880379552284026</v>
      </c>
      <c r="K293" s="9"/>
      <c r="L293" s="9"/>
      <c r="M293" s="9"/>
      <c r="N293" s="9"/>
      <c r="O293" s="9"/>
      <c r="P293" s="9"/>
      <c r="Q293" s="9"/>
    </row>
    <row r="294" spans="7:17">
      <c r="G294" s="9">
        <f t="shared" si="19"/>
        <v>0.69499999999999618</v>
      </c>
      <c r="H294" s="9">
        <f t="shared" si="16"/>
        <v>14.843806968908012</v>
      </c>
      <c r="I294" s="9">
        <f t="shared" si="17"/>
        <v>1.3117544532217358</v>
      </c>
      <c r="J294" s="9">
        <f t="shared" si="18"/>
        <v>1.3657918790125885</v>
      </c>
      <c r="K294" s="9"/>
      <c r="L294" s="9"/>
      <c r="M294" s="9"/>
      <c r="N294" s="9"/>
      <c r="O294" s="9"/>
      <c r="P294" s="9"/>
      <c r="Q294" s="9"/>
    </row>
    <row r="295" spans="7:17">
      <c r="G295" s="9">
        <f t="shared" si="19"/>
        <v>0.69749999999999612</v>
      </c>
      <c r="H295" s="9">
        <f t="shared" si="16"/>
        <v>14.582698093535923</v>
      </c>
      <c r="I295" s="9">
        <f t="shared" si="17"/>
        <v>1.316472994420375</v>
      </c>
      <c r="J295" s="9">
        <f t="shared" si="18"/>
        <v>1.3441475511017345</v>
      </c>
      <c r="K295" s="9"/>
      <c r="L295" s="9"/>
      <c r="M295" s="9"/>
      <c r="N295" s="9"/>
      <c r="O295" s="9"/>
      <c r="P295" s="9"/>
      <c r="Q295" s="9"/>
    </row>
    <row r="296" spans="7:17">
      <c r="G296" s="9">
        <f t="shared" si="19"/>
        <v>0.69999999999999607</v>
      </c>
      <c r="H296" s="9">
        <f t="shared" si="16"/>
        <v>14.329727018700687</v>
      </c>
      <c r="I296" s="9">
        <f t="shared" si="17"/>
        <v>1.3211915356190143</v>
      </c>
      <c r="J296" s="9">
        <f t="shared" si="18"/>
        <v>1.3230824033112778</v>
      </c>
      <c r="K296" s="9"/>
      <c r="L296" s="9"/>
      <c r="M296" s="9"/>
      <c r="N296" s="9"/>
      <c r="O296" s="9"/>
      <c r="P296" s="9"/>
      <c r="Q296" s="9"/>
    </row>
    <row r="297" spans="7:17">
      <c r="G297" s="9">
        <f t="shared" si="19"/>
        <v>0.70249999999999602</v>
      </c>
      <c r="H297" s="9">
        <f t="shared" si="16"/>
        <v>14.084523780024245</v>
      </c>
      <c r="I297" s="9">
        <f t="shared" si="17"/>
        <v>1.3259100768176535</v>
      </c>
      <c r="J297" s="9">
        <f t="shared" si="18"/>
        <v>1.3025749130241269</v>
      </c>
      <c r="K297" s="9"/>
      <c r="L297" s="9"/>
      <c r="M297" s="9"/>
      <c r="N297" s="9"/>
      <c r="O297" s="9"/>
      <c r="P297" s="9"/>
      <c r="Q297" s="9"/>
    </row>
    <row r="298" spans="7:17">
      <c r="G298" s="9">
        <f t="shared" si="19"/>
        <v>0.70499999999999596</v>
      </c>
      <c r="H298" s="9">
        <f t="shared" si="16"/>
        <v>13.846740468639849</v>
      </c>
      <c r="I298" s="9">
        <f t="shared" si="17"/>
        <v>1.3306286180162927</v>
      </c>
      <c r="J298" s="9">
        <f t="shared" si="18"/>
        <v>1.2826045481436188</v>
      </c>
      <c r="K298" s="9"/>
      <c r="L298" s="9"/>
      <c r="M298" s="9"/>
      <c r="N298" s="9"/>
      <c r="O298" s="9"/>
      <c r="P298" s="9"/>
      <c r="Q298" s="9"/>
    </row>
    <row r="299" spans="7:17">
      <c r="G299" s="9">
        <f t="shared" si="19"/>
        <v>0.70749999999999591</v>
      </c>
      <c r="H299" s="9">
        <f t="shared" si="16"/>
        <v>13.616049612119541</v>
      </c>
      <c r="I299" s="9">
        <f t="shared" si="17"/>
        <v>1.335347159214932</v>
      </c>
      <c r="J299" s="9">
        <f t="shared" si="18"/>
        <v>1.2631517150610536</v>
      </c>
      <c r="K299" s="9"/>
      <c r="L299" s="9"/>
      <c r="M299" s="9"/>
      <c r="N299" s="9"/>
      <c r="O299" s="9"/>
      <c r="P299" s="9"/>
      <c r="Q299" s="9"/>
    </row>
    <row r="300" spans="7:17">
      <c r="G300" s="9">
        <f t="shared" si="19"/>
        <v>0.70999999999999586</v>
      </c>
      <c r="H300" s="9">
        <f t="shared" si="16"/>
        <v>13.392142695959222</v>
      </c>
      <c r="I300" s="9">
        <f t="shared" si="17"/>
        <v>1.3400657004135714</v>
      </c>
      <c r="J300" s="9">
        <f t="shared" si="18"/>
        <v>1.2441977094939261</v>
      </c>
      <c r="K300" s="9"/>
      <c r="L300" s="9"/>
      <c r="M300" s="9"/>
      <c r="N300" s="9"/>
      <c r="O300" s="9"/>
      <c r="P300" s="9"/>
      <c r="Q300" s="9"/>
    </row>
    <row r="301" spans="7:17">
      <c r="G301" s="9">
        <f t="shared" si="19"/>
        <v>0.7124999999999958</v>
      </c>
      <c r="H301" s="9">
        <f t="shared" si="16"/>
        <v>13.174728811588359</v>
      </c>
      <c r="I301" s="9">
        <f t="shared" si="17"/>
        <v>1.3447842416122107</v>
      </c>
      <c r="J301" s="9">
        <f t="shared" si="18"/>
        <v>1.2257246700521929</v>
      </c>
      <c r="K301" s="9"/>
      <c r="L301" s="9"/>
      <c r="M301" s="9"/>
      <c r="N301" s="9"/>
      <c r="O301" s="9"/>
      <c r="P301" s="9"/>
      <c r="Q301" s="9"/>
    </row>
    <row r="302" spans="7:17">
      <c r="G302" s="9">
        <f t="shared" si="19"/>
        <v>0.71499999999999575</v>
      </c>
      <c r="H302" s="9">
        <f t="shared" si="16"/>
        <v>12.963533418450089</v>
      </c>
      <c r="I302" s="9">
        <f t="shared" si="17"/>
        <v>1.3495027828108499</v>
      </c>
      <c r="J302" s="9">
        <f t="shared" si="18"/>
        <v>1.207715534392432</v>
      </c>
      <c r="K302" s="9"/>
      <c r="L302" s="9"/>
      <c r="M302" s="9"/>
      <c r="N302" s="9"/>
      <c r="O302" s="9"/>
      <c r="P302" s="9"/>
      <c r="Q302" s="9"/>
    </row>
    <row r="303" spans="7:17">
      <c r="G303" s="9">
        <f t="shared" si="19"/>
        <v>0.7174999999999957</v>
      </c>
      <c r="H303" s="9">
        <f t="shared" si="16"/>
        <v>12.758297209078981</v>
      </c>
      <c r="I303" s="9">
        <f t="shared" si="17"/>
        <v>1.3542213240094891</v>
      </c>
      <c r="J303" s="9">
        <f t="shared" si="18"/>
        <v>1.1901539978233129</v>
      </c>
      <c r="K303" s="9"/>
      <c r="L303" s="9"/>
      <c r="M303" s="9"/>
      <c r="N303" s="9"/>
      <c r="O303" s="9"/>
      <c r="P303" s="9"/>
      <c r="Q303" s="9"/>
    </row>
    <row r="304" spans="7:17">
      <c r="G304" s="9">
        <f t="shared" si="19"/>
        <v>0.71999999999999564</v>
      </c>
      <c r="H304" s="9">
        <f t="shared" si="16"/>
        <v>12.558775067315379</v>
      </c>
      <c r="I304" s="9">
        <f t="shared" si="17"/>
        <v>1.3589398652081284</v>
      </c>
      <c r="J304" s="9">
        <f t="shared" si="18"/>
        <v>1.173024474230095</v>
      </c>
      <c r="K304" s="9"/>
      <c r="L304" s="9"/>
      <c r="M304" s="9"/>
      <c r="N304" s="9"/>
      <c r="O304" s="9"/>
      <c r="P304" s="9"/>
      <c r="Q304" s="9"/>
    </row>
    <row r="305" spans="7:17">
      <c r="G305" s="9">
        <f t="shared" si="19"/>
        <v>0.72249999999999559</v>
      </c>
      <c r="H305" s="9">
        <f t="shared" si="16"/>
        <v>12.364735110859653</v>
      </c>
      <c r="I305" s="9">
        <f t="shared" si="17"/>
        <v>1.3636584064067676</v>
      </c>
      <c r="J305" s="9">
        <f t="shared" si="18"/>
        <v>1.1563120591906861</v>
      </c>
      <c r="K305" s="9"/>
      <c r="L305" s="9"/>
      <c r="M305" s="9"/>
      <c r="N305" s="9"/>
      <c r="O305" s="9"/>
      <c r="P305" s="9"/>
      <c r="Q305" s="9"/>
    </row>
    <row r="306" spans="7:17">
      <c r="G306" s="9">
        <f t="shared" si="19"/>
        <v>0.72499999999999554</v>
      </c>
      <c r="H306" s="9">
        <f t="shared" si="16"/>
        <v>12.175957810306519</v>
      </c>
      <c r="I306" s="9">
        <f t="shared" si="17"/>
        <v>1.3683769476054068</v>
      </c>
      <c r="J306" s="9">
        <f t="shared" si="18"/>
        <v>1.1400024951609551</v>
      </c>
      <c r="K306" s="9"/>
      <c r="L306" s="9"/>
      <c r="M306" s="9"/>
      <c r="N306" s="9"/>
      <c r="O306" s="9"/>
      <c r="P306" s="9"/>
      <c r="Q306" s="9"/>
    </row>
    <row r="307" spans="7:17">
      <c r="G307" s="9">
        <f t="shared" si="19"/>
        <v>0.72749999999999548</v>
      </c>
      <c r="H307" s="9">
        <f t="shared" si="16"/>
        <v>11.992235177625757</v>
      </c>
      <c r="I307" s="9">
        <f t="shared" si="17"/>
        <v>1.3730954888040461</v>
      </c>
      <c r="J307" s="9">
        <f t="shared" si="18"/>
        <v>1.124082138612378</v>
      </c>
      <c r="K307" s="9"/>
      <c r="L307" s="9"/>
      <c r="M307" s="9"/>
      <c r="N307" s="9"/>
      <c r="O307" s="9"/>
      <c r="P307" s="9"/>
      <c r="Q307" s="9"/>
    </row>
    <row r="308" spans="7:17">
      <c r="G308" s="9">
        <f t="shared" si="19"/>
        <v>0.72999999999999543</v>
      </c>
      <c r="H308" s="9">
        <f t="shared" si="16"/>
        <v>11.813370017785351</v>
      </c>
      <c r="I308" s="9">
        <f t="shared" si="17"/>
        <v>1.3778140300026855</v>
      </c>
      <c r="J308" s="9">
        <f t="shared" si="18"/>
        <v>1.1085379290105566</v>
      </c>
      <c r="K308" s="9"/>
      <c r="L308" s="9"/>
      <c r="M308" s="9"/>
      <c r="N308" s="9"/>
      <c r="O308" s="9"/>
      <c r="P308" s="9"/>
      <c r="Q308" s="9"/>
    </row>
    <row r="309" spans="7:17">
      <c r="G309" s="9">
        <f t="shared" si="19"/>
        <v>0.73249999999999538</v>
      </c>
      <c r="H309" s="9">
        <f t="shared" si="16"/>
        <v>11.639175237858689</v>
      </c>
      <c r="I309" s="9">
        <f t="shared" si="17"/>
        <v>1.3825325712013248</v>
      </c>
      <c r="J309" s="9">
        <f t="shared" si="18"/>
        <v>1.0933573595286481</v>
      </c>
      <c r="K309" s="9"/>
      <c r="L309" s="9"/>
      <c r="M309" s="9"/>
      <c r="N309" s="9"/>
      <c r="O309" s="9"/>
      <c r="P309" s="9"/>
      <c r="Q309" s="9"/>
    </row>
    <row r="310" spans="7:17">
      <c r="G310" s="9">
        <f t="shared" si="19"/>
        <v>0.73499999999999532</v>
      </c>
      <c r="H310" s="9">
        <f t="shared" si="16"/>
        <v>11.469473208529536</v>
      </c>
      <c r="I310" s="9">
        <f t="shared" si="17"/>
        <v>1.387251112399964</v>
      </c>
      <c r="J310" s="9">
        <f t="shared" si="18"/>
        <v>1.0785284493951577</v>
      </c>
      <c r="K310" s="9"/>
      <c r="L310" s="9"/>
      <c r="M310" s="9"/>
      <c r="N310" s="9"/>
      <c r="O310" s="9"/>
      <c r="P310" s="9"/>
      <c r="Q310" s="9"/>
    </row>
    <row r="311" spans="7:17">
      <c r="G311" s="9">
        <f t="shared" si="19"/>
        <v>0.73749999999999527</v>
      </c>
      <c r="H311" s="9">
        <f t="shared" si="16"/>
        <v>11.304095173416611</v>
      </c>
      <c r="I311" s="9">
        <f t="shared" si="17"/>
        <v>1.3919696535986033</v>
      </c>
      <c r="J311" s="9">
        <f t="shared" si="18"/>
        <v>1.0640397177808933</v>
      </c>
      <c r="K311" s="9"/>
      <c r="L311" s="9"/>
      <c r="M311" s="9"/>
      <c r="N311" s="9"/>
      <c r="O311" s="9"/>
      <c r="P311" s="9"/>
      <c r="Q311" s="9"/>
    </row>
    <row r="312" spans="7:17">
      <c r="G312" s="9">
        <f t="shared" si="19"/>
        <v>0.73999999999999522</v>
      </c>
      <c r="H312" s="9">
        <f t="shared" si="16"/>
        <v>11.142880702090936</v>
      </c>
      <c r="I312" s="9">
        <f t="shared" si="17"/>
        <v>1.3966881947972425</v>
      </c>
      <c r="J312" s="9">
        <f t="shared" si="18"/>
        <v>1.0498801591350542</v>
      </c>
      <c r="K312" s="9"/>
      <c r="L312" s="9"/>
      <c r="M312" s="9"/>
      <c r="N312" s="9"/>
      <c r="O312" s="9"/>
      <c r="P312" s="9"/>
      <c r="Q312" s="9"/>
    </row>
    <row r="313" spans="7:17">
      <c r="G313" s="9">
        <f t="shared" si="19"/>
        <v>0.74249999999999516</v>
      </c>
      <c r="H313" s="9">
        <f t="shared" si="16"/>
        <v>10.985677183061201</v>
      </c>
      <c r="I313" s="9">
        <f t="shared" si="17"/>
        <v>1.4014067359958817</v>
      </c>
      <c r="J313" s="9">
        <f t="shared" si="18"/>
        <v>1.0360392198854296</v>
      </c>
      <c r="K313" s="9"/>
      <c r="L313" s="9"/>
      <c r="M313" s="9"/>
      <c r="N313" s="9"/>
      <c r="O313" s="9"/>
      <c r="P313" s="9"/>
      <c r="Q313" s="9"/>
    </row>
    <row r="314" spans="7:17">
      <c r="G314" s="9">
        <f t="shared" si="19"/>
        <v>0.74499999999999511</v>
      </c>
      <c r="H314" s="9">
        <f t="shared" si="16"/>
        <v>10.832339353361094</v>
      </c>
      <c r="I314" s="9">
        <f t="shared" si="17"/>
        <v>1.406125277194521</v>
      </c>
      <c r="J314" s="9">
        <f t="shared" si="18"/>
        <v>1.0225067764225422</v>
      </c>
      <c r="K314" s="9"/>
      <c r="L314" s="9"/>
      <c r="M314" s="9"/>
      <c r="N314" s="9"/>
      <c r="O314" s="9"/>
      <c r="P314" s="9"/>
      <c r="Q314" s="9"/>
    </row>
    <row r="315" spans="7:17">
      <c r="G315" s="9">
        <f t="shared" si="19"/>
        <v>0.74749999999999506</v>
      </c>
      <c r="H315" s="9">
        <f t="shared" si="16"/>
        <v>10.682728861692437</v>
      </c>
      <c r="I315" s="9">
        <f t="shared" si="17"/>
        <v>1.4108438183931602</v>
      </c>
      <c r="J315" s="9">
        <f t="shared" si="18"/>
        <v>1.0092731142921532</v>
      </c>
      <c r="K315" s="9"/>
      <c r="L315" s="9"/>
      <c r="M315" s="9"/>
      <c r="N315" s="9"/>
      <c r="O315" s="9"/>
      <c r="P315" s="9"/>
      <c r="Q315" s="9"/>
    </row>
    <row r="316" spans="7:17">
      <c r="G316" s="9">
        <f t="shared" si="19"/>
        <v>0.749999999999995</v>
      </c>
      <c r="H316" s="9">
        <f t="shared" si="16"/>
        <v>10.536713862364468</v>
      </c>
      <c r="I316" s="9">
        <f t="shared" si="17"/>
        <v>1.4155623595917994</v>
      </c>
      <c r="J316" s="9">
        <f t="shared" si="18"/>
        <v>0.99632890852498801</v>
      </c>
      <c r="K316" s="9"/>
      <c r="L316" s="9"/>
      <c r="M316" s="9"/>
      <c r="N316" s="9"/>
      <c r="O316" s="9"/>
      <c r="P316" s="9"/>
      <c r="Q316" s="9"/>
    </row>
    <row r="317" spans="7:17">
      <c r="G317" s="9">
        <f t="shared" si="19"/>
        <v>0.75249999999999495</v>
      </c>
      <c r="H317" s="9">
        <f t="shared" si="16"/>
        <v>10.394168637525841</v>
      </c>
      <c r="I317" s="9">
        <f t="shared" si="17"/>
        <v>1.4202809007904389</v>
      </c>
      <c r="J317" s="9">
        <f t="shared" si="18"/>
        <v>0.98366520503673172</v>
      </c>
      <c r="K317" s="9"/>
      <c r="L317" s="9"/>
      <c r="M317" s="9"/>
      <c r="N317" s="9"/>
      <c r="O317" s="9"/>
      <c r="P317" s="9"/>
      <c r="Q317" s="9"/>
    </row>
    <row r="318" spans="7:17">
      <c r="G318" s="9">
        <f t="shared" si="19"/>
        <v>0.7549999999999949</v>
      </c>
      <c r="H318" s="9">
        <f t="shared" si="16"/>
        <v>10.254973245416018</v>
      </c>
      <c r="I318" s="9">
        <f t="shared" si="17"/>
        <v>1.4249994419890781</v>
      </c>
      <c r="J318" s="9">
        <f t="shared" si="18"/>
        <v>0.97127340303533571</v>
      </c>
      <c r="K318" s="9"/>
      <c r="L318" s="9"/>
      <c r="M318" s="9"/>
      <c r="N318" s="9"/>
      <c r="O318" s="9"/>
      <c r="P318" s="9"/>
      <c r="Q318" s="9"/>
    </row>
    <row r="319" spans="7:17">
      <c r="G319" s="9">
        <f t="shared" si="19"/>
        <v>0.75749999999999484</v>
      </c>
      <c r="H319" s="9">
        <f t="shared" si="16"/>
        <v>10.119013192568863</v>
      </c>
      <c r="I319" s="9">
        <f t="shared" si="17"/>
        <v>1.4297179831877174</v>
      </c>
      <c r="J319" s="9">
        <f t="shared" si="18"/>
        <v>0.95914523837645393</v>
      </c>
      <c r="K319" s="9"/>
      <c r="L319" s="9"/>
      <c r="M319" s="9"/>
      <c r="N319" s="9"/>
      <c r="O319" s="9"/>
      <c r="P319" s="9"/>
      <c r="Q319" s="9"/>
    </row>
    <row r="320" spans="7:17">
      <c r="G320" s="9">
        <f t="shared" si="19"/>
        <v>0.75999999999999479</v>
      </c>
      <c r="H320" s="9">
        <f t="shared" si="16"/>
        <v>9.9861791280870023</v>
      </c>
      <c r="I320" s="9">
        <f t="shared" si="17"/>
        <v>1.4344365243863566</v>
      </c>
      <c r="J320" s="9">
        <f t="shared" si="18"/>
        <v>0.94727276781139258</v>
      </c>
      <c r="K320" s="9"/>
      <c r="L320" s="9"/>
      <c r="M320" s="9"/>
      <c r="N320" s="9"/>
      <c r="O320" s="9"/>
      <c r="P320" s="9"/>
      <c r="Q320" s="9"/>
    </row>
    <row r="321" spans="7:17">
      <c r="G321" s="9">
        <f t="shared" si="19"/>
        <v>0.76249999999999474</v>
      </c>
      <c r="H321" s="9">
        <f t="shared" si="16"/>
        <v>9.8563665582725726</v>
      </c>
      <c r="I321" s="9">
        <f t="shared" si="17"/>
        <v>1.4391550655849958</v>
      </c>
      <c r="J321" s="9">
        <f t="shared" si="18"/>
        <v>0.93564835407534941</v>
      </c>
      <c r="K321" s="9"/>
      <c r="L321" s="9"/>
      <c r="M321" s="9"/>
      <c r="N321" s="9"/>
      <c r="O321" s="9"/>
      <c r="P321" s="9"/>
      <c r="Q321" s="9"/>
    </row>
    <row r="322" spans="7:17">
      <c r="G322" s="9">
        <f t="shared" si="19"/>
        <v>0.76499999999999468</v>
      </c>
      <c r="H322" s="9">
        <f t="shared" si="16"/>
        <v>9.7294755800503179</v>
      </c>
      <c r="I322" s="9">
        <f t="shared" si="17"/>
        <v>1.4438736067836351</v>
      </c>
      <c r="J322" s="9">
        <f t="shared" si="18"/>
        <v>0.92426465176687622</v>
      </c>
      <c r="K322" s="9"/>
      <c r="L322" s="9"/>
      <c r="M322" s="9"/>
      <c r="N322" s="9"/>
      <c r="O322" s="9"/>
      <c r="P322" s="9"/>
      <c r="Q322" s="9"/>
    </row>
    <row r="323" spans="7:17">
      <c r="G323" s="9">
        <f t="shared" si="19"/>
        <v>0.76749999999999463</v>
      </c>
      <c r="H323" s="9">
        <f t="shared" si="16"/>
        <v>9.6054106317550279</v>
      </c>
      <c r="I323" s="9">
        <f t="shared" si="17"/>
        <v>1.4485921479822743</v>
      </c>
      <c r="J323" s="9">
        <f t="shared" si="18"/>
        <v>0.91311459397250982</v>
      </c>
      <c r="K323" s="9"/>
      <c r="L323" s="9"/>
      <c r="M323" s="9"/>
      <c r="N323" s="9"/>
      <c r="O323" s="9"/>
      <c r="P323" s="9"/>
      <c r="Q323" s="9"/>
    </row>
    <row r="324" spans="7:17">
      <c r="G324" s="9">
        <f t="shared" si="19"/>
        <v>0.76999999999999458</v>
      </c>
      <c r="H324" s="9">
        <f t="shared" si="16"/>
        <v>9.4840802599778691</v>
      </c>
      <c r="I324" s="9">
        <f t="shared" si="17"/>
        <v>1.4533106891809136</v>
      </c>
      <c r="J324" s="9">
        <f t="shared" si="18"/>
        <v>0.90219137959331941</v>
      </c>
      <c r="K324" s="9"/>
      <c r="L324" s="9"/>
      <c r="M324" s="9"/>
      <c r="N324" s="9"/>
      <c r="O324" s="9"/>
      <c r="P324" s="9"/>
      <c r="Q324" s="9"/>
    </row>
    <row r="325" spans="7:17">
      <c r="G325" s="9">
        <f t="shared" si="19"/>
        <v>0.77249999999999452</v>
      </c>
      <c r="H325" s="9">
        <f t="shared" si="16"/>
        <v>9.3653969012772382</v>
      </c>
      <c r="I325" s="9">
        <f t="shared" si="17"/>
        <v>1.4580292303795528</v>
      </c>
      <c r="J325" s="9">
        <f t="shared" si="18"/>
        <v>0.89148846133278437</v>
      </c>
      <c r="K325" s="9"/>
      <c r="L325" s="9"/>
      <c r="M325" s="9"/>
      <c r="N325" s="9"/>
      <c r="O325" s="9"/>
      <c r="P325" s="9"/>
      <c r="Q325" s="9"/>
    </row>
    <row r="326" spans="7:17">
      <c r="G326" s="9">
        <f t="shared" si="19"/>
        <v>0.77499999999999447</v>
      </c>
      <c r="H326" s="9">
        <f t="shared" si="16"/>
        <v>9.2492766776600739</v>
      </c>
      <c r="I326" s="9">
        <f t="shared" si="17"/>
        <v>1.4627477715781922</v>
      </c>
      <c r="J326" s="9">
        <f t="shared" si="18"/>
        <v>0.88099953430787914</v>
      </c>
      <c r="K326" s="9"/>
      <c r="L326" s="9"/>
      <c r="M326" s="9"/>
      <c r="N326" s="9"/>
      <c r="O326" s="9"/>
      <c r="P326" s="9"/>
      <c r="Q326" s="9"/>
    </row>
    <row r="327" spans="7:17">
      <c r="G327" s="9">
        <f t="shared" si="19"/>
        <v>0.77749999999999442</v>
      </c>
      <c r="H327" s="9">
        <f t="shared" si="16"/>
        <v>9.13563920483079</v>
      </c>
      <c r="I327" s="9">
        <f t="shared" si="17"/>
        <v>1.4674663127768315</v>
      </c>
      <c r="J327" s="9">
        <f t="shared" si="18"/>
        <v>0.87071852524760163</v>
      </c>
      <c r="K327" s="9"/>
      <c r="L327" s="9"/>
      <c r="M327" s="9"/>
      <c r="N327" s="9"/>
      <c r="O327" s="9"/>
      <c r="P327" s="9"/>
      <c r="Q327" s="9"/>
    </row>
    <row r="328" spans="7:17">
      <c r="G328" s="9">
        <f t="shared" si="19"/>
        <v>0.77999999999999436</v>
      </c>
      <c r="H328" s="9">
        <f t="shared" si="16"/>
        <v>9.0244074122875233</v>
      </c>
      <c r="I328" s="9">
        <f t="shared" si="17"/>
        <v>1.4721848539754707</v>
      </c>
      <c r="J328" s="9">
        <f t="shared" si="18"/>
        <v>0.8606395822453542</v>
      </c>
      <c r="K328" s="9"/>
      <c r="L328" s="9"/>
      <c r="M328" s="9"/>
      <c r="N328" s="9"/>
      <c r="O328" s="9"/>
      <c r="P328" s="9"/>
      <c r="Q328" s="9"/>
    </row>
    <row r="329" spans="7:17">
      <c r="G329" s="9">
        <f t="shared" si="19"/>
        <v>0.78249999999999431</v>
      </c>
      <c r="H329" s="9">
        <f t="shared" si="16"/>
        <v>8.9155073744203808</v>
      </c>
      <c r="I329" s="9">
        <f t="shared" si="17"/>
        <v>1.47690339517411</v>
      </c>
      <c r="J329" s="9">
        <f t="shared" si="18"/>
        <v>0.8507570650336449</v>
      </c>
      <c r="K329" s="9"/>
      <c r="L329" s="9"/>
      <c r="M329" s="9"/>
      <c r="N329" s="9"/>
      <c r="O329" s="9"/>
      <c r="P329" s="9"/>
      <c r="Q329" s="9"/>
    </row>
    <row r="330" spans="7:17">
      <c r="G330" s="9">
        <f t="shared" si="19"/>
        <v>0.78499999999999426</v>
      </c>
      <c r="H330" s="9">
        <f t="shared" si="16"/>
        <v>8.8088681518347389</v>
      </c>
      <c r="I330" s="9">
        <f t="shared" si="17"/>
        <v>1.4816219363727492</v>
      </c>
      <c r="J330" s="9">
        <f t="shared" si="18"/>
        <v>0.84106553575151022</v>
      </c>
      <c r="K330" s="9"/>
      <c r="L330" s="9"/>
      <c r="M330" s="9"/>
      <c r="N330" s="9"/>
      <c r="O330" s="9"/>
      <c r="P330" s="9"/>
      <c r="Q330" s="9"/>
    </row>
    <row r="331" spans="7:17">
      <c r="G331" s="9">
        <f t="shared" si="19"/>
        <v>0.7874999999999942</v>
      </c>
      <c r="H331" s="9">
        <f t="shared" si="16"/>
        <v>8.7044216421845881</v>
      </c>
      <c r="I331" s="9">
        <f t="shared" si="17"/>
        <v>1.4863404775713884</v>
      </c>
      <c r="J331" s="9">
        <f t="shared" si="18"/>
        <v>0.83155975017684958</v>
      </c>
      <c r="K331" s="9"/>
      <c r="L331" s="9"/>
      <c r="M331" s="9"/>
      <c r="N331" s="9"/>
      <c r="O331" s="9"/>
      <c r="P331" s="9"/>
      <c r="Q331" s="9"/>
    </row>
    <row r="332" spans="7:17">
      <c r="G332" s="9">
        <f t="shared" si="19"/>
        <v>0.78999999999999415</v>
      </c>
      <c r="H332" s="9">
        <f t="shared" si="16"/>
        <v>8.6021024398575623</v>
      </c>
      <c r="I332" s="9">
        <f t="shared" si="17"/>
        <v>1.4910590187700277</v>
      </c>
      <c r="J332" s="9">
        <f t="shared" si="18"/>
        <v>0.82223464939757118</v>
      </c>
      <c r="K332" s="9"/>
      <c r="L332" s="9"/>
      <c r="M332" s="9"/>
      <c r="N332" s="9"/>
      <c r="O332" s="9"/>
      <c r="P332" s="9"/>
      <c r="Q332" s="9"/>
    </row>
    <row r="333" spans="7:17">
      <c r="G333" s="9">
        <f t="shared" si="19"/>
        <v>0.7924999999999941</v>
      </c>
      <c r="H333" s="9">
        <f t="shared" si="16"/>
        <v>8.5018477039048985</v>
      </c>
      <c r="I333" s="9">
        <f t="shared" si="17"/>
        <v>1.4957775599686669</v>
      </c>
      <c r="J333" s="9">
        <f t="shared" si="18"/>
        <v>0.81308535189701747</v>
      </c>
      <c r="K333" s="9"/>
      <c r="L333" s="9"/>
      <c r="M333" s="9"/>
      <c r="N333" s="9"/>
      <c r="O333" s="9"/>
      <c r="P333" s="9"/>
      <c r="Q333" s="9"/>
    </row>
    <row r="334" spans="7:17">
      <c r="G334" s="9">
        <f t="shared" si="19"/>
        <v>0.79499999999999404</v>
      </c>
      <c r="H334" s="9">
        <f t="shared" si="16"/>
        <v>8.4035970336565349</v>
      </c>
      <c r="I334" s="9">
        <f t="shared" si="17"/>
        <v>1.5004961011673064</v>
      </c>
      <c r="J334" s="9">
        <f t="shared" si="18"/>
        <v>0.80410714603063338</v>
      </c>
      <c r="K334" s="9"/>
      <c r="L334" s="9"/>
      <c r="M334" s="9"/>
      <c r="N334" s="9"/>
      <c r="O334" s="9"/>
      <c r="P334" s="9"/>
      <c r="Q334" s="9"/>
    </row>
    <row r="335" spans="7:17">
      <c r="G335" s="9">
        <f t="shared" si="19"/>
        <v>0.79749999999999399</v>
      </c>
      <c r="H335" s="9">
        <f t="shared" si="16"/>
        <v>8.307292351504719</v>
      </c>
      <c r="I335" s="9">
        <f t="shared" si="17"/>
        <v>1.5052146423659456</v>
      </c>
      <c r="J335" s="9">
        <f t="shared" si="18"/>
        <v>0.79529548287222507</v>
      </c>
      <c r="K335" s="9"/>
      <c r="L335" s="9"/>
      <c r="M335" s="9"/>
      <c r="N335" s="9"/>
      <c r="O335" s="9"/>
      <c r="P335" s="9"/>
      <c r="Q335" s="9"/>
    </row>
    <row r="336" spans="7:17">
      <c r="G336" s="9">
        <f t="shared" si="19"/>
        <v>0.79999999999999394</v>
      </c>
      <c r="H336" s="9">
        <f t="shared" si="16"/>
        <v>8.2128777923786753</v>
      </c>
      <c r="I336" s="9">
        <f t="shared" si="17"/>
        <v>1.5099331835645848</v>
      </c>
      <c r="J336" s="9">
        <f t="shared" si="18"/>
        <v>0.78664596940946163</v>
      </c>
      <c r="K336" s="9"/>
      <c r="L336" s="9"/>
      <c r="M336" s="9"/>
      <c r="N336" s="9"/>
      <c r="O336" s="9"/>
      <c r="P336" s="9"/>
      <c r="Q336" s="9"/>
    </row>
    <row r="337" spans="7:17">
      <c r="G337" s="9">
        <f t="shared" si="19"/>
        <v>0.80249999999999388</v>
      </c>
      <c r="H337" s="9">
        <f t="shared" si="16"/>
        <v>8.1202995994689839</v>
      </c>
      <c r="I337" s="9">
        <f t="shared" si="17"/>
        <v>1.5146517247632241</v>
      </c>
      <c r="J337" s="9">
        <f t="shared" si="18"/>
        <v>0.77815436206949073</v>
      </c>
      <c r="K337" s="9"/>
      <c r="L337" s="9"/>
      <c r="M337" s="9"/>
      <c r="N337" s="9"/>
      <c r="O337" s="9"/>
      <c r="P337" s="9"/>
      <c r="Q337" s="9"/>
    </row>
    <row r="338" spans="7:17">
      <c r="G338" s="9">
        <f t="shared" si="19"/>
        <v>0.80499999999999383</v>
      </c>
      <c r="H338" s="9">
        <f t="shared" si="16"/>
        <v>8.0295060257932036</v>
      </c>
      <c r="I338" s="9">
        <f t="shared" si="17"/>
        <v>1.5193702659618633</v>
      </c>
      <c r="J338" s="9">
        <f t="shared" si="18"/>
        <v>0.76981656055668257</v>
      </c>
      <c r="K338" s="9"/>
      <c r="L338" s="9"/>
      <c r="M338" s="9"/>
      <c r="N338" s="9"/>
      <c r="O338" s="9"/>
      <c r="P338" s="9"/>
      <c r="Q338" s="9"/>
    </row>
    <row r="339" spans="7:17">
      <c r="G339" s="9">
        <f t="shared" si="19"/>
        <v>0.80749999999999378</v>
      </c>
      <c r="H339" s="9">
        <f t="shared" si="16"/>
        <v>7.9404472412245815</v>
      </c>
      <c r="I339" s="9">
        <f t="shared" si="17"/>
        <v>1.5240888071605025</v>
      </c>
      <c r="J339" s="9">
        <f t="shared" si="18"/>
        <v>0.7616286019855858</v>
      </c>
      <c r="K339" s="9"/>
      <c r="L339" s="9"/>
      <c r="M339" s="9"/>
      <c r="N339" s="9"/>
      <c r="O339" s="9"/>
      <c r="P339" s="9"/>
      <c r="Q339" s="9"/>
    </row>
    <row r="340" spans="7:17">
      <c r="G340" s="9">
        <f t="shared" si="19"/>
        <v>0.80999999999999373</v>
      </c>
      <c r="H340" s="9">
        <f t="shared" ref="H340:H403" si="20">$B$32/$B$30/(($B$39^2-G340^2+4*$B$37^2*G340^2)^2)^0.5</f>
        <v>7.8530752446333283</v>
      </c>
      <c r="I340" s="9">
        <f t="shared" ref="I340:I403" si="21">G340/$B$35</f>
        <v>1.5288073483591418</v>
      </c>
      <c r="J340" s="9">
        <f t="shared" ref="J340:J403" si="22">1/((1-G340^2/$B$39^2)^2+(2*$B$37*G340/$B$39^2)^2)^0.5</f>
        <v>0.75358665529318314</v>
      </c>
      <c r="K340" s="9"/>
      <c r="L340" s="9"/>
      <c r="M340" s="9"/>
      <c r="N340" s="9"/>
      <c r="O340" s="9"/>
      <c r="P340" s="9"/>
      <c r="Q340" s="9"/>
    </row>
    <row r="341" spans="7:17">
      <c r="G341" s="9">
        <f t="shared" ref="G341:G404" si="23">G340+$Q$20</f>
        <v>0.81249999999999367</v>
      </c>
      <c r="H341" s="9">
        <f t="shared" si="20"/>
        <v>7.7673437808154846</v>
      </c>
      <c r="I341" s="9">
        <f t="shared" si="21"/>
        <v>1.533525889557781</v>
      </c>
      <c r="J341" s="9">
        <f t="shared" si="22"/>
        <v>0.74568701591547304</v>
      </c>
      <c r="K341" s="9"/>
      <c r="L341" s="9"/>
      <c r="M341" s="9"/>
      <c r="N341" s="9"/>
      <c r="O341" s="9"/>
      <c r="P341" s="9"/>
      <c r="Q341" s="9"/>
    </row>
    <row r="342" spans="7:17">
      <c r="G342" s="9">
        <f t="shared" si="23"/>
        <v>0.81499999999999362</v>
      </c>
      <c r="H342" s="9">
        <f t="shared" si="20"/>
        <v>7.6832082619077218</v>
      </c>
      <c r="I342" s="9">
        <f t="shared" si="21"/>
        <v>1.5382444307564203</v>
      </c>
      <c r="J342" s="9">
        <f t="shared" si="22"/>
        <v>0.73792610071428211</v>
      </c>
      <c r="K342" s="9"/>
      <c r="L342" s="9"/>
      <c r="M342" s="9"/>
      <c r="N342" s="9"/>
      <c r="O342" s="9"/>
      <c r="P342" s="9"/>
      <c r="Q342" s="9"/>
    </row>
    <row r="343" spans="7:17">
      <c r="G343" s="9">
        <f t="shared" si="23"/>
        <v>0.81749999999999357</v>
      </c>
      <c r="H343" s="9">
        <f t="shared" si="20"/>
        <v>7.6006256930080429</v>
      </c>
      <c r="I343" s="9">
        <f t="shared" si="21"/>
        <v>1.5429629719550597</v>
      </c>
      <c r="J343" s="9">
        <f t="shared" si="22"/>
        <v>0.73030044314104359</v>
      </c>
      <c r="K343" s="9"/>
      <c r="L343" s="9"/>
      <c r="M343" s="9"/>
      <c r="N343" s="9"/>
      <c r="O343" s="9"/>
      <c r="P343" s="9"/>
      <c r="Q343" s="9"/>
    </row>
    <row r="344" spans="7:17">
      <c r="G344" s="9">
        <f t="shared" si="23"/>
        <v>0.81999999999999351</v>
      </c>
      <c r="H344" s="9">
        <f t="shared" si="20"/>
        <v>7.5195546017420396</v>
      </c>
      <c r="I344" s="9">
        <f t="shared" si="21"/>
        <v>1.547681513153699</v>
      </c>
      <c r="J344" s="9">
        <f t="shared" si="22"/>
        <v>0.72280668862504172</v>
      </c>
      <c r="K344" s="9"/>
      <c r="L344" s="9"/>
      <c r="M344" s="9"/>
      <c r="N344" s="9"/>
      <c r="O344" s="9"/>
      <c r="P344" s="9"/>
      <c r="Q344" s="9"/>
    </row>
    <row r="345" spans="7:17">
      <c r="G345" s="9">
        <f t="shared" si="23"/>
        <v>0.82249999999999346</v>
      </c>
      <c r="H345" s="9">
        <f t="shared" si="20"/>
        <v>7.4399549715327318</v>
      </c>
      <c r="I345" s="9">
        <f t="shared" si="21"/>
        <v>1.5524000543523382</v>
      </c>
      <c r="J345" s="9">
        <f t="shared" si="22"/>
        <v>0.71544159017435682</v>
      </c>
      <c r="K345" s="9"/>
      <c r="L345" s="9"/>
      <c r="M345" s="9"/>
      <c r="N345" s="9"/>
      <c r="O345" s="9"/>
      <c r="P345" s="9"/>
      <c r="Q345" s="9"/>
    </row>
    <row r="346" spans="7:17">
      <c r="G346" s="9">
        <f t="shared" si="23"/>
        <v>0.82499999999999341</v>
      </c>
      <c r="H346" s="9">
        <f t="shared" si="20"/>
        <v>7.3617881783487258</v>
      </c>
      <c r="I346" s="9">
        <f t="shared" si="21"/>
        <v>1.5571185955509774</v>
      </c>
      <c r="J346" s="9">
        <f t="shared" si="22"/>
        <v>0.70820200417841794</v>
      </c>
      <c r="K346" s="9"/>
      <c r="L346" s="9"/>
      <c r="M346" s="9"/>
      <c r="N346" s="9"/>
      <c r="O346" s="9"/>
      <c r="P346" s="9"/>
      <c r="Q346" s="9"/>
    </row>
    <row r="347" spans="7:17">
      <c r="G347" s="9">
        <f t="shared" si="23"/>
        <v>0.82749999999999335</v>
      </c>
      <c r="H347" s="9">
        <f t="shared" si="20"/>
        <v>7.285016930721036</v>
      </c>
      <c r="I347" s="9">
        <f t="shared" si="21"/>
        <v>1.5618371367496167</v>
      </c>
      <c r="J347" s="9">
        <f t="shared" si="22"/>
        <v>0.70108488640171152</v>
      </c>
      <c r="K347" s="9"/>
      <c r="L347" s="9"/>
      <c r="M347" s="9"/>
      <c r="N347" s="9"/>
      <c r="O347" s="9"/>
      <c r="P347" s="9"/>
      <c r="Q347" s="9"/>
    </row>
    <row r="348" spans="7:17">
      <c r="G348" s="9">
        <f t="shared" si="23"/>
        <v>0.8299999999999933</v>
      </c>
      <c r="H348" s="9">
        <f t="shared" si="20"/>
        <v>7.2096052128331545</v>
      </c>
      <c r="I348" s="9">
        <f t="shared" si="21"/>
        <v>1.5665556779482559</v>
      </c>
      <c r="J348" s="9">
        <f t="shared" si="22"/>
        <v>0.6940872881587864</v>
      </c>
      <c r="K348" s="9"/>
      <c r="L348" s="9"/>
      <c r="M348" s="9"/>
      <c r="N348" s="9"/>
      <c r="O348" s="9"/>
      <c r="P348" s="9"/>
      <c r="Q348" s="9"/>
    </row>
    <row r="349" spans="7:17">
      <c r="G349" s="9">
        <f t="shared" si="23"/>
        <v>0.83249999999999325</v>
      </c>
      <c r="H349" s="9">
        <f t="shared" si="20"/>
        <v>7.1355182305022797</v>
      </c>
      <c r="I349" s="9">
        <f t="shared" si="21"/>
        <v>1.5712742191468951</v>
      </c>
      <c r="J349" s="9">
        <f t="shared" si="22"/>
        <v>0.68720635266127339</v>
      </c>
      <c r="K349" s="9"/>
      <c r="L349" s="9"/>
      <c r="M349" s="9"/>
      <c r="N349" s="9"/>
      <c r="O349" s="9"/>
      <c r="P349" s="9"/>
      <c r="Q349" s="9"/>
    </row>
    <row r="350" spans="7:17">
      <c r="G350" s="9">
        <f t="shared" si="23"/>
        <v>0.83499999999999319</v>
      </c>
      <c r="H350" s="9">
        <f t="shared" si="20"/>
        <v>7.0627223598817448</v>
      </c>
      <c r="I350" s="9">
        <f t="shared" si="21"/>
        <v>1.5759927603455344</v>
      </c>
      <c r="J350" s="9">
        <f t="shared" si="22"/>
        <v>0.68043931152813697</v>
      </c>
      <c r="K350" s="9"/>
      <c r="L350" s="9"/>
      <c r="M350" s="9"/>
      <c r="N350" s="9"/>
      <c r="O350" s="9"/>
      <c r="P350" s="9"/>
      <c r="Q350" s="9"/>
    </row>
    <row r="351" spans="7:17">
      <c r="G351" s="9">
        <f t="shared" si="23"/>
        <v>0.83749999999999314</v>
      </c>
      <c r="H351" s="9">
        <f t="shared" si="20"/>
        <v>6.9911850987261071</v>
      </c>
      <c r="I351" s="9">
        <f t="shared" si="21"/>
        <v>1.5807113015441738</v>
      </c>
      <c r="J351" s="9">
        <f t="shared" si="22"/>
        <v>0.67378348145089872</v>
      </c>
      <c r="K351" s="9"/>
      <c r="L351" s="9"/>
      <c r="M351" s="9"/>
      <c r="N351" s="9"/>
      <c r="O351" s="9"/>
      <c r="P351" s="9"/>
      <c r="Q351" s="9"/>
    </row>
    <row r="352" spans="7:17">
      <c r="G352" s="9">
        <f t="shared" si="23"/>
        <v>0.83999999999999309</v>
      </c>
      <c r="H352" s="9">
        <f t="shared" si="20"/>
        <v>6.9208750200707323</v>
      </c>
      <c r="I352" s="9">
        <f t="shared" si="21"/>
        <v>1.5854298427428131</v>
      </c>
      <c r="J352" s="9">
        <f t="shared" si="22"/>
        <v>0.66723626100601741</v>
      </c>
      <c r="K352" s="9"/>
      <c r="L352" s="9"/>
      <c r="M352" s="9"/>
      <c r="N352" s="9"/>
      <c r="O352" s="9"/>
      <c r="P352" s="9"/>
      <c r="Q352" s="9"/>
    </row>
    <row r="353" spans="7:17">
      <c r="G353" s="9">
        <f t="shared" si="23"/>
        <v>0.84249999999999303</v>
      </c>
      <c r="H353" s="9">
        <f t="shared" si="20"/>
        <v>6.8517617281875056</v>
      </c>
      <c r="I353" s="9">
        <f t="shared" si="21"/>
        <v>1.5901483839414523</v>
      </c>
      <c r="J353" s="9">
        <f t="shared" si="22"/>
        <v>0.66079512760705561</v>
      </c>
      <c r="K353" s="9"/>
      <c r="L353" s="9"/>
      <c r="M353" s="9"/>
      <c r="N353" s="9"/>
      <c r="O353" s="9"/>
      <c r="P353" s="9"/>
      <c r="Q353" s="9"/>
    </row>
    <row r="354" spans="7:17">
      <c r="G354" s="9">
        <f t="shared" si="23"/>
        <v>0.84499999999999298</v>
      </c>
      <c r="H354" s="9">
        <f t="shared" si="20"/>
        <v>6.7838158166872411</v>
      </c>
      <c r="I354" s="9">
        <f t="shared" si="21"/>
        <v>1.5948669251400915</v>
      </c>
      <c r="J354" s="9">
        <f t="shared" si="22"/>
        <v>0.65445763458966988</v>
      </c>
      <c r="K354" s="9"/>
      <c r="L354" s="9"/>
      <c r="M354" s="9"/>
      <c r="N354" s="9"/>
      <c r="O354" s="9"/>
      <c r="P354" s="9"/>
      <c r="Q354" s="9"/>
    </row>
    <row r="355" spans="7:17">
      <c r="G355" s="9">
        <f t="shared" si="23"/>
        <v>0.84749999999999293</v>
      </c>
      <c r="H355" s="9">
        <f t="shared" si="20"/>
        <v>6.7170088286476757</v>
      </c>
      <c r="I355" s="9">
        <f t="shared" si="21"/>
        <v>1.5995854663387308</v>
      </c>
      <c r="J355" s="9">
        <f t="shared" si="22"/>
        <v>0.6482214084228437</v>
      </c>
      <c r="K355" s="9"/>
      <c r="L355" s="9"/>
      <c r="M355" s="9"/>
      <c r="N355" s="9"/>
      <c r="O355" s="9"/>
      <c r="P355" s="9"/>
      <c r="Q355" s="9"/>
    </row>
    <row r="356" spans="7:17">
      <c r="G356" s="9">
        <f t="shared" si="23"/>
        <v>0.84999999999999287</v>
      </c>
      <c r="H356" s="9">
        <f t="shared" si="20"/>
        <v>6.6513132186537938</v>
      </c>
      <c r="I356" s="9">
        <f t="shared" si="21"/>
        <v>1.60430400753737</v>
      </c>
      <c r="J356" s="9">
        <f t="shared" si="22"/>
        <v>0.64208414604015085</v>
      </c>
      <c r="K356" s="9"/>
      <c r="L356" s="9"/>
      <c r="M356" s="9"/>
      <c r="N356" s="9"/>
      <c r="O356" s="9"/>
      <c r="P356" s="9"/>
      <c r="Q356" s="9"/>
    </row>
    <row r="357" spans="7:17">
      <c r="G357" s="9">
        <f t="shared" si="23"/>
        <v>0.85249999999999282</v>
      </c>
      <c r="H357" s="9">
        <f t="shared" si="20"/>
        <v>6.5867023166442484</v>
      </c>
      <c r="I357" s="9">
        <f t="shared" si="21"/>
        <v>1.6090225487360093</v>
      </c>
      <c r="J357" s="9">
        <f t="shared" si="22"/>
        <v>0.63604361228516915</v>
      </c>
      <c r="K357" s="9"/>
      <c r="L357" s="9"/>
      <c r="M357" s="9"/>
      <c r="N357" s="9"/>
      <c r="O357" s="9"/>
      <c r="P357" s="9"/>
      <c r="Q357" s="9"/>
    </row>
    <row r="358" spans="7:17">
      <c r="G358" s="9">
        <f t="shared" si="23"/>
        <v>0.85499999999999277</v>
      </c>
      <c r="H358" s="9">
        <f t="shared" si="20"/>
        <v>6.5231502934644841</v>
      </c>
      <c r="I358" s="9">
        <f t="shared" si="21"/>
        <v>1.6137410899346485</v>
      </c>
      <c r="J358" s="9">
        <f t="shared" si="22"/>
        <v>0.63009763746548852</v>
      </c>
      <c r="K358" s="9"/>
      <c r="L358" s="9"/>
      <c r="M358" s="9"/>
      <c r="N358" s="9"/>
      <c r="O358" s="9"/>
      <c r="P358" s="9"/>
      <c r="Q358" s="9"/>
    </row>
    <row r="359" spans="7:17">
      <c r="G359" s="9">
        <f t="shared" si="23"/>
        <v>0.85749999999999271</v>
      </c>
      <c r="H359" s="9">
        <f t="shared" si="20"/>
        <v>6.4606321280332741</v>
      </c>
      <c r="I359" s="9">
        <f t="shared" si="21"/>
        <v>1.6184596311332877</v>
      </c>
      <c r="J359" s="9">
        <f t="shared" si="22"/>
        <v>0.62424411501005972</v>
      </c>
      <c r="K359" s="9"/>
      <c r="L359" s="9"/>
      <c r="M359" s="9"/>
      <c r="N359" s="9"/>
      <c r="O359" s="9"/>
      <c r="P359" s="9"/>
      <c r="Q359" s="9"/>
    </row>
    <row r="360" spans="7:17">
      <c r="G360" s="9">
        <f t="shared" si="23"/>
        <v>0.85999999999999266</v>
      </c>
      <c r="H360" s="9">
        <f t="shared" si="20"/>
        <v>6.3991235760352057</v>
      </c>
      <c r="I360" s="9">
        <f t="shared" si="21"/>
        <v>1.6231781723319272</v>
      </c>
      <c r="J360" s="9">
        <f t="shared" si="22"/>
        <v>0.61848099922490807</v>
      </c>
      <c r="K360" s="9"/>
      <c r="L360" s="9"/>
      <c r="M360" s="9"/>
      <c r="N360" s="9"/>
      <c r="O360" s="9"/>
      <c r="P360" s="9"/>
      <c r="Q360" s="9"/>
    </row>
    <row r="361" spans="7:17">
      <c r="G361" s="9">
        <f t="shared" si="23"/>
        <v>0.86249999999999261</v>
      </c>
      <c r="H361" s="9">
        <f t="shared" si="20"/>
        <v>6.3386011400570181</v>
      </c>
      <c r="I361" s="9">
        <f t="shared" si="21"/>
        <v>1.6278967135305664</v>
      </c>
      <c r="J361" s="9">
        <f t="shared" si="22"/>
        <v>0.61280630314250761</v>
      </c>
      <c r="K361" s="9"/>
      <c r="L361" s="9"/>
      <c r="M361" s="9"/>
      <c r="N361" s="9"/>
      <c r="O361" s="9"/>
      <c r="P361" s="9"/>
      <c r="Q361" s="9"/>
    </row>
    <row r="362" spans="7:17">
      <c r="G362" s="9">
        <f t="shared" si="23"/>
        <v>0.86499999999999255</v>
      </c>
      <c r="H362" s="9">
        <f t="shared" si="20"/>
        <v>6.2790420410906984</v>
      </c>
      <c r="I362" s="9">
        <f t="shared" si="21"/>
        <v>1.6326152547292057</v>
      </c>
      <c r="J362" s="9">
        <f t="shared" si="22"/>
        <v>0.60721809646035863</v>
      </c>
      <c r="K362" s="9"/>
      <c r="L362" s="9"/>
      <c r="M362" s="9"/>
      <c r="N362" s="9"/>
      <c r="O362" s="9"/>
      <c r="P362" s="9"/>
      <c r="Q362" s="9"/>
    </row>
    <row r="363" spans="7:17">
      <c r="G363" s="9">
        <f t="shared" si="23"/>
        <v>0.8674999999999925</v>
      </c>
      <c r="H363" s="9">
        <f t="shared" si="20"/>
        <v>6.2204241913309373</v>
      </c>
      <c r="I363" s="9">
        <f t="shared" si="21"/>
        <v>1.6373337959278449</v>
      </c>
      <c r="J363" s="9">
        <f t="shared" si="22"/>
        <v>0.60171450356455158</v>
      </c>
      <c r="K363" s="9"/>
      <c r="L363" s="9"/>
      <c r="M363" s="9"/>
      <c r="N363" s="9"/>
      <c r="O363" s="9"/>
      <c r="P363" s="9"/>
      <c r="Q363" s="9"/>
    </row>
    <row r="364" spans="7:17">
      <c r="G364" s="9">
        <f t="shared" si="23"/>
        <v>0.86999999999999245</v>
      </c>
      <c r="H364" s="9">
        <f t="shared" si="20"/>
        <v>6.1627261681988434</v>
      </c>
      <c r="I364" s="9">
        <f t="shared" si="21"/>
        <v>1.6420523371264841</v>
      </c>
      <c r="J364" s="9">
        <f t="shared" si="22"/>
        <v>0.59629370163431772</v>
      </c>
      <c r="K364" s="9"/>
      <c r="L364" s="9"/>
      <c r="M364" s="9"/>
      <c r="N364" s="9"/>
      <c r="O364" s="9"/>
      <c r="P364" s="9"/>
      <c r="Q364" s="9"/>
    </row>
    <row r="365" spans="7:17">
      <c r="G365" s="9">
        <f t="shared" si="23"/>
        <v>0.87249999999999239</v>
      </c>
      <c r="H365" s="9">
        <f t="shared" si="20"/>
        <v>6.1059271895279421</v>
      </c>
      <c r="I365" s="9">
        <f t="shared" si="21"/>
        <v>1.6467708783251234</v>
      </c>
      <c r="J365" s="9">
        <f t="shared" si="22"/>
        <v>0.5909539188237819</v>
      </c>
      <c r="K365" s="9"/>
      <c r="L365" s="9"/>
      <c r="M365" s="9"/>
      <c r="N365" s="9"/>
      <c r="O365" s="9"/>
      <c r="P365" s="9"/>
      <c r="Q365" s="9"/>
    </row>
    <row r="366" spans="7:17">
      <c r="G366" s="9">
        <f t="shared" si="23"/>
        <v>0.87499999999999234</v>
      </c>
      <c r="H366" s="9">
        <f t="shared" si="20"/>
        <v>6.0500070898522296</v>
      </c>
      <c r="I366" s="9">
        <f t="shared" si="21"/>
        <v>1.6514894195237626</v>
      </c>
      <c r="J366" s="9">
        <f t="shared" si="22"/>
        <v>0.58569343251732642</v>
      </c>
      <c r="K366" s="9"/>
      <c r="L366" s="9"/>
      <c r="M366" s="9"/>
      <c r="N366" s="9"/>
      <c r="O366" s="9"/>
      <c r="P366" s="9"/>
      <c r="Q366" s="9"/>
    </row>
    <row r="367" spans="7:17">
      <c r="G367" s="9">
        <f t="shared" si="23"/>
        <v>0.87749999999999229</v>
      </c>
      <c r="H367" s="9">
        <f t="shared" si="20"/>
        <v>5.9949462977395891</v>
      </c>
      <c r="I367" s="9">
        <f t="shared" si="21"/>
        <v>1.6562079607224018</v>
      </c>
      <c r="J367" s="9">
        <f t="shared" si="22"/>
        <v>0.58051056765516174</v>
      </c>
      <c r="K367" s="9"/>
      <c r="L367" s="9"/>
      <c r="M367" s="9"/>
      <c r="N367" s="9"/>
      <c r="O367" s="9"/>
      <c r="P367" s="9"/>
      <c r="Q367" s="9"/>
    </row>
    <row r="368" spans="7:17">
      <c r="G368" s="9">
        <f t="shared" si="23"/>
        <v>0.87999999999999223</v>
      </c>
      <c r="H368" s="9">
        <f t="shared" si="20"/>
        <v>5.9407258141172337</v>
      </c>
      <c r="I368" s="9">
        <f t="shared" si="21"/>
        <v>1.6609265019210413</v>
      </c>
      <c r="J368" s="9">
        <f t="shared" si="22"/>
        <v>0.57540369512588108</v>
      </c>
      <c r="K368" s="9"/>
      <c r="L368" s="9"/>
      <c r="M368" s="9"/>
      <c r="N368" s="9"/>
      <c r="O368" s="9"/>
      <c r="P368" s="9"/>
      <c r="Q368" s="9"/>
    </row>
    <row r="369" spans="7:17">
      <c r="G369" s="9">
        <f t="shared" si="23"/>
        <v>0.88249999999999218</v>
      </c>
      <c r="H369" s="9">
        <f t="shared" si="20"/>
        <v>5.8873271915388559</v>
      </c>
      <c r="I369" s="9">
        <f t="shared" si="21"/>
        <v>1.6656450431196805</v>
      </c>
      <c r="J369" s="9">
        <f t="shared" si="22"/>
        <v>0.57037123022293168</v>
      </c>
      <c r="K369" s="9"/>
      <c r="L369" s="9"/>
      <c r="M369" s="9"/>
      <c r="N369" s="9"/>
      <c r="O369" s="9"/>
      <c r="P369" s="9"/>
      <c r="Q369" s="9"/>
    </row>
    <row r="370" spans="7:17">
      <c r="G370" s="9">
        <f t="shared" si="23"/>
        <v>0.88499999999999213</v>
      </c>
      <c r="H370" s="9">
        <f t="shared" si="20"/>
        <v>5.8347325143461317</v>
      </c>
      <c r="I370" s="9">
        <f t="shared" si="21"/>
        <v>1.6703635843183198</v>
      </c>
      <c r="J370" s="9">
        <f t="shared" si="22"/>
        <v>0.56541163116209991</v>
      </c>
      <c r="K370" s="9"/>
      <c r="L370" s="9"/>
      <c r="M370" s="9"/>
      <c r="N370" s="9"/>
      <c r="O370" s="9"/>
      <c r="P370" s="9"/>
      <c r="Q370" s="9"/>
    </row>
    <row r="371" spans="7:17">
      <c r="G371" s="9">
        <f t="shared" si="23"/>
        <v>0.88749999999999207</v>
      </c>
      <c r="H371" s="9">
        <f t="shared" si="20"/>
        <v>5.7829243796798711</v>
      </c>
      <c r="I371" s="9">
        <f t="shared" si="21"/>
        <v>1.675082125516959</v>
      </c>
      <c r="J371" s="9">
        <f t="shared" si="22"/>
        <v>0.5605233976572559</v>
      </c>
      <c r="K371" s="9"/>
      <c r="L371" s="9"/>
      <c r="M371" s="9"/>
      <c r="N371" s="9"/>
      <c r="O371" s="9"/>
      <c r="P371" s="9"/>
      <c r="Q371" s="9"/>
    </row>
    <row r="372" spans="7:17">
      <c r="G372" s="9">
        <f t="shared" si="23"/>
        <v>0.88999999999999202</v>
      </c>
      <c r="H372" s="9">
        <f t="shared" si="20"/>
        <v>5.7318858792986829</v>
      </c>
      <c r="I372" s="9">
        <f t="shared" si="21"/>
        <v>1.6798006667155982</v>
      </c>
      <c r="J372" s="9">
        <f t="shared" si="22"/>
        <v>0.55570506955173149</v>
      </c>
      <c r="K372" s="9"/>
      <c r="L372" s="9"/>
      <c r="M372" s="9"/>
      <c r="N372" s="9"/>
      <c r="O372" s="9"/>
      <c r="P372" s="9"/>
      <c r="Q372" s="9"/>
    </row>
    <row r="373" spans="7:17">
      <c r="G373" s="9">
        <f t="shared" si="23"/>
        <v>0.89249999999999197</v>
      </c>
      <c r="H373" s="9">
        <f t="shared" si="20"/>
        <v>5.6816005821653652</v>
      </c>
      <c r="I373" s="9">
        <f t="shared" si="21"/>
        <v>1.6845192079142375</v>
      </c>
      <c r="J373" s="9">
        <f t="shared" si="22"/>
        <v>0.55095522550285414</v>
      </c>
      <c r="K373" s="9"/>
      <c r="L373" s="9"/>
      <c r="M373" s="9"/>
      <c r="N373" s="9"/>
      <c r="O373" s="9"/>
      <c r="P373" s="9"/>
      <c r="Q373" s="9"/>
    </row>
    <row r="374" spans="7:17">
      <c r="G374" s="9">
        <f t="shared" si="23"/>
        <v>0.89499999999999191</v>
      </c>
      <c r="H374" s="9">
        <f t="shared" si="20"/>
        <v>5.6320525177634764</v>
      </c>
      <c r="I374" s="9">
        <f t="shared" si="21"/>
        <v>1.6892377491128767</v>
      </c>
      <c r="J374" s="9">
        <f t="shared" si="22"/>
        <v>0.54627248171726761</v>
      </c>
      <c r="K374" s="9"/>
      <c r="L374" s="9"/>
      <c r="M374" s="9"/>
      <c r="N374" s="9"/>
      <c r="O374" s="9"/>
      <c r="P374" s="9"/>
      <c r="Q374" s="9"/>
    </row>
    <row r="375" spans="7:17">
      <c r="G375" s="9">
        <f t="shared" si="23"/>
        <v>0.89749999999999186</v>
      </c>
      <c r="H375" s="9">
        <f t="shared" si="20"/>
        <v>5.5832261601086257</v>
      </c>
      <c r="I375" s="9">
        <f t="shared" si="21"/>
        <v>1.693956290311516</v>
      </c>
      <c r="J375" s="9">
        <f t="shared" si="22"/>
        <v>0.54165549073479946</v>
      </c>
      <c r="K375" s="9"/>
      <c r="L375" s="9"/>
      <c r="M375" s="9"/>
      <c r="N375" s="9"/>
      <c r="O375" s="9"/>
      <c r="P375" s="9"/>
      <c r="Q375" s="9"/>
    </row>
    <row r="376" spans="7:17">
      <c r="G376" s="9">
        <f t="shared" si="23"/>
        <v>0.89999999999999181</v>
      </c>
      <c r="H376" s="9">
        <f t="shared" si="20"/>
        <v>5.5351064124209355</v>
      </c>
      <c r="I376" s="9">
        <f t="shared" si="21"/>
        <v>1.6986748315101552</v>
      </c>
      <c r="J376" s="9">
        <f t="shared" si="22"/>
        <v>0.53710294025873817</v>
      </c>
      <c r="K376" s="9"/>
      <c r="L376" s="9"/>
      <c r="M376" s="9"/>
      <c r="N376" s="9"/>
      <c r="O376" s="9"/>
      <c r="P376" s="9"/>
      <c r="Q376" s="9"/>
    </row>
    <row r="377" spans="7:17">
      <c r="G377" s="9">
        <f t="shared" si="23"/>
        <v>0.90249999999999175</v>
      </c>
      <c r="H377" s="9">
        <f t="shared" si="20"/>
        <v>5.4876785924270601</v>
      </c>
      <c r="I377" s="9">
        <f t="shared" si="21"/>
        <v>1.7033933727087947</v>
      </c>
      <c r="J377" s="9">
        <f t="shared" si="22"/>
        <v>0.53261355203049521</v>
      </c>
      <c r="K377" s="9"/>
      <c r="L377" s="9"/>
      <c r="M377" s="9"/>
      <c r="N377" s="9"/>
      <c r="O377" s="9"/>
      <c r="P377" s="9"/>
      <c r="Q377" s="9"/>
    </row>
    <row r="378" spans="7:17">
      <c r="G378" s="9">
        <f t="shared" si="23"/>
        <v>0.9049999999999917</v>
      </c>
      <c r="H378" s="9">
        <f t="shared" si="20"/>
        <v>5.4409284182617332</v>
      </c>
      <c r="I378" s="9">
        <f t="shared" si="21"/>
        <v>1.7081119139074339</v>
      </c>
      <c r="J378" s="9">
        <f t="shared" si="22"/>
        <v>0.5281860807467198</v>
      </c>
      <c r="K378" s="9"/>
      <c r="L378" s="9"/>
      <c r="M378" s="9"/>
      <c r="N378" s="9"/>
      <c r="O378" s="9"/>
      <c r="P378" s="9"/>
      <c r="Q378" s="9"/>
    </row>
    <row r="379" spans="7:17">
      <c r="G379" s="9">
        <f t="shared" si="23"/>
        <v>0.90749999999999165</v>
      </c>
      <c r="H379" s="9">
        <f t="shared" si="20"/>
        <v>5.3948419949405668</v>
      </c>
      <c r="I379" s="9">
        <f t="shared" si="21"/>
        <v>1.7128304551060731</v>
      </c>
      <c r="J379" s="9">
        <f t="shared" si="22"/>
        <v>0.52381931301703288</v>
      </c>
      <c r="K379" s="9"/>
      <c r="L379" s="9"/>
      <c r="M379" s="9"/>
      <c r="N379" s="9"/>
      <c r="O379" s="9"/>
      <c r="P379" s="9"/>
      <c r="Q379" s="9"/>
    </row>
    <row r="380" spans="7:17">
      <c r="G380" s="9">
        <f t="shared" si="23"/>
        <v>0.90999999999999159</v>
      </c>
      <c r="H380" s="9">
        <f t="shared" si="20"/>
        <v>5.3494058013772499</v>
      </c>
      <c r="I380" s="9">
        <f t="shared" si="21"/>
        <v>1.7175489963047124</v>
      </c>
      <c r="J380" s="9">
        <f t="shared" si="22"/>
        <v>0.51951206636063396</v>
      </c>
      <c r="K380" s="9"/>
      <c r="L380" s="9"/>
      <c r="M380" s="9"/>
      <c r="N380" s="9"/>
      <c r="O380" s="9"/>
      <c r="P380" s="9"/>
      <c r="Q380" s="9"/>
    </row>
    <row r="381" spans="7:17">
      <c r="G381" s="9">
        <f t="shared" si="23"/>
        <v>0.91249999999999154</v>
      </c>
      <c r="H381" s="9">
        <f t="shared" si="20"/>
        <v>5.304606677919768</v>
      </c>
      <c r="I381" s="9">
        <f t="shared" si="21"/>
        <v>1.7222675375033516</v>
      </c>
      <c r="J381" s="9">
        <f t="shared" si="22"/>
        <v>0.51526318824011952</v>
      </c>
      <c r="K381" s="9"/>
      <c r="L381" s="9"/>
      <c r="M381" s="9"/>
      <c r="N381" s="9"/>
      <c r="O381" s="9"/>
      <c r="P381" s="9"/>
      <c r="Q381" s="9"/>
    </row>
    <row r="382" spans="7:17">
      <c r="G382" s="9">
        <f t="shared" si="23"/>
        <v>0.91499999999999149</v>
      </c>
      <c r="H382" s="9">
        <f t="shared" si="20"/>
        <v>5.2604318143816045</v>
      </c>
      <c r="I382" s="9">
        <f t="shared" si="21"/>
        <v>1.7269860787019908</v>
      </c>
      <c r="J382" s="9">
        <f t="shared" si="22"/>
        <v>0.51107155513092839</v>
      </c>
      <c r="K382" s="9"/>
      <c r="L382" s="9"/>
      <c r="M382" s="9"/>
      <c r="N382" s="9"/>
      <c r="O382" s="9"/>
      <c r="P382" s="9"/>
      <c r="Q382" s="9"/>
    </row>
    <row r="383" spans="7:17">
      <c r="G383" s="9">
        <f t="shared" si="23"/>
        <v>0.91749999999999143</v>
      </c>
      <c r="H383" s="9">
        <f t="shared" si="20"/>
        <v>5.2168687385451484</v>
      </c>
      <c r="I383" s="9">
        <f t="shared" si="21"/>
        <v>1.7317046199006301</v>
      </c>
      <c r="J383" s="9">
        <f t="shared" si="22"/>
        <v>0.50693607162491128</v>
      </c>
      <c r="K383" s="9"/>
      <c r="L383" s="9"/>
      <c r="M383" s="9"/>
      <c r="N383" s="9"/>
      <c r="O383" s="9"/>
      <c r="P383" s="9"/>
      <c r="Q383" s="9"/>
    </row>
    <row r="384" spans="7:17">
      <c r="G384" s="9">
        <f t="shared" si="23"/>
        <v>0.91999999999999138</v>
      </c>
      <c r="H384" s="9">
        <f t="shared" si="20"/>
        <v>5.1739053051156905</v>
      </c>
      <c r="I384" s="9">
        <f t="shared" si="21"/>
        <v>1.7364231610992693</v>
      </c>
      <c r="J384" s="9">
        <f t="shared" si="22"/>
        <v>0.5028556695665849</v>
      </c>
      <c r="K384" s="9"/>
      <c r="L384" s="9"/>
      <c r="M384" s="9"/>
      <c r="N384" s="9"/>
      <c r="O384" s="9"/>
      <c r="P384" s="9"/>
      <c r="Q384" s="9"/>
    </row>
    <row r="385" spans="7:17">
      <c r="G385" s="9">
        <f t="shared" si="23"/>
        <v>0.92249999999999133</v>
      </c>
      <c r="H385" s="9">
        <f t="shared" si="20"/>
        <v>5.1315296851055923</v>
      </c>
      <c r="I385" s="9">
        <f t="shared" si="21"/>
        <v>1.7411417022979085</v>
      </c>
      <c r="J385" s="9">
        <f t="shared" si="22"/>
        <v>0.49882930722070762</v>
      </c>
      <c r="K385" s="9"/>
      <c r="L385" s="9"/>
      <c r="M385" s="9"/>
      <c r="N385" s="9"/>
      <c r="O385" s="9"/>
      <c r="P385" s="9"/>
      <c r="Q385" s="9"/>
    </row>
    <row r="386" spans="7:17">
      <c r="G386" s="9">
        <f t="shared" si="23"/>
        <v>0.92499999999999127</v>
      </c>
      <c r="H386" s="9">
        <f t="shared" si="20"/>
        <v>5.0897303556291487</v>
      </c>
      <c r="I386" s="9">
        <f t="shared" si="21"/>
        <v>1.745860243496548</v>
      </c>
      <c r="J386" s="9">
        <f t="shared" si="22"/>
        <v>0.49485596846986896</v>
      </c>
      <c r="K386" s="9"/>
      <c r="L386" s="9"/>
      <c r="M386" s="9"/>
      <c r="N386" s="9"/>
      <c r="O386" s="9"/>
      <c r="P386" s="9"/>
      <c r="Q386" s="9"/>
    </row>
    <row r="387" spans="7:17">
      <c r="G387" s="9">
        <f t="shared" si="23"/>
        <v>0.92749999999999122</v>
      </c>
      <c r="H387" s="9">
        <f t="shared" si="20"/>
        <v>5.0484960900897997</v>
      </c>
      <c r="I387" s="9">
        <f t="shared" si="21"/>
        <v>1.7505787846951872</v>
      </c>
      <c r="J387" s="9">
        <f t="shared" si="22"/>
        <v>0.49093466204085634</v>
      </c>
      <c r="K387" s="9"/>
      <c r="L387" s="9"/>
      <c r="M387" s="9"/>
      <c r="N387" s="9"/>
      <c r="O387" s="9"/>
      <c r="P387" s="9"/>
      <c r="Q387" s="9"/>
    </row>
    <row r="388" spans="7:17">
      <c r="G388" s="9">
        <f t="shared" si="23"/>
        <v>0.92999999999999117</v>
      </c>
      <c r="H388" s="9">
        <f t="shared" si="20"/>
        <v>5.0078159487421425</v>
      </c>
      <c r="I388" s="9">
        <f t="shared" si="21"/>
        <v>1.7552973258938265</v>
      </c>
      <c r="J388" s="9">
        <f t="shared" si="22"/>
        <v>0.48706442075860745</v>
      </c>
      <c r="K388" s="9"/>
      <c r="L388" s="9"/>
      <c r="M388" s="9"/>
      <c r="N388" s="9"/>
      <c r="O388" s="9"/>
      <c r="P388" s="9"/>
      <c r="Q388" s="9"/>
    </row>
    <row r="389" spans="7:17">
      <c r="G389" s="9">
        <f t="shared" si="23"/>
        <v>0.93249999999999111</v>
      </c>
      <c r="H389" s="9">
        <f t="shared" si="20"/>
        <v>4.9676792696121952</v>
      </c>
      <c r="I389" s="9">
        <f t="shared" si="21"/>
        <v>1.7600158670924657</v>
      </c>
      <c r="J389" s="9">
        <f t="shared" si="22"/>
        <v>0.48324430082662578</v>
      </c>
      <c r="K389" s="9"/>
      <c r="L389" s="9"/>
      <c r="M389" s="9"/>
      <c r="N389" s="9"/>
      <c r="O389" s="9"/>
      <c r="P389" s="9"/>
      <c r="Q389" s="9"/>
    </row>
    <row r="390" spans="7:17">
      <c r="G390" s="9">
        <f t="shared" si="23"/>
        <v>0.93499999999999106</v>
      </c>
      <c r="H390" s="9">
        <f t="shared" si="20"/>
        <v>4.9280756597601298</v>
      </c>
      <c r="I390" s="9">
        <f t="shared" si="21"/>
        <v>1.764734408291105</v>
      </c>
      <c r="J390" s="9">
        <f t="shared" si="22"/>
        <v>0.47947338113277643</v>
      </c>
      <c r="K390" s="9"/>
      <c r="L390" s="9"/>
      <c r="M390" s="9"/>
      <c r="N390" s="9"/>
      <c r="O390" s="9"/>
      <c r="P390" s="9"/>
      <c r="Q390" s="9"/>
    </row>
    <row r="391" spans="7:17">
      <c r="G391" s="9">
        <f t="shared" si="23"/>
        <v>0.93749999999999101</v>
      </c>
      <c r="H391" s="9">
        <f t="shared" si="20"/>
        <v>4.8889949868705154</v>
      </c>
      <c r="I391" s="9">
        <f t="shared" si="21"/>
        <v>1.7694529494897442</v>
      </c>
      <c r="J391" s="9">
        <f t="shared" si="22"/>
        <v>0.47575076257943694</v>
      </c>
      <c r="K391" s="9"/>
      <c r="L391" s="9"/>
      <c r="M391" s="9"/>
      <c r="N391" s="9"/>
      <c r="O391" s="9"/>
      <c r="P391" s="9"/>
      <c r="Q391" s="9"/>
    </row>
    <row r="392" spans="7:17">
      <c r="G392" s="9">
        <f t="shared" si="23"/>
        <v>0.93999999999999095</v>
      </c>
      <c r="H392" s="9">
        <f t="shared" si="20"/>
        <v>4.8504273711558117</v>
      </c>
      <c r="I392" s="9">
        <f t="shared" si="21"/>
        <v>1.7741714906883834</v>
      </c>
      <c r="J392" s="9">
        <f t="shared" si="22"/>
        <v>0.47207556743701884</v>
      </c>
      <c r="K392" s="9"/>
      <c r="L392" s="9"/>
      <c r="M392" s="9"/>
      <c r="N392" s="9"/>
      <c r="O392" s="9"/>
      <c r="P392" s="9"/>
      <c r="Q392" s="9"/>
    </row>
    <row r="393" spans="7:17">
      <c r="G393" s="9">
        <f t="shared" si="23"/>
        <v>0.9424999999999909</v>
      </c>
      <c r="H393" s="9">
        <f t="shared" si="20"/>
        <v>4.8123631775596305</v>
      </c>
      <c r="I393" s="9">
        <f t="shared" si="21"/>
        <v>1.7788900318870227</v>
      </c>
      <c r="J393" s="9">
        <f t="shared" si="22"/>
        <v>0.46844693871992654</v>
      </c>
      <c r="K393" s="9"/>
      <c r="L393" s="9"/>
      <c r="M393" s="9"/>
      <c r="N393" s="9"/>
      <c r="O393" s="9"/>
      <c r="P393" s="9"/>
      <c r="Q393" s="9"/>
    </row>
    <row r="394" spans="7:17">
      <c r="G394" s="9">
        <f t="shared" si="23"/>
        <v>0.94499999999999085</v>
      </c>
      <c r="H394" s="9">
        <f t="shared" si="20"/>
        <v>4.7747930082468599</v>
      </c>
      <c r="I394" s="9">
        <f t="shared" si="21"/>
        <v>1.7836085730856621</v>
      </c>
      <c r="J394" s="9">
        <f t="shared" si="22"/>
        <v>0.46486403958405559</v>
      </c>
      <c r="K394" s="9"/>
      <c r="L394" s="9"/>
      <c r="M394" s="9"/>
      <c r="N394" s="9"/>
      <c r="O394" s="9"/>
      <c r="P394" s="9"/>
      <c r="Q394" s="9"/>
    </row>
    <row r="395" spans="7:17">
      <c r="G395" s="9">
        <f t="shared" si="23"/>
        <v>0.94749999999999079</v>
      </c>
      <c r="H395" s="9">
        <f t="shared" si="20"/>
        <v>4.7377076953684325</v>
      </c>
      <c r="I395" s="9">
        <f t="shared" si="21"/>
        <v>1.7883271142843014</v>
      </c>
      <c r="J395" s="9">
        <f t="shared" si="22"/>
        <v>0.46132605274497718</v>
      </c>
      <c r="K395" s="9"/>
      <c r="L395" s="9"/>
      <c r="M395" s="9"/>
      <c r="N395" s="9"/>
      <c r="O395" s="9"/>
      <c r="P395" s="9"/>
      <c r="Q395" s="9"/>
    </row>
    <row r="396" spans="7:17">
      <c r="G396" s="9">
        <f t="shared" si="23"/>
        <v>0.94999999999999074</v>
      </c>
      <c r="H396" s="9">
        <f t="shared" si="20"/>
        <v>4.7010982940890909</v>
      </c>
      <c r="I396" s="9">
        <f t="shared" si="21"/>
        <v>1.7930456554829406</v>
      </c>
      <c r="J396" s="9">
        <f t="shared" si="22"/>
        <v>0.45783217991599251</v>
      </c>
      <c r="K396" s="9"/>
      <c r="L396" s="9"/>
      <c r="M396" s="9"/>
      <c r="N396" s="9"/>
      <c r="O396" s="9"/>
      <c r="P396" s="9"/>
      <c r="Q396" s="9"/>
    </row>
    <row r="397" spans="7:17">
      <c r="G397" s="9">
        <f t="shared" si="23"/>
        <v>0.95249999999999069</v>
      </c>
      <c r="H397" s="9">
        <f t="shared" si="20"/>
        <v>4.6649560758670727</v>
      </c>
      <c r="I397" s="9">
        <f t="shared" si="21"/>
        <v>1.7977641966815798</v>
      </c>
      <c r="J397" s="9">
        <f t="shared" si="22"/>
        <v>0.45438164126527675</v>
      </c>
      <c r="K397" s="9"/>
      <c r="L397" s="9"/>
      <c r="M397" s="9"/>
      <c r="N397" s="9"/>
      <c r="O397" s="9"/>
      <c r="P397" s="9"/>
      <c r="Q397" s="9"/>
    </row>
    <row r="398" spans="7:17">
      <c r="G398" s="9">
        <f t="shared" si="23"/>
        <v>0.95499999999999063</v>
      </c>
      <c r="H398" s="9">
        <f t="shared" si="20"/>
        <v>4.629272521975146</v>
      </c>
      <c r="I398" s="9">
        <f t="shared" si="21"/>
        <v>1.8024827378802191</v>
      </c>
      <c r="J398" s="9">
        <f t="shared" si="22"/>
        <v>0.45097367489136619</v>
      </c>
      <c r="K398" s="9"/>
      <c r="L398" s="9"/>
      <c r="M398" s="9"/>
      <c r="N398" s="9"/>
      <c r="O398" s="9"/>
      <c r="P398" s="9"/>
      <c r="Q398" s="9"/>
    </row>
    <row r="399" spans="7:17">
      <c r="G399" s="9">
        <f t="shared" si="23"/>
        <v>0.95749999999999058</v>
      </c>
      <c r="H399" s="9">
        <f t="shared" si="20"/>
        <v>4.5940393172529586</v>
      </c>
      <c r="I399" s="9">
        <f t="shared" si="21"/>
        <v>1.8072012790788583</v>
      </c>
      <c r="J399" s="9">
        <f t="shared" si="22"/>
        <v>0.44760753631627709</v>
      </c>
      <c r="K399" s="9"/>
      <c r="L399" s="9"/>
      <c r="M399" s="9"/>
      <c r="N399" s="9"/>
      <c r="O399" s="9"/>
      <c r="P399" s="9"/>
      <c r="Q399" s="9"/>
    </row>
    <row r="400" spans="7:17">
      <c r="G400" s="9">
        <f t="shared" si="23"/>
        <v>0.95999999999999053</v>
      </c>
      <c r="H400" s="9">
        <f t="shared" si="20"/>
        <v>4.5592483440811336</v>
      </c>
      <c r="I400" s="9">
        <f t="shared" si="21"/>
        <v>1.8119198202774975</v>
      </c>
      <c r="J400" s="9">
        <f t="shared" si="22"/>
        <v>0.44428249799557357</v>
      </c>
      <c r="K400" s="9"/>
      <c r="L400" s="9"/>
      <c r="M400" s="9"/>
      <c r="N400" s="9"/>
      <c r="O400" s="9"/>
      <c r="P400" s="9"/>
      <c r="Q400" s="9"/>
    </row>
    <row r="401" spans="7:17">
      <c r="G401" s="9">
        <f t="shared" si="23"/>
        <v>0.96249999999999047</v>
      </c>
      <c r="H401" s="9">
        <f t="shared" si="20"/>
        <v>4.5248916765679441</v>
      </c>
      <c r="I401" s="9">
        <f t="shared" si="21"/>
        <v>1.8166383614761368</v>
      </c>
      <c r="J401" s="9">
        <f t="shared" si="22"/>
        <v>0.44099784884473209</v>
      </c>
      <c r="K401" s="9"/>
      <c r="L401" s="9"/>
      <c r="M401" s="9"/>
      <c r="N401" s="9"/>
      <c r="O401" s="9"/>
      <c r="P401" s="9"/>
      <c r="Q401" s="9"/>
    </row>
    <row r="402" spans="7:17">
      <c r="G402" s="9">
        <f t="shared" si="23"/>
        <v>0.96499999999999042</v>
      </c>
      <c r="H402" s="9">
        <f t="shared" si="20"/>
        <v>4.4909615749399352</v>
      </c>
      <c r="I402" s="9">
        <f t="shared" si="21"/>
        <v>1.821356902674776</v>
      </c>
      <c r="J402" s="9">
        <f t="shared" si="22"/>
        <v>0.43775289378118087</v>
      </c>
      <c r="K402" s="9"/>
      <c r="L402" s="9"/>
      <c r="M402" s="9"/>
      <c r="N402" s="9"/>
      <c r="O402" s="9"/>
      <c r="P402" s="9"/>
      <c r="Q402" s="9"/>
    </row>
    <row r="403" spans="7:17">
      <c r="G403" s="9">
        <f t="shared" si="23"/>
        <v>0.96749999999999037</v>
      </c>
      <c r="H403" s="9">
        <f t="shared" si="20"/>
        <v>4.4574504801281396</v>
      </c>
      <c r="I403" s="9">
        <f t="shared" si="21"/>
        <v>1.8260754438734155</v>
      </c>
      <c r="J403" s="9">
        <f t="shared" si="22"/>
        <v>0.43454695328141479</v>
      </c>
      <c r="K403" s="9"/>
      <c r="L403" s="9"/>
      <c r="M403" s="9"/>
      <c r="N403" s="9"/>
      <c r="O403" s="9"/>
      <c r="P403" s="9"/>
      <c r="Q403" s="9"/>
    </row>
    <row r="404" spans="7:17">
      <c r="G404" s="9">
        <f t="shared" si="23"/>
        <v>0.96999999999999031</v>
      </c>
      <c r="H404" s="9">
        <f t="shared" ref="H404:H467" si="24">$B$32/$B$30/(($B$39^2-G404^2+4*$B$37^2*G404^2)^2)^0.5</f>
        <v>4.4243510085420015</v>
      </c>
      <c r="I404" s="9">
        <f t="shared" ref="I404:I467" si="25">G404/$B$35</f>
        <v>1.8307939850720547</v>
      </c>
      <c r="J404" s="9">
        <f t="shared" ref="J404:J467" si="26">1/((1-G404^2/$B$39^2)^2+(2*$B$37*G404/$B$39^2)^2)^0.5</f>
        <v>0.43137936295261636</v>
      </c>
      <c r="K404" s="9"/>
      <c r="L404" s="9"/>
      <c r="M404" s="9"/>
      <c r="N404" s="9"/>
      <c r="O404" s="9"/>
      <c r="P404" s="9"/>
      <c r="Q404" s="9"/>
    </row>
    <row r="405" spans="7:17">
      <c r="G405" s="9">
        <f t="shared" ref="G405:G468" si="27">G404+$Q$20</f>
        <v>0.97249999999999026</v>
      </c>
      <c r="H405" s="9">
        <f t="shared" si="24"/>
        <v>4.3916559470234713</v>
      </c>
      <c r="I405" s="9">
        <f t="shared" si="25"/>
        <v>1.8355125262706939</v>
      </c>
      <c r="J405" s="9">
        <f t="shared" si="26"/>
        <v>0.4282494731182353</v>
      </c>
      <c r="K405" s="9"/>
      <c r="L405" s="9"/>
      <c r="M405" s="9"/>
      <c r="N405" s="9"/>
      <c r="O405" s="9"/>
      <c r="P405" s="9"/>
      <c r="Q405" s="9"/>
    </row>
    <row r="406" spans="7:17">
      <c r="G406" s="9">
        <f t="shared" si="27"/>
        <v>0.97499999999999021</v>
      </c>
      <c r="H406" s="9">
        <f t="shared" si="24"/>
        <v>4.359358247974046</v>
      </c>
      <c r="I406" s="9">
        <f t="shared" si="25"/>
        <v>1.8402310674693332</v>
      </c>
      <c r="J406" s="9">
        <f t="shared" si="26"/>
        <v>0.42515664841700346</v>
      </c>
      <c r="K406" s="9"/>
      <c r="L406" s="9"/>
      <c r="M406" s="9"/>
      <c r="N406" s="9"/>
      <c r="O406" s="9"/>
      <c r="P406" s="9"/>
      <c r="Q406" s="9"/>
    </row>
    <row r="407" spans="7:17">
      <c r="G407" s="9">
        <f t="shared" si="27"/>
        <v>0.97749999999999015</v>
      </c>
      <c r="H407" s="9">
        <f t="shared" si="24"/>
        <v>4.3274510246478926</v>
      </c>
      <c r="I407" s="9">
        <f t="shared" si="25"/>
        <v>1.8449496086679724</v>
      </c>
      <c r="J407" s="9">
        <f t="shared" si="26"/>
        <v>0.42210026741488288</v>
      </c>
      <c r="K407" s="9"/>
      <c r="L407" s="9"/>
      <c r="M407" s="9"/>
      <c r="N407" s="9"/>
      <c r="O407" s="9"/>
      <c r="P407" s="9"/>
      <c r="Q407" s="9"/>
    </row>
    <row r="408" spans="7:17">
      <c r="G408" s="9">
        <f t="shared" si="27"/>
        <v>0.9799999999999901</v>
      </c>
      <c r="H408" s="9">
        <f t="shared" si="24"/>
        <v>4.2959275466044948</v>
      </c>
      <c r="I408" s="9">
        <f t="shared" si="25"/>
        <v>1.8496681498666117</v>
      </c>
      <c r="J408" s="9">
        <f t="shared" si="26"/>
        <v>0.41907972222946771</v>
      </c>
      <c r="K408" s="9"/>
      <c r="L408" s="9"/>
      <c r="M408" s="9"/>
      <c r="N408" s="9"/>
      <c r="O408" s="9"/>
      <c r="P408" s="9"/>
      <c r="Q408" s="9"/>
    </row>
    <row r="409" spans="7:17">
      <c r="G409" s="9">
        <f t="shared" si="27"/>
        <v>0.98249999999999005</v>
      </c>
      <c r="H409" s="9">
        <f t="shared" si="24"/>
        <v>4.2647812353145325</v>
      </c>
      <c r="I409" s="9">
        <f t="shared" si="25"/>
        <v>1.8543866910652509</v>
      </c>
      <c r="J409" s="9">
        <f t="shared" si="26"/>
        <v>0.41609441816637843</v>
      </c>
      <c r="K409" s="9"/>
      <c r="L409" s="9"/>
      <c r="M409" s="9"/>
      <c r="N409" s="9"/>
      <c r="O409" s="9"/>
      <c r="P409" s="9"/>
      <c r="Q409" s="9"/>
    </row>
    <row r="410" spans="7:17">
      <c r="G410" s="9">
        <f t="shared" si="27"/>
        <v>0.98499999999998999</v>
      </c>
      <c r="H410" s="9">
        <f t="shared" si="24"/>
        <v>4.2340056599130387</v>
      </c>
      <c r="I410" s="9">
        <f t="shared" si="25"/>
        <v>1.8591052322638901</v>
      </c>
      <c r="J410" s="9">
        <f t="shared" si="26"/>
        <v>0.41314377336720948</v>
      </c>
      <c r="K410" s="9"/>
      <c r="L410" s="9"/>
      <c r="M410" s="9"/>
      <c r="N410" s="9"/>
      <c r="O410" s="9"/>
      <c r="P410" s="9"/>
      <c r="Q410" s="9"/>
    </row>
    <row r="411" spans="7:17">
      <c r="G411" s="9">
        <f t="shared" si="27"/>
        <v>0.98749999999998994</v>
      </c>
      <c r="H411" s="9">
        <f t="shared" si="24"/>
        <v>4.2035945330940692</v>
      </c>
      <c r="I411" s="9">
        <f t="shared" si="25"/>
        <v>1.8638237734625296</v>
      </c>
      <c r="J411" s="9">
        <f t="shared" si="26"/>
        <v>0.41022721846860422</v>
      </c>
      <c r="K411" s="9"/>
      <c r="L411" s="9"/>
      <c r="M411" s="9"/>
      <c r="N411" s="9"/>
      <c r="O411" s="9"/>
      <c r="P411" s="9"/>
      <c r="Q411" s="9"/>
    </row>
    <row r="412" spans="7:17">
      <c r="G412" s="9">
        <f t="shared" si="27"/>
        <v>0.98999999999998989</v>
      </c>
      <c r="H412" s="9">
        <f t="shared" si="24"/>
        <v>4.1735417071414478</v>
      </c>
      <c r="I412" s="9">
        <f t="shared" si="25"/>
        <v>1.8685423146611688</v>
      </c>
      <c r="J412" s="9">
        <f t="shared" si="26"/>
        <v>0.40734419627205654</v>
      </c>
      <c r="K412" s="9"/>
      <c r="L412" s="9"/>
      <c r="M412" s="9"/>
      <c r="N412" s="9"/>
      <c r="O412" s="9"/>
      <c r="P412" s="9"/>
      <c r="Q412" s="9"/>
    </row>
    <row r="413" spans="7:17">
      <c r="G413" s="9">
        <f t="shared" si="27"/>
        <v>0.99249999999998983</v>
      </c>
      <c r="H413" s="9">
        <f t="shared" si="24"/>
        <v>4.1438411700903357</v>
      </c>
      <c r="I413" s="9">
        <f t="shared" si="25"/>
        <v>1.8732608558598081</v>
      </c>
      <c r="J413" s="9">
        <f t="shared" si="26"/>
        <v>0.40449416142404498</v>
      </c>
      <c r="K413" s="9"/>
      <c r="L413" s="9"/>
      <c r="M413" s="9"/>
      <c r="N413" s="9"/>
      <c r="O413" s="9"/>
      <c r="P413" s="9"/>
      <c r="Q413" s="9"/>
    </row>
    <row r="414" spans="7:17">
      <c r="G414" s="9">
        <f t="shared" si="27"/>
        <v>0.99499999999998978</v>
      </c>
      <c r="H414" s="9">
        <f t="shared" si="24"/>
        <v>4.1144870420146384</v>
      </c>
      <c r="I414" s="9">
        <f t="shared" si="25"/>
        <v>1.8779793970584473</v>
      </c>
      <c r="J414" s="9">
        <f t="shared" si="26"/>
        <v>0.40167658010613144</v>
      </c>
      <c r="K414" s="9"/>
      <c r="L414" s="9"/>
      <c r="M414" s="9"/>
      <c r="N414" s="9"/>
      <c r="O414" s="9"/>
      <c r="P414" s="9"/>
      <c r="Q414" s="9"/>
    </row>
    <row r="415" spans="7:17">
      <c r="G415" s="9">
        <f t="shared" si="27"/>
        <v>0.99749999999998973</v>
      </c>
      <c r="H415" s="9">
        <f t="shared" si="24"/>
        <v>4.0854735714354469</v>
      </c>
      <c r="I415" s="9">
        <f t="shared" si="25"/>
        <v>1.8826979382570865</v>
      </c>
      <c r="J415" s="9">
        <f t="shared" si="26"/>
        <v>0.39889092973466422</v>
      </c>
      <c r="K415" s="9"/>
      <c r="L415" s="9"/>
      <c r="M415" s="9"/>
      <c r="N415" s="9"/>
      <c r="O415" s="9"/>
      <c r="P415" s="9"/>
      <c r="Q415" s="9"/>
    </row>
    <row r="416" spans="7:17">
      <c r="G416" s="9">
        <f t="shared" si="27"/>
        <v>0.99999999999998967</v>
      </c>
      <c r="H416" s="9">
        <f t="shared" si="24"/>
        <v>4.0567951318459601</v>
      </c>
      <c r="I416" s="9">
        <f t="shared" si="25"/>
        <v>1.8874164794557258</v>
      </c>
      <c r="J416" s="9">
        <f t="shared" si="26"/>
        <v>0.39613669866974344</v>
      </c>
      <c r="K416" s="9"/>
      <c r="L416" s="9"/>
      <c r="M416" s="9"/>
      <c r="N416" s="9"/>
      <c r="O416" s="9"/>
      <c r="P416" s="9"/>
      <c r="Q416" s="9"/>
    </row>
    <row r="417" spans="7:17">
      <c r="G417" s="9">
        <f t="shared" si="27"/>
        <v>1.0024999999999897</v>
      </c>
      <c r="H417" s="9">
        <f t="shared" si="24"/>
        <v>4.0284462183484733</v>
      </c>
      <c r="I417" s="9">
        <f t="shared" si="25"/>
        <v>1.8921350206543652</v>
      </c>
      <c r="J417" s="9">
        <f t="shared" si="26"/>
        <v>0.39341338593311848</v>
      </c>
      <c r="K417" s="9"/>
      <c r="L417" s="9"/>
      <c r="M417" s="9"/>
      <c r="N417" s="9"/>
      <c r="O417" s="9"/>
      <c r="P417" s="9"/>
      <c r="Q417" s="9"/>
    </row>
    <row r="418" spans="7:17">
      <c r="G418" s="9">
        <f t="shared" si="27"/>
        <v>1.0049999999999897</v>
      </c>
      <c r="H418" s="9">
        <f t="shared" si="24"/>
        <v>4.0004214443992829</v>
      </c>
      <c r="I418" s="9">
        <f t="shared" si="25"/>
        <v>1.8968535618530045</v>
      </c>
      <c r="J418" s="9">
        <f t="shared" si="26"/>
        <v>0.39072050093470317</v>
      </c>
      <c r="K418" s="9"/>
      <c r="L418" s="9"/>
      <c r="M418" s="9"/>
      <c r="N418" s="9"/>
      <c r="O418" s="9"/>
      <c r="P418" s="9"/>
      <c r="Q418" s="9"/>
    </row>
    <row r="419" spans="7:17">
      <c r="G419" s="9">
        <f t="shared" si="27"/>
        <v>1.0074999999999896</v>
      </c>
      <c r="H419" s="9">
        <f t="shared" si="24"/>
        <v>3.9727155386574489</v>
      </c>
      <c r="I419" s="9">
        <f t="shared" si="25"/>
        <v>1.9015721030516437</v>
      </c>
      <c r="J419" s="9">
        <f t="shared" si="26"/>
        <v>0.38805756320740281</v>
      </c>
      <c r="K419" s="9"/>
      <c r="L419" s="9"/>
      <c r="M419" s="9"/>
      <c r="N419" s="9"/>
      <c r="O419" s="9"/>
      <c r="P419" s="9"/>
      <c r="Q419" s="9"/>
    </row>
    <row r="420" spans="7:17">
      <c r="G420" s="9">
        <f t="shared" si="27"/>
        <v>1.0099999999999896</v>
      </c>
      <c r="H420" s="9">
        <f t="shared" si="24"/>
        <v>3.9453233419335949</v>
      </c>
      <c r="I420" s="9">
        <f t="shared" si="25"/>
        <v>1.9062906442502832</v>
      </c>
      <c r="J420" s="9">
        <f t="shared" si="26"/>
        <v>0.38542410214996464</v>
      </c>
      <c r="K420" s="9"/>
      <c r="L420" s="9"/>
      <c r="M420" s="9"/>
      <c r="N420" s="9"/>
      <c r="O420" s="9"/>
      <c r="P420" s="9"/>
      <c r="Q420" s="9"/>
    </row>
    <row r="421" spans="7:17">
      <c r="G421" s="9">
        <f t="shared" si="27"/>
        <v>1.0124999999999895</v>
      </c>
      <c r="H421" s="9">
        <f t="shared" si="24"/>
        <v>3.9182398042350579</v>
      </c>
      <c r="I421" s="9">
        <f t="shared" si="25"/>
        <v>1.9110091854489224</v>
      </c>
      <c r="J421" s="9">
        <f t="shared" si="26"/>
        <v>0.38281965677756935</v>
      </c>
      <c r="K421" s="9"/>
      <c r="L421" s="9"/>
      <c r="M421" s="9"/>
      <c r="N421" s="9"/>
      <c r="O421" s="9"/>
      <c r="P421" s="9"/>
      <c r="Q421" s="9"/>
    </row>
    <row r="422" spans="7:17">
      <c r="G422" s="9">
        <f t="shared" si="27"/>
        <v>1.0149999999999895</v>
      </c>
      <c r="H422" s="9">
        <f t="shared" si="24"/>
        <v>3.8914599819038505</v>
      </c>
      <c r="I422" s="9">
        <f t="shared" si="25"/>
        <v>1.9157277266475616</v>
      </c>
      <c r="J422" s="9">
        <f t="shared" si="26"/>
        <v>0.38024377547989635</v>
      </c>
      <c r="K422" s="9"/>
      <c r="L422" s="9"/>
      <c r="M422" s="9"/>
      <c r="N422" s="9"/>
      <c r="O422" s="9"/>
      <c r="P422" s="9"/>
      <c r="Q422" s="9"/>
    </row>
    <row r="423" spans="7:17">
      <c r="G423" s="9">
        <f t="shared" si="27"/>
        <v>1.0174999999999894</v>
      </c>
      <c r="H423" s="9">
        <f t="shared" si="24"/>
        <v>3.8649790348440693</v>
      </c>
      <c r="I423" s="9">
        <f t="shared" si="25"/>
        <v>1.9204462678462009</v>
      </c>
      <c r="J423" s="9">
        <f t="shared" si="26"/>
        <v>0.37769601578640427</v>
      </c>
      <c r="K423" s="9"/>
      <c r="L423" s="9"/>
      <c r="M423" s="9"/>
      <c r="N423" s="9"/>
      <c r="O423" s="9"/>
      <c r="P423" s="9"/>
      <c r="Q423" s="9"/>
    </row>
    <row r="424" spans="7:17">
      <c r="G424" s="9">
        <f t="shared" si="27"/>
        <v>1.0199999999999894</v>
      </c>
      <c r="H424" s="9">
        <f t="shared" si="24"/>
        <v>3.8387922238354797</v>
      </c>
      <c r="I424" s="9">
        <f t="shared" si="25"/>
        <v>1.9251648090448401</v>
      </c>
      <c r="J424" s="9">
        <f t="shared" si="26"/>
        <v>0.37517594413857824</v>
      </c>
      <c r="K424" s="9"/>
      <c r="L424" s="9"/>
      <c r="M424" s="9"/>
      <c r="N424" s="9"/>
      <c r="O424" s="9"/>
      <c r="P424" s="9"/>
      <c r="Q424" s="9"/>
    </row>
    <row r="425" spans="7:17">
      <c r="G425" s="9">
        <f t="shared" si="27"/>
        <v>1.0224999999999893</v>
      </c>
      <c r="H425" s="9">
        <f t="shared" si="24"/>
        <v>3.8128949079301968</v>
      </c>
      <c r="I425" s="9">
        <f t="shared" si="25"/>
        <v>1.9298833502434793</v>
      </c>
      <c r="J425" s="9">
        <f t="shared" si="26"/>
        <v>0.3726831356689046</v>
      </c>
      <c r="K425" s="9"/>
      <c r="L425" s="9"/>
      <c r="M425" s="9"/>
      <c r="N425" s="9"/>
      <c r="O425" s="9"/>
      <c r="P425" s="9"/>
      <c r="Q425" s="9"/>
    </row>
    <row r="426" spans="7:17">
      <c r="G426" s="9">
        <f t="shared" si="27"/>
        <v>1.0249999999999893</v>
      </c>
      <c r="H426" s="9">
        <f t="shared" si="24"/>
        <v>3.7872825419294704</v>
      </c>
      <c r="I426" s="9">
        <f t="shared" si="25"/>
        <v>1.9346018914421186</v>
      </c>
      <c r="J426" s="9">
        <f t="shared" si="26"/>
        <v>0.37021717398634701</v>
      </c>
      <c r="K426" s="9"/>
      <c r="L426" s="9"/>
      <c r="M426" s="9"/>
      <c r="N426" s="9"/>
      <c r="O426" s="9"/>
      <c r="P426" s="9"/>
      <c r="Q426" s="9"/>
    </row>
    <row r="427" spans="7:17">
      <c r="G427" s="9">
        <f t="shared" si="27"/>
        <v>1.0274999999999892</v>
      </c>
      <c r="H427" s="9">
        <f t="shared" si="24"/>
        <v>3.7619506739377018</v>
      </c>
      <c r="I427" s="9">
        <f t="shared" si="25"/>
        <v>1.9393204326407578</v>
      </c>
      <c r="J427" s="9">
        <f t="shared" si="26"/>
        <v>0.36777765096809867</v>
      </c>
      <c r="K427" s="9"/>
      <c r="L427" s="9"/>
      <c r="M427" s="9"/>
      <c r="N427" s="9"/>
      <c r="O427" s="9"/>
      <c r="P427" s="9"/>
      <c r="Q427" s="9"/>
    </row>
    <row r="428" spans="7:17">
      <c r="G428" s="9">
        <f t="shared" si="27"/>
        <v>1.0299999999999891</v>
      </c>
      <c r="H428" s="9">
        <f t="shared" si="24"/>
        <v>3.7368949429909732</v>
      </c>
      <c r="I428" s="9">
        <f t="shared" si="25"/>
        <v>1.9440389738393971</v>
      </c>
      <c r="J428" s="9">
        <f t="shared" si="26"/>
        <v>0.36536416655740261</v>
      </c>
      <c r="K428" s="9"/>
      <c r="L428" s="9"/>
      <c r="M428" s="9"/>
      <c r="N428" s="9"/>
      <c r="O428" s="9"/>
      <c r="P428" s="9"/>
      <c r="Q428" s="9"/>
    </row>
    <row r="429" spans="7:17">
      <c r="G429" s="9">
        <f t="shared" si="27"/>
        <v>1.0324999999999891</v>
      </c>
      <c r="H429" s="9">
        <f t="shared" si="24"/>
        <v>3.7121110767574357</v>
      </c>
      <c r="I429" s="9">
        <f t="shared" si="25"/>
        <v>1.9487575150380365</v>
      </c>
      <c r="J429" s="9">
        <f t="shared" si="26"/>
        <v>0.36297632856723461</v>
      </c>
      <c r="K429" s="9"/>
      <c r="L429" s="9"/>
      <c r="M429" s="9"/>
      <c r="N429" s="9"/>
      <c r="O429" s="9"/>
      <c r="P429" s="9"/>
      <c r="Q429" s="9"/>
    </row>
    <row r="430" spans="7:17">
      <c r="G430" s="9">
        <f t="shared" si="27"/>
        <v>1.034999999999989</v>
      </c>
      <c r="H430" s="9">
        <f t="shared" si="24"/>
        <v>3.6875948893070367</v>
      </c>
      <c r="I430" s="9">
        <f t="shared" si="25"/>
        <v>1.9534760562366758</v>
      </c>
      <c r="J430" s="9">
        <f t="shared" si="26"/>
        <v>0.36061375248965188</v>
      </c>
      <c r="K430" s="9"/>
      <c r="L430" s="9"/>
      <c r="M430" s="9"/>
      <c r="N430" s="9"/>
      <c r="O430" s="9"/>
      <c r="P430" s="9"/>
      <c r="Q430" s="9"/>
    </row>
    <row r="431" spans="7:17">
      <c r="G431" s="9">
        <f t="shared" si="27"/>
        <v>1.037499999999989</v>
      </c>
      <c r="H431" s="9">
        <f t="shared" si="24"/>
        <v>3.6633422789481664</v>
      </c>
      <c r="I431" s="9">
        <f t="shared" si="25"/>
        <v>1.958194597435315</v>
      </c>
      <c r="J431" s="9">
        <f t="shared" si="26"/>
        <v>0.3582760613106204</v>
      </c>
      <c r="K431" s="9"/>
      <c r="L431" s="9"/>
      <c r="M431" s="9"/>
      <c r="N431" s="9"/>
      <c r="O431" s="9"/>
      <c r="P431" s="9"/>
      <c r="Q431" s="9"/>
    </row>
    <row r="432" spans="7:17">
      <c r="G432" s="9">
        <f t="shared" si="27"/>
        <v>1.0399999999999889</v>
      </c>
      <c r="H432" s="9">
        <f t="shared" si="24"/>
        <v>3.6393492261288864</v>
      </c>
      <c r="I432" s="9">
        <f t="shared" si="25"/>
        <v>1.9629131386339542</v>
      </c>
      <c r="J432" s="9">
        <f t="shared" si="26"/>
        <v>0.35596288533013787</v>
      </c>
      <c r="K432" s="9"/>
      <c r="L432" s="9"/>
      <c r="M432" s="9"/>
      <c r="N432" s="9"/>
      <c r="O432" s="9"/>
      <c r="P432" s="9"/>
      <c r="Q432" s="9"/>
    </row>
    <row r="433" spans="7:17">
      <c r="G433" s="9">
        <f t="shared" si="27"/>
        <v>1.0424999999999889</v>
      </c>
      <c r="H433" s="9">
        <f t="shared" si="24"/>
        <v>3.615611791400501</v>
      </c>
      <c r="I433" s="9">
        <f t="shared" si="25"/>
        <v>1.9676316798325935</v>
      </c>
      <c r="J433" s="9">
        <f t="shared" si="26"/>
        <v>0.3536738619874783</v>
      </c>
      <c r="K433" s="9"/>
      <c r="L433" s="9"/>
      <c r="M433" s="9"/>
      <c r="N433" s="9"/>
      <c r="O433" s="9"/>
      <c r="P433" s="9"/>
      <c r="Q433" s="9"/>
    </row>
    <row r="434" spans="7:17">
      <c r="G434" s="9">
        <f t="shared" si="27"/>
        <v>1.0449999999999888</v>
      </c>
      <c r="H434" s="9">
        <f t="shared" si="24"/>
        <v>3.5921261134413331</v>
      </c>
      <c r="I434" s="9">
        <f t="shared" si="25"/>
        <v>1.9723502210312327</v>
      </c>
      <c r="J434" s="9">
        <f t="shared" si="26"/>
        <v>0.35140863569138886</v>
      </c>
      <c r="K434" s="9"/>
      <c r="L434" s="9"/>
      <c r="M434" s="9"/>
      <c r="N434" s="9"/>
      <c r="O434" s="9"/>
      <c r="P434" s="9"/>
      <c r="Q434" s="9"/>
    </row>
    <row r="435" spans="7:17">
      <c r="G435" s="9">
        <f t="shared" si="27"/>
        <v>1.0474999999999888</v>
      </c>
      <c r="H435" s="9">
        <f t="shared" si="24"/>
        <v>3.5688884071386262</v>
      </c>
      <c r="I435" s="9">
        <f t="shared" si="25"/>
        <v>1.9770687622298719</v>
      </c>
      <c r="J435" s="9">
        <f t="shared" si="26"/>
        <v>0.34916685765507915</v>
      </c>
      <c r="K435" s="9"/>
      <c r="L435" s="9"/>
      <c r="M435" s="9"/>
      <c r="N435" s="9"/>
      <c r="O435" s="9"/>
      <c r="P435" s="9"/>
      <c r="Q435" s="9"/>
    </row>
    <row r="436" spans="7:17">
      <c r="G436" s="9">
        <f t="shared" si="27"/>
        <v>1.0499999999999887</v>
      </c>
      <c r="H436" s="9">
        <f t="shared" si="24"/>
        <v>3.5458949617265998</v>
      </c>
      <c r="I436" s="9">
        <f t="shared" si="25"/>
        <v>1.9817873034285112</v>
      </c>
      <c r="J436" s="9">
        <f t="shared" si="26"/>
        <v>0.34694818573584341</v>
      </c>
      <c r="K436" s="9"/>
      <c r="L436" s="9"/>
      <c r="M436" s="9"/>
      <c r="N436" s="9"/>
      <c r="O436" s="9"/>
      <c r="P436" s="9"/>
      <c r="Q436" s="9"/>
    </row>
    <row r="437" spans="7:17">
      <c r="G437" s="9">
        <f t="shared" si="27"/>
        <v>1.0524999999999887</v>
      </c>
      <c r="H437" s="9">
        <f t="shared" si="24"/>
        <v>3.5231421389787458</v>
      </c>
      <c r="I437" s="9">
        <f t="shared" si="25"/>
        <v>1.9865058446271506</v>
      </c>
      <c r="J437" s="9">
        <f t="shared" si="26"/>
        <v>0.34475228427916921</v>
      </c>
      <c r="K437" s="9"/>
      <c r="L437" s="9"/>
      <c r="M437" s="9"/>
      <c r="N437" s="9"/>
      <c r="O437" s="9"/>
      <c r="P437" s="9"/>
      <c r="Q437" s="9"/>
    </row>
    <row r="438" spans="7:17">
      <c r="G438" s="9">
        <f t="shared" si="27"/>
        <v>1.0549999999999886</v>
      </c>
      <c r="H438" s="9">
        <f t="shared" si="24"/>
        <v>3.5006263714525296</v>
      </c>
      <c r="I438" s="9">
        <f t="shared" si="25"/>
        <v>1.9912243858257899</v>
      </c>
      <c r="J438" s="9">
        <f t="shared" si="26"/>
        <v>0.34257882396718486</v>
      </c>
      <c r="K438" s="9"/>
      <c r="L438" s="9"/>
      <c r="M438" s="9"/>
      <c r="N438" s="9"/>
      <c r="O438" s="9"/>
      <c r="P438" s="9"/>
      <c r="Q438" s="9"/>
    </row>
    <row r="439" spans="7:17">
      <c r="G439" s="9">
        <f t="shared" si="27"/>
        <v>1.0574999999999886</v>
      </c>
      <c r="H439" s="9">
        <f t="shared" si="24"/>
        <v>3.4783441607847347</v>
      </c>
      <c r="I439" s="9">
        <f t="shared" si="25"/>
        <v>1.9959429270244291</v>
      </c>
      <c r="J439" s="9">
        <f t="shared" si="26"/>
        <v>0.34042748167130699</v>
      </c>
      <c r="K439" s="9"/>
      <c r="L439" s="9"/>
      <c r="M439" s="9"/>
      <c r="N439" s="9"/>
      <c r="O439" s="9"/>
      <c r="P439" s="9"/>
      <c r="Q439" s="9"/>
    </row>
    <row r="440" spans="7:17">
      <c r="G440" s="9">
        <f t="shared" si="27"/>
        <v>1.0599999999999885</v>
      </c>
      <c r="H440" s="9">
        <f t="shared" si="24"/>
        <v>3.4562920760357616</v>
      </c>
      <c r="I440" s="9">
        <f t="shared" si="25"/>
        <v>2.0006614682230683</v>
      </c>
      <c r="J440" s="9">
        <f t="shared" si="26"/>
        <v>0.33829794030895483</v>
      </c>
      <c r="K440" s="9"/>
      <c r="L440" s="9"/>
      <c r="M440" s="9"/>
      <c r="N440" s="9"/>
      <c r="O440" s="9"/>
      <c r="P440" s="9"/>
      <c r="Q440" s="9"/>
    </row>
    <row r="441" spans="7:17">
      <c r="G441" s="9">
        <f t="shared" si="27"/>
        <v>1.0624999999999885</v>
      </c>
      <c r="H441" s="9">
        <f t="shared" si="24"/>
        <v>3.4344667520812395</v>
      </c>
      <c r="I441" s="9">
        <f t="shared" si="25"/>
        <v>2.0053800094217076</v>
      </c>
      <c r="J441" s="9">
        <f t="shared" si="26"/>
        <v>0.33618988870420036</v>
      </c>
      <c r="K441" s="9"/>
      <c r="L441" s="9"/>
      <c r="M441" s="9"/>
      <c r="N441" s="9"/>
      <c r="O441" s="9"/>
      <c r="P441" s="9"/>
      <c r="Q441" s="9"/>
    </row>
    <row r="442" spans="7:17">
      <c r="G442" s="9">
        <f t="shared" si="27"/>
        <v>1.0649999999999884</v>
      </c>
      <c r="H442" s="9">
        <f t="shared" si="24"/>
        <v>3.4128648880493859</v>
      </c>
      <c r="I442" s="9">
        <f t="shared" si="25"/>
        <v>2.0100985506203468</v>
      </c>
      <c r="J442" s="9">
        <f t="shared" si="26"/>
        <v>0.33410302145222948</v>
      </c>
      <c r="K442" s="9"/>
      <c r="L442" s="9"/>
      <c r="M442" s="9"/>
      <c r="N442" s="9"/>
      <c r="O442" s="9"/>
      <c r="P442" s="9"/>
      <c r="Q442" s="9"/>
    </row>
    <row r="443" spans="7:17">
      <c r="G443" s="9">
        <f t="shared" si="27"/>
        <v>1.0674999999999883</v>
      </c>
      <c r="H443" s="9">
        <f t="shared" si="24"/>
        <v>3.3914832458026063</v>
      </c>
      <c r="I443" s="9">
        <f t="shared" si="25"/>
        <v>2.0148170918189861</v>
      </c>
      <c r="J443" s="9">
        <f t="shared" si="26"/>
        <v>0.33203703878749491</v>
      </c>
      <c r="K443" s="9"/>
      <c r="L443" s="9"/>
      <c r="M443" s="9"/>
      <c r="N443" s="9"/>
      <c r="O443" s="9"/>
      <c r="P443" s="9"/>
      <c r="Q443" s="9"/>
    </row>
    <row r="444" spans="7:17">
      <c r="G444" s="9">
        <f t="shared" si="27"/>
        <v>1.0699999999999883</v>
      </c>
      <c r="H444" s="9">
        <f t="shared" si="24"/>
        <v>3.3703186484618772</v>
      </c>
      <c r="I444" s="9">
        <f t="shared" si="25"/>
        <v>2.0195356330176253</v>
      </c>
      <c r="J444" s="9">
        <f t="shared" si="26"/>
        <v>0.32999164645544365</v>
      </c>
      <c r="K444" s="9"/>
      <c r="L444" s="9"/>
      <c r="M444" s="9"/>
      <c r="N444" s="9"/>
      <c r="O444" s="9"/>
      <c r="P444" s="9"/>
      <c r="Q444" s="9"/>
    </row>
    <row r="445" spans="7:17">
      <c r="G445" s="9">
        <f t="shared" si="27"/>
        <v>1.0724999999999882</v>
      </c>
      <c r="H445" s="9">
        <f t="shared" si="24"/>
        <v>3.3493679789725155</v>
      </c>
      <c r="I445" s="9">
        <f t="shared" si="25"/>
        <v>2.0242541742162645</v>
      </c>
      <c r="J445" s="9">
        <f t="shared" si="26"/>
        <v>0.32796655558770721</v>
      </c>
      <c r="K445" s="9"/>
      <c r="L445" s="9"/>
      <c r="M445" s="9"/>
      <c r="N445" s="9"/>
      <c r="O445" s="9"/>
      <c r="P445" s="9"/>
      <c r="Q445" s="9"/>
    </row>
    <row r="446" spans="7:17">
      <c r="G446" s="9">
        <f t="shared" si="27"/>
        <v>1.0749999999999882</v>
      </c>
      <c r="H446" s="9">
        <f t="shared" si="24"/>
        <v>3.3286281787099838</v>
      </c>
      <c r="I446" s="9">
        <f t="shared" si="25"/>
        <v>2.0289727154149038</v>
      </c>
      <c r="J446" s="9">
        <f t="shared" si="26"/>
        <v>0.32596148258064739</v>
      </c>
      <c r="K446" s="9"/>
      <c r="L446" s="9"/>
      <c r="M446" s="9"/>
      <c r="N446" s="9"/>
      <c r="O446" s="9"/>
      <c r="P446" s="9"/>
      <c r="Q446" s="9"/>
    </row>
    <row r="447" spans="7:17">
      <c r="G447" s="9">
        <f t="shared" si="27"/>
        <v>1.0774999999999881</v>
      </c>
      <c r="H447" s="9">
        <f t="shared" si="24"/>
        <v>3.3080962461244425</v>
      </c>
      <c r="I447" s="9">
        <f t="shared" si="25"/>
        <v>2.033691256613543</v>
      </c>
      <c r="J447" s="9">
        <f t="shared" si="26"/>
        <v>0.32397614897715221</v>
      </c>
      <c r="K447" s="9"/>
      <c r="L447" s="9"/>
      <c r="M447" s="9"/>
      <c r="N447" s="9"/>
      <c r="O447" s="9"/>
      <c r="P447" s="9"/>
      <c r="Q447" s="9"/>
    </row>
    <row r="448" spans="7:17">
      <c r="G448" s="9">
        <f t="shared" si="27"/>
        <v>1.0799999999999881</v>
      </c>
      <c r="H448" s="9">
        <f t="shared" si="24"/>
        <v>3.2877692354227857</v>
      </c>
      <c r="I448" s="9">
        <f t="shared" si="25"/>
        <v>2.0384097978121822</v>
      </c>
      <c r="J448" s="9">
        <f t="shared" si="26"/>
        <v>0.32201028135158238</v>
      </c>
      <c r="K448" s="9"/>
      <c r="L448" s="9"/>
      <c r="M448" s="9"/>
      <c r="N448" s="9"/>
      <c r="O448" s="9"/>
      <c r="P448" s="9"/>
      <c r="Q448" s="9"/>
    </row>
    <row r="449" spans="7:17">
      <c r="G449" s="9">
        <f t="shared" si="27"/>
        <v>1.082499999999988</v>
      </c>
      <c r="H449" s="9">
        <f t="shared" si="24"/>
        <v>3.2676442552869682</v>
      </c>
      <c r="I449" s="9">
        <f t="shared" si="25"/>
        <v>2.0431283390108215</v>
      </c>
      <c r="J449" s="9">
        <f t="shared" si="26"/>
        <v>0.32006361119777055</v>
      </c>
      <c r="K449" s="9"/>
      <c r="L449" s="9"/>
      <c r="M449" s="9"/>
      <c r="N449" s="9"/>
      <c r="O449" s="9"/>
      <c r="P449" s="9"/>
      <c r="Q449" s="9"/>
    </row>
    <row r="450" spans="7:17">
      <c r="G450" s="9">
        <f t="shared" si="27"/>
        <v>1.084999999999988</v>
      </c>
      <c r="H450" s="9">
        <f t="shared" si="24"/>
        <v>3.2477184676274669</v>
      </c>
      <c r="I450" s="9">
        <f t="shared" si="25"/>
        <v>2.0478468802094612</v>
      </c>
      <c r="J450" s="9">
        <f t="shared" si="26"/>
        <v>0.31813587481998151</v>
      </c>
      <c r="K450" s="9"/>
      <c r="L450" s="9"/>
      <c r="M450" s="9"/>
      <c r="N450" s="9"/>
      <c r="O450" s="9"/>
      <c r="P450" s="9"/>
      <c r="Q450" s="9"/>
    </row>
    <row r="451" spans="7:17">
      <c r="G451" s="9">
        <f t="shared" si="27"/>
        <v>1.0874999999999879</v>
      </c>
      <c r="H451" s="9">
        <f t="shared" si="24"/>
        <v>3.2279890863707434</v>
      </c>
      <c r="I451" s="9">
        <f t="shared" si="25"/>
        <v>2.0525654214081004</v>
      </c>
      <c r="J451" s="9">
        <f t="shared" si="26"/>
        <v>0.31622681322673984</v>
      </c>
      <c r="K451" s="9"/>
      <c r="L451" s="9"/>
      <c r="M451" s="9"/>
      <c r="N451" s="9"/>
      <c r="O451" s="9"/>
      <c r="P451" s="9"/>
      <c r="Q451" s="9"/>
    </row>
    <row r="452" spans="7:17">
      <c r="G452" s="9">
        <f t="shared" si="27"/>
        <v>1.0899999999999879</v>
      </c>
      <c r="H452" s="9">
        <f t="shared" si="24"/>
        <v>3.2084533762796461</v>
      </c>
      <c r="I452" s="9">
        <f t="shared" si="25"/>
        <v>2.0572839626067396</v>
      </c>
      <c r="J452" s="9">
        <f t="shared" si="26"/>
        <v>0.3143361720274408</v>
      </c>
      <c r="K452" s="9"/>
      <c r="L452" s="9"/>
      <c r="M452" s="9"/>
      <c r="N452" s="9"/>
      <c r="O452" s="9"/>
      <c r="P452" s="9"/>
      <c r="Q452" s="9"/>
    </row>
    <row r="453" spans="7:17">
      <c r="G453" s="9">
        <f t="shared" si="27"/>
        <v>1.0924999999999878</v>
      </c>
      <c r="H453" s="9">
        <f t="shared" si="24"/>
        <v>3.1891086518057068</v>
      </c>
      <c r="I453" s="9">
        <f t="shared" si="25"/>
        <v>2.0620025038053789</v>
      </c>
      <c r="J453" s="9">
        <f t="shared" si="26"/>
        <v>0.31246370133165829</v>
      </c>
      <c r="K453" s="9"/>
      <c r="L453" s="9"/>
      <c r="M453" s="9"/>
      <c r="N453" s="9"/>
      <c r="O453" s="9"/>
      <c r="P453" s="9"/>
      <c r="Q453" s="9"/>
    </row>
    <row r="454" spans="7:17">
      <c r="G454" s="9">
        <f t="shared" si="27"/>
        <v>1.0949999999999878</v>
      </c>
      <c r="H454" s="9">
        <f t="shared" si="24"/>
        <v>3.1699522759723351</v>
      </c>
      <c r="I454" s="9">
        <f t="shared" si="25"/>
        <v>2.0667210450040181</v>
      </c>
      <c r="J454" s="9">
        <f t="shared" si="26"/>
        <v>0.31060915565107</v>
      </c>
      <c r="K454" s="9"/>
      <c r="L454" s="9"/>
      <c r="M454" s="9"/>
      <c r="N454" s="9"/>
      <c r="O454" s="9"/>
      <c r="P454" s="9"/>
      <c r="Q454" s="9"/>
    </row>
    <row r="455" spans="7:17">
      <c r="G455" s="9">
        <f t="shared" si="27"/>
        <v>1.0974999999999877</v>
      </c>
      <c r="H455" s="9">
        <f t="shared" si="24"/>
        <v>3.1509816592879321</v>
      </c>
      <c r="I455" s="9">
        <f t="shared" si="25"/>
        <v>2.0714395862026573</v>
      </c>
      <c r="J455" s="9">
        <f t="shared" si="26"/>
        <v>0.30877229380391963</v>
      </c>
      <c r="K455" s="9"/>
      <c r="L455" s="9"/>
      <c r="M455" s="9"/>
      <c r="N455" s="9"/>
      <c r="O455" s="9"/>
      <c r="P455" s="9"/>
      <c r="Q455" s="9"/>
    </row>
    <row r="456" spans="7:17">
      <c r="G456" s="9">
        <f t="shared" si="27"/>
        <v>1.0999999999999877</v>
      </c>
      <c r="H456" s="9">
        <f t="shared" si="24"/>
        <v>3.1321942586880165</v>
      </c>
      <c r="I456" s="9">
        <f t="shared" si="25"/>
        <v>2.0761581274012966</v>
      </c>
      <c r="J456" s="9">
        <f t="shared" si="26"/>
        <v>0.30695287882194111</v>
      </c>
      <c r="K456" s="9"/>
      <c r="L456" s="9"/>
      <c r="M456" s="9"/>
      <c r="N456" s="9"/>
      <c r="O456" s="9"/>
      <c r="P456" s="9"/>
      <c r="Q456" s="9"/>
    </row>
    <row r="457" spans="7:17">
      <c r="G457" s="9">
        <f t="shared" si="27"/>
        <v>1.1024999999999876</v>
      </c>
      <c r="H457" s="9">
        <f t="shared" si="24"/>
        <v>3.1135875765054393</v>
      </c>
      <c r="I457" s="9">
        <f t="shared" si="25"/>
        <v>2.0808766685999358</v>
      </c>
      <c r="J457" s="9">
        <f t="shared" si="26"/>
        <v>0.30515067785967198</v>
      </c>
      <c r="K457" s="9"/>
      <c r="L457" s="9"/>
      <c r="M457" s="9"/>
      <c r="N457" s="9"/>
      <c r="O457" s="9"/>
      <c r="P457" s="9"/>
      <c r="Q457" s="9"/>
    </row>
    <row r="458" spans="7:17">
      <c r="G458" s="9">
        <f t="shared" si="27"/>
        <v>1.1049999999999875</v>
      </c>
      <c r="H458" s="9">
        <f t="shared" si="24"/>
        <v>3.0951591594678374</v>
      </c>
      <c r="I458" s="9">
        <f t="shared" si="25"/>
        <v>2.085595209798575</v>
      </c>
      <c r="J458" s="9">
        <f t="shared" si="26"/>
        <v>0.30336546210608395</v>
      </c>
      <c r="K458" s="9"/>
      <c r="L458" s="9"/>
      <c r="M458" s="9"/>
      <c r="N458" s="9"/>
      <c r="O458" s="9"/>
      <c r="P458" s="9"/>
      <c r="Q458" s="9"/>
    </row>
    <row r="459" spans="7:17">
      <c r="G459" s="9">
        <f t="shared" si="27"/>
        <v>1.1074999999999875</v>
      </c>
      <c r="H459" s="9">
        <f t="shared" si="24"/>
        <v>3.0769065977214862</v>
      </c>
      <c r="I459" s="9">
        <f t="shared" si="25"/>
        <v>2.0903137509972143</v>
      </c>
      <c r="J459" s="9">
        <f t="shared" si="26"/>
        <v>0.30159700669846268</v>
      </c>
      <c r="K459" s="9"/>
      <c r="L459" s="9"/>
      <c r="M459" s="9"/>
      <c r="N459" s="9"/>
      <c r="O459" s="9"/>
      <c r="P459" s="9"/>
      <c r="Q459" s="9"/>
    </row>
    <row r="460" spans="7:17">
      <c r="G460" s="9">
        <f t="shared" si="27"/>
        <v>1.1099999999999874</v>
      </c>
      <c r="H460" s="9">
        <f t="shared" si="24"/>
        <v>3.0588275238807392</v>
      </c>
      <c r="I460" s="9">
        <f t="shared" si="25"/>
        <v>2.0950322921958535</v>
      </c>
      <c r="J460" s="9">
        <f t="shared" si="26"/>
        <v>0.29984509063847131</v>
      </c>
      <c r="K460" s="9"/>
      <c r="L460" s="9"/>
      <c r="M460" s="9"/>
      <c r="N460" s="9"/>
      <c r="O460" s="9"/>
      <c r="P460" s="9"/>
      <c r="Q460" s="9"/>
    </row>
    <row r="461" spans="7:17">
      <c r="G461" s="9">
        <f t="shared" si="27"/>
        <v>1.1124999999999874</v>
      </c>
      <c r="H461" s="9">
        <f t="shared" si="24"/>
        <v>3.0409196121022855</v>
      </c>
      <c r="I461" s="9">
        <f t="shared" si="25"/>
        <v>2.0997508333944928</v>
      </c>
      <c r="J461" s="9">
        <f t="shared" si="26"/>
        <v>0.29810949671033227</v>
      </c>
      <c r="K461" s="9"/>
      <c r="L461" s="9"/>
      <c r="M461" s="9"/>
      <c r="N461" s="9"/>
      <c r="O461" s="9"/>
      <c r="P461" s="9"/>
      <c r="Q461" s="9"/>
    </row>
    <row r="462" spans="7:17">
      <c r="G462" s="9">
        <f t="shared" si="27"/>
        <v>1.1149999999999873</v>
      </c>
      <c r="H462" s="9">
        <f t="shared" si="24"/>
        <v>3.0231805771834579</v>
      </c>
      <c r="I462" s="9">
        <f t="shared" si="25"/>
        <v>2.104469374593132</v>
      </c>
      <c r="J462" s="9">
        <f t="shared" si="26"/>
        <v>0.29639001140106658</v>
      </c>
      <c r="K462" s="9"/>
      <c r="L462" s="9"/>
      <c r="M462" s="9"/>
      <c r="N462" s="9"/>
      <c r="O462" s="9"/>
      <c r="P462" s="9"/>
      <c r="Q462" s="9"/>
    </row>
    <row r="463" spans="7:17">
      <c r="G463" s="9">
        <f t="shared" si="27"/>
        <v>1.1174999999999873</v>
      </c>
      <c r="H463" s="9">
        <f t="shared" si="24"/>
        <v>3.0056081736838918</v>
      </c>
      <c r="I463" s="9">
        <f t="shared" si="25"/>
        <v>2.1091879157917712</v>
      </c>
      <c r="J463" s="9">
        <f t="shared" si="26"/>
        <v>0.29468642482273139</v>
      </c>
      <c r="K463" s="9"/>
      <c r="L463" s="9"/>
      <c r="M463" s="9"/>
      <c r="N463" s="9"/>
      <c r="O463" s="9"/>
      <c r="P463" s="9"/>
      <c r="Q463" s="9"/>
    </row>
    <row r="464" spans="7:17">
      <c r="G464" s="9">
        <f t="shared" si="27"/>
        <v>1.1199999999999872</v>
      </c>
      <c r="H464" s="9">
        <f t="shared" si="24"/>
        <v>2.9882001950697976</v>
      </c>
      <c r="I464" s="9">
        <f t="shared" si="25"/>
        <v>2.1139064569904105</v>
      </c>
      <c r="J464" s="9">
        <f t="shared" si="26"/>
        <v>0.2929985306365952</v>
      </c>
      <c r="K464" s="9"/>
      <c r="L464" s="9"/>
      <c r="M464" s="9"/>
      <c r="N464" s="9"/>
      <c r="O464" s="9"/>
      <c r="P464" s="9"/>
      <c r="Q464" s="9"/>
    </row>
    <row r="465" spans="7:17">
      <c r="G465" s="9">
        <f t="shared" si="27"/>
        <v>1.1224999999999872</v>
      </c>
      <c r="H465" s="9">
        <f t="shared" si="24"/>
        <v>2.9709544728802086</v>
      </c>
      <c r="I465" s="9">
        <f t="shared" si="25"/>
        <v>2.1186249981890497</v>
      </c>
      <c r="J465" s="9">
        <f t="shared" si="26"/>
        <v>0.29132612597919916</v>
      </c>
      <c r="K465" s="9"/>
      <c r="L465" s="9"/>
      <c r="M465" s="9"/>
      <c r="N465" s="9"/>
      <c r="O465" s="9"/>
      <c r="P465" s="9"/>
      <c r="Q465" s="9"/>
    </row>
    <row r="466" spans="7:17">
      <c r="G466" s="9">
        <f t="shared" si="27"/>
        <v>1.1249999999999871</v>
      </c>
      <c r="H466" s="9">
        <f t="shared" si="24"/>
        <v>2.9538688759145177</v>
      </c>
      <c r="I466" s="9">
        <f t="shared" si="25"/>
        <v>2.1233435393876889</v>
      </c>
      <c r="J466" s="9">
        <f t="shared" si="26"/>
        <v>0.28966901139024587</v>
      </c>
      <c r="K466" s="9"/>
      <c r="L466" s="9"/>
      <c r="M466" s="9"/>
      <c r="N466" s="9"/>
      <c r="O466" s="9"/>
      <c r="P466" s="9"/>
      <c r="Q466" s="9"/>
    </row>
    <row r="467" spans="7:17">
      <c r="G467" s="9">
        <f t="shared" si="27"/>
        <v>1.1274999999999871</v>
      </c>
      <c r="H467" s="9">
        <f t="shared" si="24"/>
        <v>2.9369413094406935</v>
      </c>
      <c r="I467" s="9">
        <f t="shared" si="25"/>
        <v>2.1280620805863286</v>
      </c>
      <c r="J467" s="9">
        <f t="shared" si="26"/>
        <v>0.28802699074226679</v>
      </c>
      <c r="K467" s="9"/>
      <c r="L467" s="9"/>
      <c r="M467" s="9"/>
      <c r="N467" s="9"/>
      <c r="O467" s="9"/>
      <c r="P467" s="9"/>
      <c r="Q467" s="9"/>
    </row>
    <row r="468" spans="7:17">
      <c r="G468" s="9">
        <f t="shared" si="27"/>
        <v>1.129999999999987</v>
      </c>
      <c r="H468" s="9">
        <f t="shared" ref="H468:H531" si="28">$B$32/$B$30/(($B$39^2-G468^2+4*$B$37^2*G468^2)^2)^0.5</f>
        <v>2.9201697144235501</v>
      </c>
      <c r="I468" s="9">
        <f t="shared" ref="I468:I531" si="29">G468/$B$35</f>
        <v>2.1327806217849679</v>
      </c>
      <c r="J468" s="9">
        <f t="shared" ref="J468:J531" si="30">1/((1-G468^2/$B$39^2)^2+(2*$B$37*G468/$B$39^2)^2)^0.5</f>
        <v>0.28639987117201487</v>
      </c>
      <c r="K468" s="9"/>
      <c r="L468" s="9"/>
      <c r="M468" s="9"/>
      <c r="N468" s="9"/>
      <c r="O468" s="9"/>
      <c r="P468" s="9"/>
      <c r="Q468" s="9"/>
    </row>
    <row r="469" spans="7:17">
      <c r="G469" s="9">
        <f t="shared" ref="G469:G532" si="31">G468+$Q$20</f>
        <v>1.132499999999987</v>
      </c>
      <c r="H469" s="9">
        <f t="shared" si="28"/>
        <v>2.9035520667724923</v>
      </c>
      <c r="I469" s="9">
        <f t="shared" si="29"/>
        <v>2.1374991629836071</v>
      </c>
      <c r="J469" s="9">
        <f t="shared" si="30"/>
        <v>0.28478746301353619</v>
      </c>
      <c r="K469" s="9"/>
      <c r="L469" s="9"/>
      <c r="M469" s="9"/>
      <c r="N469" s="9"/>
      <c r="O469" s="9"/>
      <c r="P469" s="9"/>
      <c r="Q469" s="9"/>
    </row>
    <row r="470" spans="7:17">
      <c r="G470" s="9">
        <f t="shared" si="31"/>
        <v>1.1349999999999869</v>
      </c>
      <c r="H470" s="9">
        <f t="shared" si="28"/>
        <v>2.8870863766081616</v>
      </c>
      <c r="I470" s="9">
        <f t="shared" si="29"/>
        <v>2.1422177041822463</v>
      </c>
      <c r="J470" s="9">
        <f t="shared" si="30"/>
        <v>0.28318957973287046</v>
      </c>
      <c r="K470" s="9"/>
      <c r="L470" s="9"/>
      <c r="M470" s="9"/>
      <c r="N470" s="9"/>
      <c r="O470" s="9"/>
      <c r="P470" s="9"/>
      <c r="Q470" s="9"/>
    </row>
    <row r="471" spans="7:17">
      <c r="G471" s="9">
        <f t="shared" si="31"/>
        <v>1.1374999999999869</v>
      </c>
      <c r="H471" s="9">
        <f t="shared" si="28"/>
        <v>2.8707706875474224</v>
      </c>
      <c r="I471" s="9">
        <f t="shared" si="29"/>
        <v>2.1469362453808856</v>
      </c>
      <c r="J471" s="9">
        <f t="shared" si="30"/>
        <v>0.28160603786433608</v>
      </c>
      <c r="K471" s="9"/>
      <c r="L471" s="9"/>
      <c r="M471" s="9"/>
      <c r="N471" s="9"/>
      <c r="O471" s="9"/>
      <c r="P471" s="9"/>
      <c r="Q471" s="9"/>
    </row>
    <row r="472" spans="7:17">
      <c r="G472" s="9">
        <f t="shared" si="31"/>
        <v>1.1399999999999868</v>
      </c>
      <c r="H472" s="9">
        <f t="shared" si="28"/>
        <v>2.854603076006176</v>
      </c>
      <c r="I472" s="9">
        <f t="shared" si="29"/>
        <v>2.1516547865795248</v>
      </c>
      <c r="J472" s="9">
        <f t="shared" si="30"/>
        <v>0.2800366569483555</v>
      </c>
      <c r="K472" s="9"/>
      <c r="L472" s="9"/>
      <c r="M472" s="9"/>
      <c r="N472" s="9"/>
      <c r="O472" s="9"/>
      <c r="P472" s="9"/>
      <c r="Q472" s="9"/>
    </row>
    <row r="473" spans="7:17">
      <c r="G473" s="9">
        <f t="shared" si="31"/>
        <v>1.1424999999999867</v>
      </c>
      <c r="H473" s="9">
        <f t="shared" si="28"/>
        <v>2.838581650519465</v>
      </c>
      <c r="I473" s="9">
        <f t="shared" si="29"/>
        <v>2.156373327778164</v>
      </c>
      <c r="J473" s="9">
        <f t="shared" si="30"/>
        <v>0.27848125947077612</v>
      </c>
      <c r="K473" s="9"/>
      <c r="L473" s="9"/>
      <c r="M473" s="9"/>
      <c r="N473" s="9"/>
      <c r="O473" s="9"/>
      <c r="P473" s="9"/>
      <c r="Q473" s="9"/>
    </row>
    <row r="474" spans="7:17">
      <c r="G474" s="9">
        <f t="shared" si="31"/>
        <v>1.1449999999999867</v>
      </c>
      <c r="H474" s="9">
        <f t="shared" si="28"/>
        <v>2.8227045510783881</v>
      </c>
      <c r="I474" s="9">
        <f t="shared" si="29"/>
        <v>2.1610918689768033</v>
      </c>
      <c r="J474" s="9">
        <f t="shared" si="30"/>
        <v>0.27693967080364718</v>
      </c>
      <c r="K474" s="9"/>
      <c r="L474" s="9"/>
      <c r="M474" s="9"/>
      <c r="N474" s="9"/>
      <c r="O474" s="9"/>
      <c r="P474" s="9"/>
      <c r="Q474" s="9"/>
    </row>
    <row r="475" spans="7:17">
      <c r="G475" s="9">
        <f t="shared" si="31"/>
        <v>1.1474999999999866</v>
      </c>
      <c r="H475" s="9">
        <f t="shared" si="28"/>
        <v>2.8069699484833257</v>
      </c>
      <c r="I475" s="9">
        <f t="shared" si="29"/>
        <v>2.1658104101754425</v>
      </c>
      <c r="J475" s="9">
        <f t="shared" si="30"/>
        <v>0.27541171914741069</v>
      </c>
      <c r="K475" s="9"/>
      <c r="L475" s="9"/>
      <c r="M475" s="9"/>
      <c r="N475" s="9"/>
      <c r="O475" s="9"/>
      <c r="P475" s="9"/>
      <c r="Q475" s="9"/>
    </row>
    <row r="476" spans="7:17">
      <c r="G476" s="9">
        <f t="shared" si="31"/>
        <v>1.1499999999999866</v>
      </c>
      <c r="H476" s="9">
        <f t="shared" si="28"/>
        <v>2.7913760437130324</v>
      </c>
      <c r="I476" s="9">
        <f t="shared" si="29"/>
        <v>2.1705289513740817</v>
      </c>
      <c r="J476" s="9">
        <f t="shared" si="30"/>
        <v>0.27389723547446848</v>
      </c>
      <c r="K476" s="9"/>
      <c r="L476" s="9"/>
      <c r="M476" s="9"/>
      <c r="N476" s="9"/>
      <c r="O476" s="9"/>
      <c r="P476" s="9"/>
      <c r="Q476" s="9"/>
    </row>
    <row r="477" spans="7:17">
      <c r="G477" s="9">
        <f t="shared" si="31"/>
        <v>1.1524999999999865</v>
      </c>
      <c r="H477" s="9">
        <f t="shared" si="28"/>
        <v>2.7759210673091164</v>
      </c>
      <c r="I477" s="9">
        <f t="shared" si="29"/>
        <v>2.175247492572721</v>
      </c>
      <c r="J477" s="9">
        <f t="shared" si="30"/>
        <v>0.27239605347408624</v>
      </c>
      <c r="K477" s="9"/>
      <c r="L477" s="9"/>
      <c r="M477" s="9"/>
      <c r="N477" s="9"/>
      <c r="O477" s="9"/>
      <c r="P477" s="9"/>
      <c r="Q477" s="9"/>
    </row>
    <row r="478" spans="7:17">
      <c r="G478" s="9">
        <f t="shared" si="31"/>
        <v>1.1549999999999865</v>
      </c>
      <c r="H478" s="9">
        <f t="shared" si="28"/>
        <v>2.7606032787754988</v>
      </c>
      <c r="I478" s="9">
        <f t="shared" si="29"/>
        <v>2.1799660337713602</v>
      </c>
      <c r="J478" s="9">
        <f t="shared" si="30"/>
        <v>0.27090800949859906</v>
      </c>
      <c r="K478" s="9"/>
      <c r="L478" s="9"/>
      <c r="M478" s="9"/>
      <c r="N478" s="9"/>
      <c r="O478" s="9"/>
      <c r="P478" s="9"/>
      <c r="Q478" s="9"/>
    </row>
    <row r="479" spans="7:17">
      <c r="G479" s="9">
        <f t="shared" si="31"/>
        <v>1.1574999999999864</v>
      </c>
      <c r="H479" s="9">
        <f t="shared" si="28"/>
        <v>2.7454209659924071</v>
      </c>
      <c r="I479" s="9">
        <f t="shared" si="29"/>
        <v>2.1846845749699995</v>
      </c>
      <c r="J479" s="9">
        <f t="shared" si="30"/>
        <v>0.26943294251088212</v>
      </c>
      <c r="K479" s="9"/>
      <c r="L479" s="9"/>
      <c r="M479" s="9"/>
      <c r="N479" s="9"/>
      <c r="O479" s="9"/>
      <c r="P479" s="9"/>
      <c r="Q479" s="9"/>
    </row>
    <row r="480" spans="7:17">
      <c r="G480" s="9">
        <f t="shared" si="31"/>
        <v>1.1599999999999864</v>
      </c>
      <c r="H480" s="9">
        <f t="shared" si="28"/>
        <v>2.730372444644511</v>
      </c>
      <c r="I480" s="9">
        <f t="shared" si="29"/>
        <v>2.1894031161686387</v>
      </c>
      <c r="J480" s="9">
        <f t="shared" si="30"/>
        <v>0.26797069403305296</v>
      </c>
      <c r="K480" s="9"/>
      <c r="L480" s="9"/>
      <c r="M480" s="9"/>
      <c r="N480" s="9"/>
      <c r="O480" s="9"/>
      <c r="P480" s="9"/>
      <c r="Q480" s="9"/>
    </row>
    <row r="481" spans="7:17">
      <c r="G481" s="9">
        <f t="shared" si="31"/>
        <v>1.1624999999999863</v>
      </c>
      <c r="H481" s="9">
        <f t="shared" si="28"/>
        <v>2.7154560576627911</v>
      </c>
      <c r="I481" s="9">
        <f t="shared" si="29"/>
        <v>2.1941216573672779</v>
      </c>
      <c r="J481" s="9">
        <f t="shared" si="30"/>
        <v>0.26652110809637081</v>
      </c>
      <c r="K481" s="9"/>
      <c r="L481" s="9"/>
      <c r="M481" s="9"/>
      <c r="N481" s="9"/>
      <c r="O481" s="9"/>
      <c r="P481" s="9"/>
      <c r="Q481" s="9"/>
    </row>
    <row r="482" spans="7:17">
      <c r="G482" s="9">
        <f t="shared" si="31"/>
        <v>1.1649999999999863</v>
      </c>
      <c r="H482" s="9">
        <f t="shared" si="28"/>
        <v>2.7006701746797659</v>
      </c>
      <c r="I482" s="9">
        <f t="shared" si="29"/>
        <v>2.1988401985659172</v>
      </c>
      <c r="J482" s="9">
        <f t="shared" si="30"/>
        <v>0.26508403119230112</v>
      </c>
      <c r="K482" s="9"/>
      <c r="L482" s="9"/>
      <c r="M482" s="9"/>
      <c r="N482" s="9"/>
      <c r="O482" s="9"/>
      <c r="P482" s="9"/>
      <c r="Q482" s="9"/>
    </row>
    <row r="483" spans="7:17">
      <c r="G483" s="9">
        <f t="shared" si="31"/>
        <v>1.1674999999999862</v>
      </c>
      <c r="H483" s="9">
        <f t="shared" si="28"/>
        <v>2.6860131914977039</v>
      </c>
      <c r="I483" s="9">
        <f t="shared" si="29"/>
        <v>2.2035587397645564</v>
      </c>
      <c r="J483" s="9">
        <f t="shared" si="30"/>
        <v>0.26365931222471467</v>
      </c>
      <c r="K483" s="9"/>
      <c r="L483" s="9"/>
      <c r="M483" s="9"/>
      <c r="N483" s="9"/>
      <c r="O483" s="9"/>
      <c r="P483" s="9"/>
      <c r="Q483" s="9"/>
    </row>
    <row r="484" spans="7:17">
      <c r="G484" s="9">
        <f t="shared" si="31"/>
        <v>1.1699999999999862</v>
      </c>
      <c r="H484" s="9">
        <f t="shared" si="28"/>
        <v>2.6714835295694623</v>
      </c>
      <c r="I484" s="9">
        <f t="shared" si="29"/>
        <v>2.2082772809631956</v>
      </c>
      <c r="J484" s="9">
        <f t="shared" si="30"/>
        <v>0.26224680246318977</v>
      </c>
      <c r="K484" s="9"/>
      <c r="L484" s="9"/>
      <c r="M484" s="9"/>
      <c r="N484" s="9"/>
      <c r="O484" s="9"/>
      <c r="P484" s="9"/>
      <c r="Q484" s="9"/>
    </row>
    <row r="485" spans="7:17">
      <c r="G485" s="9">
        <f t="shared" si="31"/>
        <v>1.1724999999999861</v>
      </c>
      <c r="H485" s="9">
        <f t="shared" si="28"/>
        <v>2.6570796354915993</v>
      </c>
      <c r="I485" s="9">
        <f t="shared" si="29"/>
        <v>2.2129958221618353</v>
      </c>
      <c r="J485" s="9">
        <f t="shared" si="30"/>
        <v>0.26084635549738844</v>
      </c>
      <c r="K485" s="9"/>
      <c r="L485" s="9"/>
      <c r="M485" s="9"/>
      <c r="N485" s="9"/>
      <c r="O485" s="9"/>
      <c r="P485" s="9"/>
      <c r="Q485" s="9"/>
    </row>
    <row r="486" spans="7:17">
      <c r="G486" s="9">
        <f t="shared" si="31"/>
        <v>1.1749999999999861</v>
      </c>
      <c r="H486" s="9">
        <f t="shared" si="28"/>
        <v>2.6427999805094298</v>
      </c>
      <c r="I486" s="9">
        <f t="shared" si="29"/>
        <v>2.2177143633604746</v>
      </c>
      <c r="J486" s="9">
        <f t="shared" si="30"/>
        <v>0.25945782719247834</v>
      </c>
      <c r="K486" s="9"/>
      <c r="L486" s="9"/>
      <c r="M486" s="9"/>
      <c r="N486" s="9"/>
      <c r="O486" s="9"/>
      <c r="P486" s="9"/>
      <c r="Q486" s="9"/>
    </row>
    <row r="487" spans="7:17">
      <c r="G487" s="9">
        <f t="shared" si="31"/>
        <v>1.177499999999986</v>
      </c>
      <c r="H487" s="9">
        <f t="shared" si="28"/>
        <v>2.6286430600336947</v>
      </c>
      <c r="I487" s="9">
        <f t="shared" si="29"/>
        <v>2.2224329045591138</v>
      </c>
      <c r="J487" s="9">
        <f t="shared" si="30"/>
        <v>0.25808107564557209</v>
      </c>
      <c r="K487" s="9"/>
      <c r="L487" s="9"/>
      <c r="M487" s="9"/>
      <c r="N487" s="9"/>
      <c r="O487" s="9"/>
      <c r="P487" s="9"/>
      <c r="Q487" s="9"/>
    </row>
    <row r="488" spans="7:17">
      <c r="G488" s="9">
        <f t="shared" si="31"/>
        <v>1.1799999999999859</v>
      </c>
      <c r="H488" s="9">
        <f t="shared" si="28"/>
        <v>2.6146073931685279</v>
      </c>
      <c r="I488" s="9">
        <f t="shared" si="29"/>
        <v>2.227151445757753</v>
      </c>
      <c r="J488" s="9">
        <f t="shared" si="30"/>
        <v>0.2567159611431577</v>
      </c>
      <c r="K488" s="9"/>
      <c r="L488" s="9"/>
      <c r="M488" s="9"/>
      <c r="N488" s="9"/>
      <c r="O488" s="9"/>
      <c r="P488" s="9"/>
      <c r="Q488" s="9"/>
    </row>
    <row r="489" spans="7:17">
      <c r="G489" s="9">
        <f t="shared" si="31"/>
        <v>1.1824999999999859</v>
      </c>
      <c r="H489" s="9">
        <f t="shared" si="28"/>
        <v>2.600691522250413</v>
      </c>
      <c r="I489" s="9">
        <f t="shared" si="29"/>
        <v>2.2318699869563923</v>
      </c>
      <c r="J489" s="9">
        <f t="shared" si="30"/>
        <v>0.25536234611949377</v>
      </c>
      <c r="K489" s="9"/>
      <c r="L489" s="9"/>
      <c r="M489" s="9"/>
      <c r="N489" s="9"/>
      <c r="O489" s="9"/>
      <c r="P489" s="9"/>
      <c r="Q489" s="9"/>
    </row>
    <row r="490" spans="7:17">
      <c r="G490" s="9">
        <f t="shared" si="31"/>
        <v>1.1849999999999858</v>
      </c>
      <c r="H490" s="9">
        <f t="shared" si="28"/>
        <v>2.5868940123978321</v>
      </c>
      <c r="I490" s="9">
        <f t="shared" si="29"/>
        <v>2.2365885281550315</v>
      </c>
      <c r="J490" s="9">
        <f t="shared" si="30"/>
        <v>0.25402009511594414</v>
      </c>
      <c r="K490" s="9"/>
      <c r="L490" s="9"/>
      <c r="M490" s="9"/>
      <c r="N490" s="9"/>
      <c r="O490" s="9"/>
      <c r="P490" s="9"/>
      <c r="Q490" s="9"/>
    </row>
    <row r="491" spans="7:17">
      <c r="G491" s="9">
        <f t="shared" si="31"/>
        <v>1.1874999999999858</v>
      </c>
      <c r="H491" s="9">
        <f t="shared" si="28"/>
        <v>2.5732134510713283</v>
      </c>
      <c r="I491" s="9">
        <f t="shared" si="29"/>
        <v>2.2413070693536707</v>
      </c>
      <c r="J491" s="9">
        <f t="shared" si="30"/>
        <v>0.25268907474122709</v>
      </c>
      <c r="K491" s="9"/>
      <c r="L491" s="9"/>
      <c r="M491" s="9"/>
      <c r="N491" s="9"/>
      <c r="O491" s="9"/>
      <c r="P491" s="9"/>
      <c r="Q491" s="9"/>
    </row>
    <row r="492" spans="7:17">
      <c r="G492" s="9">
        <f t="shared" si="31"/>
        <v>1.1899999999999857</v>
      </c>
      <c r="H492" s="9">
        <f t="shared" si="28"/>
        <v>2.5596484476436845</v>
      </c>
      <c r="I492" s="9">
        <f t="shared" si="29"/>
        <v>2.24602561055231</v>
      </c>
      <c r="J492" s="9">
        <f t="shared" si="30"/>
        <v>0.25136915363255624</v>
      </c>
      <c r="K492" s="9"/>
      <c r="L492" s="9"/>
      <c r="M492" s="9"/>
      <c r="N492" s="9"/>
      <c r="O492" s="9"/>
      <c r="P492" s="9"/>
      <c r="Q492" s="9"/>
    </row>
    <row r="493" spans="7:17">
      <c r="G493" s="9">
        <f t="shared" si="31"/>
        <v>1.1924999999999857</v>
      </c>
      <c r="H493" s="9">
        <f t="shared" si="28"/>
        <v>2.5461976329799625</v>
      </c>
      <c r="I493" s="9">
        <f t="shared" si="29"/>
        <v>2.2507441517509492</v>
      </c>
      <c r="J493" s="9">
        <f t="shared" si="30"/>
        <v>0.25006020241764859</v>
      </c>
      <c r="K493" s="9"/>
      <c r="L493" s="9"/>
      <c r="M493" s="9"/>
      <c r="N493" s="9"/>
      <c r="O493" s="9"/>
      <c r="P493" s="9"/>
      <c r="Q493" s="9"/>
    </row>
    <row r="494" spans="7:17">
      <c r="G494" s="9">
        <f t="shared" si="31"/>
        <v>1.1949999999999856</v>
      </c>
      <c r="H494" s="9">
        <f t="shared" si="28"/>
        <v>2.5328596590271424</v>
      </c>
      <c r="I494" s="9">
        <f t="shared" si="29"/>
        <v>2.2554626929495885</v>
      </c>
      <c r="J494" s="9">
        <f t="shared" si="30"/>
        <v>0.24876209367757945</v>
      </c>
      <c r="K494" s="9"/>
      <c r="L494" s="9"/>
      <c r="M494" s="9"/>
      <c r="N494" s="9"/>
      <c r="O494" s="9"/>
      <c r="P494" s="9"/>
      <c r="Q494" s="9"/>
    </row>
    <row r="495" spans="7:17">
      <c r="G495" s="9">
        <f t="shared" si="31"/>
        <v>1.1974999999999856</v>
      </c>
      <c r="H495" s="9">
        <f t="shared" si="28"/>
        <v>2.5196331984130884</v>
      </c>
      <c r="I495" s="9">
        <f t="shared" si="29"/>
        <v>2.2601812341482277</v>
      </c>
      <c r="J495" s="9">
        <f t="shared" si="30"/>
        <v>0.24747470191045925</v>
      </c>
      <c r="K495" s="9"/>
      <c r="L495" s="9"/>
      <c r="M495" s="9"/>
      <c r="N495" s="9"/>
      <c r="O495" s="9"/>
      <c r="P495" s="9"/>
      <c r="Q495" s="9"/>
    </row>
    <row r="496" spans="7:17">
      <c r="G496" s="9">
        <f t="shared" si="31"/>
        <v>1.1999999999999855</v>
      </c>
      <c r="H496" s="9">
        <f t="shared" si="28"/>
        <v>2.506516944054618</v>
      </c>
      <c r="I496" s="9">
        <f t="shared" si="29"/>
        <v>2.2648997753468669</v>
      </c>
      <c r="J496" s="9">
        <f t="shared" si="30"/>
        <v>0.24619790349591475</v>
      </c>
      <c r="K496" s="9"/>
      <c r="L496" s="9"/>
      <c r="M496" s="9"/>
      <c r="N496" s="9"/>
      <c r="O496" s="9"/>
      <c r="P496" s="9"/>
      <c r="Q496" s="9"/>
    </row>
    <row r="497" spans="7:17">
      <c r="G497" s="9">
        <f t="shared" si="31"/>
        <v>1.2024999999999855</v>
      </c>
      <c r="H497" s="9">
        <f t="shared" si="28"/>
        <v>2.4935096087744175</v>
      </c>
      <c r="I497" s="9">
        <f t="shared" si="29"/>
        <v>2.2696183165455062</v>
      </c>
      <c r="J497" s="9">
        <f t="shared" si="30"/>
        <v>0.24493157666035101</v>
      </c>
      <c r="K497" s="9"/>
      <c r="L497" s="9"/>
      <c r="M497" s="9"/>
      <c r="N497" s="9"/>
      <c r="O497" s="9"/>
      <c r="P497" s="9"/>
      <c r="Q497" s="9"/>
    </row>
    <row r="498" spans="7:17">
      <c r="G498" s="9">
        <f t="shared" si="31"/>
        <v>1.2049999999999854</v>
      </c>
      <c r="H498" s="9">
        <f t="shared" si="28"/>
        <v>2.4806099249265867</v>
      </c>
      <c r="I498" s="9">
        <f t="shared" si="29"/>
        <v>2.2743368577441454</v>
      </c>
      <c r="J498" s="9">
        <f t="shared" si="30"/>
        <v>0.24367560144297634</v>
      </c>
      <c r="K498" s="9"/>
      <c r="L498" s="9"/>
      <c r="M498" s="9"/>
      <c r="N498" s="9"/>
      <c r="O498" s="9"/>
      <c r="P498" s="9"/>
      <c r="Q498" s="9"/>
    </row>
    <row r="499" spans="7:17">
      <c r="G499" s="9">
        <f t="shared" si="31"/>
        <v>1.2074999999999854</v>
      </c>
      <c r="H499" s="9">
        <f t="shared" si="28"/>
        <v>2.4678166440305649</v>
      </c>
      <c r="I499" s="9">
        <f t="shared" si="29"/>
        <v>2.2790553989427846</v>
      </c>
      <c r="J499" s="9">
        <f t="shared" si="30"/>
        <v>0.24242985966256947</v>
      </c>
      <c r="K499" s="9"/>
      <c r="L499" s="9"/>
      <c r="M499" s="9"/>
      <c r="N499" s="9"/>
      <c r="O499" s="9"/>
      <c r="P499" s="9"/>
      <c r="Q499" s="9"/>
    </row>
    <row r="500" spans="7:17">
      <c r="G500" s="9">
        <f t="shared" si="31"/>
        <v>1.2099999999999853</v>
      </c>
      <c r="H500" s="9">
        <f t="shared" si="28"/>
        <v>2.4551285364132522</v>
      </c>
      <c r="I500" s="9">
        <f t="shared" si="29"/>
        <v>2.2837739401414239</v>
      </c>
      <c r="J500" s="9">
        <f t="shared" si="30"/>
        <v>0.24119423488497113</v>
      </c>
      <c r="K500" s="9"/>
      <c r="L500" s="9"/>
      <c r="M500" s="9"/>
      <c r="N500" s="9"/>
      <c r="O500" s="9"/>
      <c r="P500" s="9"/>
      <c r="Q500" s="9"/>
    </row>
    <row r="501" spans="7:17">
      <c r="G501" s="9">
        <f t="shared" si="31"/>
        <v>1.2124999999999853</v>
      </c>
      <c r="H501" s="9">
        <f t="shared" si="28"/>
        <v>2.4425443908590805</v>
      </c>
      <c r="I501" s="9">
        <f t="shared" si="29"/>
        <v>2.2884924813400631</v>
      </c>
      <c r="J501" s="9">
        <f t="shared" si="30"/>
        <v>0.23996861239128095</v>
      </c>
      <c r="K501" s="9"/>
      <c r="L501" s="9"/>
      <c r="M501" s="9"/>
      <c r="N501" s="9"/>
      <c r="O501" s="9"/>
      <c r="P501" s="9"/>
      <c r="Q501" s="9"/>
    </row>
    <row r="502" spans="7:17">
      <c r="G502" s="9">
        <f t="shared" si="31"/>
        <v>1.2149999999999852</v>
      </c>
      <c r="H502" s="9">
        <f t="shared" si="28"/>
        <v>2.4300630142678541</v>
      </c>
      <c r="I502" s="9">
        <f t="shared" si="29"/>
        <v>2.2932110225387028</v>
      </c>
      <c r="J502" s="9">
        <f t="shared" si="30"/>
        <v>0.23875287914674301</v>
      </c>
      <c r="K502" s="9"/>
      <c r="L502" s="9"/>
      <c r="M502" s="9"/>
      <c r="N502" s="9"/>
      <c r="O502" s="9"/>
      <c r="P502" s="9"/>
      <c r="Q502" s="9"/>
    </row>
    <row r="503" spans="7:17">
      <c r="G503" s="9">
        <f t="shared" si="31"/>
        <v>1.2174999999999851</v>
      </c>
      <c r="H503" s="9">
        <f t="shared" si="28"/>
        <v>2.4176832313201446</v>
      </c>
      <c r="I503" s="9">
        <f t="shared" si="29"/>
        <v>2.297929563737342</v>
      </c>
      <c r="J503" s="9">
        <f t="shared" si="30"/>
        <v>0.23754692377030107</v>
      </c>
      <c r="K503" s="9"/>
      <c r="L503" s="9"/>
      <c r="M503" s="9"/>
      <c r="N503" s="9"/>
      <c r="O503" s="9"/>
      <c r="P503" s="9"/>
      <c r="Q503" s="9"/>
    </row>
    <row r="504" spans="7:17">
      <c r="G504" s="9">
        <f t="shared" si="31"/>
        <v>1.2199999999999851</v>
      </c>
      <c r="H504" s="9">
        <f t="shared" si="28"/>
        <v>2.4054038841500494</v>
      </c>
      <c r="I504" s="9">
        <f t="shared" si="29"/>
        <v>2.3026481049359813</v>
      </c>
      <c r="J504" s="9">
        <f t="shared" si="30"/>
        <v>0.23635063650480895</v>
      </c>
      <c r="K504" s="9"/>
      <c r="L504" s="9"/>
      <c r="M504" s="9"/>
      <c r="N504" s="9"/>
      <c r="O504" s="9"/>
      <c r="P504" s="9"/>
      <c r="Q504" s="9"/>
    </row>
    <row r="505" spans="7:17">
      <c r="G505" s="9">
        <f t="shared" si="31"/>
        <v>1.222499999999985</v>
      </c>
      <c r="H505" s="9">
        <f t="shared" si="28"/>
        <v>2.3932238320251362</v>
      </c>
      <c r="I505" s="9">
        <f t="shared" si="29"/>
        <v>2.3073666461346205</v>
      </c>
      <c r="J505" s="9">
        <f t="shared" si="30"/>
        <v>0.23516390918787794</v>
      </c>
      <c r="K505" s="9"/>
      <c r="L505" s="9"/>
      <c r="M505" s="9"/>
      <c r="N505" s="9"/>
      <c r="O505" s="9"/>
      <c r="P505" s="9"/>
      <c r="Q505" s="9"/>
    </row>
    <row r="506" spans="7:17">
      <c r="G506" s="9">
        <f t="shared" si="31"/>
        <v>1.224999999999985</v>
      </c>
      <c r="H506" s="9">
        <f t="shared" si="28"/>
        <v>2.3811419510333764</v>
      </c>
      <c r="I506" s="9">
        <f t="shared" si="29"/>
        <v>2.3120851873332597</v>
      </c>
      <c r="J506" s="9">
        <f t="shared" si="30"/>
        <v>0.23398663522334656</v>
      </c>
      <c r="K506" s="9"/>
      <c r="L506" s="9"/>
      <c r="M506" s="9"/>
      <c r="N506" s="9"/>
      <c r="O506" s="9"/>
      <c r="P506" s="9"/>
      <c r="Q506" s="9"/>
    </row>
    <row r="507" spans="7:17">
      <c r="G507" s="9">
        <f t="shared" si="31"/>
        <v>1.2274999999999849</v>
      </c>
      <c r="H507" s="9">
        <f t="shared" si="28"/>
        <v>2.3691571337768917</v>
      </c>
      <c r="I507" s="9">
        <f t="shared" si="29"/>
        <v>2.316803728531899</v>
      </c>
      <c r="J507" s="9">
        <f t="shared" si="30"/>
        <v>0.23281870955335671</v>
      </c>
      <c r="K507" s="9"/>
      <c r="L507" s="9"/>
      <c r="M507" s="9"/>
      <c r="N507" s="9"/>
      <c r="O507" s="9"/>
      <c r="P507" s="9"/>
      <c r="Q507" s="9"/>
    </row>
    <row r="508" spans="7:17">
      <c r="G508" s="9">
        <f t="shared" si="31"/>
        <v>1.2299999999999849</v>
      </c>
      <c r="H508" s="9">
        <f t="shared" si="28"/>
        <v>2.3572682890723535</v>
      </c>
      <c r="I508" s="9">
        <f t="shared" si="29"/>
        <v>2.3215222697305382</v>
      </c>
      <c r="J508" s="9">
        <f t="shared" si="30"/>
        <v>0.23166002863102109</v>
      </c>
      <c r="K508" s="9"/>
      <c r="L508" s="9"/>
      <c r="M508" s="9"/>
      <c r="N508" s="9"/>
      <c r="O508" s="9"/>
      <c r="P508" s="9"/>
      <c r="Q508" s="9"/>
    </row>
    <row r="509" spans="7:17">
      <c r="G509" s="9">
        <f t="shared" si="31"/>
        <v>1.2324999999999848</v>
      </c>
      <c r="H509" s="9">
        <f t="shared" si="28"/>
        <v>2.3454743416578574</v>
      </c>
      <c r="I509" s="9">
        <f t="shared" si="29"/>
        <v>2.3262408109291774</v>
      </c>
      <c r="J509" s="9">
        <f t="shared" si="30"/>
        <v>0.23051049039366886</v>
      </c>
      <c r="K509" s="9"/>
      <c r="L509" s="9"/>
      <c r="M509" s="9"/>
      <c r="N509" s="9"/>
      <c r="O509" s="9"/>
      <c r="P509" s="9"/>
      <c r="Q509" s="9"/>
    </row>
    <row r="510" spans="7:17">
      <c r="G510" s="9">
        <f t="shared" si="31"/>
        <v>1.2349999999999848</v>
      </c>
      <c r="H510" s="9">
        <f t="shared" si="28"/>
        <v>2.3337742319061081</v>
      </c>
      <c r="I510" s="9">
        <f t="shared" si="29"/>
        <v>2.3309593521278167</v>
      </c>
      <c r="J510" s="9">
        <f t="shared" si="30"/>
        <v>0.22936999423665311</v>
      </c>
      <c r="K510" s="9"/>
      <c r="L510" s="9"/>
      <c r="M510" s="9"/>
      <c r="N510" s="9"/>
      <c r="O510" s="9"/>
      <c r="P510" s="9"/>
      <c r="Q510" s="9"/>
    </row>
    <row r="511" spans="7:17">
      <c r="G511" s="9">
        <f t="shared" si="31"/>
        <v>1.2374999999999847</v>
      </c>
      <c r="H511" s="9">
        <f t="shared" si="28"/>
        <v>2.3221669155437676</v>
      </c>
      <c r="I511" s="9">
        <f t="shared" si="29"/>
        <v>2.3356778933264559</v>
      </c>
      <c r="J511" s="9">
        <f t="shared" si="30"/>
        <v>0.22823844098770832</v>
      </c>
      <c r="K511" s="9"/>
      <c r="L511" s="9"/>
      <c r="M511" s="9"/>
      <c r="N511" s="9"/>
      <c r="O511" s="9"/>
      <c r="P511" s="9"/>
      <c r="Q511" s="9"/>
    </row>
    <row r="512" spans="7:17">
      <c r="G512" s="9">
        <f t="shared" si="31"/>
        <v>1.2399999999999847</v>
      </c>
      <c r="H512" s="9">
        <f t="shared" si="28"/>
        <v>2.3106513633768011</v>
      </c>
      <c r="I512" s="9">
        <f t="shared" si="29"/>
        <v>2.3403964345250952</v>
      </c>
      <c r="J512" s="9">
        <f t="shared" si="30"/>
        <v>0.2271157328818437</v>
      </c>
      <c r="K512" s="9"/>
      <c r="L512" s="9"/>
      <c r="M512" s="9"/>
      <c r="N512" s="9"/>
      <c r="O512" s="9"/>
      <c r="P512" s="9"/>
      <c r="Q512" s="9"/>
    </row>
    <row r="513" spans="7:17">
      <c r="G513" s="9">
        <f t="shared" si="31"/>
        <v>1.2424999999999846</v>
      </c>
      <c r="H513" s="9">
        <f t="shared" si="28"/>
        <v>2.2992265610216833</v>
      </c>
      <c r="I513" s="9">
        <f t="shared" si="29"/>
        <v>2.3451149757237344</v>
      </c>
      <c r="J513" s="9">
        <f t="shared" si="30"/>
        <v>0.22600177353675924</v>
      </c>
      <c r="K513" s="9"/>
      <c r="L513" s="9"/>
      <c r="M513" s="9"/>
      <c r="N513" s="9"/>
      <c r="O513" s="9"/>
      <c r="P513" s="9"/>
      <c r="Q513" s="9"/>
    </row>
    <row r="514" spans="7:17">
      <c r="G514" s="9">
        <f t="shared" si="31"/>
        <v>1.2449999999999846</v>
      </c>
      <c r="H514" s="9">
        <f t="shared" si="28"/>
        <v>2.2878915086423084</v>
      </c>
      <c r="I514" s="9">
        <f t="shared" si="29"/>
        <v>2.3498335169223736</v>
      </c>
      <c r="J514" s="9">
        <f t="shared" si="30"/>
        <v>0.22489646792877269</v>
      </c>
      <c r="K514" s="9"/>
      <c r="L514" s="9"/>
      <c r="M514" s="9"/>
      <c r="N514" s="9"/>
      <c r="O514" s="9"/>
      <c r="P514" s="9"/>
      <c r="Q514" s="9"/>
    </row>
    <row r="515" spans="7:17">
      <c r="G515" s="9">
        <f t="shared" si="31"/>
        <v>1.2474999999999845</v>
      </c>
      <c r="H515" s="9">
        <f t="shared" si="28"/>
        <v>2.2766452206924725</v>
      </c>
      <c r="I515" s="9">
        <f t="shared" si="29"/>
        <v>2.3545520581210129</v>
      </c>
      <c r="J515" s="9">
        <f t="shared" si="30"/>
        <v>0.22379972236924417</v>
      </c>
      <c r="K515" s="9"/>
      <c r="L515" s="9"/>
      <c r="M515" s="9"/>
      <c r="N515" s="9"/>
      <c r="O515" s="9"/>
      <c r="P515" s="9"/>
      <c r="Q515" s="9"/>
    </row>
    <row r="516" spans="7:17">
      <c r="G516" s="9">
        <f t="shared" si="31"/>
        <v>1.2499999999999845</v>
      </c>
      <c r="H516" s="9">
        <f t="shared" si="28"/>
        <v>2.2654867256637861</v>
      </c>
      <c r="I516" s="9">
        <f t="shared" si="29"/>
        <v>2.3592705993196521</v>
      </c>
      <c r="J516" s="9">
        <f t="shared" si="30"/>
        <v>0.2227114444814868</v>
      </c>
      <c r="K516" s="9"/>
      <c r="L516" s="9"/>
      <c r="M516" s="9"/>
      <c r="N516" s="9"/>
      <c r="O516" s="9"/>
      <c r="P516" s="9"/>
      <c r="Q516" s="9"/>
    </row>
    <row r="517" spans="7:17">
      <c r="G517" s="9">
        <f t="shared" si="31"/>
        <v>1.2524999999999844</v>
      </c>
      <c r="H517" s="9">
        <f t="shared" si="28"/>
        <v>2.2544150658388871</v>
      </c>
      <c r="I517" s="9">
        <f t="shared" si="29"/>
        <v>2.3639891405182913</v>
      </c>
      <c r="J517" s="9">
        <f t="shared" si="30"/>
        <v>0.2216315431781529</v>
      </c>
      <c r="K517" s="9"/>
      <c r="L517" s="9"/>
      <c r="M517" s="9"/>
      <c r="N517" s="9"/>
      <c r="O517" s="9"/>
      <c r="P517" s="9"/>
      <c r="Q517" s="9"/>
    </row>
    <row r="518" spans="7:17">
      <c r="G518" s="9">
        <f t="shared" si="31"/>
        <v>1.2549999999999844</v>
      </c>
      <c r="H518" s="9">
        <f t="shared" si="28"/>
        <v>2.2434292970498215</v>
      </c>
      <c r="I518" s="9">
        <f t="shared" si="29"/>
        <v>2.3687076817169306</v>
      </c>
      <c r="J518" s="9">
        <f t="shared" si="30"/>
        <v>0.22055992863908208</v>
      </c>
      <c r="K518" s="9"/>
      <c r="L518" s="9"/>
      <c r="M518" s="9"/>
      <c r="N518" s="9"/>
      <c r="O518" s="9"/>
      <c r="P518" s="9"/>
      <c r="Q518" s="9"/>
    </row>
    <row r="519" spans="7:17">
      <c r="G519" s="9">
        <f t="shared" si="31"/>
        <v>1.2574999999999843</v>
      </c>
      <c r="H519" s="9">
        <f t="shared" si="28"/>
        <v>2.2325284884414698</v>
      </c>
      <c r="I519" s="9">
        <f t="shared" si="29"/>
        <v>2.3734262229155703</v>
      </c>
      <c r="J519" s="9">
        <f t="shared" si="30"/>
        <v>0.21949651228960279</v>
      </c>
      <c r="K519" s="9"/>
      <c r="L519" s="9"/>
      <c r="M519" s="9"/>
      <c r="N519" s="9"/>
      <c r="O519" s="9"/>
      <c r="P519" s="9"/>
      <c r="Q519" s="9"/>
    </row>
    <row r="520" spans="7:17">
      <c r="G520" s="9">
        <f t="shared" si="31"/>
        <v>1.2599999999999842</v>
      </c>
      <c r="H520" s="9">
        <f t="shared" si="28"/>
        <v>2.221711722239891</v>
      </c>
      <c r="I520" s="9">
        <f t="shared" si="29"/>
        <v>2.3781447641142095</v>
      </c>
      <c r="J520" s="9">
        <f t="shared" si="30"/>
        <v>0.2184412067792747</v>
      </c>
      <c r="K520" s="9"/>
      <c r="L520" s="9"/>
      <c r="M520" s="9"/>
      <c r="N520" s="9"/>
      <c r="O520" s="9"/>
      <c r="P520" s="9"/>
      <c r="Q520" s="9"/>
    </row>
    <row r="521" spans="7:17">
      <c r="G521" s="9">
        <f t="shared" si="31"/>
        <v>1.2624999999999842</v>
      </c>
      <c r="H521" s="9">
        <f t="shared" si="28"/>
        <v>2.2109780935254775</v>
      </c>
      <c r="I521" s="9">
        <f t="shared" si="29"/>
        <v>2.3828633053128487</v>
      </c>
      <c r="J521" s="9">
        <f t="shared" si="30"/>
        <v>0.21739392596106266</v>
      </c>
      <c r="K521" s="9"/>
      <c r="L521" s="9"/>
      <c r="M521" s="9"/>
      <c r="N521" s="9"/>
      <c r="O521" s="9"/>
      <c r="P521" s="9"/>
      <c r="Q521" s="9"/>
    </row>
    <row r="522" spans="7:17">
      <c r="G522" s="9">
        <f t="shared" si="31"/>
        <v>1.2649999999999841</v>
      </c>
      <c r="H522" s="9">
        <f t="shared" si="28"/>
        <v>2.2003267100107871</v>
      </c>
      <c r="I522" s="9">
        <f t="shared" si="29"/>
        <v>2.387581846511488</v>
      </c>
      <c r="J522" s="9">
        <f t="shared" si="30"/>
        <v>0.21635458487093165</v>
      </c>
      <c r="K522" s="9"/>
      <c r="L522" s="9"/>
      <c r="M522" s="9"/>
      <c r="N522" s="9"/>
      <c r="O522" s="9"/>
      <c r="P522" s="9"/>
      <c r="Q522" s="9"/>
    </row>
    <row r="523" spans="7:17">
      <c r="G523" s="9">
        <f t="shared" si="31"/>
        <v>1.2674999999999841</v>
      </c>
      <c r="H523" s="9">
        <f t="shared" si="28"/>
        <v>2.1897566918229554</v>
      </c>
      <c r="I523" s="9">
        <f t="shared" si="29"/>
        <v>2.3923003877101272</v>
      </c>
      <c r="J523" s="9">
        <f t="shared" si="30"/>
        <v>0.2153230997078526</v>
      </c>
      <c r="K523" s="9"/>
      <c r="L523" s="9"/>
      <c r="M523" s="9"/>
      <c r="N523" s="9"/>
      <c r="O523" s="9"/>
      <c r="P523" s="9"/>
      <c r="Q523" s="9"/>
    </row>
    <row r="524" spans="7:17">
      <c r="G524" s="9">
        <f t="shared" si="31"/>
        <v>1.269999999999984</v>
      </c>
      <c r="H524" s="9">
        <f t="shared" si="28"/>
        <v>2.1792671712905758</v>
      </c>
      <c r="I524" s="9">
        <f t="shared" si="29"/>
        <v>2.3970189289087664</v>
      </c>
      <c r="J524" s="9">
        <f t="shared" si="30"/>
        <v>0.21429938781421048</v>
      </c>
      <c r="K524" s="9"/>
      <c r="L524" s="9"/>
      <c r="M524" s="9"/>
      <c r="N524" s="9"/>
      <c r="O524" s="9"/>
      <c r="P524" s="9"/>
      <c r="Q524" s="9"/>
    </row>
    <row r="525" spans="7:17">
      <c r="G525" s="9">
        <f t="shared" si="31"/>
        <v>1.272499999999984</v>
      </c>
      <c r="H525" s="9">
        <f t="shared" si="28"/>
        <v>2.168857292734931</v>
      </c>
      <c r="I525" s="9">
        <f t="shared" si="29"/>
        <v>2.4017374701074057</v>
      </c>
      <c r="J525" s="9">
        <f t="shared" si="30"/>
        <v>0.2132833676566038</v>
      </c>
      <c r="K525" s="9"/>
      <c r="L525" s="9"/>
      <c r="M525" s="9"/>
      <c r="N525" s="9"/>
      <c r="O525" s="9"/>
      <c r="P525" s="9"/>
      <c r="Q525" s="9"/>
    </row>
    <row r="526" spans="7:17">
      <c r="G526" s="9">
        <f t="shared" si="31"/>
        <v>1.2749999999999839</v>
      </c>
      <c r="H526" s="9">
        <f t="shared" si="28"/>
        <v>2.1585262122654871</v>
      </c>
      <c r="I526" s="9">
        <f t="shared" si="29"/>
        <v>2.4064560113060449</v>
      </c>
      <c r="J526" s="9">
        <f t="shared" si="30"/>
        <v>0.21227495880702812</v>
      </c>
      <c r="K526" s="9"/>
      <c r="L526" s="9"/>
      <c r="M526" s="9"/>
      <c r="N526" s="9"/>
      <c r="O526" s="9"/>
      <c r="P526" s="9"/>
      <c r="Q526" s="9"/>
    </row>
    <row r="527" spans="7:17">
      <c r="G527" s="9">
        <f t="shared" si="31"/>
        <v>1.2774999999999839</v>
      </c>
      <c r="H527" s="9">
        <f t="shared" si="28"/>
        <v>2.1482730975795374</v>
      </c>
      <c r="I527" s="9">
        <f t="shared" si="29"/>
        <v>2.4111745525046842</v>
      </c>
      <c r="J527" s="9">
        <f t="shared" si="30"/>
        <v>0.21127408192443323</v>
      </c>
      <c r="K527" s="9"/>
      <c r="L527" s="9"/>
      <c r="M527" s="9"/>
      <c r="N527" s="9"/>
      <c r="O527" s="9"/>
      <c r="P527" s="9"/>
      <c r="Q527" s="9"/>
    </row>
    <row r="528" spans="7:17">
      <c r="G528" s="9">
        <f t="shared" si="31"/>
        <v>1.2799999999999838</v>
      </c>
      <c r="H528" s="9">
        <f t="shared" si="28"/>
        <v>2.1380971277659082</v>
      </c>
      <c r="I528" s="9">
        <f t="shared" si="29"/>
        <v>2.4158930937033234</v>
      </c>
      <c r="J528" s="9">
        <f t="shared" si="30"/>
        <v>0.21028065873664614</v>
      </c>
      <c r="K528" s="9"/>
      <c r="L528" s="9"/>
      <c r="M528" s="9"/>
      <c r="N528" s="9"/>
      <c r="O528" s="9"/>
      <c r="P528" s="9"/>
      <c r="Q528" s="9"/>
    </row>
    <row r="529" spans="7:17">
      <c r="G529" s="9">
        <f t="shared" si="31"/>
        <v>1.2824999999999838</v>
      </c>
      <c r="H529" s="9">
        <f t="shared" si="28"/>
        <v>2.1279974931126189</v>
      </c>
      <c r="I529" s="9">
        <f t="shared" si="29"/>
        <v>2.4206116349019626</v>
      </c>
      <c r="J529" s="9">
        <f t="shared" si="30"/>
        <v>0.20929461202265184</v>
      </c>
      <c r="K529" s="9"/>
      <c r="L529" s="9"/>
      <c r="M529" s="9"/>
      <c r="N529" s="9"/>
      <c r="O529" s="9"/>
      <c r="P529" s="9"/>
      <c r="Q529" s="9"/>
    </row>
    <row r="530" spans="7:17">
      <c r="G530" s="9">
        <f t="shared" si="31"/>
        <v>1.2849999999999837</v>
      </c>
      <c r="H530" s="9">
        <f t="shared" si="28"/>
        <v>2.1179733949184172</v>
      </c>
      <c r="I530" s="9">
        <f t="shared" si="29"/>
        <v>2.4253301761006019</v>
      </c>
      <c r="J530" s="9">
        <f t="shared" si="30"/>
        <v>0.20831586559522222</v>
      </c>
      <c r="K530" s="9"/>
      <c r="L530" s="9"/>
      <c r="M530" s="9"/>
      <c r="N530" s="9"/>
      <c r="O530" s="9"/>
      <c r="P530" s="9"/>
      <c r="Q530" s="9"/>
    </row>
    <row r="531" spans="7:17">
      <c r="G531" s="9">
        <f t="shared" si="31"/>
        <v>1.2874999999999837</v>
      </c>
      <c r="H531" s="9">
        <f t="shared" si="28"/>
        <v>2.1080240453080896</v>
      </c>
      <c r="I531" s="9">
        <f t="shared" si="29"/>
        <v>2.4300487172992411</v>
      </c>
      <c r="J531" s="9">
        <f t="shared" si="30"/>
        <v>0.20734434428388746</v>
      </c>
      <c r="K531" s="9"/>
      <c r="L531" s="9"/>
      <c r="M531" s="9"/>
      <c r="N531" s="9"/>
      <c r="O531" s="9"/>
      <c r="P531" s="9"/>
      <c r="Q531" s="9"/>
    </row>
    <row r="532" spans="7:17">
      <c r="G532" s="9">
        <f t="shared" si="31"/>
        <v>1.2899999999999836</v>
      </c>
      <c r="H532" s="9">
        <f t="shared" ref="H532:H595" si="32">$B$32/$B$30/(($B$39^2-G532^2+4*$B$37^2*G532^2)^2)^0.5</f>
        <v>2.0981486670514622</v>
      </c>
      <c r="I532" s="9">
        <f t="shared" ref="I532:I595" si="33">G532/$B$35</f>
        <v>2.4347672584978803</v>
      </c>
      <c r="J532" s="9">
        <f t="shared" ref="J532:J595" si="34">1/((1-G532^2/$B$39^2)^2+(2*$B$37*G532/$B$39^2)^2)^0.5</f>
        <v>0.20637997391823898</v>
      </c>
      <c r="K532" s="9"/>
      <c r="L532" s="9"/>
      <c r="M532" s="9"/>
      <c r="N532" s="9"/>
      <c r="O532" s="9"/>
      <c r="P532" s="9"/>
      <c r="Q532" s="9"/>
    </row>
    <row r="533" spans="7:17">
      <c r="G533" s="9">
        <f t="shared" ref="G533:G596" si="35">G532+$Q$20</f>
        <v>1.2924999999999836</v>
      </c>
      <c r="H533" s="9">
        <f t="shared" si="32"/>
        <v>2.0883464933860068</v>
      </c>
      <c r="I533" s="9">
        <f t="shared" si="33"/>
        <v>2.4394857996965196</v>
      </c>
      <c r="J533" s="9">
        <f t="shared" si="34"/>
        <v>0.20542268131156033</v>
      </c>
      <c r="K533" s="9"/>
      <c r="L533" s="9"/>
      <c r="M533" s="9"/>
      <c r="N533" s="9"/>
      <c r="O533" s="9"/>
      <c r="P533" s="9"/>
      <c r="Q533" s="9"/>
    </row>
    <row r="534" spans="7:17">
      <c r="G534" s="9">
        <f t="shared" si="35"/>
        <v>1.2949999999999835</v>
      </c>
      <c r="H534" s="9">
        <f t="shared" si="32"/>
        <v>2.078616767842969</v>
      </c>
      <c r="I534" s="9">
        <f t="shared" si="33"/>
        <v>2.4442043408951588</v>
      </c>
      <c r="J534" s="9">
        <f t="shared" si="34"/>
        <v>0.20447239424477479</v>
      </c>
      <c r="K534" s="9"/>
      <c r="L534" s="9"/>
      <c r="M534" s="9"/>
      <c r="N534" s="9"/>
      <c r="O534" s="9"/>
      <c r="P534" s="9"/>
      <c r="Q534" s="9"/>
    </row>
    <row r="535" spans="7:17">
      <c r="G535" s="9">
        <f t="shared" si="35"/>
        <v>1.2974999999999834</v>
      </c>
      <c r="H535" s="9">
        <f t="shared" si="32"/>
        <v>2.0689587440769337</v>
      </c>
      <c r="I535" s="9">
        <f t="shared" si="33"/>
        <v>2.448922882093798</v>
      </c>
      <c r="J535" s="9">
        <f t="shared" si="34"/>
        <v>0.20352904145070508</v>
      </c>
      <c r="K535" s="9"/>
      <c r="L535" s="9"/>
      <c r="M535" s="9"/>
      <c r="N535" s="9"/>
      <c r="O535" s="9"/>
      <c r="P535" s="9"/>
      <c r="Q535" s="9"/>
    </row>
    <row r="536" spans="7:17">
      <c r="G536" s="9">
        <f t="shared" si="35"/>
        <v>1.2999999999999834</v>
      </c>
      <c r="H536" s="9">
        <f t="shared" si="32"/>
        <v>2.0593716856987569</v>
      </c>
      <c r="I536" s="9">
        <f t="shared" si="33"/>
        <v>2.4536414232924377</v>
      </c>
      <c r="J536" s="9">
        <f t="shared" si="34"/>
        <v>0.20259255259863743</v>
      </c>
      <c r="K536" s="9"/>
      <c r="L536" s="9"/>
      <c r="M536" s="9"/>
      <c r="N536" s="9"/>
      <c r="O536" s="9"/>
      <c r="P536" s="9"/>
      <c r="Q536" s="9"/>
    </row>
    <row r="537" spans="7:17">
      <c r="G537" s="9">
        <f t="shared" si="35"/>
        <v>1.3024999999999833</v>
      </c>
      <c r="H537" s="9">
        <f t="shared" si="32"/>
        <v>2.049854866111775</v>
      </c>
      <c r="I537" s="9">
        <f t="shared" si="33"/>
        <v>2.458359964491077</v>
      </c>
      <c r="J537" s="9">
        <f t="shared" si="34"/>
        <v>0.20166285827918248</v>
      </c>
      <c r="K537" s="9"/>
      <c r="L537" s="9"/>
      <c r="M537" s="9"/>
      <c r="N537" s="9"/>
      <c r="O537" s="9"/>
      <c r="P537" s="9"/>
      <c r="Q537" s="9"/>
    </row>
    <row r="538" spans="7:17">
      <c r="G538" s="9">
        <f t="shared" si="35"/>
        <v>1.3049999999999833</v>
      </c>
      <c r="H538" s="9">
        <f t="shared" si="32"/>
        <v>2.0404075683512297</v>
      </c>
      <c r="I538" s="9">
        <f t="shared" si="33"/>
        <v>2.4630785056897162</v>
      </c>
      <c r="J538" s="9">
        <f t="shared" si="34"/>
        <v>0.20073988998942785</v>
      </c>
      <c r="K538" s="9"/>
      <c r="L538" s="9"/>
      <c r="M538" s="9"/>
      <c r="N538" s="9"/>
      <c r="O538" s="9"/>
      <c r="P538" s="9"/>
      <c r="Q538" s="9"/>
    </row>
    <row r="539" spans="7:17">
      <c r="G539" s="9">
        <f t="shared" si="35"/>
        <v>1.3074999999999832</v>
      </c>
      <c r="H539" s="9">
        <f t="shared" si="32"/>
        <v>2.0310290849268267</v>
      </c>
      <c r="I539" s="9">
        <f t="shared" si="33"/>
        <v>2.4677970468883554</v>
      </c>
      <c r="J539" s="9">
        <f t="shared" si="34"/>
        <v>0.19982358011837428</v>
      </c>
      <c r="K539" s="9"/>
      <c r="L539" s="9"/>
      <c r="M539" s="9"/>
      <c r="N539" s="9"/>
      <c r="O539" s="9"/>
      <c r="P539" s="9"/>
      <c r="Q539" s="9"/>
    </row>
    <row r="540" spans="7:17">
      <c r="G540" s="9">
        <f t="shared" si="35"/>
        <v>1.3099999999999832</v>
      </c>
      <c r="H540" s="9">
        <f t="shared" si="32"/>
        <v>2.0217187176683575</v>
      </c>
      <c r="I540" s="9">
        <f t="shared" si="33"/>
        <v>2.4725155880869947</v>
      </c>
      <c r="J540" s="9">
        <f t="shared" si="34"/>
        <v>0.19891386193265065</v>
      </c>
      <c r="K540" s="9"/>
      <c r="L540" s="9"/>
      <c r="M540" s="9"/>
      <c r="N540" s="9"/>
      <c r="O540" s="9"/>
      <c r="P540" s="9"/>
      <c r="Q540" s="9"/>
    </row>
    <row r="541" spans="7:17">
      <c r="G541" s="9">
        <f t="shared" si="35"/>
        <v>1.3124999999999831</v>
      </c>
      <c r="H541" s="9">
        <f t="shared" si="32"/>
        <v>2.0124757775743216</v>
      </c>
      <c r="I541" s="9">
        <f t="shared" si="33"/>
        <v>2.4772341292856339</v>
      </c>
      <c r="J541" s="9">
        <f t="shared" si="34"/>
        <v>0.19801066956249999</v>
      </c>
      <c r="K541" s="9"/>
      <c r="L541" s="9"/>
      <c r="M541" s="9"/>
      <c r="N541" s="9"/>
      <c r="O541" s="9"/>
      <c r="P541" s="9"/>
      <c r="Q541" s="9"/>
    </row>
    <row r="542" spans="7:17">
      <c r="G542" s="9">
        <f t="shared" si="35"/>
        <v>1.3149999999999831</v>
      </c>
      <c r="H542" s="9">
        <f t="shared" si="32"/>
        <v>2.0032995846634716</v>
      </c>
      <c r="I542" s="9">
        <f t="shared" si="33"/>
        <v>2.4819526704842731</v>
      </c>
      <c r="J542" s="9">
        <f t="shared" si="34"/>
        <v>0.19711393798803215</v>
      </c>
      <c r="K542" s="9"/>
      <c r="L542" s="9"/>
      <c r="M542" s="9"/>
      <c r="N542" s="9"/>
      <c r="O542" s="9"/>
      <c r="P542" s="9"/>
      <c r="Q542" s="9"/>
    </row>
    <row r="543" spans="7:17">
      <c r="G543" s="9">
        <f t="shared" si="35"/>
        <v>1.317499999999983</v>
      </c>
      <c r="H543" s="9">
        <f t="shared" si="32"/>
        <v>1.9941894678292273</v>
      </c>
      <c r="I543" s="9">
        <f t="shared" si="33"/>
        <v>2.4866712116829124</v>
      </c>
      <c r="J543" s="9">
        <f t="shared" si="34"/>
        <v>0.19622360302573627</v>
      </c>
      <c r="K543" s="9"/>
      <c r="L543" s="9"/>
      <c r="M543" s="9"/>
      <c r="N543" s="9"/>
      <c r="O543" s="9"/>
      <c r="P543" s="9"/>
      <c r="Q543" s="9"/>
    </row>
    <row r="544" spans="7:17">
      <c r="G544" s="9">
        <f t="shared" si="35"/>
        <v>1.319999999999983</v>
      </c>
      <c r="H544" s="9">
        <f t="shared" si="32"/>
        <v>1.9851447646968821</v>
      </c>
      <c r="I544" s="9">
        <f t="shared" si="33"/>
        <v>2.4913897528815516</v>
      </c>
      <c r="J544" s="9">
        <f t="shared" si="34"/>
        <v>0.19533960131524733</v>
      </c>
      <c r="K544" s="9"/>
      <c r="L544" s="9"/>
      <c r="M544" s="9"/>
      <c r="N544" s="9"/>
      <c r="O544" s="9"/>
      <c r="P544" s="9"/>
      <c r="Q544" s="9"/>
    </row>
    <row r="545" spans="7:17">
      <c r="G545" s="9">
        <f t="shared" si="35"/>
        <v>1.3224999999999829</v>
      </c>
      <c r="H545" s="9">
        <f t="shared" si="32"/>
        <v>1.9761648214835519</v>
      </c>
      <c r="I545" s="9">
        <f t="shared" si="33"/>
        <v>2.4961082940801909</v>
      </c>
      <c r="J545" s="9">
        <f t="shared" si="34"/>
        <v>0.19446187030636217</v>
      </c>
      <c r="K545" s="9"/>
      <c r="L545" s="9"/>
      <c r="M545" s="9"/>
      <c r="N545" s="9"/>
      <c r="O545" s="9"/>
      <c r="P545" s="9"/>
      <c r="Q545" s="9"/>
    </row>
    <row r="546" spans="7:17">
      <c r="G546" s="9">
        <f t="shared" si="35"/>
        <v>1.3249999999999829</v>
      </c>
      <c r="H546" s="9">
        <f t="shared" si="32"/>
        <v>1.9672489928607917</v>
      </c>
      <c r="I546" s="9">
        <f t="shared" si="33"/>
        <v>2.5008268352788301</v>
      </c>
      <c r="J546" s="9">
        <f t="shared" si="34"/>
        <v>0.1935903482462982</v>
      </c>
      <c r="K546" s="9"/>
      <c r="L546" s="9"/>
      <c r="M546" s="9"/>
      <c r="N546" s="9"/>
      <c r="O546" s="9"/>
      <c r="P546" s="9"/>
      <c r="Q546" s="9"/>
    </row>
    <row r="547" spans="7:17">
      <c r="G547" s="9">
        <f t="shared" si="35"/>
        <v>1.3274999999999828</v>
      </c>
      <c r="H547" s="9">
        <f t="shared" si="32"/>
        <v>1.9583966418198353</v>
      </c>
      <c r="I547" s="9">
        <f t="shared" si="33"/>
        <v>2.5055453764774693</v>
      </c>
      <c r="J547" s="9">
        <f t="shared" si="34"/>
        <v>0.19272497416719067</v>
      </c>
      <c r="K547" s="9"/>
      <c r="L547" s="9"/>
      <c r="M547" s="9"/>
      <c r="N547" s="9"/>
      <c r="O547" s="9"/>
      <c r="P547" s="9"/>
      <c r="Q547" s="9"/>
    </row>
    <row r="548" spans="7:17">
      <c r="G548" s="9">
        <f t="shared" si="35"/>
        <v>1.3299999999999828</v>
      </c>
      <c r="H548" s="9">
        <f t="shared" si="32"/>
        <v>1.9496071395393899</v>
      </c>
      <c r="I548" s="9">
        <f t="shared" si="33"/>
        <v>2.5102639176761086</v>
      </c>
      <c r="J548" s="9">
        <f t="shared" si="34"/>
        <v>0.19186568787382263</v>
      </c>
      <c r="K548" s="9"/>
      <c r="L548" s="9"/>
      <c r="M548" s="9"/>
      <c r="N548" s="9"/>
      <c r="O548" s="9"/>
      <c r="P548" s="9"/>
      <c r="Q548" s="9"/>
    </row>
    <row r="549" spans="7:17">
      <c r="G549" s="9">
        <f t="shared" si="35"/>
        <v>1.3324999999999827</v>
      </c>
      <c r="H549" s="9">
        <f t="shared" si="32"/>
        <v>1.9408798652559311</v>
      </c>
      <c r="I549" s="9">
        <f t="shared" si="33"/>
        <v>2.5149824588747478</v>
      </c>
      <c r="J549" s="9">
        <f t="shared" si="34"/>
        <v>0.19101242993158327</v>
      </c>
      <c r="K549" s="9"/>
      <c r="L549" s="9"/>
      <c r="M549" s="9"/>
      <c r="N549" s="9"/>
      <c r="O549" s="9"/>
      <c r="P549" s="9"/>
      <c r="Q549" s="9"/>
    </row>
    <row r="550" spans="7:17">
      <c r="G550" s="9">
        <f t="shared" si="35"/>
        <v>1.3349999999999826</v>
      </c>
      <c r="H550" s="9">
        <f t="shared" si="32"/>
        <v>1.9322142061364487</v>
      </c>
      <c r="I550" s="9">
        <f t="shared" si="33"/>
        <v>2.519701000073387</v>
      </c>
      <c r="J550" s="9">
        <f t="shared" si="34"/>
        <v>0.19016514165464843</v>
      </c>
      <c r="K550" s="9"/>
      <c r="L550" s="9"/>
      <c r="M550" s="9"/>
      <c r="N550" s="9"/>
      <c r="O550" s="9"/>
      <c r="P550" s="9"/>
      <c r="Q550" s="9"/>
    </row>
    <row r="551" spans="7:17">
      <c r="G551" s="9">
        <f t="shared" si="35"/>
        <v>1.3374999999999826</v>
      </c>
      <c r="H551" s="9">
        <f t="shared" si="32"/>
        <v>1.9236095571535803</v>
      </c>
      <c r="I551" s="9">
        <f t="shared" si="33"/>
        <v>2.5244195412720263</v>
      </c>
      <c r="J551" s="9">
        <f t="shared" si="34"/>
        <v>0.18932376509438026</v>
      </c>
      <c r="K551" s="9"/>
      <c r="L551" s="9"/>
      <c r="M551" s="9"/>
      <c r="N551" s="9"/>
      <c r="O551" s="9"/>
      <c r="P551" s="9"/>
      <c r="Q551" s="9"/>
    </row>
    <row r="552" spans="7:17">
      <c r="G552" s="9">
        <f t="shared" si="35"/>
        <v>1.3399999999999825</v>
      </c>
      <c r="H552" s="9">
        <f t="shared" si="32"/>
        <v>1.9150653209630926</v>
      </c>
      <c r="I552" s="9">
        <f t="shared" si="33"/>
        <v>2.5291380824706655</v>
      </c>
      <c r="J552" s="9">
        <f t="shared" si="34"/>
        <v>0.18848824302793987</v>
      </c>
      <c r="K552" s="9"/>
      <c r="L552" s="9"/>
      <c r="M552" s="9"/>
      <c r="N552" s="9"/>
      <c r="O552" s="9"/>
      <c r="P552" s="9"/>
      <c r="Q552" s="9"/>
    </row>
    <row r="553" spans="7:17">
      <c r="G553" s="9">
        <f t="shared" si="35"/>
        <v>1.3424999999999825</v>
      </c>
      <c r="H553" s="9">
        <f t="shared" si="32"/>
        <v>1.9065809077836444</v>
      </c>
      <c r="I553" s="9">
        <f t="shared" si="33"/>
        <v>2.5338566236693052</v>
      </c>
      <c r="J553" s="9">
        <f t="shared" si="34"/>
        <v>0.1876585189471093</v>
      </c>
      <c r="K553" s="9"/>
      <c r="L553" s="9"/>
      <c r="M553" s="9"/>
      <c r="N553" s="9"/>
      <c r="O553" s="9"/>
      <c r="P553" s="9"/>
      <c r="Q553" s="9"/>
    </row>
    <row r="554" spans="7:17">
      <c r="G554" s="9">
        <f t="shared" si="35"/>
        <v>1.3449999999999824</v>
      </c>
      <c r="H554" s="9">
        <f t="shared" si="32"/>
        <v>1.8981557352787997</v>
      </c>
      <c r="I554" s="9">
        <f t="shared" si="33"/>
        <v>2.5385751648679444</v>
      </c>
      <c r="J554" s="9">
        <f t="shared" si="34"/>
        <v>0.1868345370473177</v>
      </c>
      <c r="K554" s="9"/>
      <c r="L554" s="9"/>
      <c r="M554" s="9"/>
      <c r="N554" s="9"/>
      <c r="O554" s="9"/>
      <c r="P554" s="9"/>
      <c r="Q554" s="9"/>
    </row>
    <row r="555" spans="7:17">
      <c r="G555" s="9">
        <f t="shared" si="35"/>
        <v>1.3474999999999824</v>
      </c>
      <c r="H555" s="9">
        <f t="shared" si="32"/>
        <v>1.8897892284412239</v>
      </c>
      <c r="I555" s="9">
        <f t="shared" si="33"/>
        <v>2.5432937060665837</v>
      </c>
      <c r="J555" s="9">
        <f t="shared" si="34"/>
        <v>0.18601624221686827</v>
      </c>
      <c r="K555" s="9"/>
      <c r="L555" s="9"/>
      <c r="M555" s="9"/>
      <c r="N555" s="9"/>
      <c r="O555" s="9"/>
      <c r="P555" s="9"/>
      <c r="Q555" s="9"/>
    </row>
    <row r="556" spans="7:17">
      <c r="G556" s="9">
        <f t="shared" si="35"/>
        <v>1.3499999999999823</v>
      </c>
      <c r="H556" s="9">
        <f t="shared" si="32"/>
        <v>1.8814808194790296</v>
      </c>
      <c r="I556" s="9">
        <f t="shared" si="33"/>
        <v>2.5480122472652229</v>
      </c>
      <c r="J556" s="9">
        <f t="shared" si="34"/>
        <v>0.18520358002636059</v>
      </c>
      <c r="K556" s="9"/>
      <c r="L556" s="9"/>
      <c r="M556" s="9"/>
      <c r="N556" s="9"/>
      <c r="O556" s="9"/>
      <c r="P556" s="9"/>
      <c r="Q556" s="9"/>
    </row>
    <row r="557" spans="7:17">
      <c r="G557" s="9">
        <f t="shared" si="35"/>
        <v>1.3524999999999823</v>
      </c>
      <c r="H557" s="9">
        <f t="shared" si="32"/>
        <v>1.8732299477042198</v>
      </c>
      <c r="I557" s="9">
        <f t="shared" si="33"/>
        <v>2.5527307884638621</v>
      </c>
      <c r="J557" s="9">
        <f t="shared" si="34"/>
        <v>0.1843964967183053</v>
      </c>
      <c r="K557" s="9"/>
      <c r="L557" s="9"/>
      <c r="M557" s="9"/>
      <c r="N557" s="9"/>
      <c r="O557" s="9"/>
      <c r="P557" s="9"/>
      <c r="Q557" s="9"/>
    </row>
    <row r="558" spans="7:17">
      <c r="G558" s="9">
        <f t="shared" si="35"/>
        <v>1.3549999999999822</v>
      </c>
      <c r="H558" s="9">
        <f t="shared" si="32"/>
        <v>1.8650360594231843</v>
      </c>
      <c r="I558" s="9">
        <f t="shared" si="33"/>
        <v>2.5574493296625014</v>
      </c>
      <c r="J558" s="9">
        <f t="shared" si="34"/>
        <v>0.18359493919692638</v>
      </c>
      <c r="K558" s="9"/>
      <c r="L558" s="9"/>
      <c r="M558" s="9"/>
      <c r="N558" s="9"/>
      <c r="O558" s="9"/>
      <c r="P558" s="9"/>
      <c r="Q558" s="9"/>
    </row>
    <row r="559" spans="7:17">
      <c r="G559" s="9">
        <f t="shared" si="35"/>
        <v>1.3574999999999822</v>
      </c>
      <c r="H559" s="9">
        <f t="shared" si="32"/>
        <v>1.8568986078292056</v>
      </c>
      <c r="I559" s="9">
        <f t="shared" si="33"/>
        <v>2.5621678708611406</v>
      </c>
      <c r="J559" s="9">
        <f t="shared" si="34"/>
        <v>0.18279885501814749</v>
      </c>
      <c r="K559" s="9"/>
      <c r="L559" s="9"/>
      <c r="M559" s="9"/>
      <c r="N559" s="9"/>
      <c r="O559" s="9"/>
      <c r="P559" s="9"/>
      <c r="Q559" s="9"/>
    </row>
    <row r="560" spans="7:17">
      <c r="G560" s="9">
        <f t="shared" si="35"/>
        <v>1.3599999999999821</v>
      </c>
      <c r="H560" s="9">
        <f t="shared" si="32"/>
        <v>1.8488170528969321</v>
      </c>
      <c r="I560" s="9">
        <f t="shared" si="33"/>
        <v>2.5668864120597799</v>
      </c>
      <c r="J560" s="9">
        <f t="shared" si="34"/>
        <v>0.18200819237975815</v>
      </c>
      <c r="K560" s="9"/>
      <c r="L560" s="9"/>
      <c r="M560" s="9"/>
      <c r="N560" s="9"/>
      <c r="O560" s="9"/>
      <c r="P560" s="9"/>
      <c r="Q560" s="9"/>
    </row>
    <row r="561" spans="7:17">
      <c r="G561" s="9">
        <f t="shared" si="35"/>
        <v>1.3624999999999821</v>
      </c>
      <c r="H561" s="9">
        <f t="shared" si="32"/>
        <v>1.8407908612787771</v>
      </c>
      <c r="I561" s="9">
        <f t="shared" si="33"/>
        <v>2.5716049532584191</v>
      </c>
      <c r="J561" s="9">
        <f t="shared" si="34"/>
        <v>0.18122290011175626</v>
      </c>
      <c r="K561" s="9"/>
      <c r="L561" s="9"/>
      <c r="M561" s="9"/>
      <c r="N561" s="9"/>
      <c r="O561" s="9"/>
      <c r="P561" s="9"/>
      <c r="Q561" s="9"/>
    </row>
    <row r="562" spans="7:17">
      <c r="G562" s="9">
        <f t="shared" si="35"/>
        <v>1.364999999999982</v>
      </c>
      <c r="H562" s="9">
        <f t="shared" si="32"/>
        <v>1.8328195062032007</v>
      </c>
      <c r="I562" s="9">
        <f t="shared" si="33"/>
        <v>2.5763234944570583</v>
      </c>
      <c r="J562" s="9">
        <f t="shared" si="34"/>
        <v>0.18044292766686365</v>
      </c>
      <c r="K562" s="9"/>
      <c r="L562" s="9"/>
      <c r="M562" s="9"/>
      <c r="N562" s="9"/>
      <c r="O562" s="9"/>
      <c r="P562" s="9"/>
      <c r="Q562" s="9"/>
    </row>
    <row r="563" spans="7:17">
      <c r="G563" s="9">
        <f t="shared" si="35"/>
        <v>1.367499999999982</v>
      </c>
      <c r="H563" s="9">
        <f t="shared" si="32"/>
        <v>1.8249024673748355</v>
      </c>
      <c r="I563" s="9">
        <f t="shared" si="33"/>
        <v>2.5810420356556976</v>
      </c>
      <c r="J563" s="9">
        <f t="shared" si="34"/>
        <v>0.17966822511121017</v>
      </c>
      <c r="K563" s="9"/>
      <c r="L563" s="9"/>
      <c r="M563" s="9"/>
      <c r="N563" s="9"/>
      <c r="O563" s="9"/>
      <c r="P563" s="9"/>
      <c r="Q563" s="9"/>
    </row>
    <row r="564" spans="7:17">
      <c r="G564" s="9">
        <f t="shared" si="35"/>
        <v>1.3699999999999819</v>
      </c>
      <c r="H564" s="9">
        <f t="shared" si="32"/>
        <v>1.8170392308764232</v>
      </c>
      <c r="I564" s="9">
        <f t="shared" si="33"/>
        <v>2.5857605768543368</v>
      </c>
      <c r="J564" s="9">
        <f t="shared" si="34"/>
        <v>0.17889874311518347</v>
      </c>
      <c r="K564" s="9"/>
      <c r="L564" s="9"/>
      <c r="M564" s="9"/>
      <c r="N564" s="9"/>
      <c r="O564" s="9"/>
      <c r="P564" s="9"/>
      <c r="Q564" s="9"/>
    </row>
    <row r="565" spans="7:17">
      <c r="G565" s="9">
        <f t="shared" si="35"/>
        <v>1.3724999999999818</v>
      </c>
      <c r="H565" s="9">
        <f t="shared" si="32"/>
        <v>1.8092292890725103</v>
      </c>
      <c r="I565" s="9">
        <f t="shared" si="33"/>
        <v>2.590479118052976</v>
      </c>
      <c r="J565" s="9">
        <f t="shared" si="34"/>
        <v>0.17813443294444151</v>
      </c>
      <c r="K565" s="9"/>
      <c r="L565" s="9"/>
      <c r="M565" s="9"/>
      <c r="N565" s="9"/>
      <c r="O565" s="9"/>
      <c r="P565" s="9"/>
      <c r="Q565" s="9"/>
    </row>
    <row r="566" spans="7:17">
      <c r="G566" s="9">
        <f t="shared" si="35"/>
        <v>1.3749999999999818</v>
      </c>
      <c r="H566" s="9">
        <f t="shared" si="32"/>
        <v>1.8014721405148835</v>
      </c>
      <c r="I566" s="9">
        <f t="shared" si="33"/>
        <v>2.5951976592516153</v>
      </c>
      <c r="J566" s="9">
        <f t="shared" si="34"/>
        <v>0.17737524645108299</v>
      </c>
      <c r="K566" s="9"/>
      <c r="L566" s="9"/>
      <c r="M566" s="9"/>
      <c r="N566" s="9"/>
      <c r="O566" s="9"/>
      <c r="P566" s="9"/>
      <c r="Q566" s="9"/>
    </row>
    <row r="567" spans="7:17">
      <c r="G567" s="9">
        <f t="shared" si="35"/>
        <v>1.3774999999999817</v>
      </c>
      <c r="H567" s="9">
        <f t="shared" si="32"/>
        <v>1.7937672898496939</v>
      </c>
      <c r="I567" s="9">
        <f t="shared" si="33"/>
        <v>2.5999162004502545</v>
      </c>
      <c r="J567" s="9">
        <f t="shared" si="34"/>
        <v>0.17662113606497407</v>
      </c>
      <c r="K567" s="9"/>
      <c r="L567" s="9"/>
      <c r="M567" s="9"/>
      <c r="N567" s="9"/>
      <c r="O567" s="9"/>
      <c r="P567" s="9"/>
      <c r="Q567" s="9"/>
    </row>
    <row r="568" spans="7:17">
      <c r="G568" s="9">
        <f t="shared" si="35"/>
        <v>1.3799999999999817</v>
      </c>
      <c r="H568" s="9">
        <f t="shared" si="32"/>
        <v>1.7861142477262431</v>
      </c>
      <c r="I568" s="9">
        <f t="shared" si="33"/>
        <v>2.6046347416488937</v>
      </c>
      <c r="J568" s="9">
        <f t="shared" si="34"/>
        <v>0.17587205478522741</v>
      </c>
      <c r="K568" s="9"/>
      <c r="L568" s="9"/>
      <c r="M568" s="9"/>
      <c r="N568" s="9"/>
      <c r="O568" s="9"/>
      <c r="P568" s="9"/>
      <c r="Q568" s="9"/>
    </row>
    <row r="569" spans="7:17">
      <c r="G569" s="9">
        <f t="shared" si="35"/>
        <v>1.3824999999999816</v>
      </c>
      <c r="H569" s="9">
        <f t="shared" si="32"/>
        <v>1.7785125307073948</v>
      </c>
      <c r="I569" s="9">
        <f t="shared" si="33"/>
        <v>2.609353282847533</v>
      </c>
      <c r="J569" s="9">
        <f t="shared" si="34"/>
        <v>0.17512795617183005</v>
      </c>
      <c r="K569" s="9"/>
      <c r="L569" s="9"/>
      <c r="M569" s="9"/>
      <c r="N569" s="9"/>
      <c r="O569" s="9"/>
      <c r="P569" s="9"/>
      <c r="Q569" s="9"/>
    </row>
    <row r="570" spans="7:17">
      <c r="G570" s="9">
        <f t="shared" si="35"/>
        <v>1.3849999999999816</v>
      </c>
      <c r="H570" s="9">
        <f t="shared" si="32"/>
        <v>1.7709616611815742</v>
      </c>
      <c r="I570" s="9">
        <f t="shared" si="33"/>
        <v>2.6140718240461727</v>
      </c>
      <c r="J570" s="9">
        <f t="shared" si="34"/>
        <v>0.17438879433741816</v>
      </c>
      <c r="K570" s="9"/>
      <c r="L570" s="9"/>
      <c r="M570" s="9"/>
      <c r="N570" s="9"/>
      <c r="O570" s="9"/>
      <c r="P570" s="9"/>
      <c r="Q570" s="9"/>
    </row>
    <row r="571" spans="7:17">
      <c r="G571" s="9">
        <f t="shared" si="35"/>
        <v>1.3874999999999815</v>
      </c>
      <c r="H571" s="9">
        <f t="shared" si="32"/>
        <v>1.7634611672763332</v>
      </c>
      <c r="I571" s="9">
        <f t="shared" si="33"/>
        <v>2.6187903652448119</v>
      </c>
      <c r="J571" s="9">
        <f t="shared" si="34"/>
        <v>0.17365452393919473</v>
      </c>
      <c r="K571" s="9"/>
      <c r="L571" s="9"/>
      <c r="M571" s="9"/>
      <c r="N571" s="9"/>
      <c r="O571" s="9"/>
      <c r="P571" s="9"/>
      <c r="Q571" s="9"/>
    </row>
    <row r="572" spans="7:17">
      <c r="G572" s="9">
        <f t="shared" si="35"/>
        <v>1.3899999999999815</v>
      </c>
      <c r="H572" s="9">
        <f t="shared" si="32"/>
        <v>1.7560105827734334</v>
      </c>
      <c r="I572" s="9">
        <f t="shared" si="33"/>
        <v>2.6235089064434511</v>
      </c>
      <c r="J572" s="9">
        <f t="shared" si="34"/>
        <v>0.17292510017098797</v>
      </c>
      <c r="K572" s="9"/>
      <c r="L572" s="9"/>
      <c r="M572" s="9"/>
      <c r="N572" s="9"/>
      <c r="O572" s="9"/>
      <c r="P572" s="9"/>
      <c r="Q572" s="9"/>
    </row>
    <row r="573" spans="7:17">
      <c r="G573" s="9">
        <f t="shared" si="35"/>
        <v>1.3924999999999814</v>
      </c>
      <c r="H573" s="9">
        <f t="shared" si="32"/>
        <v>1.7486094470254319</v>
      </c>
      <c r="I573" s="9">
        <f t="shared" si="33"/>
        <v>2.6282274476420904</v>
      </c>
      <c r="J573" s="9">
        <f t="shared" si="34"/>
        <v>0.17220047875544686</v>
      </c>
      <c r="K573" s="9"/>
      <c r="L573" s="9"/>
      <c r="M573" s="9"/>
      <c r="N573" s="9"/>
      <c r="O573" s="9"/>
      <c r="P573" s="9"/>
      <c r="Q573" s="9"/>
    </row>
    <row r="574" spans="7:17">
      <c r="G574" s="9">
        <f t="shared" si="35"/>
        <v>1.3949999999999814</v>
      </c>
      <c r="H574" s="9">
        <f t="shared" si="32"/>
        <v>1.7412573048737272</v>
      </c>
      <c r="I574" s="9">
        <f t="shared" si="33"/>
        <v>2.6329459888407296</v>
      </c>
      <c r="J574" s="9">
        <f t="shared" si="34"/>
        <v>0.17148061593637201</v>
      </c>
      <c r="K574" s="9"/>
      <c r="L574" s="9"/>
      <c r="M574" s="9"/>
      <c r="N574" s="9"/>
      <c r="O574" s="9"/>
      <c r="P574" s="9"/>
      <c r="Q574" s="9"/>
    </row>
    <row r="575" spans="7:17">
      <c r="G575" s="9">
        <f t="shared" si="35"/>
        <v>1.3974999999999813</v>
      </c>
      <c r="H575" s="9">
        <f t="shared" si="32"/>
        <v>1.7339537065680428</v>
      </c>
      <c r="I575" s="9">
        <f t="shared" si="33"/>
        <v>2.6376645300393688</v>
      </c>
      <c r="J575" s="9">
        <f t="shared" si="34"/>
        <v>0.17076546847117849</v>
      </c>
      <c r="K575" s="9"/>
      <c r="L575" s="9"/>
      <c r="M575" s="9"/>
      <c r="N575" s="9"/>
      <c r="O575" s="9"/>
      <c r="P575" s="9"/>
      <c r="Q575" s="9"/>
    </row>
    <row r="576" spans="7:17">
      <c r="G576" s="9">
        <f t="shared" si="35"/>
        <v>1.3999999999999813</v>
      </c>
      <c r="H576" s="9">
        <f t="shared" si="32"/>
        <v>1.7266982076873147</v>
      </c>
      <c r="I576" s="9">
        <f t="shared" si="33"/>
        <v>2.6423830712380081</v>
      </c>
      <c r="J576" s="9">
        <f t="shared" si="34"/>
        <v>0.17005499362348803</v>
      </c>
      <c r="K576" s="9"/>
      <c r="L576" s="9"/>
      <c r="M576" s="9"/>
      <c r="N576" s="9"/>
      <c r="O576" s="9"/>
      <c r="P576" s="9"/>
      <c r="Q576" s="9"/>
    </row>
    <row r="577" spans="7:17">
      <c r="G577" s="9">
        <f t="shared" si="35"/>
        <v>1.4024999999999812</v>
      </c>
      <c r="H577" s="9">
        <f t="shared" si="32"/>
        <v>1.7194903690619561</v>
      </c>
      <c r="I577" s="9">
        <f t="shared" si="33"/>
        <v>2.6471016124366473</v>
      </c>
      <c r="J577" s="9">
        <f t="shared" si="34"/>
        <v>0.16934914915584817</v>
      </c>
      <c r="K577" s="9"/>
      <c r="L577" s="9"/>
      <c r="M577" s="9"/>
      <c r="N577" s="9"/>
      <c r="O577" s="9"/>
      <c r="P577" s="9"/>
      <c r="Q577" s="9"/>
    </row>
    <row r="578" spans="7:17">
      <c r="G578" s="9">
        <f t="shared" si="35"/>
        <v>1.4049999999999812</v>
      </c>
      <c r="H578" s="9">
        <f t="shared" si="32"/>
        <v>1.7123297566974731</v>
      </c>
      <c r="I578" s="9">
        <f t="shared" si="33"/>
        <v>2.6518201536352866</v>
      </c>
      <c r="J578" s="9">
        <f t="shared" si="34"/>
        <v>0.16864789332257615</v>
      </c>
      <c r="K578" s="9"/>
      <c r="L578" s="9"/>
      <c r="M578" s="9"/>
      <c r="N578" s="9"/>
      <c r="O578" s="9"/>
      <c r="P578" s="9"/>
      <c r="Q578" s="9"/>
    </row>
    <row r="579" spans="7:17">
      <c r="G579" s="9">
        <f t="shared" si="35"/>
        <v>1.4074999999999811</v>
      </c>
      <c r="H579" s="9">
        <f t="shared" si="32"/>
        <v>1.7052159416994028</v>
      </c>
      <c r="I579" s="9">
        <f t="shared" si="33"/>
        <v>2.6565386948339258</v>
      </c>
      <c r="J579" s="9">
        <f t="shared" si="34"/>
        <v>0.16795118486272423</v>
      </c>
      <c r="K579" s="9"/>
      <c r="L579" s="9"/>
      <c r="M579" s="9"/>
      <c r="N579" s="9"/>
      <c r="O579" s="9"/>
      <c r="P579" s="9"/>
      <c r="Q579" s="9"/>
    </row>
    <row r="580" spans="7:17">
      <c r="G580" s="9">
        <f t="shared" si="35"/>
        <v>1.409999999999981</v>
      </c>
      <c r="H580" s="9">
        <f t="shared" si="32"/>
        <v>1.6981485001995436</v>
      </c>
      <c r="I580" s="9">
        <f t="shared" si="33"/>
        <v>2.661257236032565</v>
      </c>
      <c r="J580" s="9">
        <f t="shared" si="34"/>
        <v>0.16725898299316488</v>
      </c>
      <c r="K580" s="9"/>
      <c r="L580" s="9"/>
      <c r="M580" s="9"/>
      <c r="N580" s="9"/>
      <c r="O580" s="9"/>
      <c r="P580" s="9"/>
      <c r="Q580" s="9"/>
    </row>
    <row r="581" spans="7:17">
      <c r="G581" s="9">
        <f t="shared" si="35"/>
        <v>1.412499999999981</v>
      </c>
      <c r="H581" s="9">
        <f t="shared" si="32"/>
        <v>1.6911270132834597</v>
      </c>
      <c r="I581" s="9">
        <f t="shared" si="33"/>
        <v>2.6659757772312043</v>
      </c>
      <c r="J581" s="9">
        <f t="shared" si="34"/>
        <v>0.16657124740179302</v>
      </c>
      <c r="K581" s="9"/>
      <c r="L581" s="9"/>
      <c r="M581" s="9"/>
      <c r="N581" s="9"/>
      <c r="O581" s="9"/>
      <c r="P581" s="9"/>
      <c r="Q581" s="9"/>
    </row>
    <row r="582" spans="7:17">
      <c r="G582" s="9">
        <f t="shared" si="35"/>
        <v>1.4149999999999809</v>
      </c>
      <c r="H582" s="9">
        <f t="shared" si="32"/>
        <v>1.6841510669192274</v>
      </c>
      <c r="I582" s="9">
        <f t="shared" si="33"/>
        <v>2.6706943184298435</v>
      </c>
      <c r="J582" s="9">
        <f t="shared" si="34"/>
        <v>0.16588793824084316</v>
      </c>
      <c r="K582" s="9"/>
      <c r="L582" s="9"/>
      <c r="M582" s="9"/>
      <c r="N582" s="9"/>
      <c r="O582" s="9"/>
      <c r="P582" s="9"/>
      <c r="Q582" s="9"/>
    </row>
    <row r="583" spans="7:17">
      <c r="G583" s="9">
        <f t="shared" si="35"/>
        <v>1.4174999999999809</v>
      </c>
      <c r="H583" s="9">
        <f t="shared" si="32"/>
        <v>1.6772202518874015</v>
      </c>
      <c r="I583" s="9">
        <f t="shared" si="33"/>
        <v>2.6754128596284827</v>
      </c>
      <c r="J583" s="9">
        <f t="shared" si="34"/>
        <v>0.16520901612031935</v>
      </c>
      <c r="K583" s="9"/>
      <c r="L583" s="9"/>
      <c r="M583" s="9"/>
      <c r="N583" s="9"/>
      <c r="O583" s="9"/>
      <c r="P583" s="9"/>
      <c r="Q583" s="9"/>
    </row>
    <row r="584" spans="7:17">
      <c r="G584" s="9">
        <f t="shared" si="35"/>
        <v>1.4199999999999808</v>
      </c>
      <c r="H584" s="9">
        <f t="shared" si="32"/>
        <v>1.6703341637121769</v>
      </c>
      <c r="I584" s="9">
        <f t="shared" si="33"/>
        <v>2.680131400827122</v>
      </c>
      <c r="J584" s="9">
        <f t="shared" si="34"/>
        <v>0.16453444210153512</v>
      </c>
      <c r="K584" s="9"/>
      <c r="L584" s="9"/>
      <c r="M584" s="9"/>
      <c r="N584" s="9"/>
      <c r="O584" s="9"/>
      <c r="P584" s="9"/>
      <c r="Q584" s="9"/>
    </row>
    <row r="585" spans="7:17">
      <c r="G585" s="9">
        <f t="shared" si="35"/>
        <v>1.4224999999999808</v>
      </c>
      <c r="H585" s="9">
        <f t="shared" si="32"/>
        <v>1.6634924025937219</v>
      </c>
      <c r="I585" s="9">
        <f t="shared" si="33"/>
        <v>2.6848499420257612</v>
      </c>
      <c r="J585" s="9">
        <f t="shared" si="34"/>
        <v>0.16386417769076214</v>
      </c>
      <c r="K585" s="9"/>
      <c r="L585" s="9"/>
      <c r="M585" s="9"/>
      <c r="N585" s="9"/>
      <c r="O585" s="9"/>
      <c r="P585" s="9"/>
      <c r="Q585" s="9"/>
    </row>
    <row r="586" spans="7:17">
      <c r="G586" s="9">
        <f t="shared" si="35"/>
        <v>1.4249999999999807</v>
      </c>
      <c r="H586" s="9">
        <f t="shared" si="32"/>
        <v>1.6566945733416623</v>
      </c>
      <c r="I586" s="9">
        <f t="shared" si="33"/>
        <v>2.6895684832244005</v>
      </c>
      <c r="J586" s="9">
        <f t="shared" si="34"/>
        <v>0.16319818483298498</v>
      </c>
      <c r="K586" s="9"/>
      <c r="L586" s="9"/>
      <c r="M586" s="9"/>
      <c r="N586" s="9"/>
      <c r="O586" s="9"/>
      <c r="P586" s="9"/>
      <c r="Q586" s="9"/>
    </row>
    <row r="587" spans="7:17">
      <c r="G587" s="9">
        <f t="shared" si="35"/>
        <v>1.4274999999999807</v>
      </c>
      <c r="H587" s="9">
        <f t="shared" si="32"/>
        <v>1.6499402853096856</v>
      </c>
      <c r="I587" s="9">
        <f t="shared" si="33"/>
        <v>2.6942870244230401</v>
      </c>
      <c r="J587" s="9">
        <f t="shared" si="34"/>
        <v>0.16253642590575962</v>
      </c>
      <c r="K587" s="9"/>
      <c r="L587" s="9"/>
      <c r="M587" s="9"/>
      <c r="N587" s="9"/>
      <c r="O587" s="9"/>
      <c r="P587" s="9"/>
      <c r="Q587" s="9"/>
    </row>
    <row r="588" spans="7:17">
      <c r="G588" s="9">
        <f t="shared" si="35"/>
        <v>1.4299999999999806</v>
      </c>
      <c r="H588" s="9">
        <f t="shared" si="32"/>
        <v>1.6432291523312559</v>
      </c>
      <c r="I588" s="9">
        <f t="shared" si="33"/>
        <v>2.6990055656216794</v>
      </c>
      <c r="J588" s="9">
        <f t="shared" si="34"/>
        <v>0.16187886371317464</v>
      </c>
      <c r="K588" s="9"/>
      <c r="L588" s="9"/>
      <c r="M588" s="9"/>
      <c r="N588" s="9"/>
      <c r="O588" s="9"/>
      <c r="P588" s="9"/>
      <c r="Q588" s="9"/>
    </row>
    <row r="589" spans="7:17">
      <c r="G589" s="9">
        <f t="shared" si="35"/>
        <v>1.4324999999999806</v>
      </c>
      <c r="H589" s="9">
        <f t="shared" si="32"/>
        <v>1.6365607926564067</v>
      </c>
      <c r="I589" s="9">
        <f t="shared" si="33"/>
        <v>2.7037241068203186</v>
      </c>
      <c r="J589" s="9">
        <f t="shared" si="34"/>
        <v>0.1612254614799121</v>
      </c>
      <c r="K589" s="9"/>
      <c r="L589" s="9"/>
      <c r="M589" s="9"/>
      <c r="N589" s="9"/>
      <c r="O589" s="9"/>
      <c r="P589" s="9"/>
      <c r="Q589" s="9"/>
    </row>
    <row r="590" spans="7:17">
      <c r="G590" s="9">
        <f t="shared" si="35"/>
        <v>1.4349999999999805</v>
      </c>
      <c r="H590" s="9">
        <f t="shared" si="32"/>
        <v>1.6299348288895952</v>
      </c>
      <c r="I590" s="9">
        <f t="shared" si="33"/>
        <v>2.7084426480189578</v>
      </c>
      <c r="J590" s="9">
        <f t="shared" si="34"/>
        <v>0.16057618284540678</v>
      </c>
      <c r="K590" s="9"/>
      <c r="L590" s="9"/>
      <c r="M590" s="9"/>
      <c r="N590" s="9"/>
      <c r="O590" s="9"/>
      <c r="P590" s="9"/>
      <c r="Q590" s="9"/>
    </row>
    <row r="591" spans="7:17">
      <c r="G591" s="9">
        <f t="shared" si="35"/>
        <v>1.4374999999999805</v>
      </c>
      <c r="H591" s="9">
        <f t="shared" si="32"/>
        <v>1.6233508879285985</v>
      </c>
      <c r="I591" s="9">
        <f t="shared" si="33"/>
        <v>2.7131611892175971</v>
      </c>
      <c r="J591" s="9">
        <f t="shared" si="34"/>
        <v>0.15993099185810197</v>
      </c>
      <c r="K591" s="9"/>
      <c r="L591" s="9"/>
      <c r="M591" s="9"/>
      <c r="N591" s="9"/>
      <c r="O591" s="9"/>
      <c r="P591" s="9"/>
      <c r="Q591" s="9"/>
    </row>
    <row r="592" spans="7:17">
      <c r="G592" s="9">
        <f t="shared" si="35"/>
        <v>1.4399999999999804</v>
      </c>
      <c r="H592" s="9">
        <f t="shared" si="32"/>
        <v>1.6168086009044293</v>
      </c>
      <c r="I592" s="9">
        <f t="shared" si="33"/>
        <v>2.7178797304162363</v>
      </c>
      <c r="J592" s="9">
        <f t="shared" si="34"/>
        <v>0.15928985296979936</v>
      </c>
      <c r="K592" s="9"/>
      <c r="L592" s="9"/>
      <c r="M592" s="9"/>
      <c r="N592" s="9"/>
      <c r="O592" s="9"/>
      <c r="P592" s="9"/>
      <c r="Q592" s="9"/>
    </row>
    <row r="593" spans="7:17">
      <c r="G593" s="9">
        <f t="shared" si="35"/>
        <v>1.4424999999999804</v>
      </c>
      <c r="H593" s="9">
        <f t="shared" si="32"/>
        <v>1.6103076031222501</v>
      </c>
      <c r="I593" s="9">
        <f t="shared" si="33"/>
        <v>2.7225982716148756</v>
      </c>
      <c r="J593" s="9">
        <f t="shared" si="34"/>
        <v>0.15865273103010194</v>
      </c>
      <c r="K593" s="9"/>
      <c r="L593" s="9"/>
      <c r="M593" s="9"/>
      <c r="N593" s="9"/>
      <c r="O593" s="9"/>
      <c r="P593" s="9"/>
      <c r="Q593" s="9"/>
    </row>
    <row r="594" spans="7:17">
      <c r="G594" s="9">
        <f t="shared" si="35"/>
        <v>1.4449999999999803</v>
      </c>
      <c r="H594" s="9">
        <f t="shared" si="32"/>
        <v>1.6038475340032725</v>
      </c>
      <c r="I594" s="9">
        <f t="shared" si="33"/>
        <v>2.7273168128135148</v>
      </c>
      <c r="J594" s="9">
        <f t="shared" si="34"/>
        <v>0.1580195912809477</v>
      </c>
      <c r="K594" s="9"/>
      <c r="L594" s="9"/>
      <c r="M594" s="9"/>
      <c r="N594" s="9"/>
      <c r="O594" s="9"/>
      <c r="P594" s="9"/>
      <c r="Q594" s="9"/>
    </row>
    <row r="595" spans="7:17">
      <c r="G595" s="9">
        <f t="shared" si="35"/>
        <v>1.4474999999999802</v>
      </c>
      <c r="H595" s="9">
        <f t="shared" si="32"/>
        <v>1.5974280370276137</v>
      </c>
      <c r="I595" s="9">
        <f t="shared" si="33"/>
        <v>2.732035354012154</v>
      </c>
      <c r="J595" s="9">
        <f t="shared" si="34"/>
        <v>0.15739039935123258</v>
      </c>
      <c r="K595" s="9"/>
      <c r="L595" s="9"/>
      <c r="M595" s="9"/>
      <c r="N595" s="9"/>
      <c r="O595" s="9"/>
      <c r="P595" s="9"/>
      <c r="Q595" s="9"/>
    </row>
    <row r="596" spans="7:17">
      <c r="G596" s="9">
        <f t="shared" si="35"/>
        <v>1.4499999999999802</v>
      </c>
      <c r="H596" s="9">
        <f t="shared" ref="H596:H659" si="36">$B$32/$B$30/(($B$39^2-G596^2+4*$B$37^2*G596^2)^2)^0.5</f>
        <v>1.5910487596781016</v>
      </c>
      <c r="I596" s="9">
        <f t="shared" ref="I596:I659" si="37">G596/$B$35</f>
        <v>2.7367538952107933</v>
      </c>
      <c r="J596" s="9">
        <f t="shared" ref="J596:J659" si="38">1/((1-G596^2/$B$39^2)^2+(2*$B$37*G596/$B$39^2)^2)^0.5</f>
        <v>0.15676512125152095</v>
      </c>
      <c r="K596" s="9"/>
      <c r="L596" s="9"/>
      <c r="M596" s="9"/>
      <c r="N596" s="9"/>
      <c r="O596" s="9"/>
      <c r="P596" s="9"/>
      <c r="Q596" s="9"/>
    </row>
    <row r="597" spans="7:17">
      <c r="G597" s="9">
        <f t="shared" ref="G597:G624" si="39">G596+$Q$20</f>
        <v>1.4524999999999801</v>
      </c>
      <c r="H597" s="9">
        <f t="shared" si="36"/>
        <v>1.5847093533850014</v>
      </c>
      <c r="I597" s="9">
        <f t="shared" si="37"/>
        <v>2.7414724364094325</v>
      </c>
      <c r="J597" s="9">
        <f t="shared" si="38"/>
        <v>0.15614372336884183</v>
      </c>
      <c r="K597" s="9"/>
      <c r="L597" s="9"/>
      <c r="M597" s="9"/>
      <c r="N597" s="9"/>
      <c r="O597" s="9"/>
      <c r="P597" s="9"/>
      <c r="Q597" s="9"/>
    </row>
    <row r="598" spans="7:17">
      <c r="G598" s="9">
        <f t="shared" si="39"/>
        <v>1.4549999999999801</v>
      </c>
      <c r="H598" s="9">
        <f t="shared" si="36"/>
        <v>1.5784094734716529</v>
      </c>
      <c r="I598" s="9">
        <f t="shared" si="37"/>
        <v>2.7461909776080717</v>
      </c>
      <c r="J598" s="9">
        <f t="shared" si="38"/>
        <v>0.15552617246156963</v>
      </c>
      <c r="K598" s="9"/>
      <c r="L598" s="9"/>
      <c r="M598" s="9"/>
      <c r="N598" s="9"/>
      <c r="O598" s="9"/>
      <c r="P598" s="9"/>
      <c r="Q598" s="9"/>
    </row>
    <row r="599" spans="7:17">
      <c r="G599" s="9">
        <f t="shared" si="39"/>
        <v>1.45749999999998</v>
      </c>
      <c r="H599" s="9">
        <f t="shared" si="36"/>
        <v>1.5721487791009967</v>
      </c>
      <c r="I599" s="9">
        <f t="shared" si="37"/>
        <v>2.750909518806711</v>
      </c>
      <c r="J599" s="9">
        <f t="shared" si="38"/>
        <v>0.15491243565438731</v>
      </c>
      <c r="K599" s="9"/>
      <c r="L599" s="9"/>
      <c r="M599" s="9"/>
      <c r="N599" s="9"/>
      <c r="O599" s="9"/>
      <c r="P599" s="9"/>
      <c r="Q599" s="9"/>
    </row>
    <row r="600" spans="7:17">
      <c r="G600" s="9">
        <f t="shared" si="39"/>
        <v>1.45999999999998</v>
      </c>
      <c r="H600" s="9">
        <f t="shared" si="36"/>
        <v>1.5659269332229748</v>
      </c>
      <c r="I600" s="9">
        <f t="shared" si="37"/>
        <v>2.7556280600053502</v>
      </c>
      <c r="J600" s="9">
        <f t="shared" si="38"/>
        <v>0.15430248043333086</v>
      </c>
      <c r="K600" s="9"/>
      <c r="L600" s="9"/>
      <c r="M600" s="9"/>
      <c r="N600" s="9"/>
      <c r="O600" s="9"/>
      <c r="P600" s="9"/>
      <c r="Q600" s="9"/>
    </row>
    <row r="601" spans="7:17">
      <c r="G601" s="9">
        <f t="shared" si="39"/>
        <v>1.4624999999999799</v>
      </c>
      <c r="H601" s="9">
        <f t="shared" si="36"/>
        <v>1.5597436025227889</v>
      </c>
      <c r="I601" s="9">
        <f t="shared" si="37"/>
        <v>2.7603466012039894</v>
      </c>
      <c r="J601" s="9">
        <f t="shared" si="38"/>
        <v>0.15369627464091326</v>
      </c>
      <c r="K601" s="9"/>
      <c r="L601" s="9"/>
      <c r="M601" s="9"/>
      <c r="N601" s="9"/>
      <c r="O601" s="9"/>
      <c r="P601" s="9"/>
      <c r="Q601" s="9"/>
    </row>
    <row r="602" spans="7:17">
      <c r="G602" s="9">
        <f t="shared" si="39"/>
        <v>1.4649999999999799</v>
      </c>
      <c r="H602" s="9">
        <f t="shared" si="36"/>
        <v>1.553598457369997</v>
      </c>
      <c r="I602" s="9">
        <f t="shared" si="37"/>
        <v>2.7650651424026287</v>
      </c>
      <c r="J602" s="9">
        <f t="shared" si="38"/>
        <v>0.1530937864713266</v>
      </c>
      <c r="K602" s="9"/>
      <c r="L602" s="9"/>
      <c r="M602" s="9"/>
      <c r="N602" s="9"/>
      <c r="O602" s="9"/>
      <c r="P602" s="9"/>
      <c r="Q602" s="9"/>
    </row>
    <row r="603" spans="7:17">
      <c r="G603" s="9">
        <f t="shared" si="39"/>
        <v>1.4674999999999798</v>
      </c>
      <c r="H603" s="9">
        <f t="shared" si="36"/>
        <v>1.5474911717684405</v>
      </c>
      <c r="I603" s="9">
        <f t="shared" si="37"/>
        <v>2.7697836836012679</v>
      </c>
      <c r="J603" s="9">
        <f t="shared" si="38"/>
        <v>0.15249498446572105</v>
      </c>
      <c r="K603" s="9"/>
      <c r="L603" s="9"/>
      <c r="M603" s="9"/>
      <c r="N603" s="9"/>
      <c r="O603" s="9"/>
      <c r="P603" s="9"/>
      <c r="Q603" s="9"/>
    </row>
    <row r="604" spans="7:17">
      <c r="G604" s="9">
        <f t="shared" si="39"/>
        <v>1.4699999999999798</v>
      </c>
      <c r="H604" s="9">
        <f t="shared" si="36"/>
        <v>1.5414214233069732</v>
      </c>
      <c r="I604" s="9">
        <f t="shared" si="37"/>
        <v>2.7745022247999076</v>
      </c>
      <c r="J604" s="9">
        <f t="shared" si="38"/>
        <v>0.15189983750755875</v>
      </c>
      <c r="K604" s="9"/>
      <c r="L604" s="9"/>
      <c r="M604" s="9"/>
      <c r="N604" s="9"/>
      <c r="O604" s="9"/>
      <c r="P604" s="9"/>
      <c r="Q604" s="9"/>
    </row>
    <row r="605" spans="7:17">
      <c r="G605" s="9">
        <f t="shared" si="39"/>
        <v>1.4724999999999797</v>
      </c>
      <c r="H605" s="9">
        <f t="shared" si="36"/>
        <v>1.5353888931109907</v>
      </c>
      <c r="I605" s="9">
        <f t="shared" si="37"/>
        <v>2.7792207659985468</v>
      </c>
      <c r="J605" s="9">
        <f t="shared" si="38"/>
        <v>0.15130831481804188</v>
      </c>
      <c r="K605" s="9"/>
      <c r="L605" s="9"/>
      <c r="M605" s="9"/>
      <c r="N605" s="9"/>
      <c r="O605" s="9"/>
      <c r="P605" s="9"/>
      <c r="Q605" s="9"/>
    </row>
    <row r="606" spans="7:17">
      <c r="G606" s="9">
        <f t="shared" si="39"/>
        <v>1.4749999999999797</v>
      </c>
      <c r="H606" s="9">
        <f t="shared" si="36"/>
        <v>1.5293932657947382</v>
      </c>
      <c r="I606" s="9">
        <f t="shared" si="37"/>
        <v>2.7839393071971861</v>
      </c>
      <c r="J606" s="9">
        <f t="shared" si="38"/>
        <v>0.15072038595161327</v>
      </c>
      <c r="K606" s="9"/>
      <c r="L606" s="9"/>
      <c r="M606" s="9"/>
      <c r="N606" s="9"/>
      <c r="O606" s="9"/>
      <c r="P606" s="9"/>
      <c r="Q606" s="9"/>
    </row>
    <row r="607" spans="7:17">
      <c r="G607" s="9">
        <f t="shared" si="39"/>
        <v>1.4774999999999796</v>
      </c>
      <c r="H607" s="9">
        <f t="shared" si="36"/>
        <v>1.5234342294143806</v>
      </c>
      <c r="I607" s="9">
        <f t="shared" si="37"/>
        <v>2.7886578483958253</v>
      </c>
      <c r="J607" s="9">
        <f t="shared" si="38"/>
        <v>0.15013602079152794</v>
      </c>
      <c r="K607" s="9"/>
      <c r="L607" s="9"/>
      <c r="M607" s="9"/>
      <c r="N607" s="9"/>
      <c r="O607" s="9"/>
      <c r="P607" s="9"/>
      <c r="Q607" s="9"/>
    </row>
    <row r="608" spans="7:17">
      <c r="G608" s="9">
        <f t="shared" si="39"/>
        <v>1.4799999999999796</v>
      </c>
      <c r="H608" s="9">
        <f t="shared" si="36"/>
        <v>1.5175114754218255</v>
      </c>
      <c r="I608" s="9">
        <f t="shared" si="37"/>
        <v>2.7933763895944645</v>
      </c>
      <c r="J608" s="9">
        <f t="shared" si="38"/>
        <v>0.14955518954549449</v>
      </c>
      <c r="K608" s="9"/>
      <c r="L608" s="9"/>
      <c r="M608" s="9"/>
      <c r="N608" s="9"/>
      <c r="O608" s="9"/>
      <c r="P608" s="9"/>
      <c r="Q608" s="9"/>
    </row>
    <row r="609" spans="7:17">
      <c r="G609" s="9">
        <f t="shared" si="39"/>
        <v>1.4824999999999795</v>
      </c>
      <c r="H609" s="9">
        <f t="shared" si="36"/>
        <v>1.5116246986192834</v>
      </c>
      <c r="I609" s="9">
        <f t="shared" si="37"/>
        <v>2.7980949307931038</v>
      </c>
      <c r="J609" s="9">
        <f t="shared" si="38"/>
        <v>0.14897786274138552</v>
      </c>
      <c r="K609" s="9"/>
      <c r="L609" s="9"/>
      <c r="M609" s="9"/>
      <c r="N609" s="9"/>
      <c r="O609" s="9"/>
      <c r="P609" s="9"/>
      <c r="Q609" s="9"/>
    </row>
    <row r="610" spans="7:17">
      <c r="G610" s="9">
        <f t="shared" si="39"/>
        <v>1.4849999999999794</v>
      </c>
      <c r="H610" s="9">
        <f t="shared" si="36"/>
        <v>1.5057735971145489</v>
      </c>
      <c r="I610" s="9">
        <f t="shared" si="37"/>
        <v>2.802813471991743</v>
      </c>
      <c r="J610" s="9">
        <f t="shared" si="38"/>
        <v>0.14840401122301508</v>
      </c>
      <c r="K610" s="9"/>
      <c r="L610" s="9"/>
      <c r="M610" s="9"/>
      <c r="N610" s="9"/>
      <c r="O610" s="9"/>
      <c r="P610" s="9"/>
      <c r="Q610" s="9"/>
    </row>
    <row r="611" spans="7:17">
      <c r="G611" s="9">
        <f t="shared" si="39"/>
        <v>1.4874999999999794</v>
      </c>
      <c r="H611" s="9">
        <f t="shared" si="36"/>
        <v>1.4999578722769946</v>
      </c>
      <c r="I611" s="9">
        <f t="shared" si="37"/>
        <v>2.8075320131903823</v>
      </c>
      <c r="J611" s="9">
        <f t="shared" si="38"/>
        <v>0.14783360614598198</v>
      </c>
      <c r="K611" s="9"/>
      <c r="L611" s="9"/>
      <c r="M611" s="9"/>
      <c r="N611" s="9"/>
      <c r="O611" s="9"/>
      <c r="P611" s="9"/>
      <c r="Q611" s="9"/>
    </row>
    <row r="612" spans="7:17">
      <c r="G612" s="9">
        <f t="shared" si="39"/>
        <v>1.4899999999999793</v>
      </c>
      <c r="H612" s="9">
        <f t="shared" si="36"/>
        <v>1.4941772286942574</v>
      </c>
      <c r="I612" s="9">
        <f t="shared" si="37"/>
        <v>2.8122505543890215</v>
      </c>
      <c r="J612" s="9">
        <f t="shared" si="38"/>
        <v>0.14726661897357876</v>
      </c>
      <c r="K612" s="9"/>
      <c r="L612" s="9"/>
      <c r="M612" s="9"/>
      <c r="N612" s="9"/>
      <c r="O612" s="9"/>
      <c r="P612" s="9"/>
      <c r="Q612" s="9"/>
    </row>
    <row r="613" spans="7:17">
      <c r="G613" s="9">
        <f t="shared" si="39"/>
        <v>1.4924999999999793</v>
      </c>
      <c r="H613" s="9">
        <f t="shared" si="36"/>
        <v>1.4884313741296136</v>
      </c>
      <c r="I613" s="9">
        <f t="shared" si="37"/>
        <v>2.8169690955876607</v>
      </c>
      <c r="J613" s="9">
        <f t="shared" si="38"/>
        <v>0.14670302147276365</v>
      </c>
      <c r="K613" s="9"/>
      <c r="L613" s="9"/>
      <c r="M613" s="9"/>
      <c r="N613" s="9"/>
      <c r="O613" s="9"/>
      <c r="P613" s="9"/>
      <c r="Q613" s="9"/>
    </row>
    <row r="614" spans="7:17">
      <c r="G614" s="9">
        <f t="shared" si="39"/>
        <v>1.4949999999999792</v>
      </c>
      <c r="H614" s="9">
        <f t="shared" si="36"/>
        <v>1.482720019480023</v>
      </c>
      <c r="I614" s="9">
        <f t="shared" si="37"/>
        <v>2.8216876367863</v>
      </c>
      <c r="J614" s="9">
        <f t="shared" si="38"/>
        <v>0.14614278571019551</v>
      </c>
      <c r="K614" s="9"/>
      <c r="L614" s="9"/>
      <c r="M614" s="9"/>
      <c r="N614" s="9"/>
      <c r="O614" s="9"/>
      <c r="P614" s="9"/>
      <c r="Q614" s="9"/>
    </row>
    <row r="615" spans="7:17">
      <c r="G615" s="9">
        <f t="shared" si="39"/>
        <v>1.4974999999999792</v>
      </c>
      <c r="H615" s="9">
        <f t="shared" si="36"/>
        <v>1.4770428787348313</v>
      </c>
      <c r="I615" s="9">
        <f t="shared" si="37"/>
        <v>2.8264061779849392</v>
      </c>
      <c r="J615" s="9">
        <f t="shared" si="38"/>
        <v>0.14558588404833048</v>
      </c>
      <c r="K615" s="9"/>
      <c r="L615" s="9"/>
      <c r="M615" s="9"/>
      <c r="N615" s="9"/>
      <c r="O615" s="9"/>
      <c r="P615" s="9"/>
      <c r="Q615" s="9"/>
    </row>
    <row r="616" spans="7:17">
      <c r="G616" s="9">
        <f t="shared" si="39"/>
        <v>1.4999999999999791</v>
      </c>
      <c r="H616" s="9">
        <f t="shared" si="36"/>
        <v>1.4713996689351214</v>
      </c>
      <c r="I616" s="9">
        <f t="shared" si="37"/>
        <v>2.8311247191835784</v>
      </c>
      <c r="J616" s="9">
        <f t="shared" si="38"/>
        <v>0.14503228914157817</v>
      </c>
      <c r="K616" s="9"/>
      <c r="L616" s="9"/>
      <c r="M616" s="9"/>
      <c r="N616" s="9"/>
      <c r="O616" s="9"/>
      <c r="P616" s="9"/>
      <c r="Q616" s="9"/>
    </row>
    <row r="617" spans="7:17">
      <c r="G617" s="9">
        <f t="shared" si="39"/>
        <v>1.5024999999999791</v>
      </c>
      <c r="H617" s="9">
        <f t="shared" si="36"/>
        <v>1.4657901101336985</v>
      </c>
      <c r="I617" s="9">
        <f t="shared" si="37"/>
        <v>2.8358432603822177</v>
      </c>
      <c r="J617" s="9">
        <f t="shared" si="38"/>
        <v>0.14448197393251816</v>
      </c>
      <c r="K617" s="9"/>
      <c r="L617" s="9"/>
      <c r="M617" s="9"/>
      <c r="N617" s="9"/>
      <c r="O617" s="9"/>
      <c r="P617" s="9"/>
      <c r="Q617" s="9"/>
    </row>
    <row r="618" spans="7:17">
      <c r="G618" s="9">
        <f t="shared" si="39"/>
        <v>1.504999999999979</v>
      </c>
      <c r="H618" s="9">
        <f t="shared" si="36"/>
        <v>1.4602139253556996</v>
      </c>
      <c r="I618" s="9">
        <f t="shared" si="37"/>
        <v>2.8405618015808569</v>
      </c>
      <c r="J618" s="9">
        <f t="shared" si="38"/>
        <v>0.1439349116481739</v>
      </c>
      <c r="K618" s="9"/>
      <c r="L618" s="9"/>
      <c r="M618" s="9"/>
      <c r="N618" s="9"/>
      <c r="O618" s="9"/>
      <c r="P618" s="9"/>
      <c r="Q618" s="9"/>
    </row>
    <row r="619" spans="7:17">
      <c r="G619" s="9">
        <f t="shared" si="39"/>
        <v>1.507499999999979</v>
      </c>
      <c r="H619" s="9">
        <f t="shared" si="36"/>
        <v>1.4546708405598172</v>
      </c>
      <c r="I619" s="9">
        <f t="shared" si="37"/>
        <v>2.8452803427794962</v>
      </c>
      <c r="J619" s="9">
        <f t="shared" si="38"/>
        <v>0.14339107579634441</v>
      </c>
      <c r="K619" s="9"/>
      <c r="L619" s="9"/>
      <c r="M619" s="9"/>
      <c r="N619" s="9"/>
      <c r="O619" s="9"/>
      <c r="P619" s="9"/>
      <c r="Q619" s="9"/>
    </row>
    <row r="620" spans="7:17">
      <c r="G620" s="9">
        <f t="shared" si="39"/>
        <v>1.5099999999999789</v>
      </c>
      <c r="H620" s="9">
        <f t="shared" si="36"/>
        <v>1.4491605846001212</v>
      </c>
      <c r="I620" s="9">
        <f t="shared" si="37"/>
        <v>2.8499988839781354</v>
      </c>
      <c r="J620" s="9">
        <f t="shared" si="38"/>
        <v>0.14285044016199158</v>
      </c>
      <c r="K620" s="9"/>
      <c r="L620" s="9"/>
      <c r="M620" s="9"/>
      <c r="N620" s="9"/>
      <c r="O620" s="9"/>
      <c r="P620" s="9"/>
      <c r="Q620" s="9"/>
    </row>
    <row r="621" spans="7:17">
      <c r="G621" s="9">
        <f t="shared" si="39"/>
        <v>1.5124999999999789</v>
      </c>
      <c r="H621" s="9">
        <f t="shared" si="36"/>
        <v>1.4436828891884741</v>
      </c>
      <c r="I621" s="9">
        <f t="shared" si="37"/>
        <v>2.8547174251767746</v>
      </c>
      <c r="J621" s="9">
        <f t="shared" si="38"/>
        <v>0.14231297880368327</v>
      </c>
      <c r="K621" s="9"/>
      <c r="L621" s="9"/>
      <c r="M621" s="9"/>
      <c r="N621" s="9"/>
      <c r="O621" s="9"/>
      <c r="P621" s="9"/>
      <c r="Q621" s="9"/>
    </row>
    <row r="622" spans="7:17">
      <c r="G622" s="9">
        <f t="shared" si="39"/>
        <v>1.5149999999999788</v>
      </c>
      <c r="H622" s="9">
        <f t="shared" si="36"/>
        <v>1.4382374888575258</v>
      </c>
      <c r="I622" s="9">
        <f t="shared" si="37"/>
        <v>2.8594359663754143</v>
      </c>
      <c r="J622" s="9">
        <f t="shared" si="38"/>
        <v>0.14177866605008993</v>
      </c>
      <c r="K622" s="9"/>
      <c r="L622" s="9"/>
      <c r="M622" s="9"/>
      <c r="N622" s="9"/>
      <c r="O622" s="9"/>
      <c r="P622" s="9"/>
      <c r="Q622" s="9"/>
    </row>
    <row r="623" spans="7:17">
      <c r="G623" s="9">
        <f t="shared" si="39"/>
        <v>1.5174999999999788</v>
      </c>
      <c r="H623" s="9">
        <f t="shared" si="36"/>
        <v>1.4328241209242765</v>
      </c>
      <c r="I623" s="9">
        <f t="shared" si="37"/>
        <v>2.8641545075740535</v>
      </c>
      <c r="J623" s="9">
        <f t="shared" si="38"/>
        <v>0.14124747649653513</v>
      </c>
      <c r="K623" s="9"/>
      <c r="L623" s="9"/>
      <c r="M623" s="9"/>
      <c r="N623" s="9"/>
      <c r="O623" s="9"/>
      <c r="P623" s="9"/>
      <c r="Q623" s="9"/>
    </row>
    <row r="624" spans="7:17">
      <c r="G624" s="9">
        <f t="shared" si="39"/>
        <v>1.5199999999999787</v>
      </c>
      <c r="H624" s="9">
        <f t="shared" si="36"/>
        <v>1.4274425254542009</v>
      </c>
      <c r="I624" s="9">
        <f t="shared" si="37"/>
        <v>2.8688730487726928</v>
      </c>
      <c r="J624" s="9">
        <f t="shared" si="38"/>
        <v>0.14071938500159778</v>
      </c>
      <c r="K624" s="9"/>
      <c r="L624" s="9"/>
      <c r="M624" s="9"/>
      <c r="N624" s="9"/>
      <c r="O624" s="9"/>
      <c r="P624" s="9"/>
      <c r="Q624" s="9"/>
    </row>
    <row r="625" spans="7:17">
      <c r="G625" s="9">
        <f t="shared" ref="G625:G688" si="40">G624+$Q$20</f>
        <v>1.5224999999999786</v>
      </c>
      <c r="H625" s="9">
        <f t="shared" si="36"/>
        <v>1.4220924452259218</v>
      </c>
      <c r="I625" s="9">
        <f t="shared" si="37"/>
        <v>2.873591589971332</v>
      </c>
      <c r="J625" s="9">
        <f t="shared" si="38"/>
        <v>0.14019436668376628</v>
      </c>
      <c r="K625" s="9"/>
      <c r="L625" s="9"/>
      <c r="M625" s="9"/>
      <c r="N625" s="9"/>
      <c r="O625" s="9"/>
      <c r="P625" s="9"/>
      <c r="Q625" s="9"/>
    </row>
    <row r="626" spans="7:17">
      <c r="G626" s="9">
        <f t="shared" si="40"/>
        <v>1.5249999999999786</v>
      </c>
      <c r="H626" s="9">
        <f t="shared" si="36"/>
        <v>1.4167736256964227</v>
      </c>
      <c r="I626" s="9">
        <f t="shared" si="37"/>
        <v>2.8783101311699713</v>
      </c>
      <c r="J626" s="9">
        <f t="shared" si="38"/>
        <v>0.13967239691814298</v>
      </c>
      <c r="K626" s="9"/>
      <c r="L626" s="9"/>
      <c r="M626" s="9"/>
      <c r="N626" s="9"/>
      <c r="O626" s="9"/>
      <c r="P626" s="9"/>
      <c r="Q626" s="9"/>
    </row>
    <row r="627" spans="7:17">
      <c r="G627" s="9">
        <f t="shared" si="40"/>
        <v>1.5274999999999785</v>
      </c>
      <c r="H627" s="9">
        <f t="shared" si="36"/>
        <v>1.4114858149667906</v>
      </c>
      <c r="I627" s="9">
        <f t="shared" si="37"/>
        <v>2.8830286723686105</v>
      </c>
      <c r="J627" s="9">
        <f t="shared" si="38"/>
        <v>0.13915345133319762</v>
      </c>
      <c r="K627" s="9"/>
      <c r="L627" s="9"/>
      <c r="M627" s="9"/>
      <c r="N627" s="9"/>
      <c r="O627" s="9"/>
      <c r="P627" s="9"/>
      <c r="Q627" s="9"/>
    </row>
    <row r="628" spans="7:17">
      <c r="G628" s="9">
        <f t="shared" si="40"/>
        <v>1.5299999999999785</v>
      </c>
      <c r="H628" s="9">
        <f t="shared" si="36"/>
        <v>1.4062287637484798</v>
      </c>
      <c r="I628" s="9">
        <f t="shared" si="37"/>
        <v>2.8877472135672497</v>
      </c>
      <c r="J628" s="9">
        <f t="shared" si="38"/>
        <v>0.13863750580757084</v>
      </c>
      <c r="K628" s="9"/>
      <c r="L628" s="9"/>
      <c r="M628" s="9"/>
      <c r="N628" s="9"/>
      <c r="O628" s="9"/>
      <c r="P628" s="9"/>
      <c r="Q628" s="9"/>
    </row>
    <row r="629" spans="7:17">
      <c r="G629" s="9">
        <f t="shared" si="40"/>
        <v>1.5324999999999784</v>
      </c>
      <c r="H629" s="9">
        <f t="shared" si="36"/>
        <v>1.4010022253300889</v>
      </c>
      <c r="I629" s="9">
        <f t="shared" si="37"/>
        <v>2.892465754765889</v>
      </c>
      <c r="J629" s="9">
        <f t="shared" si="38"/>
        <v>0.13812453646692421</v>
      </c>
      <c r="K629" s="9"/>
      <c r="L629" s="9"/>
      <c r="M629" s="9"/>
      <c r="N629" s="9"/>
      <c r="O629" s="9"/>
      <c r="P629" s="9"/>
      <c r="Q629" s="9"/>
    </row>
    <row r="630" spans="7:17">
      <c r="G630" s="9">
        <f t="shared" si="40"/>
        <v>1.5349999999999784</v>
      </c>
      <c r="H630" s="9">
        <f t="shared" si="36"/>
        <v>1.3958059555446372</v>
      </c>
      <c r="I630" s="9">
        <f t="shared" si="37"/>
        <v>2.8971842959645282</v>
      </c>
      <c r="J630" s="9">
        <f t="shared" si="38"/>
        <v>0.13761451968083813</v>
      </c>
      <c r="K630" s="9"/>
      <c r="L630" s="9"/>
      <c r="M630" s="9"/>
      <c r="N630" s="9"/>
      <c r="O630" s="9"/>
      <c r="P630" s="9"/>
      <c r="Q630" s="9"/>
    </row>
    <row r="631" spans="7:17">
      <c r="G631" s="9">
        <f t="shared" si="40"/>
        <v>1.5374999999999783</v>
      </c>
      <c r="H631" s="9">
        <f t="shared" si="36"/>
        <v>1.3906397127373373</v>
      </c>
      <c r="I631" s="9">
        <f t="shared" si="37"/>
        <v>2.9019028371631674</v>
      </c>
      <c r="J631" s="9">
        <f t="shared" si="38"/>
        <v>0.1371074320597559</v>
      </c>
      <c r="K631" s="9"/>
      <c r="L631" s="9"/>
      <c r="M631" s="9"/>
      <c r="N631" s="9"/>
      <c r="O631" s="9"/>
      <c r="P631" s="9"/>
      <c r="Q631" s="9"/>
    </row>
    <row r="632" spans="7:17">
      <c r="G632" s="9">
        <f t="shared" si="40"/>
        <v>1.5399999999999783</v>
      </c>
      <c r="H632" s="9">
        <f t="shared" si="36"/>
        <v>1.3855032577338546</v>
      </c>
      <c r="I632" s="9">
        <f t="shared" si="37"/>
        <v>2.9066213783618067</v>
      </c>
      <c r="J632" s="9">
        <f t="shared" si="38"/>
        <v>0.1366032504519728</v>
      </c>
      <c r="K632" s="9"/>
      <c r="L632" s="9"/>
      <c r="M632" s="9"/>
      <c r="N632" s="9"/>
      <c r="O632" s="9"/>
      <c r="P632" s="9"/>
      <c r="Q632" s="9"/>
    </row>
    <row r="633" spans="7:17">
      <c r="G633" s="9">
        <f t="shared" si="40"/>
        <v>1.5424999999999782</v>
      </c>
      <c r="H633" s="9">
        <f t="shared" si="36"/>
        <v>1.3803963538090369</v>
      </c>
      <c r="I633" s="9">
        <f t="shared" si="37"/>
        <v>2.9113399195604459</v>
      </c>
      <c r="J633" s="9">
        <f t="shared" si="38"/>
        <v>0.13610195194067032</v>
      </c>
      <c r="K633" s="9"/>
      <c r="L633" s="9"/>
      <c r="M633" s="9"/>
      <c r="N633" s="9"/>
      <c r="O633" s="9"/>
      <c r="P633" s="9"/>
      <c r="Q633" s="9"/>
    </row>
    <row r="634" spans="7:17">
      <c r="G634" s="9">
        <f t="shared" si="40"/>
        <v>1.5449999999999782</v>
      </c>
      <c r="H634" s="9">
        <f t="shared" si="36"/>
        <v>1.3753187666561215</v>
      </c>
      <c r="I634" s="9">
        <f t="shared" si="37"/>
        <v>2.9160584607590851</v>
      </c>
      <c r="J634" s="9">
        <f t="shared" si="38"/>
        <v>0.13560351384099412</v>
      </c>
      <c r="K634" s="9"/>
      <c r="L634" s="9"/>
      <c r="M634" s="9"/>
      <c r="N634" s="9"/>
      <c r="O634" s="9"/>
      <c r="P634" s="9"/>
      <c r="Q634" s="9"/>
    </row>
    <row r="635" spans="7:17">
      <c r="G635" s="9">
        <f t="shared" si="40"/>
        <v>1.5474999999999781</v>
      </c>
      <c r="H635" s="9">
        <f t="shared" si="36"/>
        <v>1.3702702643563942</v>
      </c>
      <c r="I635" s="9">
        <f t="shared" si="37"/>
        <v>2.9207770019577244</v>
      </c>
      <c r="J635" s="9">
        <f t="shared" si="38"/>
        <v>0.13510791369717504</v>
      </c>
      <c r="K635" s="9"/>
      <c r="L635" s="9"/>
      <c r="M635" s="9"/>
      <c r="N635" s="9"/>
      <c r="O635" s="9"/>
      <c r="P635" s="9"/>
      <c r="Q635" s="9"/>
    </row>
    <row r="636" spans="7:17">
      <c r="G636" s="9">
        <f t="shared" si="40"/>
        <v>1.5499999999999781</v>
      </c>
      <c r="H636" s="9">
        <f t="shared" si="36"/>
        <v>1.3652506173493075</v>
      </c>
      <c r="I636" s="9">
        <f t="shared" si="37"/>
        <v>2.9254955431563636</v>
      </c>
      <c r="J636" s="9">
        <f t="shared" si="38"/>
        <v>0.13461512927969255</v>
      </c>
      <c r="K636" s="9"/>
      <c r="L636" s="9"/>
      <c r="M636" s="9"/>
      <c r="N636" s="9"/>
      <c r="O636" s="9"/>
      <c r="P636" s="9"/>
      <c r="Q636" s="9"/>
    </row>
    <row r="637" spans="7:17">
      <c r="G637" s="9">
        <f t="shared" si="40"/>
        <v>1.552499999999978</v>
      </c>
      <c r="H637" s="9">
        <f t="shared" si="36"/>
        <v>1.3602595984030359</v>
      </c>
      <c r="I637" s="9">
        <f t="shared" si="37"/>
        <v>2.9302140843550029</v>
      </c>
      <c r="J637" s="9">
        <f t="shared" si="38"/>
        <v>0.13412513858248004</v>
      </c>
      <c r="K637" s="9"/>
      <c r="L637" s="9"/>
      <c r="M637" s="9"/>
      <c r="N637" s="9"/>
      <c r="O637" s="9"/>
      <c r="P637" s="9"/>
      <c r="Q637" s="9"/>
    </row>
    <row r="638" spans="7:17">
      <c r="G638" s="9">
        <f t="shared" si="40"/>
        <v>1.554999999999978</v>
      </c>
      <c r="H638" s="9">
        <f t="shared" si="36"/>
        <v>1.355296982585477</v>
      </c>
      <c r="I638" s="9">
        <f t="shared" si="37"/>
        <v>2.9349326255536421</v>
      </c>
      <c r="J638" s="9">
        <f t="shared" si="38"/>
        <v>0.13363791982017093</v>
      </c>
      <c r="K638" s="9"/>
      <c r="L638" s="9"/>
      <c r="M638" s="9"/>
      <c r="N638" s="9"/>
      <c r="O638" s="9"/>
      <c r="P638" s="9"/>
      <c r="Q638" s="9"/>
    </row>
    <row r="639" spans="7:17">
      <c r="G639" s="9">
        <f t="shared" si="40"/>
        <v>1.5574999999999779</v>
      </c>
      <c r="H639" s="9">
        <f t="shared" si="36"/>
        <v>1.3503625472356728</v>
      </c>
      <c r="I639" s="9">
        <f t="shared" si="37"/>
        <v>2.9396511667522818</v>
      </c>
      <c r="J639" s="9">
        <f t="shared" si="38"/>
        <v>0.13315345142538498</v>
      </c>
      <c r="K639" s="9"/>
      <c r="L639" s="9"/>
      <c r="M639" s="9"/>
      <c r="N639" s="9"/>
      <c r="O639" s="9"/>
      <c r="P639" s="9"/>
      <c r="Q639" s="9"/>
    </row>
    <row r="640" spans="7:17">
      <c r="G640" s="9">
        <f t="shared" si="40"/>
        <v>1.5599999999999778</v>
      </c>
      <c r="H640" s="9">
        <f t="shared" si="36"/>
        <v>1.3454560719356596</v>
      </c>
      <c r="I640" s="9">
        <f t="shared" si="37"/>
        <v>2.944369707950921</v>
      </c>
      <c r="J640" s="9">
        <f t="shared" si="38"/>
        <v>0.13267171204605449</v>
      </c>
      <c r="K640" s="9"/>
      <c r="L640" s="9"/>
      <c r="M640" s="9"/>
      <c r="N640" s="9"/>
      <c r="O640" s="9"/>
      <c r="P640" s="9"/>
      <c r="Q640" s="9"/>
    </row>
    <row r="641" spans="7:17">
      <c r="G641" s="9">
        <f t="shared" si="40"/>
        <v>1.5624999999999778</v>
      </c>
      <c r="H641" s="9">
        <f t="shared" si="36"/>
        <v>1.3405773384827293</v>
      </c>
      <c r="I641" s="9">
        <f t="shared" si="37"/>
        <v>2.9490882491495602</v>
      </c>
      <c r="J641" s="9">
        <f t="shared" si="38"/>
        <v>0.1321926805427891</v>
      </c>
      <c r="K641" s="9"/>
      <c r="L641" s="9"/>
      <c r="M641" s="9"/>
      <c r="N641" s="9"/>
      <c r="O641" s="9"/>
      <c r="P641" s="9"/>
      <c r="Q641" s="9"/>
    </row>
    <row r="642" spans="7:17">
      <c r="G642" s="9">
        <f t="shared" si="40"/>
        <v>1.5649999999999777</v>
      </c>
      <c r="H642" s="9">
        <f t="shared" si="36"/>
        <v>1.3357261308621005</v>
      </c>
      <c r="I642" s="9">
        <f t="shared" si="37"/>
        <v>2.9538067903481995</v>
      </c>
      <c r="J642" s="9">
        <f t="shared" si="38"/>
        <v>0.13171633598627913</v>
      </c>
      <c r="K642" s="9"/>
      <c r="L642" s="9"/>
      <c r="M642" s="9"/>
      <c r="N642" s="9"/>
      <c r="O642" s="9"/>
      <c r="P642" s="9"/>
      <c r="Q642" s="9"/>
    </row>
    <row r="643" spans="7:17">
      <c r="G643" s="9">
        <f t="shared" si="40"/>
        <v>1.5674999999999777</v>
      </c>
      <c r="H643" s="9">
        <f t="shared" si="36"/>
        <v>1.3309022352199855</v>
      </c>
      <c r="I643" s="9">
        <f t="shared" si="37"/>
        <v>2.9585253315468387</v>
      </c>
      <c r="J643" s="9">
        <f t="shared" si="38"/>
        <v>0.13124265765473628</v>
      </c>
      <c r="K643" s="9"/>
      <c r="L643" s="9"/>
      <c r="M643" s="9"/>
      <c r="N643" s="9"/>
      <c r="O643" s="9"/>
      <c r="P643" s="9"/>
      <c r="Q643" s="9"/>
    </row>
    <row r="644" spans="7:17">
      <c r="G644" s="9">
        <f t="shared" si="40"/>
        <v>1.5699999999999776</v>
      </c>
      <c r="H644" s="9">
        <f t="shared" si="36"/>
        <v>1.3261054398370589</v>
      </c>
      <c r="I644" s="9">
        <f t="shared" si="37"/>
        <v>2.963243872745478</v>
      </c>
      <c r="J644" s="9">
        <f t="shared" si="38"/>
        <v>0.13077162503137155</v>
      </c>
      <c r="K644" s="9"/>
      <c r="L644" s="9"/>
      <c r="M644" s="9"/>
      <c r="N644" s="9"/>
      <c r="O644" s="9"/>
      <c r="P644" s="9"/>
      <c r="Q644" s="9"/>
    </row>
    <row r="645" spans="7:17">
      <c r="G645" s="9">
        <f t="shared" si="40"/>
        <v>1.5724999999999776</v>
      </c>
      <c r="H645" s="9">
        <f t="shared" si="36"/>
        <v>1.3213355351023059</v>
      </c>
      <c r="I645" s="9">
        <f t="shared" si="37"/>
        <v>2.9679624139441172</v>
      </c>
      <c r="J645" s="9">
        <f t="shared" si="38"/>
        <v>0.13030321780190951</v>
      </c>
      <c r="K645" s="9"/>
      <c r="L645" s="9"/>
      <c r="M645" s="9"/>
      <c r="N645" s="9"/>
      <c r="O645" s="9"/>
      <c r="P645" s="9"/>
      <c r="Q645" s="9"/>
    </row>
    <row r="646" spans="7:17">
      <c r="G646" s="9">
        <f t="shared" si="40"/>
        <v>1.5749999999999775</v>
      </c>
      <c r="H646" s="9">
        <f t="shared" si="36"/>
        <v>1.3165923134872553</v>
      </c>
      <c r="I646" s="9">
        <f t="shared" si="37"/>
        <v>2.9726809551427564</v>
      </c>
      <c r="J646" s="9">
        <f t="shared" si="38"/>
        <v>0.12983741585213809</v>
      </c>
      <c r="K646" s="9"/>
      <c r="L646" s="9"/>
      <c r="M646" s="9"/>
      <c r="N646" s="9"/>
      <c r="O646" s="9"/>
      <c r="P646" s="9"/>
      <c r="Q646" s="9"/>
    </row>
    <row r="647" spans="7:17">
      <c r="G647" s="9">
        <f t="shared" si="40"/>
        <v>1.5774999999999775</v>
      </c>
      <c r="H647" s="9">
        <f t="shared" si="36"/>
        <v>1.3118755695205861</v>
      </c>
      <c r="I647" s="9">
        <f t="shared" si="37"/>
        <v>2.9773994963413957</v>
      </c>
      <c r="J647" s="9">
        <f t="shared" si="38"/>
        <v>0.12937419926549398</v>
      </c>
      <c r="K647" s="9"/>
      <c r="L647" s="9"/>
      <c r="M647" s="9"/>
      <c r="N647" s="9"/>
      <c r="O647" s="9"/>
      <c r="P647" s="9"/>
      <c r="Q647" s="9"/>
    </row>
    <row r="648" spans="7:17">
      <c r="G648" s="9">
        <f t="shared" si="40"/>
        <v>1.5799999999999774</v>
      </c>
      <c r="H648" s="9">
        <f t="shared" si="36"/>
        <v>1.307185099763102</v>
      </c>
      <c r="I648" s="9">
        <f t="shared" si="37"/>
        <v>2.9821180375400349</v>
      </c>
      <c r="J648" s="9">
        <f t="shared" si="38"/>
        <v>0.12891354832068214</v>
      </c>
      <c r="K648" s="9"/>
      <c r="L648" s="9"/>
      <c r="M648" s="9"/>
      <c r="N648" s="9"/>
      <c r="O648" s="9"/>
      <c r="P648" s="9"/>
      <c r="Q648" s="9"/>
    </row>
    <row r="649" spans="7:17">
      <c r="G649" s="9">
        <f t="shared" si="40"/>
        <v>1.5824999999999774</v>
      </c>
      <c r="H649" s="9">
        <f t="shared" si="36"/>
        <v>1.302520702783065</v>
      </c>
      <c r="I649" s="9">
        <f t="shared" si="37"/>
        <v>2.9868365787386741</v>
      </c>
      <c r="J649" s="9">
        <f t="shared" si="38"/>
        <v>0.12845544348932963</v>
      </c>
      <c r="K649" s="9"/>
      <c r="L649" s="9"/>
      <c r="M649" s="9"/>
      <c r="N649" s="9"/>
      <c r="O649" s="9"/>
      <c r="P649" s="9"/>
      <c r="Q649" s="9"/>
    </row>
    <row r="650" spans="7:17">
      <c r="G650" s="9">
        <f t="shared" si="40"/>
        <v>1.5849999999999773</v>
      </c>
      <c r="H650" s="9">
        <f t="shared" si="36"/>
        <v>1.2978821791318911</v>
      </c>
      <c r="I650" s="9">
        <f t="shared" si="37"/>
        <v>2.9915551199373134</v>
      </c>
      <c r="J650" s="9">
        <f t="shared" si="38"/>
        <v>0.127999865433673</v>
      </c>
      <c r="K650" s="9"/>
      <c r="L650" s="9"/>
      <c r="M650" s="9"/>
      <c r="N650" s="9"/>
      <c r="O650" s="9"/>
      <c r="P650" s="9"/>
      <c r="Q650" s="9"/>
    </row>
    <row r="651" spans="7:17">
      <c r="G651" s="9">
        <f t="shared" si="40"/>
        <v>1.5874999999999773</v>
      </c>
      <c r="H651" s="9">
        <f t="shared" si="36"/>
        <v>1.2932693313201857</v>
      </c>
      <c r="I651" s="9">
        <f t="shared" si="37"/>
        <v>2.9962736611359526</v>
      </c>
      <c r="J651" s="9">
        <f t="shared" si="38"/>
        <v>0.12754679500427799</v>
      </c>
      <c r="K651" s="9"/>
      <c r="L651" s="9"/>
      <c r="M651" s="9"/>
      <c r="N651" s="9"/>
      <c r="O651" s="9"/>
      <c r="P651" s="9"/>
      <c r="Q651" s="9"/>
    </row>
    <row r="652" spans="7:17">
      <c r="G652" s="9">
        <f t="shared" si="40"/>
        <v>1.5899999999999772</v>
      </c>
      <c r="H652" s="9">
        <f t="shared" si="36"/>
        <v>1.2886819637941354</v>
      </c>
      <c r="I652" s="9">
        <f t="shared" si="37"/>
        <v>3.0009922023345919</v>
      </c>
      <c r="J652" s="9">
        <f t="shared" si="38"/>
        <v>0.12709621323779233</v>
      </c>
      <c r="K652" s="9"/>
      <c r="L652" s="9"/>
      <c r="M652" s="9"/>
      <c r="N652" s="9"/>
      <c r="O652" s="9"/>
      <c r="P652" s="9"/>
      <c r="Q652" s="9"/>
    </row>
    <row r="653" spans="7:17">
      <c r="G653" s="9">
        <f t="shared" si="40"/>
        <v>1.5924999999999772</v>
      </c>
      <c r="H653" s="9">
        <f t="shared" si="36"/>
        <v>1.2841198829122249</v>
      </c>
      <c r="I653" s="9">
        <f t="shared" si="37"/>
        <v>3.0057107435332311</v>
      </c>
      <c r="J653" s="9">
        <f t="shared" si="38"/>
        <v>0.12664810135472987</v>
      </c>
      <c r="K653" s="9"/>
      <c r="L653" s="9"/>
      <c r="M653" s="9"/>
      <c r="N653" s="9"/>
      <c r="O653" s="9"/>
      <c r="P653" s="9"/>
      <c r="Q653" s="9"/>
    </row>
    <row r="654" spans="7:17">
      <c r="G654" s="9">
        <f t="shared" si="40"/>
        <v>1.5949999999999771</v>
      </c>
      <c r="H654" s="9">
        <f t="shared" si="36"/>
        <v>1.2795828969222971</v>
      </c>
      <c r="I654" s="9">
        <f t="shared" si="37"/>
        <v>3.0104292847318703</v>
      </c>
      <c r="J654" s="9">
        <f t="shared" si="38"/>
        <v>0.12620244075728618</v>
      </c>
      <c r="K654" s="9"/>
      <c r="L654" s="9"/>
      <c r="M654" s="9"/>
      <c r="N654" s="9"/>
      <c r="O654" s="9"/>
      <c r="P654" s="9"/>
      <c r="Q654" s="9"/>
    </row>
    <row r="655" spans="7:17">
      <c r="G655" s="9">
        <f t="shared" si="40"/>
        <v>1.597499999999977</v>
      </c>
      <c r="H655" s="9">
        <f t="shared" si="36"/>
        <v>1.275070815938935</v>
      </c>
      <c r="I655" s="9">
        <f t="shared" si="37"/>
        <v>3.0151478259305096</v>
      </c>
      <c r="J655" s="9">
        <f t="shared" si="38"/>
        <v>0.12575921302718499</v>
      </c>
      <c r="K655" s="9"/>
      <c r="L655" s="9"/>
      <c r="M655" s="9"/>
      <c r="N655" s="9"/>
      <c r="O655" s="9"/>
      <c r="P655" s="9"/>
      <c r="Q655" s="9"/>
    </row>
    <row r="656" spans="7:17">
      <c r="G656" s="9">
        <f t="shared" si="40"/>
        <v>1.599999999999977</v>
      </c>
      <c r="H656" s="9">
        <f t="shared" si="36"/>
        <v>1.2705834519211634</v>
      </c>
      <c r="I656" s="9">
        <f t="shared" si="37"/>
        <v>3.0198663671291492</v>
      </c>
      <c r="J656" s="9">
        <f t="shared" si="38"/>
        <v>0.12531839992355459</v>
      </c>
      <c r="K656" s="9"/>
      <c r="L656" s="9"/>
      <c r="M656" s="9"/>
      <c r="N656" s="9"/>
      <c r="O656" s="9"/>
      <c r="P656" s="9"/>
      <c r="Q656" s="9"/>
    </row>
    <row r="657" spans="7:17">
      <c r="G657" s="9">
        <f t="shared" si="40"/>
        <v>1.6024999999999769</v>
      </c>
      <c r="H657" s="9">
        <f t="shared" si="36"/>
        <v>1.2661206186504734</v>
      </c>
      <c r="I657" s="9">
        <f t="shared" si="37"/>
        <v>3.0245849083277885</v>
      </c>
      <c r="J657" s="9">
        <f t="shared" si="38"/>
        <v>0.1248799833808347</v>
      </c>
      <c r="K657" s="9"/>
      <c r="L657" s="9"/>
      <c r="M657" s="9"/>
      <c r="N657" s="9"/>
      <c r="O657" s="9"/>
      <c r="P657" s="9"/>
      <c r="Q657" s="9"/>
    </row>
    <row r="658" spans="7:17">
      <c r="G658" s="9">
        <f t="shared" si="40"/>
        <v>1.6049999999999769</v>
      </c>
      <c r="H658" s="9">
        <f t="shared" si="36"/>
        <v>1.261682131709152</v>
      </c>
      <c r="I658" s="9">
        <f t="shared" si="37"/>
        <v>3.0293034495264277</v>
      </c>
      <c r="J658" s="9">
        <f t="shared" si="38"/>
        <v>0.12444394550671187</v>
      </c>
      <c r="K658" s="9"/>
      <c r="L658" s="9"/>
      <c r="M658" s="9"/>
      <c r="N658" s="9"/>
      <c r="O658" s="9"/>
      <c r="P658" s="9"/>
      <c r="Q658" s="9"/>
    </row>
    <row r="659" spans="7:17">
      <c r="G659" s="9">
        <f t="shared" si="40"/>
        <v>1.6074999999999768</v>
      </c>
      <c r="H659" s="9">
        <f t="shared" si="36"/>
        <v>1.2572678084589204</v>
      </c>
      <c r="I659" s="9">
        <f t="shared" si="37"/>
        <v>3.034021990725067</v>
      </c>
      <c r="J659" s="9">
        <f t="shared" si="38"/>
        <v>0.12401026858008424</v>
      </c>
      <c r="K659" s="9"/>
      <c r="L659" s="9"/>
      <c r="M659" s="9"/>
      <c r="N659" s="9"/>
      <c r="O659" s="9"/>
      <c r="P659" s="9"/>
      <c r="Q659" s="9"/>
    </row>
    <row r="660" spans="7:17">
      <c r="G660" s="9">
        <f t="shared" si="40"/>
        <v>1.6099999999999768</v>
      </c>
      <c r="H660" s="9">
        <f t="shared" ref="H660:H723" si="41">$B$32/$B$30/(($B$39^2-G660^2+4*$B$37^2*G660^2)^2)^0.5</f>
        <v>1.2528774680198735</v>
      </c>
      <c r="I660" s="9">
        <f t="shared" ref="I660:I723" si="42">G660/$B$35</f>
        <v>3.0387405319237062</v>
      </c>
      <c r="J660" s="9">
        <f t="shared" ref="J660:J723" si="43">1/((1-G660^2/$B$39^2)^2+(2*$B$37*G660/$B$39^2)^2)^0.5</f>
        <v>0.12357893504905444</v>
      </c>
      <c r="K660" s="9"/>
      <c r="L660" s="9"/>
      <c r="M660" s="9"/>
      <c r="N660" s="9"/>
      <c r="O660" s="9"/>
      <c r="P660" s="9"/>
      <c r="Q660" s="9"/>
    </row>
    <row r="661" spans="7:17">
      <c r="G661" s="9">
        <f t="shared" si="40"/>
        <v>1.6124999999999767</v>
      </c>
      <c r="H661" s="9">
        <f t="shared" si="41"/>
        <v>1.2485109312497134</v>
      </c>
      <c r="I661" s="9">
        <f t="shared" si="42"/>
        <v>3.0434590731223454</v>
      </c>
      <c r="J661" s="9">
        <f t="shared" si="43"/>
        <v>0.1231499275289505</v>
      </c>
      <c r="K661" s="9"/>
      <c r="L661" s="9"/>
      <c r="M661" s="9"/>
      <c r="N661" s="9"/>
      <c r="O661" s="9"/>
      <c r="P661" s="9"/>
      <c r="Q661" s="9"/>
    </row>
    <row r="662" spans="7:17">
      <c r="G662" s="9">
        <f t="shared" si="40"/>
        <v>1.6149999999999767</v>
      </c>
      <c r="H662" s="9">
        <f t="shared" si="41"/>
        <v>1.2441680207232761</v>
      </c>
      <c r="I662" s="9">
        <f t="shared" si="42"/>
        <v>3.0481776143209847</v>
      </c>
      <c r="J662" s="9">
        <f t="shared" si="43"/>
        <v>0.12272322880037426</v>
      </c>
      <c r="K662" s="9"/>
      <c r="L662" s="9"/>
      <c r="M662" s="9"/>
      <c r="N662" s="9"/>
      <c r="O662" s="9"/>
      <c r="P662" s="9"/>
      <c r="Q662" s="9"/>
    </row>
    <row r="663" spans="7:17">
      <c r="G663" s="9">
        <f t="shared" si="40"/>
        <v>1.6174999999999766</v>
      </c>
      <c r="H663" s="9">
        <f t="shared" si="41"/>
        <v>1.2398485607123459</v>
      </c>
      <c r="I663" s="9">
        <f t="shared" si="42"/>
        <v>3.0528961555196239</v>
      </c>
      <c r="J663" s="9">
        <f t="shared" si="43"/>
        <v>0.12229882180727651</v>
      </c>
      <c r="K663" s="9"/>
      <c r="L663" s="9"/>
      <c r="M663" s="9"/>
      <c r="N663" s="9"/>
      <c r="O663" s="9"/>
      <c r="P663" s="9"/>
      <c r="Q663" s="9"/>
    </row>
    <row r="664" spans="7:17">
      <c r="G664" s="9">
        <f t="shared" si="40"/>
        <v>1.6199999999999766</v>
      </c>
      <c r="H664" s="9">
        <f t="shared" si="41"/>
        <v>1.2355523771657473</v>
      </c>
      <c r="I664" s="9">
        <f t="shared" si="42"/>
        <v>3.0576146967182631</v>
      </c>
      <c r="J664" s="9">
        <f t="shared" si="43"/>
        <v>0.1218766896550592</v>
      </c>
      <c r="K664" s="9"/>
      <c r="L664" s="9"/>
      <c r="M664" s="9"/>
      <c r="N664" s="9"/>
      <c r="O664" s="9"/>
      <c r="P664" s="9"/>
      <c r="Q664" s="9"/>
    </row>
    <row r="665" spans="7:17">
      <c r="G665" s="9">
        <f t="shared" si="40"/>
        <v>1.6224999999999765</v>
      </c>
      <c r="H665" s="9">
        <f t="shared" si="41"/>
        <v>1.231279297689718</v>
      </c>
      <c r="I665" s="9">
        <f t="shared" si="42"/>
        <v>3.0623332379169024</v>
      </c>
      <c r="J665" s="9">
        <f t="shared" si="43"/>
        <v>0.12145681560870325</v>
      </c>
      <c r="K665" s="9"/>
      <c r="L665" s="9"/>
      <c r="M665" s="9"/>
      <c r="N665" s="9"/>
      <c r="O665" s="9"/>
      <c r="P665" s="9"/>
      <c r="Q665" s="9"/>
    </row>
    <row r="666" spans="7:17">
      <c r="G666" s="9">
        <f t="shared" si="40"/>
        <v>1.6249999999999765</v>
      </c>
      <c r="H666" s="9">
        <f t="shared" si="41"/>
        <v>1.2270291515285539</v>
      </c>
      <c r="I666" s="9">
        <f t="shared" si="42"/>
        <v>3.0670517791155416</v>
      </c>
      <c r="J666" s="9">
        <f t="shared" si="43"/>
        <v>0.12103918309092263</v>
      </c>
      <c r="K666" s="9"/>
      <c r="L666" s="9"/>
      <c r="M666" s="9"/>
      <c r="N666" s="9"/>
      <c r="O666" s="9"/>
      <c r="P666" s="9"/>
      <c r="Q666" s="9"/>
    </row>
    <row r="667" spans="7:17">
      <c r="G667" s="9">
        <f t="shared" si="40"/>
        <v>1.6274999999999764</v>
      </c>
      <c r="H667" s="9">
        <f t="shared" si="41"/>
        <v>1.2228017695455222</v>
      </c>
      <c r="I667" s="9">
        <f t="shared" si="42"/>
        <v>3.0717703203141808</v>
      </c>
      <c r="J667" s="9">
        <f t="shared" si="43"/>
        <v>0.12062377568034352</v>
      </c>
      <c r="K667" s="9"/>
      <c r="L667" s="9"/>
      <c r="M667" s="9"/>
      <c r="N667" s="9"/>
      <c r="O667" s="9"/>
      <c r="P667" s="9"/>
      <c r="Q667" s="9"/>
    </row>
    <row r="668" spans="7:17">
      <c r="G668" s="9">
        <f t="shared" si="40"/>
        <v>1.6299999999999764</v>
      </c>
      <c r="H668" s="9">
        <f t="shared" si="41"/>
        <v>1.2185969842040372</v>
      </c>
      <c r="I668" s="9">
        <f t="shared" si="42"/>
        <v>3.0764888615128201</v>
      </c>
      <c r="J668" s="9">
        <f t="shared" si="43"/>
        <v>0.12021057710970826</v>
      </c>
      <c r="K668" s="9"/>
      <c r="L668" s="9"/>
      <c r="M668" s="9"/>
      <c r="N668" s="9"/>
      <c r="O668" s="9"/>
      <c r="P668" s="9"/>
      <c r="Q668" s="9"/>
    </row>
    <row r="669" spans="7:17">
      <c r="G669" s="9">
        <f t="shared" si="40"/>
        <v>1.6324999999999763</v>
      </c>
      <c r="H669" s="9">
        <f t="shared" si="41"/>
        <v>1.2144146295490996</v>
      </c>
      <c r="I669" s="9">
        <f t="shared" si="42"/>
        <v>3.0812074027114593</v>
      </c>
      <c r="J669" s="9">
        <f t="shared" si="43"/>
        <v>0.11979957126410411</v>
      </c>
      <c r="K669" s="9"/>
      <c r="L669" s="9"/>
      <c r="M669" s="9"/>
      <c r="N669" s="9"/>
      <c r="O669" s="9"/>
      <c r="P669" s="9"/>
      <c r="Q669" s="9"/>
    </row>
    <row r="670" spans="7:17">
      <c r="G670" s="9">
        <f t="shared" si="40"/>
        <v>1.6349999999999763</v>
      </c>
      <c r="H670" s="9">
        <f t="shared" si="41"/>
        <v>1.2102545411889878</v>
      </c>
      <c r="I670" s="9">
        <f t="shared" si="42"/>
        <v>3.0859259439100986</v>
      </c>
      <c r="J670" s="9">
        <f t="shared" si="43"/>
        <v>0.11939074217921605</v>
      </c>
      <c r="K670" s="9"/>
      <c r="L670" s="9"/>
      <c r="M670" s="9"/>
      <c r="N670" s="9"/>
      <c r="O670" s="9"/>
      <c r="P670" s="9"/>
      <c r="Q670" s="9"/>
    </row>
    <row r="671" spans="7:17">
      <c r="G671" s="9">
        <f t="shared" si="40"/>
        <v>1.6374999999999762</v>
      </c>
      <c r="H671" s="9">
        <f t="shared" si="41"/>
        <v>1.2061165562772023</v>
      </c>
      <c r="I671" s="9">
        <f t="shared" si="42"/>
        <v>3.0906444851087378</v>
      </c>
      <c r="J671" s="9">
        <f t="shared" si="43"/>
        <v>0.11898407403960327</v>
      </c>
      <c r="K671" s="9"/>
      <c r="L671" s="9"/>
      <c r="M671" s="9"/>
      <c r="N671" s="9"/>
      <c r="O671" s="9"/>
      <c r="P671" s="9"/>
      <c r="Q671" s="9"/>
    </row>
    <row r="672" spans="7:17">
      <c r="G672" s="9">
        <f t="shared" si="40"/>
        <v>1.6399999999999761</v>
      </c>
      <c r="H672" s="9">
        <f t="shared" si="41"/>
        <v>1.2020005134946585</v>
      </c>
      <c r="I672" s="9">
        <f t="shared" si="42"/>
        <v>3.095363026307377</v>
      </c>
      <c r="J672" s="9">
        <f t="shared" si="43"/>
        <v>0.11857955117699928</v>
      </c>
      <c r="K672" s="9"/>
      <c r="L672" s="9"/>
      <c r="M672" s="9"/>
      <c r="N672" s="9"/>
      <c r="O672" s="9"/>
      <c r="P672" s="9"/>
      <c r="Q672" s="9"/>
    </row>
    <row r="673" spans="7:17">
      <c r="G673" s="9">
        <f t="shared" si="40"/>
        <v>1.6424999999999761</v>
      </c>
      <c r="H673" s="9">
        <f t="shared" si="41"/>
        <v>1.1979062530321221</v>
      </c>
      <c r="I673" s="9">
        <f t="shared" si="42"/>
        <v>3.1000815675060167</v>
      </c>
      <c r="J673" s="9">
        <f t="shared" si="43"/>
        <v>0.11817715806863457</v>
      </c>
      <c r="K673" s="9"/>
      <c r="L673" s="9"/>
      <c r="M673" s="9"/>
      <c r="N673" s="9"/>
      <c r="O673" s="9"/>
      <c r="P673" s="9"/>
      <c r="Q673" s="9"/>
    </row>
    <row r="674" spans="7:17">
      <c r="G674" s="9">
        <f t="shared" si="40"/>
        <v>1.644999999999976</v>
      </c>
      <c r="H674" s="9">
        <f t="shared" si="41"/>
        <v>1.1938336165728847</v>
      </c>
      <c r="I674" s="9">
        <f t="shared" si="42"/>
        <v>3.1048001087046559</v>
      </c>
      <c r="J674" s="9">
        <f t="shared" si="43"/>
        <v>0.11777687933558263</v>
      </c>
      <c r="K674" s="9"/>
      <c r="L674" s="9"/>
      <c r="M674" s="9"/>
      <c r="N674" s="9"/>
      <c r="O674" s="9"/>
      <c r="P674" s="9"/>
      <c r="Q674" s="9"/>
    </row>
    <row r="675" spans="7:17">
      <c r="G675" s="9">
        <f t="shared" si="40"/>
        <v>1.647499999999976</v>
      </c>
      <c r="H675" s="9">
        <f t="shared" si="41"/>
        <v>1.1897824472756753</v>
      </c>
      <c r="I675" s="9">
        <f t="shared" si="42"/>
        <v>3.1095186499032952</v>
      </c>
      <c r="J675" s="9">
        <f t="shared" si="43"/>
        <v>0.11737869974112765</v>
      </c>
      <c r="K675" s="9"/>
      <c r="L675" s="9"/>
      <c r="M675" s="9"/>
      <c r="N675" s="9"/>
      <c r="O675" s="9"/>
      <c r="P675" s="9"/>
      <c r="Q675" s="9"/>
    </row>
    <row r="676" spans="7:17">
      <c r="G676" s="9">
        <f t="shared" si="40"/>
        <v>1.6499999999999759</v>
      </c>
      <c r="H676" s="9">
        <f t="shared" si="41"/>
        <v>1.1857525897578041</v>
      </c>
      <c r="I676" s="9">
        <f t="shared" si="42"/>
        <v>3.1142371911019344</v>
      </c>
      <c r="J676" s="9">
        <f t="shared" si="43"/>
        <v>0.11698260418915449</v>
      </c>
      <c r="K676" s="9"/>
      <c r="L676" s="9"/>
      <c r="M676" s="9"/>
      <c r="N676" s="9"/>
      <c r="O676" s="9"/>
      <c r="P676" s="9"/>
      <c r="Q676" s="9"/>
    </row>
    <row r="677" spans="7:17">
      <c r="G677" s="9">
        <f t="shared" si="40"/>
        <v>1.6524999999999759</v>
      </c>
      <c r="H677" s="9">
        <f t="shared" si="41"/>
        <v>1.1817438900785351</v>
      </c>
      <c r="I677" s="9">
        <f t="shared" si="42"/>
        <v>3.1189557323005737</v>
      </c>
      <c r="J677" s="9">
        <f t="shared" si="43"/>
        <v>0.11658857772256016</v>
      </c>
      <c r="K677" s="9"/>
      <c r="L677" s="9"/>
      <c r="M677" s="9"/>
      <c r="N677" s="9"/>
      <c r="O677" s="9"/>
      <c r="P677" s="9"/>
      <c r="Q677" s="9"/>
    </row>
    <row r="678" spans="7:17">
      <c r="G678" s="9">
        <f t="shared" si="40"/>
        <v>1.6549999999999758</v>
      </c>
      <c r="H678" s="9">
        <f t="shared" si="41"/>
        <v>1.1777561957226843</v>
      </c>
      <c r="I678" s="9">
        <f t="shared" si="42"/>
        <v>3.1236742734992129</v>
      </c>
      <c r="J678" s="9">
        <f t="shared" si="43"/>
        <v>0.11619660552168677</v>
      </c>
      <c r="K678" s="9"/>
      <c r="L678" s="9"/>
      <c r="M678" s="9"/>
      <c r="N678" s="9"/>
      <c r="O678" s="9"/>
      <c r="P678" s="9"/>
      <c r="Q678" s="9"/>
    </row>
    <row r="679" spans="7:17">
      <c r="G679" s="9">
        <f t="shared" si="40"/>
        <v>1.6574999999999758</v>
      </c>
      <c r="H679" s="9">
        <f t="shared" si="41"/>
        <v>1.1737893555844368</v>
      </c>
      <c r="I679" s="9">
        <f t="shared" si="42"/>
        <v>3.1283928146978521</v>
      </c>
      <c r="J679" s="9">
        <f t="shared" si="43"/>
        <v>0.11580667290277509</v>
      </c>
      <c r="K679" s="9"/>
      <c r="L679" s="9"/>
      <c r="M679" s="9"/>
      <c r="N679" s="9"/>
      <c r="O679" s="9"/>
      <c r="P679" s="9"/>
      <c r="Q679" s="9"/>
    </row>
    <row r="680" spans="7:17">
      <c r="G680" s="9">
        <f t="shared" si="40"/>
        <v>1.6599999999999757</v>
      </c>
      <c r="H680" s="9">
        <f t="shared" si="41"/>
        <v>1.1698432199513868</v>
      </c>
      <c r="I680" s="9">
        <f t="shared" si="42"/>
        <v>3.1331113558964914</v>
      </c>
      <c r="J680" s="9">
        <f t="shared" si="43"/>
        <v>0.11541876531643915</v>
      </c>
      <c r="K680" s="9"/>
      <c r="L680" s="9"/>
      <c r="M680" s="9"/>
      <c r="N680" s="9"/>
      <c r="O680" s="9"/>
      <c r="P680" s="9"/>
      <c r="Q680" s="9"/>
    </row>
    <row r="681" spans="7:17">
      <c r="G681" s="9">
        <f t="shared" si="40"/>
        <v>1.6624999999999757</v>
      </c>
      <c r="H681" s="9">
        <f t="shared" si="41"/>
        <v>1.1659176404887872</v>
      </c>
      <c r="I681" s="9">
        <f t="shared" si="42"/>
        <v>3.1378298970951306</v>
      </c>
      <c r="J681" s="9">
        <f t="shared" si="43"/>
        <v>0.11503286834616076</v>
      </c>
      <c r="K681" s="9"/>
      <c r="L681" s="9"/>
      <c r="M681" s="9"/>
      <c r="N681" s="9"/>
      <c r="O681" s="9"/>
      <c r="P681" s="9"/>
      <c r="Q681" s="9"/>
    </row>
    <row r="682" spans="7:17">
      <c r="G682" s="9">
        <f t="shared" si="40"/>
        <v>1.6649999999999756</v>
      </c>
      <c r="H682" s="9">
        <f t="shared" si="41"/>
        <v>1.1620124702240131</v>
      </c>
      <c r="I682" s="9">
        <f t="shared" si="42"/>
        <v>3.1425484382937698</v>
      </c>
      <c r="J682" s="9">
        <f t="shared" si="43"/>
        <v>0.11464896770680422</v>
      </c>
      <c r="K682" s="9"/>
      <c r="L682" s="9"/>
      <c r="M682" s="9"/>
      <c r="N682" s="9"/>
      <c r="O682" s="9"/>
      <c r="P682" s="9"/>
      <c r="Q682" s="9"/>
    </row>
    <row r="683" spans="7:17">
      <c r="G683" s="9">
        <f t="shared" si="40"/>
        <v>1.6674999999999756</v>
      </c>
      <c r="H683" s="9">
        <f t="shared" si="41"/>
        <v>1.1581275635312336</v>
      </c>
      <c r="I683" s="9">
        <f t="shared" si="42"/>
        <v>3.1472669794924091</v>
      </c>
      <c r="J683" s="9">
        <f t="shared" si="43"/>
        <v>0.11426704924315093</v>
      </c>
      <c r="K683" s="9"/>
      <c r="L683" s="9"/>
      <c r="M683" s="9"/>
      <c r="N683" s="9"/>
      <c r="O683" s="9"/>
      <c r="P683" s="9"/>
      <c r="Q683" s="9"/>
    </row>
    <row r="684" spans="7:17">
      <c r="G684" s="9">
        <f t="shared" si="40"/>
        <v>1.6699999999999755</v>
      </c>
      <c r="H684" s="9">
        <f t="shared" si="41"/>
        <v>1.1542627761162862</v>
      </c>
      <c r="I684" s="9">
        <f t="shared" si="42"/>
        <v>3.1519855206910483</v>
      </c>
      <c r="J684" s="9">
        <f t="shared" si="43"/>
        <v>0.11388709892845274</v>
      </c>
      <c r="K684" s="9"/>
      <c r="L684" s="9"/>
      <c r="M684" s="9"/>
      <c r="N684" s="9"/>
      <c r="O684" s="9"/>
      <c r="P684" s="9"/>
      <c r="Q684" s="9"/>
    </row>
    <row r="685" spans="7:17">
      <c r="G685" s="9">
        <f t="shared" si="40"/>
        <v>1.6724999999999755</v>
      </c>
      <c r="H685" s="9">
        <f t="shared" si="41"/>
        <v>1.1504179650017561</v>
      </c>
      <c r="I685" s="9">
        <f t="shared" si="42"/>
        <v>3.1567040618896876</v>
      </c>
      <c r="J685" s="9">
        <f t="shared" si="43"/>
        <v>0.11350910286300522</v>
      </c>
      <c r="K685" s="9"/>
      <c r="L685" s="9"/>
      <c r="M685" s="9"/>
      <c r="N685" s="9"/>
      <c r="O685" s="9"/>
      <c r="P685" s="9"/>
      <c r="Q685" s="9"/>
    </row>
    <row r="686" spans="7:17">
      <c r="G686" s="9">
        <f t="shared" si="40"/>
        <v>1.6749999999999754</v>
      </c>
      <c r="H686" s="9">
        <f t="shared" si="41"/>
        <v>1.1465929885122508</v>
      </c>
      <c r="I686" s="9">
        <f t="shared" si="42"/>
        <v>3.1614226030883268</v>
      </c>
      <c r="J686" s="9">
        <f t="shared" si="43"/>
        <v>0.11313304727273905</v>
      </c>
      <c r="K686" s="9"/>
      <c r="L686" s="9"/>
      <c r="M686" s="9"/>
      <c r="N686" s="9"/>
      <c r="O686" s="9"/>
      <c r="P686" s="9"/>
      <c r="Q686" s="9"/>
    </row>
    <row r="687" spans="7:17">
      <c r="G687" s="9">
        <f t="shared" si="40"/>
        <v>1.6774999999999753</v>
      </c>
      <c r="H687" s="9">
        <f t="shared" si="41"/>
        <v>1.142787706259871</v>
      </c>
      <c r="I687" s="9">
        <f t="shared" si="42"/>
        <v>3.166141144286966</v>
      </c>
      <c r="J687" s="9">
        <f t="shared" si="43"/>
        <v>0.11275891850783025</v>
      </c>
      <c r="K687" s="9"/>
      <c r="L687" s="9"/>
      <c r="M687" s="9"/>
      <c r="N687" s="9"/>
      <c r="O687" s="9"/>
      <c r="P687" s="9"/>
      <c r="Q687" s="9"/>
    </row>
    <row r="688" spans="7:17">
      <c r="G688" s="9">
        <f t="shared" si="40"/>
        <v>1.6799999999999753</v>
      </c>
      <c r="H688" s="9">
        <f t="shared" si="41"/>
        <v>1.1390019791298762</v>
      </c>
      <c r="I688" s="9">
        <f t="shared" si="42"/>
        <v>3.1708596854856053</v>
      </c>
      <c r="J688" s="9">
        <f t="shared" si="43"/>
        <v>0.11238670304132865</v>
      </c>
      <c r="K688" s="9"/>
      <c r="L688" s="9"/>
      <c r="M688" s="9"/>
      <c r="N688" s="9"/>
      <c r="O688" s="9"/>
      <c r="P688" s="9"/>
      <c r="Q688" s="9"/>
    </row>
    <row r="689" spans="7:17">
      <c r="G689" s="9">
        <f t="shared" ref="G689:G752" si="44">G688+$Q$20</f>
        <v>1.6824999999999752</v>
      </c>
      <c r="H689" s="9">
        <f t="shared" si="41"/>
        <v>1.1352356692665364</v>
      </c>
      <c r="I689" s="9">
        <f t="shared" si="42"/>
        <v>3.1755782266842445</v>
      </c>
      <c r="J689" s="9">
        <f t="shared" si="43"/>
        <v>0.11201638746780414</v>
      </c>
      <c r="K689" s="9"/>
      <c r="L689" s="9"/>
      <c r="M689" s="9"/>
      <c r="N689" s="9"/>
      <c r="O689" s="9"/>
      <c r="P689" s="9"/>
      <c r="Q689" s="9"/>
    </row>
    <row r="690" spans="7:17">
      <c r="G690" s="9">
        <f t="shared" si="44"/>
        <v>1.6849999999999752</v>
      </c>
      <c r="H690" s="9">
        <f t="shared" si="41"/>
        <v>1.1314886400591733</v>
      </c>
      <c r="I690" s="9">
        <f t="shared" si="42"/>
        <v>3.1802967678828842</v>
      </c>
      <c r="J690" s="9">
        <f t="shared" si="43"/>
        <v>0.11164795850201074</v>
      </c>
      <c r="K690" s="9"/>
      <c r="L690" s="9"/>
      <c r="M690" s="9"/>
      <c r="N690" s="9"/>
      <c r="O690" s="9"/>
      <c r="P690" s="9"/>
      <c r="Q690" s="9"/>
    </row>
    <row r="691" spans="7:17">
      <c r="G691" s="9">
        <f t="shared" si="44"/>
        <v>1.6874999999999751</v>
      </c>
      <c r="H691" s="9">
        <f t="shared" si="41"/>
        <v>1.1277607561283813</v>
      </c>
      <c r="I691" s="9">
        <f t="shared" si="42"/>
        <v>3.1850153090815234</v>
      </c>
      <c r="J691" s="9">
        <f t="shared" si="43"/>
        <v>0.11128140297756801</v>
      </c>
      <c r="K691" s="9"/>
      <c r="L691" s="9"/>
      <c r="M691" s="9"/>
      <c r="N691" s="9"/>
      <c r="O691" s="9"/>
      <c r="P691" s="9"/>
      <c r="Q691" s="9"/>
    </row>
    <row r="692" spans="7:17">
      <c r="G692" s="9">
        <f t="shared" si="44"/>
        <v>1.6899999999999751</v>
      </c>
      <c r="H692" s="9">
        <f t="shared" si="41"/>
        <v>1.1240518833124356</v>
      </c>
      <c r="I692" s="9">
        <f t="shared" si="42"/>
        <v>3.1897338502801627</v>
      </c>
      <c r="J692" s="9">
        <f t="shared" si="43"/>
        <v>0.11091670784565973</v>
      </c>
      <c r="K692" s="9"/>
      <c r="L692" s="9"/>
      <c r="M692" s="9"/>
      <c r="N692" s="9"/>
      <c r="O692" s="9"/>
      <c r="P692" s="9"/>
      <c r="Q692" s="9"/>
    </row>
    <row r="693" spans="7:17">
      <c r="G693" s="9">
        <f t="shared" si="44"/>
        <v>1.692499999999975</v>
      </c>
      <c r="H693" s="9">
        <f t="shared" si="41"/>
        <v>1.1203618886538718</v>
      </c>
      <c r="I693" s="9">
        <f t="shared" si="42"/>
        <v>3.1944523914788019</v>
      </c>
      <c r="J693" s="9">
        <f t="shared" si="43"/>
        <v>0.11055386017374916</v>
      </c>
      <c r="K693" s="9"/>
      <c r="L693" s="9"/>
      <c r="M693" s="9"/>
      <c r="N693" s="9"/>
      <c r="O693" s="9"/>
      <c r="P693" s="9"/>
      <c r="Q693" s="9"/>
    </row>
    <row r="694" spans="7:17">
      <c r="G694" s="9">
        <f t="shared" si="44"/>
        <v>1.694999999999975</v>
      </c>
      <c r="H694" s="9">
        <f t="shared" si="41"/>
        <v>1.1166906403862451</v>
      </c>
      <c r="I694" s="9">
        <f t="shared" si="42"/>
        <v>3.1991709326774411</v>
      </c>
      <c r="J694" s="9">
        <f t="shared" si="43"/>
        <v>0.11019284714431141</v>
      </c>
      <c r="K694" s="9"/>
      <c r="L694" s="9"/>
      <c r="M694" s="9"/>
      <c r="N694" s="9"/>
      <c r="O694" s="9"/>
      <c r="P694" s="9"/>
      <c r="Q694" s="9"/>
    </row>
    <row r="695" spans="7:17">
      <c r="G695" s="9">
        <f t="shared" si="44"/>
        <v>1.6974999999999749</v>
      </c>
      <c r="H695" s="9">
        <f t="shared" si="41"/>
        <v>1.113038007921062</v>
      </c>
      <c r="I695" s="9">
        <f t="shared" si="42"/>
        <v>3.2038894738760804</v>
      </c>
      <c r="J695" s="9">
        <f t="shared" si="43"/>
        <v>0.1098336560535819</v>
      </c>
      <c r="K695" s="9"/>
      <c r="L695" s="9"/>
      <c r="M695" s="9"/>
      <c r="N695" s="9"/>
      <c r="O695" s="9"/>
      <c r="P695" s="9"/>
      <c r="Q695" s="9"/>
    </row>
    <row r="696" spans="7:17">
      <c r="G696" s="9">
        <f t="shared" si="44"/>
        <v>1.6999999999999749</v>
      </c>
      <c r="H696" s="9">
        <f t="shared" si="41"/>
        <v>1.1094038618348796</v>
      </c>
      <c r="I696" s="9">
        <f t="shared" si="42"/>
        <v>3.2086080150747196</v>
      </c>
      <c r="J696" s="9">
        <f t="shared" si="43"/>
        <v>0.10947627431032085</v>
      </c>
      <c r="K696" s="9"/>
      <c r="L696" s="9"/>
      <c r="M696" s="9"/>
      <c r="N696" s="9"/>
      <c r="O696" s="9"/>
      <c r="P696" s="9"/>
      <c r="Q696" s="9"/>
    </row>
    <row r="697" spans="7:17">
      <c r="G697" s="9">
        <f t="shared" si="44"/>
        <v>1.7024999999999748</v>
      </c>
      <c r="H697" s="9">
        <f t="shared" si="41"/>
        <v>1.1057880738565753</v>
      </c>
      <c r="I697" s="9">
        <f t="shared" si="42"/>
        <v>3.2133265562733588</v>
      </c>
      <c r="J697" s="9">
        <f t="shared" si="43"/>
        <v>0.10912068943459395</v>
      </c>
      <c r="K697" s="9"/>
      <c r="L697" s="9"/>
      <c r="M697" s="9"/>
      <c r="N697" s="9"/>
      <c r="O697" s="9"/>
      <c r="P697" s="9"/>
      <c r="Q697" s="9"/>
    </row>
    <row r="698" spans="7:17">
      <c r="G698" s="9">
        <f t="shared" si="44"/>
        <v>1.7049999999999748</v>
      </c>
      <c r="H698" s="9">
        <f t="shared" si="41"/>
        <v>1.1021905168547819</v>
      </c>
      <c r="I698" s="9">
        <f t="shared" si="42"/>
        <v>3.2180450974719981</v>
      </c>
      <c r="J698" s="9">
        <f t="shared" si="43"/>
        <v>0.1087668890565686</v>
      </c>
      <c r="K698" s="9"/>
      <c r="L698" s="9"/>
      <c r="M698" s="9"/>
      <c r="N698" s="9"/>
      <c r="O698" s="9"/>
      <c r="P698" s="9"/>
      <c r="Q698" s="9"/>
    </row>
    <row r="699" spans="7:17">
      <c r="G699" s="9">
        <f t="shared" si="44"/>
        <v>1.7074999999999747</v>
      </c>
      <c r="H699" s="9">
        <f t="shared" si="41"/>
        <v>1.0986110648254805</v>
      </c>
      <c r="I699" s="9">
        <f t="shared" si="42"/>
        <v>3.2227636386706373</v>
      </c>
      <c r="J699" s="9">
        <f t="shared" si="43"/>
        <v>0.10841486091532554</v>
      </c>
      <c r="K699" s="9"/>
      <c r="L699" s="9"/>
      <c r="M699" s="9"/>
      <c r="N699" s="9"/>
      <c r="O699" s="9"/>
      <c r="P699" s="9"/>
      <c r="Q699" s="9"/>
    </row>
    <row r="700" spans="7:17">
      <c r="G700" s="9">
        <f t="shared" si="44"/>
        <v>1.7099999999999747</v>
      </c>
      <c r="H700" s="9">
        <f t="shared" si="41"/>
        <v>1.0950495928797608</v>
      </c>
      <c r="I700" s="9">
        <f t="shared" si="42"/>
        <v>3.2274821798692765</v>
      </c>
      <c r="J700" s="9">
        <f t="shared" si="43"/>
        <v>0.10806459285768572</v>
      </c>
      <c r="K700" s="9"/>
      <c r="L700" s="9"/>
      <c r="M700" s="9"/>
      <c r="N700" s="9"/>
      <c r="O700" s="9"/>
      <c r="P700" s="9"/>
      <c r="Q700" s="9"/>
    </row>
    <row r="701" spans="7:17">
      <c r="G701" s="9">
        <f t="shared" si="44"/>
        <v>1.7124999999999746</v>
      </c>
      <c r="H701" s="9">
        <f t="shared" si="41"/>
        <v>1.0915059772317328</v>
      </c>
      <c r="I701" s="9">
        <f t="shared" si="42"/>
        <v>3.2322007210679158</v>
      </c>
      <c r="J701" s="9">
        <f t="shared" si="43"/>
        <v>0.10771607283705192</v>
      </c>
      <c r="K701" s="9"/>
      <c r="L701" s="9"/>
      <c r="M701" s="9"/>
      <c r="N701" s="9"/>
      <c r="O701" s="9"/>
      <c r="P701" s="9"/>
      <c r="Q701" s="9"/>
    </row>
    <row r="702" spans="7:17">
      <c r="G702" s="9">
        <f t="shared" si="44"/>
        <v>1.7149999999999745</v>
      </c>
      <c r="H702" s="9">
        <f t="shared" si="41"/>
        <v>1.0879800951865983</v>
      </c>
      <c r="I702" s="9">
        <f t="shared" si="42"/>
        <v>3.236919262266555</v>
      </c>
      <c r="J702" s="9">
        <f t="shared" si="43"/>
        <v>0.10736928891226576</v>
      </c>
      <c r="K702" s="9"/>
      <c r="L702" s="9"/>
      <c r="M702" s="9"/>
      <c r="N702" s="9"/>
      <c r="O702" s="9"/>
      <c r="P702" s="9"/>
      <c r="Q702" s="9"/>
    </row>
    <row r="703" spans="7:17">
      <c r="G703" s="9">
        <f t="shared" si="44"/>
        <v>1.7174999999999745</v>
      </c>
      <c r="H703" s="9">
        <f t="shared" si="41"/>
        <v>1.0844718251288725</v>
      </c>
      <c r="I703" s="9">
        <f t="shared" si="42"/>
        <v>3.2416378034651943</v>
      </c>
      <c r="J703" s="9">
        <f t="shared" si="43"/>
        <v>0.10702422924647849</v>
      </c>
      <c r="K703" s="9"/>
      <c r="L703" s="9"/>
      <c r="M703" s="9"/>
      <c r="N703" s="9"/>
      <c r="O703" s="9"/>
      <c r="P703" s="9"/>
      <c r="Q703" s="9"/>
    </row>
    <row r="704" spans="7:17">
      <c r="G704" s="9">
        <f t="shared" si="44"/>
        <v>1.7199999999999744</v>
      </c>
      <c r="H704" s="9">
        <f t="shared" si="41"/>
        <v>1.0809810465107583</v>
      </c>
      <c r="I704" s="9">
        <f t="shared" si="42"/>
        <v>3.2463563446638335</v>
      </c>
      <c r="J704" s="9">
        <f t="shared" si="43"/>
        <v>0.10668088210603652</v>
      </c>
      <c r="K704" s="9"/>
      <c r="L704" s="9"/>
      <c r="M704" s="9"/>
      <c r="N704" s="9"/>
      <c r="O704" s="9"/>
      <c r="P704" s="9"/>
      <c r="Q704" s="9"/>
    </row>
    <row r="705" spans="7:17">
      <c r="G705" s="9">
        <f t="shared" si="44"/>
        <v>1.7224999999999744</v>
      </c>
      <c r="H705" s="9">
        <f t="shared" si="41"/>
        <v>1.0775076398406689</v>
      </c>
      <c r="I705" s="9">
        <f t="shared" si="42"/>
        <v>3.2510748858624727</v>
      </c>
      <c r="J705" s="9">
        <f t="shared" si="43"/>
        <v>0.10633923585938104</v>
      </c>
      <c r="K705" s="9"/>
      <c r="L705" s="9"/>
      <c r="M705" s="9"/>
      <c r="N705" s="9"/>
      <c r="O705" s="9"/>
      <c r="P705" s="9"/>
      <c r="Q705" s="9"/>
    </row>
    <row r="706" spans="7:17">
      <c r="G706" s="9">
        <f t="shared" si="44"/>
        <v>1.7249999999999743</v>
      </c>
      <c r="H706" s="9">
        <f t="shared" si="41"/>
        <v>1.0740514866718955</v>
      </c>
      <c r="I706" s="9">
        <f t="shared" si="42"/>
        <v>3.255793427061112</v>
      </c>
      <c r="J706" s="9">
        <f t="shared" si="43"/>
        <v>0.10599927897596145</v>
      </c>
      <c r="K706" s="9"/>
      <c r="L706" s="9"/>
      <c r="M706" s="9"/>
      <c r="N706" s="9"/>
      <c r="O706" s="9"/>
      <c r="P706" s="9"/>
      <c r="Q706" s="9"/>
    </row>
    <row r="707" spans="7:17">
      <c r="G707" s="9">
        <f t="shared" si="44"/>
        <v>1.7274999999999743</v>
      </c>
      <c r="H707" s="9">
        <f t="shared" si="41"/>
        <v>1.0706124695914208</v>
      </c>
      <c r="I707" s="9">
        <f t="shared" si="42"/>
        <v>3.2605119682597516</v>
      </c>
      <c r="J707" s="9">
        <f t="shared" si="43"/>
        <v>0.10566100002516263</v>
      </c>
      <c r="K707" s="9"/>
      <c r="L707" s="9"/>
      <c r="M707" s="9"/>
      <c r="N707" s="9"/>
      <c r="O707" s="9"/>
      <c r="P707" s="9"/>
      <c r="Q707" s="9"/>
    </row>
    <row r="708" spans="7:17">
      <c r="G708" s="9">
        <f t="shared" si="44"/>
        <v>1.7299999999999742</v>
      </c>
      <c r="H708" s="9">
        <f t="shared" si="41"/>
        <v>1.0671904722088745</v>
      </c>
      <c r="I708" s="9">
        <f t="shared" si="42"/>
        <v>3.2652305094583909</v>
      </c>
      <c r="J708" s="9">
        <f t="shared" si="43"/>
        <v>0.10532438767524545</v>
      </c>
      <c r="K708" s="9"/>
      <c r="L708" s="9"/>
      <c r="M708" s="9"/>
      <c r="N708" s="9"/>
      <c r="O708" s="9"/>
      <c r="P708" s="9"/>
      <c r="Q708" s="9"/>
    </row>
    <row r="709" spans="7:17">
      <c r="G709" s="9">
        <f t="shared" si="44"/>
        <v>1.7324999999999742</v>
      </c>
      <c r="H709" s="9">
        <f t="shared" si="41"/>
        <v>1.0637853791456271</v>
      </c>
      <c r="I709" s="9">
        <f t="shared" si="42"/>
        <v>3.2699490506570301</v>
      </c>
      <c r="J709" s="9">
        <f t="shared" si="43"/>
        <v>0.10498943069230092</v>
      </c>
      <c r="K709" s="9"/>
      <c r="L709" s="9"/>
      <c r="M709" s="9"/>
      <c r="N709" s="9"/>
      <c r="O709" s="9"/>
      <c r="P709" s="9"/>
      <c r="Q709" s="9"/>
    </row>
    <row r="710" spans="7:17">
      <c r="G710" s="9">
        <f t="shared" si="44"/>
        <v>1.7349999999999741</v>
      </c>
      <c r="H710" s="9">
        <f t="shared" si="41"/>
        <v>1.0603970760240238</v>
      </c>
      <c r="I710" s="9">
        <f t="shared" si="42"/>
        <v>3.2746675918556694</v>
      </c>
      <c r="J710" s="9">
        <f t="shared" si="43"/>
        <v>0.10465611793921724</v>
      </c>
      <c r="K710" s="9"/>
      <c r="L710" s="9"/>
      <c r="M710" s="9"/>
      <c r="N710" s="9"/>
      <c r="O710" s="9"/>
      <c r="P710" s="9"/>
      <c r="Q710" s="9"/>
    </row>
    <row r="711" spans="7:17">
      <c r="G711" s="9">
        <f t="shared" si="44"/>
        <v>1.7374999999999741</v>
      </c>
      <c r="H711" s="9">
        <f t="shared" si="41"/>
        <v>1.0570254494567526</v>
      </c>
      <c r="I711" s="9">
        <f t="shared" si="42"/>
        <v>3.2793861330543086</v>
      </c>
      <c r="J711" s="9">
        <f t="shared" si="43"/>
        <v>0.10432443837465977</v>
      </c>
      <c r="K711" s="9"/>
      <c r="L711" s="9"/>
      <c r="M711" s="9"/>
      <c r="N711" s="9"/>
      <c r="O711" s="9"/>
      <c r="P711" s="9"/>
      <c r="Q711" s="9"/>
    </row>
    <row r="712" spans="7:17">
      <c r="G712" s="9">
        <f t="shared" si="44"/>
        <v>1.739999999999974</v>
      </c>
      <c r="H712" s="9">
        <f t="shared" si="41"/>
        <v>1.0536703870363489</v>
      </c>
      <c r="I712" s="9">
        <f t="shared" si="42"/>
        <v>3.2841046742529478</v>
      </c>
      <c r="J712" s="9">
        <f t="shared" si="43"/>
        <v>0.10399438105206402</v>
      </c>
      <c r="K712" s="9"/>
      <c r="L712" s="9"/>
      <c r="M712" s="9"/>
      <c r="N712" s="9"/>
      <c r="O712" s="9"/>
      <c r="P712" s="9"/>
      <c r="Q712" s="9"/>
    </row>
    <row r="713" spans="7:17">
      <c r="G713" s="9">
        <f t="shared" si="44"/>
        <v>1.742499999999974</v>
      </c>
      <c r="H713" s="9">
        <f t="shared" si="41"/>
        <v>1.0503317773248269</v>
      </c>
      <c r="I713" s="9">
        <f t="shared" si="42"/>
        <v>3.2888232154515871</v>
      </c>
      <c r="J713" s="9">
        <f t="shared" si="43"/>
        <v>0.1036659351186406</v>
      </c>
      <c r="K713" s="9"/>
      <c r="L713" s="9"/>
      <c r="M713" s="9"/>
      <c r="N713" s="9"/>
      <c r="O713" s="9"/>
      <c r="P713" s="9"/>
      <c r="Q713" s="9"/>
    </row>
    <row r="714" spans="7:17">
      <c r="G714" s="9">
        <f t="shared" si="44"/>
        <v>1.7449999999999739</v>
      </c>
      <c r="H714" s="9">
        <f t="shared" si="41"/>
        <v>1.0470095098434486</v>
      </c>
      <c r="I714" s="9">
        <f t="shared" si="42"/>
        <v>3.2935417566502263</v>
      </c>
      <c r="J714" s="9">
        <f t="shared" si="43"/>
        <v>0.10333908981439321</v>
      </c>
      <c r="K714" s="9"/>
      <c r="L714" s="9"/>
      <c r="M714" s="9"/>
      <c r="N714" s="9"/>
      <c r="O714" s="9"/>
      <c r="P714" s="9"/>
      <c r="Q714" s="9"/>
    </row>
    <row r="715" spans="7:17">
      <c r="G715" s="9">
        <f t="shared" si="44"/>
        <v>1.7474999999999739</v>
      </c>
      <c r="H715" s="9">
        <f t="shared" si="41"/>
        <v>1.0437034750626137</v>
      </c>
      <c r="I715" s="9">
        <f t="shared" si="42"/>
        <v>3.2982602978488655</v>
      </c>
      <c r="J715" s="9">
        <f t="shared" si="43"/>
        <v>0.10301383447114844</v>
      </c>
      <c r="K715" s="9"/>
      <c r="L715" s="9"/>
      <c r="M715" s="9"/>
      <c r="N715" s="9"/>
      <c r="O715" s="9"/>
      <c r="P715" s="9"/>
      <c r="Q715" s="9"/>
    </row>
    <row r="716" spans="7:17">
      <c r="G716" s="9">
        <f t="shared" si="44"/>
        <v>1.7499999999999738</v>
      </c>
      <c r="H716" s="9">
        <f t="shared" si="41"/>
        <v>1.0404135643918802</v>
      </c>
      <c r="I716" s="9">
        <f t="shared" si="42"/>
        <v>3.3029788390475048</v>
      </c>
      <c r="J716" s="9">
        <f t="shared" si="43"/>
        <v>0.10269015851159763</v>
      </c>
      <c r="K716" s="9"/>
      <c r="L716" s="9"/>
      <c r="M716" s="9"/>
      <c r="N716" s="9"/>
      <c r="O716" s="9"/>
      <c r="P716" s="9"/>
      <c r="Q716" s="9"/>
    </row>
    <row r="717" spans="7:17">
      <c r="G717" s="9">
        <f t="shared" si="44"/>
        <v>1.7524999999999737</v>
      </c>
      <c r="H717" s="9">
        <f t="shared" si="41"/>
        <v>1.0371396701701079</v>
      </c>
      <c r="I717" s="9">
        <f t="shared" si="42"/>
        <v>3.307697380246144</v>
      </c>
      <c r="J717" s="9">
        <f t="shared" si="43"/>
        <v>0.10236805144835066</v>
      </c>
      <c r="K717" s="9"/>
      <c r="L717" s="9"/>
      <c r="M717" s="9"/>
      <c r="N717" s="9"/>
      <c r="O717" s="9"/>
      <c r="P717" s="9"/>
      <c r="Q717" s="9"/>
    </row>
    <row r="718" spans="7:17">
      <c r="G718" s="9">
        <f t="shared" si="44"/>
        <v>1.7549999999999737</v>
      </c>
      <c r="H718" s="9">
        <f t="shared" si="41"/>
        <v>1.0338816856557258</v>
      </c>
      <c r="I718" s="9">
        <f t="shared" si="42"/>
        <v>3.3124159214447833</v>
      </c>
      <c r="J718" s="9">
        <f t="shared" si="43"/>
        <v>0.10204750288300127</v>
      </c>
      <c r="K718" s="9"/>
      <c r="L718" s="9"/>
      <c r="M718" s="9"/>
      <c r="N718" s="9"/>
      <c r="O718" s="9"/>
      <c r="P718" s="9"/>
      <c r="Q718" s="9"/>
    </row>
    <row r="719" spans="7:17">
      <c r="G719" s="9">
        <f t="shared" si="44"/>
        <v>1.7574999999999736</v>
      </c>
      <c r="H719" s="9">
        <f t="shared" si="41"/>
        <v>1.030639505017118</v>
      </c>
      <c r="I719" s="9">
        <f t="shared" si="42"/>
        <v>3.3171344626434225</v>
      </c>
      <c r="J719" s="9">
        <f t="shared" si="43"/>
        <v>0.10172850250520422</v>
      </c>
      <c r="K719" s="9"/>
      <c r="L719" s="9"/>
      <c r="M719" s="9"/>
      <c r="N719" s="9"/>
      <c r="O719" s="9"/>
      <c r="P719" s="9"/>
      <c r="Q719" s="9"/>
    </row>
    <row r="720" spans="7:17">
      <c r="G720" s="9">
        <f t="shared" si="44"/>
        <v>1.7599999999999736</v>
      </c>
      <c r="H720" s="9">
        <f t="shared" si="41"/>
        <v>1.0274130233231316</v>
      </c>
      <c r="I720" s="9">
        <f t="shared" si="42"/>
        <v>3.3218530038420617</v>
      </c>
      <c r="J720" s="9">
        <f t="shared" si="43"/>
        <v>0.10141104009176335</v>
      </c>
      <c r="K720" s="9"/>
      <c r="L720" s="9"/>
      <c r="M720" s="9"/>
      <c r="N720" s="9"/>
      <c r="O720" s="9"/>
      <c r="P720" s="9"/>
      <c r="Q720" s="9"/>
    </row>
    <row r="721" spans="7:17">
      <c r="G721" s="9">
        <f t="shared" si="44"/>
        <v>1.7624999999999735</v>
      </c>
      <c r="H721" s="9">
        <f t="shared" si="41"/>
        <v>1.0242021365337002</v>
      </c>
      <c r="I721" s="9">
        <f t="shared" si="42"/>
        <v>3.326571545040701</v>
      </c>
      <c r="J721" s="9">
        <f t="shared" si="43"/>
        <v>0.1010951055057311</v>
      </c>
      <c r="K721" s="9"/>
      <c r="L721" s="9"/>
      <c r="M721" s="9"/>
      <c r="N721" s="9"/>
      <c r="O721" s="9"/>
      <c r="P721" s="9"/>
      <c r="Q721" s="9"/>
    </row>
    <row r="722" spans="7:17">
      <c r="G722" s="9">
        <f t="shared" si="44"/>
        <v>1.7649999999999735</v>
      </c>
      <c r="H722" s="9">
        <f t="shared" si="41"/>
        <v>1.0210067414905839</v>
      </c>
      <c r="I722" s="9">
        <f t="shared" si="42"/>
        <v>3.3312900862393402</v>
      </c>
      <c r="J722" s="9">
        <f t="shared" si="43"/>
        <v>0.10078068869551902</v>
      </c>
      <c r="K722" s="9"/>
      <c r="L722" s="9"/>
      <c r="M722" s="9"/>
      <c r="N722" s="9"/>
      <c r="O722" s="9"/>
      <c r="P722" s="9"/>
      <c r="Q722" s="9"/>
    </row>
    <row r="723" spans="7:17">
      <c r="G723" s="9">
        <f t="shared" si="44"/>
        <v>1.7674999999999734</v>
      </c>
      <c r="H723" s="9">
        <f t="shared" si="41"/>
        <v>1.0178267359082234</v>
      </c>
      <c r="I723" s="9">
        <f t="shared" si="42"/>
        <v>3.3360086274379794</v>
      </c>
      <c r="J723" s="9">
        <f t="shared" si="43"/>
        <v>0.10046777969401915</v>
      </c>
      <c r="K723" s="9"/>
      <c r="L723" s="9"/>
      <c r="M723" s="9"/>
      <c r="N723" s="9"/>
      <c r="O723" s="9"/>
      <c r="P723" s="9"/>
      <c r="Q723" s="9"/>
    </row>
    <row r="724" spans="7:17">
      <c r="G724" s="9">
        <f t="shared" si="44"/>
        <v>1.7699999999999734</v>
      </c>
      <c r="H724" s="9">
        <f t="shared" ref="H724:H787" si="45">$B$32/$B$30/(($B$39^2-G724^2+4*$B$37^2*G724^2)^2)^0.5</f>
        <v>1.0146620183647059</v>
      </c>
      <c r="I724" s="9">
        <f t="shared" ref="I724:I787" si="46">G724/$B$35</f>
        <v>3.3407271686366191</v>
      </c>
      <c r="J724" s="9">
        <f t="shared" ref="J724:J787" si="47">1/((1-G724^2/$B$39^2)^2+(2*$B$37*G724/$B$39^2)^2)^0.5</f>
        <v>0.10015636861773601</v>
      </c>
      <c r="K724" s="9"/>
      <c r="L724" s="9"/>
      <c r="M724" s="9"/>
      <c r="N724" s="9"/>
      <c r="O724" s="9"/>
      <c r="P724" s="9"/>
      <c r="Q724" s="9"/>
    </row>
    <row r="725" spans="7:17">
      <c r="G725" s="9">
        <f t="shared" si="44"/>
        <v>1.7724999999999733</v>
      </c>
      <c r="H725" s="9">
        <f t="shared" si="45"/>
        <v>1.0115124882928432</v>
      </c>
      <c r="I725" s="9">
        <f t="shared" si="46"/>
        <v>3.3454457098352584</v>
      </c>
      <c r="J725" s="9">
        <f t="shared" si="47"/>
        <v>9.9846445665929345E-2</v>
      </c>
      <c r="K725" s="9"/>
      <c r="L725" s="9"/>
      <c r="M725" s="9"/>
      <c r="N725" s="9"/>
      <c r="O725" s="9"/>
      <c r="P725" s="9"/>
      <c r="Q725" s="9"/>
    </row>
    <row r="726" spans="7:17">
      <c r="G726" s="9">
        <f t="shared" si="44"/>
        <v>1.7749999999999733</v>
      </c>
      <c r="H726" s="9">
        <f t="shared" si="45"/>
        <v>1.0083780459713583</v>
      </c>
      <c r="I726" s="9">
        <f t="shared" si="46"/>
        <v>3.3501642510338976</v>
      </c>
      <c r="J726" s="9">
        <f t="shared" si="47"/>
        <v>9.9538001119767072E-2</v>
      </c>
      <c r="K726" s="9"/>
      <c r="L726" s="9"/>
      <c r="M726" s="9"/>
      <c r="N726" s="9"/>
      <c r="O726" s="9"/>
      <c r="P726" s="9"/>
      <c r="Q726" s="9"/>
    </row>
    <row r="727" spans="7:17">
      <c r="G727" s="9">
        <f t="shared" si="44"/>
        <v>1.7774999999999732</v>
      </c>
      <c r="H727" s="9">
        <f t="shared" si="45"/>
        <v>1.0052585925161792</v>
      </c>
      <c r="I727" s="9">
        <f t="shared" si="46"/>
        <v>3.3548827922325368</v>
      </c>
      <c r="J727" s="9">
        <f t="shared" si="47"/>
        <v>9.9231025341488657E-2</v>
      </c>
      <c r="K727" s="9"/>
      <c r="L727" s="9"/>
      <c r="M727" s="9"/>
      <c r="N727" s="9"/>
      <c r="O727" s="9"/>
      <c r="P727" s="9"/>
      <c r="Q727" s="9"/>
    </row>
    <row r="728" spans="7:17">
      <c r="G728" s="9">
        <f t="shared" si="44"/>
        <v>1.7799999999999732</v>
      </c>
      <c r="H728" s="9">
        <f t="shared" si="45"/>
        <v>1.0021540298718397</v>
      </c>
      <c r="I728" s="9">
        <f t="shared" si="46"/>
        <v>3.3596013334311761</v>
      </c>
      <c r="J728" s="9">
        <f t="shared" si="47"/>
        <v>9.8925508773578516E-2</v>
      </c>
      <c r="K728" s="9"/>
      <c r="L728" s="9"/>
      <c r="M728" s="9"/>
      <c r="N728" s="9"/>
      <c r="O728" s="9"/>
      <c r="P728" s="9"/>
      <c r="Q728" s="9"/>
    </row>
    <row r="729" spans="7:17">
      <c r="G729" s="9">
        <f t="shared" si="44"/>
        <v>1.7824999999999731</v>
      </c>
      <c r="H729" s="9">
        <f t="shared" si="45"/>
        <v>0.99906426080298605</v>
      </c>
      <c r="I729" s="9">
        <f t="shared" si="46"/>
        <v>3.3643198746298153</v>
      </c>
      <c r="J729" s="9">
        <f t="shared" si="47"/>
        <v>9.8621441937949569E-2</v>
      </c>
      <c r="K729" s="9"/>
      <c r="L729" s="9"/>
      <c r="M729" s="9"/>
      <c r="N729" s="9"/>
      <c r="O729" s="9"/>
      <c r="P729" s="9"/>
      <c r="Q729" s="9"/>
    </row>
    <row r="730" spans="7:17">
      <c r="G730" s="9">
        <f t="shared" si="44"/>
        <v>1.7849999999999731</v>
      </c>
      <c r="H730" s="9">
        <f t="shared" si="45"/>
        <v>0.99598918888598387</v>
      </c>
      <c r="I730" s="9">
        <f t="shared" si="46"/>
        <v>3.3690384158284545</v>
      </c>
      <c r="J730" s="9">
        <f t="shared" si="47"/>
        <v>9.8318815435136236E-2</v>
      </c>
      <c r="K730" s="9"/>
      <c r="L730" s="9"/>
      <c r="M730" s="9"/>
      <c r="N730" s="9"/>
      <c r="O730" s="9"/>
      <c r="P730" s="9"/>
      <c r="Q730" s="9"/>
    </row>
    <row r="731" spans="7:17">
      <c r="G731" s="9">
        <f t="shared" si="44"/>
        <v>1.787499999999973</v>
      </c>
      <c r="H731" s="9">
        <f t="shared" si="45"/>
        <v>0.99292871850062991</v>
      </c>
      <c r="I731" s="9">
        <f t="shared" si="46"/>
        <v>3.3737569570270938</v>
      </c>
      <c r="J731" s="9">
        <f t="shared" si="47"/>
        <v>9.801761994349778E-2</v>
      </c>
      <c r="K731" s="9"/>
      <c r="L731" s="9"/>
      <c r="M731" s="9"/>
      <c r="N731" s="9"/>
      <c r="O731" s="9"/>
      <c r="P731" s="9"/>
      <c r="Q731" s="9"/>
    </row>
    <row r="732" spans="7:17">
      <c r="G732" s="9">
        <f t="shared" si="44"/>
        <v>1.7899999999999729</v>
      </c>
      <c r="H732" s="9">
        <f t="shared" si="45"/>
        <v>0.98988275482196209</v>
      </c>
      <c r="I732" s="9">
        <f t="shared" si="46"/>
        <v>3.378475498225733</v>
      </c>
      <c r="J732" s="9">
        <f t="shared" si="47"/>
        <v>9.7717846218430507E-2</v>
      </c>
      <c r="K732" s="9"/>
      <c r="L732" s="9"/>
      <c r="M732" s="9"/>
      <c r="N732" s="9"/>
      <c r="O732" s="9"/>
      <c r="P732" s="9"/>
      <c r="Q732" s="9"/>
    </row>
    <row r="733" spans="7:17">
      <c r="G733" s="9">
        <f t="shared" si="44"/>
        <v>1.7924999999999729</v>
      </c>
      <c r="H733" s="9">
        <f t="shared" si="45"/>
        <v>0.98685120381216984</v>
      </c>
      <c r="I733" s="9">
        <f t="shared" si="46"/>
        <v>3.3831940394243722</v>
      </c>
      <c r="J733" s="9">
        <f t="shared" si="47"/>
        <v>9.741948509159E-2</v>
      </c>
      <c r="K733" s="9"/>
      <c r="L733" s="9"/>
      <c r="M733" s="9"/>
      <c r="N733" s="9"/>
      <c r="O733" s="9"/>
      <c r="P733" s="9"/>
      <c r="Q733" s="9"/>
    </row>
    <row r="734" spans="7:17">
      <c r="G734" s="9">
        <f t="shared" si="44"/>
        <v>1.7949999999999728</v>
      </c>
      <c r="H734" s="9">
        <f t="shared" si="45"/>
        <v>0.98383397221260138</v>
      </c>
      <c r="I734" s="9">
        <f t="shared" si="46"/>
        <v>3.3879125806230115</v>
      </c>
      <c r="J734" s="9">
        <f t="shared" si="47"/>
        <v>9.7122527470122302E-2</v>
      </c>
      <c r="K734" s="9"/>
      <c r="L734" s="9"/>
      <c r="M734" s="9"/>
      <c r="N734" s="9"/>
      <c r="O734" s="9"/>
      <c r="P734" s="9"/>
      <c r="Q734" s="9"/>
    </row>
    <row r="735" spans="7:17">
      <c r="G735" s="9">
        <f t="shared" si="44"/>
        <v>1.7974999999999728</v>
      </c>
      <c r="H735" s="9">
        <f t="shared" si="45"/>
        <v>0.98083096753586696</v>
      </c>
      <c r="I735" s="9">
        <f t="shared" si="46"/>
        <v>3.3926311218216507</v>
      </c>
      <c r="J735" s="9">
        <f t="shared" si="47"/>
        <v>9.6826964335904375E-2</v>
      </c>
      <c r="K735" s="9"/>
      <c r="L735" s="9"/>
      <c r="M735" s="9"/>
      <c r="N735" s="9"/>
      <c r="O735" s="9"/>
      <c r="P735" s="9"/>
      <c r="Q735" s="9"/>
    </row>
    <row r="736" spans="7:17">
      <c r="G736" s="9">
        <f t="shared" si="44"/>
        <v>1.7999999999999727</v>
      </c>
      <c r="H736" s="9">
        <f t="shared" si="45"/>
        <v>0.97784209805803823</v>
      </c>
      <c r="I736" s="9">
        <f t="shared" si="46"/>
        <v>3.39734966302029</v>
      </c>
      <c r="J736" s="9">
        <f t="shared" si="47"/>
        <v>9.6532786744793736E-2</v>
      </c>
      <c r="K736" s="9"/>
      <c r="L736" s="9"/>
      <c r="M736" s="9"/>
      <c r="N736" s="9"/>
      <c r="O736" s="9"/>
      <c r="P736" s="9"/>
      <c r="Q736" s="9"/>
    </row>
    <row r="737" spans="7:17">
      <c r="G737" s="9">
        <f t="shared" si="44"/>
        <v>1.8024999999999727</v>
      </c>
      <c r="H737" s="9">
        <f t="shared" si="45"/>
        <v>0.97486727281093877</v>
      </c>
      <c r="I737" s="9">
        <f t="shared" si="46"/>
        <v>3.4020682042189292</v>
      </c>
      <c r="J737" s="9">
        <f t="shared" si="47"/>
        <v>9.6239985825886623E-2</v>
      </c>
      <c r="K737" s="9"/>
      <c r="L737" s="9"/>
      <c r="M737" s="9"/>
      <c r="N737" s="9"/>
      <c r="O737" s="9"/>
      <c r="P737" s="9"/>
      <c r="Q737" s="9"/>
    </row>
    <row r="738" spans="7:17">
      <c r="G738" s="9">
        <f t="shared" si="44"/>
        <v>1.8049999999999726</v>
      </c>
      <c r="H738" s="9">
        <f t="shared" si="45"/>
        <v>0.97190640157453045</v>
      </c>
      <c r="I738" s="9">
        <f t="shared" si="46"/>
        <v>3.4067867454175684</v>
      </c>
      <c r="J738" s="9">
        <f t="shared" si="47"/>
        <v>9.5948552780785706E-2</v>
      </c>
      <c r="K738" s="9"/>
      <c r="L738" s="9"/>
      <c r="M738" s="9"/>
      <c r="N738" s="9"/>
      <c r="O738" s="9"/>
      <c r="P738" s="9"/>
      <c r="Q738" s="9"/>
    </row>
    <row r="739" spans="7:17">
      <c r="G739" s="9">
        <f t="shared" si="44"/>
        <v>1.8074999999999726</v>
      </c>
      <c r="H739" s="9">
        <f t="shared" si="45"/>
        <v>0.96895939486938676</v>
      </c>
      <c r="I739" s="9">
        <f t="shared" si="46"/>
        <v>3.4115052866162077</v>
      </c>
      <c r="J739" s="9">
        <f t="shared" si="47"/>
        <v>9.5658478882875569E-2</v>
      </c>
      <c r="K739" s="9"/>
      <c r="L739" s="9"/>
      <c r="M739" s="9"/>
      <c r="N739" s="9"/>
      <c r="O739" s="9"/>
      <c r="P739" s="9"/>
      <c r="Q739" s="9"/>
    </row>
    <row r="740" spans="7:17">
      <c r="G740" s="9">
        <f t="shared" si="44"/>
        <v>1.8099999999999725</v>
      </c>
      <c r="H740" s="9">
        <f t="shared" si="45"/>
        <v>0.96602616394925911</v>
      </c>
      <c r="I740" s="9">
        <f t="shared" si="46"/>
        <v>3.4162238278148469</v>
      </c>
      <c r="J740" s="9">
        <f t="shared" si="47"/>
        <v>9.5369755476607448E-2</v>
      </c>
      <c r="K740" s="9"/>
      <c r="L740" s="9"/>
      <c r="M740" s="9"/>
      <c r="N740" s="9"/>
      <c r="O740" s="9"/>
      <c r="P740" s="9"/>
      <c r="Q740" s="9"/>
    </row>
    <row r="741" spans="7:17">
      <c r="G741" s="9">
        <f t="shared" si="44"/>
        <v>1.8124999999999725</v>
      </c>
      <c r="H741" s="9">
        <f t="shared" si="45"/>
        <v>0.96310662079372977</v>
      </c>
      <c r="I741" s="9">
        <f t="shared" si="46"/>
        <v>3.4209423690134861</v>
      </c>
      <c r="J741" s="9">
        <f t="shared" si="47"/>
        <v>9.50823739767922E-2</v>
      </c>
      <c r="K741" s="9"/>
      <c r="L741" s="9"/>
      <c r="M741" s="9"/>
      <c r="N741" s="9"/>
      <c r="O741" s="9"/>
      <c r="P741" s="9"/>
      <c r="Q741" s="9"/>
    </row>
    <row r="742" spans="7:17">
      <c r="G742" s="9">
        <f t="shared" si="44"/>
        <v>1.8149999999999724</v>
      </c>
      <c r="H742" s="9">
        <f t="shared" si="45"/>
        <v>0.96020067810095233</v>
      </c>
      <c r="I742" s="9">
        <f t="shared" si="46"/>
        <v>3.4256609102121258</v>
      </c>
      <c r="J742" s="9">
        <f t="shared" si="47"/>
        <v>9.4796325867901404E-2</v>
      </c>
      <c r="K742" s="9"/>
      <c r="L742" s="9"/>
      <c r="M742" s="9"/>
      <c r="N742" s="9"/>
      <c r="O742" s="9"/>
      <c r="P742" s="9"/>
      <c r="Q742" s="9"/>
    </row>
    <row r="743" spans="7:17">
      <c r="G743" s="9">
        <f t="shared" si="44"/>
        <v>1.8174999999999724</v>
      </c>
      <c r="H743" s="9">
        <f t="shared" si="45"/>
        <v>0.95730824928047942</v>
      </c>
      <c r="I743" s="9">
        <f t="shared" si="46"/>
        <v>3.4303794514107651</v>
      </c>
      <c r="J743" s="9">
        <f t="shared" si="47"/>
        <v>9.4511602703377037E-2</v>
      </c>
      <c r="K743" s="9"/>
      <c r="L743" s="9"/>
      <c r="M743" s="9"/>
      <c r="N743" s="9"/>
      <c r="O743" s="9"/>
      <c r="P743" s="9"/>
      <c r="Q743" s="9"/>
    </row>
    <row r="744" spans="7:17">
      <c r="G744" s="9">
        <f t="shared" si="44"/>
        <v>1.8199999999999723</v>
      </c>
      <c r="H744" s="9">
        <f t="shared" si="45"/>
        <v>0.95442924844617338</v>
      </c>
      <c r="I744" s="9">
        <f t="shared" si="46"/>
        <v>3.4350979926094043</v>
      </c>
      <c r="J744" s="9">
        <f t="shared" si="47"/>
        <v>9.4228196104948952E-2</v>
      </c>
      <c r="K744" s="9"/>
      <c r="L744" s="9"/>
      <c r="M744" s="9"/>
      <c r="N744" s="9"/>
      <c r="O744" s="9"/>
      <c r="P744" s="9"/>
      <c r="Q744" s="9"/>
    </row>
    <row r="745" spans="7:17">
      <c r="G745" s="9">
        <f t="shared" si="44"/>
        <v>1.8224999999999723</v>
      </c>
      <c r="H745" s="9">
        <f t="shared" si="45"/>
        <v>0.95156359040920213</v>
      </c>
      <c r="I745" s="9">
        <f t="shared" si="46"/>
        <v>3.4398165338080435</v>
      </c>
      <c r="J745" s="9">
        <f t="shared" si="47"/>
        <v>9.3946097761960543E-2</v>
      </c>
      <c r="K745" s="9"/>
      <c r="L745" s="9"/>
      <c r="M745" s="9"/>
      <c r="N745" s="9"/>
      <c r="O745" s="9"/>
      <c r="P745" s="9"/>
      <c r="Q745" s="9"/>
    </row>
    <row r="746" spans="7:17">
      <c r="G746" s="9">
        <f t="shared" si="44"/>
        <v>1.8249999999999722</v>
      </c>
      <c r="H746" s="9">
        <f t="shared" si="45"/>
        <v>0.94871119067111731</v>
      </c>
      <c r="I746" s="9">
        <f t="shared" si="46"/>
        <v>3.4445350750066828</v>
      </c>
      <c r="J746" s="9">
        <f t="shared" si="47"/>
        <v>9.3665299430702204E-2</v>
      </c>
      <c r="K746" s="9"/>
      <c r="L746" s="9"/>
      <c r="M746" s="9"/>
      <c r="N746" s="9"/>
      <c r="O746" s="9"/>
      <c r="P746" s="9"/>
      <c r="Q746" s="9"/>
    </row>
    <row r="747" spans="7:17">
      <c r="G747" s="9">
        <f t="shared" si="44"/>
        <v>1.8274999999999721</v>
      </c>
      <c r="H747" s="9">
        <f t="shared" si="45"/>
        <v>0.94587196541701346</v>
      </c>
      <c r="I747" s="9">
        <f t="shared" si="46"/>
        <v>3.449253616205322</v>
      </c>
      <c r="J747" s="9">
        <f t="shared" si="47"/>
        <v>9.3385792933752598E-2</v>
      </c>
      <c r="K747" s="9"/>
      <c r="L747" s="9"/>
      <c r="M747" s="9"/>
      <c r="N747" s="9"/>
      <c r="O747" s="9"/>
      <c r="P747" s="9"/>
      <c r="Q747" s="9"/>
    </row>
    <row r="748" spans="7:17">
      <c r="G748" s="9">
        <f t="shared" si="44"/>
        <v>1.8299999999999721</v>
      </c>
      <c r="H748" s="9">
        <f t="shared" si="45"/>
        <v>0.94304583150876753</v>
      </c>
      <c r="I748" s="9">
        <f t="shared" si="46"/>
        <v>3.4539721574039612</v>
      </c>
      <c r="J748" s="9">
        <f t="shared" si="47"/>
        <v>9.3107570159327552E-2</v>
      </c>
      <c r="K748" s="9"/>
      <c r="L748" s="9"/>
      <c r="M748" s="9"/>
      <c r="N748" s="9"/>
      <c r="O748" s="9"/>
      <c r="P748" s="9"/>
      <c r="Q748" s="9"/>
    </row>
    <row r="749" spans="7:17">
      <c r="G749" s="9">
        <f t="shared" si="44"/>
        <v>1.832499999999972</v>
      </c>
      <c r="H749" s="9">
        <f t="shared" si="45"/>
        <v>0.94023270647835844</v>
      </c>
      <c r="I749" s="9">
        <f t="shared" si="46"/>
        <v>3.4586906986026005</v>
      </c>
      <c r="J749" s="9">
        <f t="shared" si="47"/>
        <v>9.2830623060636663E-2</v>
      </c>
      <c r="K749" s="9"/>
      <c r="L749" s="9"/>
      <c r="M749" s="9"/>
      <c r="N749" s="9"/>
      <c r="O749" s="9"/>
      <c r="P749" s="9"/>
      <c r="Q749" s="9"/>
    </row>
    <row r="750" spans="7:17">
      <c r="G750" s="9">
        <f t="shared" si="44"/>
        <v>1.834999999999972</v>
      </c>
      <c r="H750" s="9">
        <f t="shared" si="45"/>
        <v>0.93743250852126347</v>
      </c>
      <c r="I750" s="9">
        <f t="shared" si="46"/>
        <v>3.4634092398012397</v>
      </c>
      <c r="J750" s="9">
        <f t="shared" si="47"/>
        <v>9.2554943655247149E-2</v>
      </c>
      <c r="K750" s="9"/>
      <c r="L750" s="9"/>
      <c r="M750" s="9"/>
      <c r="N750" s="9"/>
      <c r="O750" s="9"/>
      <c r="P750" s="9"/>
      <c r="Q750" s="9"/>
    </row>
    <row r="751" spans="7:17">
      <c r="G751" s="9">
        <f t="shared" si="44"/>
        <v>1.8374999999999719</v>
      </c>
      <c r="H751" s="9">
        <f t="shared" si="45"/>
        <v>0.93464515648993329</v>
      </c>
      <c r="I751" s="9">
        <f t="shared" si="46"/>
        <v>3.468127780999879</v>
      </c>
      <c r="J751" s="9">
        <f t="shared" si="47"/>
        <v>9.2280524024455357E-2</v>
      </c>
      <c r="K751" s="9"/>
      <c r="L751" s="9"/>
      <c r="M751" s="9"/>
      <c r="N751" s="9"/>
      <c r="O751" s="9"/>
      <c r="P751" s="9"/>
      <c r="Q751" s="9"/>
    </row>
    <row r="752" spans="7:17">
      <c r="G752" s="9">
        <f t="shared" si="44"/>
        <v>1.8399999999999719</v>
      </c>
      <c r="H752" s="9">
        <f t="shared" si="45"/>
        <v>0.93187056988734174</v>
      </c>
      <c r="I752" s="9">
        <f t="shared" si="46"/>
        <v>3.4728463221985182</v>
      </c>
      <c r="J752" s="9">
        <f t="shared" si="47"/>
        <v>9.2007356312665239E-2</v>
      </c>
      <c r="K752" s="9"/>
      <c r="L752" s="9"/>
      <c r="M752" s="9"/>
      <c r="N752" s="9"/>
      <c r="O752" s="9"/>
      <c r="P752" s="9"/>
      <c r="Q752" s="9"/>
    </row>
    <row r="753" spans="7:17">
      <c r="G753" s="9">
        <f t="shared" ref="G753:G816" si="48">G752+$Q$20</f>
        <v>1.8424999999999718</v>
      </c>
      <c r="H753" s="9">
        <f t="shared" si="45"/>
        <v>0.92910866886061161</v>
      </c>
      <c r="I753" s="9">
        <f t="shared" si="46"/>
        <v>3.4775648633971574</v>
      </c>
      <c r="J753" s="9">
        <f t="shared" si="47"/>
        <v>9.173543272677423E-2</v>
      </c>
      <c r="K753" s="9"/>
      <c r="L753" s="9"/>
      <c r="M753" s="9"/>
      <c r="N753" s="9"/>
      <c r="O753" s="9"/>
      <c r="P753" s="9"/>
      <c r="Q753" s="9"/>
    </row>
    <row r="754" spans="7:17">
      <c r="G754" s="9">
        <f t="shared" si="48"/>
        <v>1.8449999999999718</v>
      </c>
      <c r="H754" s="9">
        <f t="shared" si="45"/>
        <v>0.92635937419471348</v>
      </c>
      <c r="I754" s="9">
        <f t="shared" si="46"/>
        <v>3.4822834045957967</v>
      </c>
      <c r="J754" s="9">
        <f t="shared" si="47"/>
        <v>9.1464745535566119E-2</v>
      </c>
      <c r="K754" s="9"/>
      <c r="L754" s="9"/>
      <c r="M754" s="9"/>
      <c r="N754" s="9"/>
      <c r="O754" s="9"/>
      <c r="P754" s="9"/>
      <c r="Q754" s="9"/>
    </row>
    <row r="755" spans="7:17">
      <c r="G755" s="9">
        <f t="shared" si="48"/>
        <v>1.8474999999999717</v>
      </c>
      <c r="H755" s="9">
        <f t="shared" si="45"/>
        <v>0.92362260730623846</v>
      </c>
      <c r="I755" s="9">
        <f t="shared" si="46"/>
        <v>3.4870019457944359</v>
      </c>
      <c r="J755" s="9">
        <f t="shared" si="47"/>
        <v>9.1195287069110856E-2</v>
      </c>
      <c r="K755" s="9"/>
      <c r="L755" s="9"/>
      <c r="M755" s="9"/>
      <c r="N755" s="9"/>
      <c r="O755" s="9"/>
      <c r="P755" s="9"/>
      <c r="Q755" s="9"/>
    </row>
    <row r="756" spans="7:17">
      <c r="G756" s="9">
        <f t="shared" si="48"/>
        <v>1.8499999999999717</v>
      </c>
      <c r="H756" s="9">
        <f t="shared" si="45"/>
        <v>0.92089829023724268</v>
      </c>
      <c r="I756" s="9">
        <f t="shared" si="46"/>
        <v>3.4917204869930751</v>
      </c>
      <c r="J756" s="9">
        <f t="shared" si="47"/>
        <v>9.0927049718171324E-2</v>
      </c>
      <c r="K756" s="9"/>
      <c r="L756" s="9"/>
      <c r="M756" s="9"/>
      <c r="N756" s="9"/>
      <c r="O756" s="9"/>
      <c r="P756" s="9"/>
      <c r="Q756" s="9"/>
    </row>
    <row r="757" spans="7:17">
      <c r="G757" s="9">
        <f t="shared" si="48"/>
        <v>1.8524999999999716</v>
      </c>
      <c r="H757" s="9">
        <f t="shared" si="45"/>
        <v>0.91818634564916279</v>
      </c>
      <c r="I757" s="9">
        <f t="shared" si="46"/>
        <v>3.4964390281917144</v>
      </c>
      <c r="J757" s="9">
        <f t="shared" si="47"/>
        <v>9.0660025933616925E-2</v>
      </c>
      <c r="K757" s="9"/>
      <c r="L757" s="9"/>
      <c r="M757" s="9"/>
      <c r="N757" s="9"/>
      <c r="O757" s="9"/>
      <c r="P757" s="9"/>
      <c r="Q757" s="9"/>
    </row>
    <row r="758" spans="7:17">
      <c r="G758" s="9">
        <f t="shared" si="48"/>
        <v>1.8549999999999716</v>
      </c>
      <c r="H758" s="9">
        <f t="shared" si="45"/>
        <v>0.91548669681680206</v>
      </c>
      <c r="I758" s="9">
        <f t="shared" si="46"/>
        <v>3.5011575693903536</v>
      </c>
      <c r="J758" s="9">
        <f t="shared" si="47"/>
        <v>9.0394208225843778E-2</v>
      </c>
      <c r="K758" s="9"/>
      <c r="L758" s="9"/>
      <c r="M758" s="9"/>
      <c r="N758" s="9"/>
      <c r="O758" s="9"/>
      <c r="P758" s="9"/>
      <c r="Q758" s="9"/>
    </row>
    <row r="759" spans="7:17">
      <c r="G759" s="9">
        <f t="shared" si="48"/>
        <v>1.8574999999999715</v>
      </c>
      <c r="H759" s="9">
        <f t="shared" si="45"/>
        <v>0.91279926762238417</v>
      </c>
      <c r="I759" s="9">
        <f t="shared" si="46"/>
        <v>3.5058761105889933</v>
      </c>
      <c r="J759" s="9">
        <f t="shared" si="47"/>
        <v>9.0129589164201648E-2</v>
      </c>
      <c r="K759" s="9"/>
      <c r="L759" s="9"/>
      <c r="M759" s="9"/>
      <c r="N759" s="9"/>
      <c r="O759" s="9"/>
      <c r="P759" s="9"/>
      <c r="Q759" s="9"/>
    </row>
    <row r="760" spans="7:17">
      <c r="G760" s="9">
        <f t="shared" si="48"/>
        <v>1.8599999999999715</v>
      </c>
      <c r="H760" s="9">
        <f t="shared" si="45"/>
        <v>0.91012398254967719</v>
      </c>
      <c r="I760" s="9">
        <f t="shared" si="46"/>
        <v>3.5105946517876325</v>
      </c>
      <c r="J760" s="9">
        <f t="shared" si="47"/>
        <v>8.9866161376427278E-2</v>
      </c>
      <c r="K760" s="9"/>
      <c r="L760" s="9"/>
      <c r="M760" s="9"/>
      <c r="N760" s="9"/>
      <c r="O760" s="9"/>
      <c r="P760" s="9"/>
      <c r="Q760" s="9"/>
    </row>
    <row r="761" spans="7:17">
      <c r="G761" s="9">
        <f t="shared" si="48"/>
        <v>1.8624999999999714</v>
      </c>
      <c r="H761" s="9">
        <f t="shared" si="45"/>
        <v>0.90746076667818454</v>
      </c>
      <c r="I761" s="9">
        <f t="shared" si="46"/>
        <v>3.5153131929862718</v>
      </c>
      <c r="J761" s="9">
        <f t="shared" si="47"/>
        <v>8.9603917548084333E-2</v>
      </c>
      <c r="K761" s="9"/>
      <c r="L761" s="9"/>
      <c r="M761" s="9"/>
      <c r="N761" s="9"/>
      <c r="O761" s="9"/>
      <c r="P761" s="9"/>
      <c r="Q761" s="9"/>
    </row>
    <row r="762" spans="7:17">
      <c r="G762" s="9">
        <f t="shared" si="48"/>
        <v>1.8649999999999713</v>
      </c>
      <c r="H762" s="9">
        <f t="shared" si="45"/>
        <v>0.90480954567740046</v>
      </c>
      <c r="I762" s="9">
        <f t="shared" si="46"/>
        <v>3.520031734184911</v>
      </c>
      <c r="J762" s="9">
        <f t="shared" si="47"/>
        <v>8.9342850422009512E-2</v>
      </c>
      <c r="K762" s="9"/>
      <c r="L762" s="9"/>
      <c r="M762" s="9"/>
      <c r="N762" s="9"/>
      <c r="O762" s="9"/>
      <c r="P762" s="9"/>
      <c r="Q762" s="9"/>
    </row>
    <row r="763" spans="7:17">
      <c r="G763" s="9">
        <f t="shared" si="48"/>
        <v>1.8674999999999713</v>
      </c>
      <c r="H763" s="9">
        <f t="shared" si="45"/>
        <v>0.9021702458011347</v>
      </c>
      <c r="I763" s="9">
        <f t="shared" si="46"/>
        <v>3.5247502753835502</v>
      </c>
      <c r="J763" s="9">
        <f t="shared" si="47"/>
        <v>8.9082952797765194E-2</v>
      </c>
      <c r="K763" s="9"/>
      <c r="L763" s="9"/>
      <c r="M763" s="9"/>
      <c r="N763" s="9"/>
      <c r="O763" s="9"/>
      <c r="P763" s="9"/>
      <c r="Q763" s="9"/>
    </row>
    <row r="764" spans="7:17">
      <c r="G764" s="9">
        <f t="shared" si="48"/>
        <v>1.8699999999999712</v>
      </c>
      <c r="H764" s="9">
        <f t="shared" si="45"/>
        <v>0.89954279388189773</v>
      </c>
      <c r="I764" s="9">
        <f t="shared" si="46"/>
        <v>3.5294688165821895</v>
      </c>
      <c r="J764" s="9">
        <f t="shared" si="47"/>
        <v>8.8824217531097968E-2</v>
      </c>
      <c r="K764" s="9"/>
      <c r="L764" s="9"/>
      <c r="M764" s="9"/>
      <c r="N764" s="9"/>
      <c r="O764" s="9"/>
      <c r="P764" s="9"/>
      <c r="Q764" s="9"/>
    </row>
    <row r="765" spans="7:17">
      <c r="G765" s="9">
        <f t="shared" si="48"/>
        <v>1.8724999999999712</v>
      </c>
      <c r="H765" s="9">
        <f t="shared" si="45"/>
        <v>0.8969271173253538</v>
      </c>
      <c r="I765" s="9">
        <f t="shared" si="46"/>
        <v>3.5341873577808287</v>
      </c>
      <c r="J765" s="9">
        <f t="shared" si="47"/>
        <v>8.8566637533403533E-2</v>
      </c>
      <c r="K765" s="9"/>
      <c r="L765" s="9"/>
      <c r="M765" s="9"/>
      <c r="N765" s="9"/>
      <c r="O765" s="9"/>
      <c r="P765" s="9"/>
      <c r="Q765" s="9"/>
    </row>
    <row r="766" spans="7:17">
      <c r="G766" s="9">
        <f t="shared" si="48"/>
        <v>1.8749999999999711</v>
      </c>
      <c r="H766" s="9">
        <f t="shared" si="45"/>
        <v>0.8943231441048336</v>
      </c>
      <c r="I766" s="9">
        <f t="shared" si="46"/>
        <v>3.5389058989794679</v>
      </c>
      <c r="J766" s="9">
        <f t="shared" si="47"/>
        <v>8.831020577119747E-2</v>
      </c>
      <c r="K766" s="9"/>
      <c r="L766" s="9"/>
      <c r="M766" s="9"/>
      <c r="N766" s="9"/>
      <c r="O766" s="9"/>
      <c r="P766" s="9"/>
      <c r="Q766" s="9"/>
    </row>
    <row r="767" spans="7:17">
      <c r="G767" s="9">
        <f t="shared" si="48"/>
        <v>1.8774999999999711</v>
      </c>
      <c r="H767" s="9">
        <f t="shared" si="45"/>
        <v>0.89173080275591177</v>
      </c>
      <c r="I767" s="9">
        <f t="shared" si="46"/>
        <v>3.5436244401781072</v>
      </c>
      <c r="J767" s="9">
        <f t="shared" si="47"/>
        <v>8.8054915265592157E-2</v>
      </c>
      <c r="K767" s="9"/>
      <c r="L767" s="9"/>
      <c r="M767" s="9"/>
      <c r="N767" s="9"/>
      <c r="O767" s="9"/>
      <c r="P767" s="9"/>
      <c r="Q767" s="9"/>
    </row>
    <row r="768" spans="7:17">
      <c r="G768" s="9">
        <f t="shared" si="48"/>
        <v>1.879999999999971</v>
      </c>
      <c r="H768" s="9">
        <f t="shared" si="45"/>
        <v>0.88915002237104446</v>
      </c>
      <c r="I768" s="9">
        <f t="shared" si="46"/>
        <v>3.5483429813767464</v>
      </c>
      <c r="J768" s="9">
        <f t="shared" si="47"/>
        <v>8.7800759091779298E-2</v>
      </c>
      <c r="K768" s="9"/>
      <c r="L768" s="9"/>
      <c r="M768" s="9"/>
      <c r="N768" s="9"/>
      <c r="O768" s="9"/>
      <c r="P768" s="9"/>
      <c r="Q768" s="9"/>
    </row>
    <row r="769" spans="7:17">
      <c r="G769" s="9">
        <f t="shared" si="48"/>
        <v>1.882499999999971</v>
      </c>
      <c r="H769" s="9">
        <f t="shared" si="45"/>
        <v>0.88658073259426751</v>
      </c>
      <c r="I769" s="9">
        <f t="shared" si="46"/>
        <v>3.5530615225753857</v>
      </c>
      <c r="J769" s="9">
        <f t="shared" si="47"/>
        <v>8.7547730378518485E-2</v>
      </c>
      <c r="K769" s="9"/>
      <c r="L769" s="9"/>
      <c r="M769" s="9"/>
      <c r="N769" s="9"/>
      <c r="O769" s="9"/>
      <c r="P769" s="9"/>
      <c r="Q769" s="9"/>
    </row>
    <row r="770" spans="7:17">
      <c r="G770" s="9">
        <f t="shared" si="48"/>
        <v>1.8849999999999709</v>
      </c>
      <c r="H770" s="9">
        <f t="shared" si="45"/>
        <v>0.88402286361595483</v>
      </c>
      <c r="I770" s="9">
        <f t="shared" si="46"/>
        <v>3.5577800637740249</v>
      </c>
      <c r="J770" s="9">
        <f t="shared" si="47"/>
        <v>8.7295822307631402E-2</v>
      </c>
      <c r="K770" s="9"/>
      <c r="L770" s="9"/>
      <c r="M770" s="9"/>
      <c r="N770" s="9"/>
      <c r="O770" s="9"/>
      <c r="P770" s="9"/>
      <c r="Q770" s="9"/>
    </row>
    <row r="771" spans="7:17">
      <c r="G771" s="9">
        <f t="shared" si="48"/>
        <v>1.8874999999999709</v>
      </c>
      <c r="H771" s="9">
        <f t="shared" si="45"/>
        <v>0.88147634616763548</v>
      </c>
      <c r="I771" s="9">
        <f t="shared" si="46"/>
        <v>3.5624986049726641</v>
      </c>
      <c r="J771" s="9">
        <f t="shared" si="47"/>
        <v>8.7045028113501635E-2</v>
      </c>
      <c r="K771" s="9"/>
      <c r="L771" s="9"/>
      <c r="M771" s="9"/>
      <c r="N771" s="9"/>
      <c r="O771" s="9"/>
      <c r="P771" s="9"/>
      <c r="Q771" s="9"/>
    </row>
    <row r="772" spans="7:17">
      <c r="G772" s="9">
        <f t="shared" si="48"/>
        <v>1.8899999999999708</v>
      </c>
      <c r="H772" s="9">
        <f t="shared" si="45"/>
        <v>0.8789411115168696</v>
      </c>
      <c r="I772" s="9">
        <f t="shared" si="46"/>
        <v>3.5672171461713034</v>
      </c>
      <c r="J772" s="9">
        <f t="shared" si="47"/>
        <v>8.6795341082580121E-2</v>
      </c>
      <c r="K772" s="9"/>
      <c r="L772" s="9"/>
      <c r="M772" s="9"/>
      <c r="N772" s="9"/>
      <c r="O772" s="9"/>
      <c r="P772" s="9"/>
      <c r="Q772" s="9"/>
    </row>
    <row r="773" spans="7:17">
      <c r="G773" s="9">
        <f t="shared" si="48"/>
        <v>1.8924999999999708</v>
      </c>
      <c r="H773" s="9">
        <f t="shared" si="45"/>
        <v>0.87641709146218039</v>
      </c>
      <c r="I773" s="9">
        <f t="shared" si="46"/>
        <v>3.5719356873699426</v>
      </c>
      <c r="J773" s="9">
        <f t="shared" si="47"/>
        <v>8.6546754552896135E-2</v>
      </c>
      <c r="K773" s="9"/>
      <c r="L773" s="9"/>
      <c r="M773" s="9"/>
      <c r="N773" s="9"/>
      <c r="O773" s="9"/>
      <c r="P773" s="9"/>
      <c r="Q773" s="9"/>
    </row>
    <row r="774" spans="7:17">
      <c r="G774" s="9">
        <f t="shared" si="48"/>
        <v>1.8949999999999707</v>
      </c>
      <c r="H774" s="9">
        <f t="shared" si="45"/>
        <v>0.87390421832804455</v>
      </c>
      <c r="I774" s="9">
        <f t="shared" si="46"/>
        <v>3.5766542285685818</v>
      </c>
      <c r="J774" s="9">
        <f t="shared" si="47"/>
        <v>8.6299261913573636E-2</v>
      </c>
      <c r="K774" s="9"/>
      <c r="L774" s="9"/>
      <c r="M774" s="9"/>
      <c r="N774" s="9"/>
      <c r="O774" s="9"/>
      <c r="P774" s="9"/>
      <c r="Q774" s="9"/>
    </row>
    <row r="775" spans="7:17">
      <c r="G775" s="9">
        <f t="shared" si="48"/>
        <v>1.8974999999999707</v>
      </c>
      <c r="H775" s="9">
        <f t="shared" si="45"/>
        <v>0.87140242495993792</v>
      </c>
      <c r="I775" s="9">
        <f t="shared" si="46"/>
        <v>3.5813727697672211</v>
      </c>
      <c r="J775" s="9">
        <f t="shared" si="47"/>
        <v>8.6052856604352995E-2</v>
      </c>
      <c r="K775" s="9"/>
      <c r="L775" s="9"/>
      <c r="M775" s="9"/>
      <c r="N775" s="9"/>
      <c r="O775" s="9"/>
      <c r="P775" s="9"/>
      <c r="Q775" s="9"/>
    </row>
    <row r="776" spans="7:17">
      <c r="G776" s="9">
        <f t="shared" si="48"/>
        <v>1.8999999999999706</v>
      </c>
      <c r="H776" s="9">
        <f t="shared" si="45"/>
        <v>0.86891164471943594</v>
      </c>
      <c r="I776" s="9">
        <f t="shared" si="46"/>
        <v>3.5860913109658608</v>
      </c>
      <c r="J776" s="9">
        <f t="shared" si="47"/>
        <v>8.5807532115118046E-2</v>
      </c>
      <c r="K776" s="9"/>
      <c r="L776" s="9"/>
      <c r="M776" s="9"/>
      <c r="N776" s="9"/>
      <c r="O776" s="9"/>
      <c r="P776" s="9"/>
      <c r="Q776" s="9"/>
    </row>
    <row r="777" spans="7:17">
      <c r="G777" s="9">
        <f t="shared" si="48"/>
        <v>1.9024999999999705</v>
      </c>
      <c r="H777" s="9">
        <f t="shared" si="45"/>
        <v>0.86643181147936954</v>
      </c>
      <c r="I777" s="9">
        <f t="shared" si="46"/>
        <v>3.5908098521645</v>
      </c>
      <c r="J777" s="9">
        <f t="shared" si="47"/>
        <v>8.5563281985428397E-2</v>
      </c>
      <c r="K777" s="9"/>
      <c r="L777" s="9"/>
      <c r="M777" s="9"/>
      <c r="N777" s="9"/>
      <c r="O777" s="9"/>
      <c r="P777" s="9"/>
      <c r="Q777" s="9"/>
    </row>
    <row r="778" spans="7:17">
      <c r="G778" s="9">
        <f t="shared" si="48"/>
        <v>1.9049999999999705</v>
      </c>
      <c r="H778" s="9">
        <f t="shared" si="45"/>
        <v>0.86396285961903463</v>
      </c>
      <c r="I778" s="9">
        <f t="shared" si="46"/>
        <v>3.5955283933631392</v>
      </c>
      <c r="J778" s="9">
        <f t="shared" si="47"/>
        <v>8.5320099804056845E-2</v>
      </c>
      <c r="K778" s="9"/>
      <c r="L778" s="9"/>
      <c r="M778" s="9"/>
      <c r="N778" s="9"/>
      <c r="O778" s="9"/>
      <c r="P778" s="9"/>
      <c r="Q778" s="9"/>
    </row>
    <row r="779" spans="7:17">
      <c r="G779" s="9">
        <f t="shared" si="48"/>
        <v>1.9074999999999704</v>
      </c>
      <c r="H779" s="9">
        <f t="shared" si="45"/>
        <v>0.86150472401945388</v>
      </c>
      <c r="I779" s="9">
        <f t="shared" si="46"/>
        <v>3.6002469345617785</v>
      </c>
      <c r="J779" s="9">
        <f t="shared" si="47"/>
        <v>8.5077979208531898E-2</v>
      </c>
      <c r="K779" s="9"/>
      <c r="L779" s="9"/>
      <c r="M779" s="9"/>
      <c r="N779" s="9"/>
      <c r="O779" s="9"/>
      <c r="P779" s="9"/>
      <c r="Q779" s="9"/>
    </row>
    <row r="780" spans="7:17">
      <c r="G780" s="9">
        <f t="shared" si="48"/>
        <v>1.9099999999999704</v>
      </c>
      <c r="H780" s="9">
        <f t="shared" si="45"/>
        <v>0.85905734005869305</v>
      </c>
      <c r="I780" s="9">
        <f t="shared" si="46"/>
        <v>3.6049654757604177</v>
      </c>
      <c r="J780" s="9">
        <f t="shared" si="47"/>
        <v>8.4836913884685311E-2</v>
      </c>
      <c r="K780" s="9"/>
      <c r="L780" s="9"/>
      <c r="M780" s="9"/>
      <c r="N780" s="9"/>
      <c r="O780" s="9"/>
      <c r="P780" s="9"/>
      <c r="Q780" s="9"/>
    </row>
    <row r="781" spans="7:17">
      <c r="G781" s="9">
        <f t="shared" si="48"/>
        <v>1.9124999999999703</v>
      </c>
      <c r="H781" s="9">
        <f t="shared" si="45"/>
        <v>0.85662064360722623</v>
      </c>
      <c r="I781" s="9">
        <f t="shared" si="46"/>
        <v>3.6096840169590569</v>
      </c>
      <c r="J781" s="9">
        <f t="shared" si="47"/>
        <v>8.4596897566204782E-2</v>
      </c>
      <c r="K781" s="9"/>
      <c r="L781" s="9"/>
      <c r="M781" s="9"/>
      <c r="N781" s="9"/>
      <c r="O781" s="9"/>
      <c r="P781" s="9"/>
      <c r="Q781" s="9"/>
    </row>
    <row r="782" spans="7:17">
      <c r="G782" s="9">
        <f t="shared" si="48"/>
        <v>1.9149999999999703</v>
      </c>
      <c r="H782" s="9">
        <f t="shared" si="45"/>
        <v>0.85419457102335505</v>
      </c>
      <c r="I782" s="9">
        <f t="shared" si="46"/>
        <v>3.6144025581576962</v>
      </c>
      <c r="J782" s="9">
        <f t="shared" si="47"/>
        <v>8.4357924034191109E-2</v>
      </c>
      <c r="K782" s="9"/>
      <c r="L782" s="9"/>
      <c r="M782" s="9"/>
      <c r="N782" s="9"/>
      <c r="O782" s="9"/>
      <c r="P782" s="9"/>
      <c r="Q782" s="9"/>
    </row>
    <row r="783" spans="7:17">
      <c r="G783" s="9">
        <f t="shared" si="48"/>
        <v>1.9174999999999702</v>
      </c>
      <c r="H783" s="9">
        <f t="shared" si="45"/>
        <v>0.85177905914867658</v>
      </c>
      <c r="I783" s="9">
        <f t="shared" si="46"/>
        <v>3.6191210993563354</v>
      </c>
      <c r="J783" s="9">
        <f t="shared" si="47"/>
        <v>8.4119987116720765E-2</v>
      </c>
      <c r="K783" s="9"/>
      <c r="L783" s="9"/>
      <c r="M783" s="9"/>
      <c r="N783" s="9"/>
      <c r="O783" s="9"/>
      <c r="P783" s="9"/>
      <c r="Q783" s="9"/>
    </row>
    <row r="784" spans="7:17">
      <c r="G784" s="9">
        <f t="shared" si="48"/>
        <v>1.9199999999999702</v>
      </c>
      <c r="H784" s="9">
        <f t="shared" si="45"/>
        <v>0.84937404530360172</v>
      </c>
      <c r="I784" s="9">
        <f t="shared" si="46"/>
        <v>3.6238396405549747</v>
      </c>
      <c r="J784" s="9">
        <f t="shared" si="47"/>
        <v>8.3883080688412742E-2</v>
      </c>
      <c r="K784" s="9"/>
      <c r="L784" s="9"/>
      <c r="M784" s="9"/>
      <c r="N784" s="9"/>
      <c r="O784" s="9"/>
      <c r="P784" s="9"/>
      <c r="Q784" s="9"/>
    </row>
    <row r="785" spans="7:17">
      <c r="G785" s="9">
        <f t="shared" si="48"/>
        <v>1.9224999999999701</v>
      </c>
      <c r="H785" s="9">
        <f t="shared" si="45"/>
        <v>0.84697946728292295</v>
      </c>
      <c r="I785" s="9">
        <f t="shared" si="46"/>
        <v>3.6285581817536139</v>
      </c>
      <c r="J785" s="9">
        <f t="shared" si="47"/>
        <v>8.3647198670000519E-2</v>
      </c>
      <c r="K785" s="9"/>
      <c r="L785" s="9"/>
      <c r="M785" s="9"/>
      <c r="N785" s="9"/>
      <c r="O785" s="9"/>
      <c r="P785" s="9"/>
      <c r="Q785" s="9"/>
    </row>
    <row r="786" spans="7:17">
      <c r="G786" s="9">
        <f t="shared" si="48"/>
        <v>1.9249999999999701</v>
      </c>
      <c r="H786" s="9">
        <f t="shared" si="45"/>
        <v>0.84459526335142987</v>
      </c>
      <c r="I786" s="9">
        <f t="shared" si="46"/>
        <v>3.6332767229522531</v>
      </c>
      <c r="J786" s="9">
        <f t="shared" si="47"/>
        <v>8.3412335027908319E-2</v>
      </c>
      <c r="K786" s="9"/>
      <c r="L786" s="9"/>
      <c r="M786" s="9"/>
      <c r="N786" s="9"/>
      <c r="O786" s="9"/>
      <c r="P786" s="9"/>
      <c r="Q786" s="9"/>
    </row>
    <row r="787" spans="7:17">
      <c r="G787" s="9">
        <f t="shared" si="48"/>
        <v>1.92749999999997</v>
      </c>
      <c r="H787" s="9">
        <f t="shared" si="45"/>
        <v>0.8422213722395745</v>
      </c>
      <c r="I787" s="9">
        <f t="shared" si="46"/>
        <v>3.6379952641508924</v>
      </c>
      <c r="J787" s="9">
        <f t="shared" si="47"/>
        <v>8.3178483773832371E-2</v>
      </c>
      <c r="K787" s="9"/>
      <c r="L787" s="9"/>
      <c r="M787" s="9"/>
      <c r="N787" s="9"/>
      <c r="O787" s="9"/>
      <c r="P787" s="9"/>
      <c r="Q787" s="9"/>
    </row>
    <row r="788" spans="7:17">
      <c r="G788" s="9">
        <f t="shared" si="48"/>
        <v>1.92999999999997</v>
      </c>
      <c r="H788" s="9">
        <f t="shared" ref="H788:H851" si="49">$B$32/$B$30/(($B$39^2-G788^2+4*$B$37^2*G788^2)^2)^0.5</f>
        <v>0.839857733139181</v>
      </c>
      <c r="I788" s="9">
        <f t="shared" ref="I788:I851" si="50">G788/$B$35</f>
        <v>3.6427138053495316</v>
      </c>
      <c r="J788" s="9">
        <f t="shared" ref="J788:J851" si="51">1/((1-G788^2/$B$39^2)^2+(2*$B$37*G788/$B$39^2)^2)^0.5</f>
        <v>8.294563896432626E-2</v>
      </c>
      <c r="K788" s="9"/>
      <c r="L788" s="9"/>
      <c r="M788" s="9"/>
      <c r="N788" s="9"/>
      <c r="O788" s="9"/>
      <c r="P788" s="9"/>
      <c r="Q788" s="9"/>
    </row>
    <row r="789" spans="7:17">
      <c r="G789" s="9">
        <f t="shared" si="48"/>
        <v>1.9324999999999699</v>
      </c>
      <c r="H789" s="9">
        <f t="shared" si="49"/>
        <v>0.83750428569920521</v>
      </c>
      <c r="I789" s="9">
        <f t="shared" si="50"/>
        <v>3.6474323465481708</v>
      </c>
      <c r="J789" s="9">
        <f t="shared" si="51"/>
        <v>8.2713794700391252E-2</v>
      </c>
      <c r="K789" s="9"/>
      <c r="L789" s="9"/>
      <c r="M789" s="9"/>
      <c r="N789" s="9"/>
      <c r="O789" s="9"/>
      <c r="P789" s="9"/>
      <c r="Q789" s="9"/>
    </row>
    <row r="790" spans="7:17">
      <c r="G790" s="9">
        <f t="shared" si="48"/>
        <v>1.9349999999999699</v>
      </c>
      <c r="H790" s="9">
        <f t="shared" si="49"/>
        <v>0.83516097002153888</v>
      </c>
      <c r="I790" s="9">
        <f t="shared" si="50"/>
        <v>3.6521508877468101</v>
      </c>
      <c r="J790" s="9">
        <f t="shared" si="51"/>
        <v>8.2482945127070648E-2</v>
      </c>
      <c r="K790" s="9"/>
      <c r="L790" s="9"/>
      <c r="M790" s="9"/>
      <c r="N790" s="9"/>
      <c r="O790" s="9"/>
      <c r="P790" s="9"/>
      <c r="Q790" s="9"/>
    </row>
    <row r="791" spans="7:17">
      <c r="G791" s="9">
        <f t="shared" si="48"/>
        <v>1.9374999999999698</v>
      </c>
      <c r="H791" s="9">
        <f t="shared" si="49"/>
        <v>0.83282772665685922</v>
      </c>
      <c r="I791" s="9">
        <f t="shared" si="50"/>
        <v>3.6568694289454493</v>
      </c>
      <c r="J791" s="9">
        <f t="shared" si="51"/>
        <v>8.2253084433048768E-2</v>
      </c>
      <c r="K791" s="9"/>
      <c r="L791" s="9"/>
      <c r="M791" s="9"/>
      <c r="N791" s="9"/>
      <c r="O791" s="9"/>
      <c r="P791" s="9"/>
      <c r="Q791" s="9"/>
    </row>
    <row r="792" spans="7:17">
      <c r="G792" s="9">
        <f t="shared" si="48"/>
        <v>1.9399999999999697</v>
      </c>
      <c r="H792" s="9">
        <f t="shared" si="49"/>
        <v>0.83050449660052394</v>
      </c>
      <c r="I792" s="9">
        <f t="shared" si="50"/>
        <v>3.6615879701440885</v>
      </c>
      <c r="J792" s="9">
        <f t="shared" si="51"/>
        <v>8.2024206850254078E-2</v>
      </c>
      <c r="K792" s="9"/>
      <c r="L792" s="9"/>
      <c r="M792" s="9"/>
      <c r="N792" s="9"/>
      <c r="O792" s="9"/>
      <c r="P792" s="9"/>
      <c r="Q792" s="9"/>
    </row>
    <row r="793" spans="7:17">
      <c r="G793" s="9">
        <f t="shared" si="48"/>
        <v>1.9424999999999697</v>
      </c>
      <c r="H793" s="9">
        <f t="shared" si="49"/>
        <v>0.82819122128851141</v>
      </c>
      <c r="I793" s="9">
        <f t="shared" si="50"/>
        <v>3.6663065113427282</v>
      </c>
      <c r="J793" s="9">
        <f t="shared" si="51"/>
        <v>8.179630665346678E-2</v>
      </c>
      <c r="K793" s="9"/>
      <c r="L793" s="9"/>
      <c r="M793" s="9"/>
      <c r="N793" s="9"/>
      <c r="O793" s="9"/>
      <c r="P793" s="9"/>
      <c r="Q793" s="9"/>
    </row>
    <row r="794" spans="7:17">
      <c r="G794" s="9">
        <f t="shared" si="48"/>
        <v>1.9449999999999696</v>
      </c>
      <c r="H794" s="9">
        <f t="shared" si="49"/>
        <v>0.82588784259340331</v>
      </c>
      <c r="I794" s="9">
        <f t="shared" si="50"/>
        <v>3.6710250525413675</v>
      </c>
      <c r="J794" s="9">
        <f t="shared" si="51"/>
        <v>8.1569378159930359E-2</v>
      </c>
      <c r="K794" s="9"/>
      <c r="L794" s="9"/>
      <c r="M794" s="9"/>
      <c r="N794" s="9"/>
      <c r="O794" s="9"/>
      <c r="P794" s="9"/>
      <c r="Q794" s="9"/>
    </row>
    <row r="795" spans="7:17">
      <c r="G795" s="9">
        <f t="shared" si="48"/>
        <v>1.9474999999999696</v>
      </c>
      <c r="H795" s="9">
        <f t="shared" si="49"/>
        <v>0.82359430282041135</v>
      </c>
      <c r="I795" s="9">
        <f t="shared" si="50"/>
        <v>3.6757435937400067</v>
      </c>
      <c r="J795" s="9">
        <f t="shared" si="51"/>
        <v>8.1343415728967666E-2</v>
      </c>
      <c r="K795" s="9"/>
      <c r="L795" s="9"/>
      <c r="M795" s="9"/>
      <c r="N795" s="9"/>
      <c r="O795" s="9"/>
      <c r="P795" s="9"/>
      <c r="Q795" s="9"/>
    </row>
    <row r="796" spans="7:17">
      <c r="G796" s="9">
        <f t="shared" si="48"/>
        <v>1.9499999999999695</v>
      </c>
      <c r="H796" s="9">
        <f t="shared" si="49"/>
        <v>0.82131054470344744</v>
      </c>
      <c r="I796" s="9">
        <f t="shared" si="50"/>
        <v>3.6804621349386459</v>
      </c>
      <c r="J796" s="9">
        <f t="shared" si="51"/>
        <v>8.1118413761600602E-2</v>
      </c>
      <c r="K796" s="9"/>
      <c r="L796" s="9"/>
      <c r="M796" s="9"/>
      <c r="N796" s="9"/>
      <c r="O796" s="9"/>
      <c r="P796" s="9"/>
      <c r="Q796" s="9"/>
    </row>
    <row r="797" spans="7:17">
      <c r="G797" s="9">
        <f t="shared" si="48"/>
        <v>1.9524999999999695</v>
      </c>
      <c r="H797" s="9">
        <f t="shared" si="49"/>
        <v>0.81903651140123479</v>
      </c>
      <c r="I797" s="9">
        <f t="shared" si="50"/>
        <v>3.6851806761372852</v>
      </c>
      <c r="J797" s="9">
        <f t="shared" si="51"/>
        <v>8.0894366700174455E-2</v>
      </c>
      <c r="K797" s="9"/>
      <c r="L797" s="9"/>
      <c r="M797" s="9"/>
      <c r="N797" s="9"/>
      <c r="O797" s="9"/>
      <c r="P797" s="9"/>
      <c r="Q797" s="9"/>
    </row>
    <row r="798" spans="7:17">
      <c r="G798" s="9">
        <f t="shared" si="48"/>
        <v>1.9549999999999694</v>
      </c>
      <c r="H798" s="9">
        <f t="shared" si="49"/>
        <v>0.81677214649346197</v>
      </c>
      <c r="I798" s="9">
        <f t="shared" si="50"/>
        <v>3.6898992173359244</v>
      </c>
      <c r="J798" s="9">
        <f t="shared" si="51"/>
        <v>8.0671269027985673E-2</v>
      </c>
      <c r="K798" s="9"/>
      <c r="L798" s="9"/>
      <c r="M798" s="9"/>
      <c r="N798" s="9"/>
      <c r="O798" s="9"/>
      <c r="P798" s="9"/>
      <c r="Q798" s="9"/>
    </row>
    <row r="799" spans="7:17">
      <c r="G799" s="9">
        <f t="shared" si="48"/>
        <v>1.9574999999999694</v>
      </c>
      <c r="H799" s="9">
        <f t="shared" si="49"/>
        <v>0.81451739397697731</v>
      </c>
      <c r="I799" s="9">
        <f t="shared" si="50"/>
        <v>3.6946177585345636</v>
      </c>
      <c r="J799" s="9">
        <f t="shared" si="51"/>
        <v>8.0449115268914059E-2</v>
      </c>
      <c r="K799" s="9"/>
      <c r="L799" s="9"/>
      <c r="M799" s="9"/>
      <c r="N799" s="9"/>
      <c r="O799" s="9"/>
      <c r="P799" s="9"/>
      <c r="Q799" s="9"/>
    </row>
    <row r="800" spans="7:17">
      <c r="G800" s="9">
        <f t="shared" si="48"/>
        <v>1.9599999999999693</v>
      </c>
      <c r="H800" s="9">
        <f t="shared" si="49"/>
        <v>0.8122721982620249</v>
      </c>
      <c r="I800" s="9">
        <f t="shared" si="50"/>
        <v>3.6993362997332029</v>
      </c>
      <c r="J800" s="9">
        <f t="shared" si="51"/>
        <v>8.0227899987058565E-2</v>
      </c>
      <c r="K800" s="9"/>
      <c r="L800" s="9"/>
      <c r="M800" s="9"/>
      <c r="N800" s="9"/>
      <c r="O800" s="9"/>
      <c r="P800" s="9"/>
      <c r="Q800" s="9"/>
    </row>
    <row r="801" spans="7:17">
      <c r="G801" s="9">
        <f t="shared" si="48"/>
        <v>1.9624999999999693</v>
      </c>
      <c r="H801" s="9">
        <f t="shared" si="49"/>
        <v>0.81003650416851958</v>
      </c>
      <c r="I801" s="9">
        <f t="shared" si="50"/>
        <v>3.7040548409318421</v>
      </c>
      <c r="J801" s="9">
        <f t="shared" si="51"/>
        <v>8.0007617786377133E-2</v>
      </c>
      <c r="K801" s="9"/>
      <c r="L801" s="9"/>
      <c r="M801" s="9"/>
      <c r="N801" s="9"/>
      <c r="O801" s="9"/>
      <c r="P801" s="9"/>
      <c r="Q801" s="9"/>
    </row>
    <row r="802" spans="7:17">
      <c r="G802" s="9">
        <f t="shared" si="48"/>
        <v>1.9649999999999692</v>
      </c>
      <c r="H802" s="9">
        <f t="shared" si="49"/>
        <v>0.80781025692236297</v>
      </c>
      <c r="I802" s="9">
        <f t="shared" si="50"/>
        <v>3.7087733821304814</v>
      </c>
      <c r="J802" s="9">
        <f t="shared" si="51"/>
        <v>7.9788263310330246E-2</v>
      </c>
      <c r="K802" s="9"/>
      <c r="L802" s="9"/>
      <c r="M802" s="9"/>
      <c r="N802" s="9"/>
      <c r="O802" s="9"/>
      <c r="P802" s="9"/>
      <c r="Q802" s="9"/>
    </row>
    <row r="803" spans="7:17">
      <c r="G803" s="9">
        <f t="shared" si="48"/>
        <v>1.9674999999999692</v>
      </c>
      <c r="H803" s="9">
        <f t="shared" si="49"/>
        <v>0.80559340215179787</v>
      </c>
      <c r="I803" s="9">
        <f t="shared" si="50"/>
        <v>3.7134919233291206</v>
      </c>
      <c r="J803" s="9">
        <f t="shared" si="51"/>
        <v>7.9569831241528291E-2</v>
      </c>
      <c r="K803" s="9"/>
      <c r="L803" s="9"/>
      <c r="M803" s="9"/>
      <c r="N803" s="9"/>
      <c r="O803" s="9"/>
      <c r="P803" s="9"/>
      <c r="Q803" s="9"/>
    </row>
    <row r="804" spans="7:17">
      <c r="G804" s="9">
        <f t="shared" si="48"/>
        <v>1.9699999999999691</v>
      </c>
      <c r="H804" s="9">
        <f t="shared" si="49"/>
        <v>0.80338588588380211</v>
      </c>
      <c r="I804" s="9">
        <f t="shared" si="50"/>
        <v>3.7182104645277598</v>
      </c>
      <c r="J804" s="9">
        <f t="shared" si="51"/>
        <v>7.9352316301382758E-2</v>
      </c>
      <c r="K804" s="9"/>
      <c r="L804" s="9"/>
      <c r="M804" s="9"/>
      <c r="N804" s="9"/>
      <c r="O804" s="9"/>
      <c r="P804" s="9"/>
      <c r="Q804" s="9"/>
    </row>
    <row r="805" spans="7:17">
      <c r="G805" s="9">
        <f t="shared" si="48"/>
        <v>1.9724999999999691</v>
      </c>
      <c r="H805" s="9">
        <f t="shared" si="49"/>
        <v>0.80118765454051921</v>
      </c>
      <c r="I805" s="9">
        <f t="shared" si="50"/>
        <v>3.7229290057263991</v>
      </c>
      <c r="J805" s="9">
        <f t="shared" si="51"/>
        <v>7.9135713249760806E-2</v>
      </c>
      <c r="K805" s="9"/>
      <c r="L805" s="9"/>
      <c r="M805" s="9"/>
      <c r="N805" s="9"/>
      <c r="O805" s="9"/>
      <c r="P805" s="9"/>
      <c r="Q805" s="9"/>
    </row>
    <row r="806" spans="7:17">
      <c r="G806" s="9">
        <f t="shared" si="48"/>
        <v>1.974999999999969</v>
      </c>
      <c r="H806" s="9">
        <f t="shared" si="49"/>
        <v>0.79899865493572886</v>
      </c>
      <c r="I806" s="9">
        <f t="shared" si="50"/>
        <v>3.7276475469250383</v>
      </c>
      <c r="J806" s="9">
        <f t="shared" si="51"/>
        <v>7.8920016884643826E-2</v>
      </c>
      <c r="K806" s="9"/>
      <c r="L806" s="9"/>
      <c r="M806" s="9"/>
      <c r="N806" s="9"/>
      <c r="O806" s="9"/>
      <c r="P806" s="9"/>
      <c r="Q806" s="9"/>
    </row>
    <row r="807" spans="7:17">
      <c r="G807" s="9">
        <f t="shared" si="48"/>
        <v>1.9774999999999689</v>
      </c>
      <c r="H807" s="9">
        <f t="shared" si="49"/>
        <v>0.79681883427135347</v>
      </c>
      <c r="I807" s="9">
        <f t="shared" si="50"/>
        <v>3.7323660881236775</v>
      </c>
      <c r="J807" s="9">
        <f t="shared" si="51"/>
        <v>7.8705222041789341E-2</v>
      </c>
      <c r="K807" s="9"/>
      <c r="L807" s="9"/>
      <c r="M807" s="9"/>
      <c r="N807" s="9"/>
      <c r="O807" s="9"/>
      <c r="P807" s="9"/>
      <c r="Q807" s="9"/>
    </row>
    <row r="808" spans="7:17">
      <c r="G808" s="9">
        <f t="shared" si="48"/>
        <v>1.9799999999999689</v>
      </c>
      <c r="H808" s="9">
        <f t="shared" si="49"/>
        <v>0.79464814013400142</v>
      </c>
      <c r="I808" s="9">
        <f t="shared" si="50"/>
        <v>3.7370846293223168</v>
      </c>
      <c r="J808" s="9">
        <f t="shared" si="51"/>
        <v>7.8491323594396589E-2</v>
      </c>
      <c r="K808" s="9"/>
      <c r="L808" s="9"/>
      <c r="M808" s="9"/>
      <c r="N808" s="9"/>
      <c r="O808" s="9"/>
      <c r="P808" s="9"/>
      <c r="Q808" s="9"/>
    </row>
    <row r="809" spans="7:17">
      <c r="G809" s="9">
        <f t="shared" si="48"/>
        <v>1.9824999999999688</v>
      </c>
      <c r="H809" s="9">
        <f t="shared" si="49"/>
        <v>0.79248652049154766</v>
      </c>
      <c r="I809" s="9">
        <f t="shared" si="50"/>
        <v>3.741803170520956</v>
      </c>
      <c r="J809" s="9">
        <f t="shared" si="51"/>
        <v>7.8278316452775498E-2</v>
      </c>
      <c r="K809" s="9"/>
      <c r="L809" s="9"/>
      <c r="M809" s="9"/>
      <c r="N809" s="9"/>
      <c r="O809" s="9"/>
      <c r="P809" s="9"/>
      <c r="Q809" s="9"/>
    </row>
    <row r="810" spans="7:17">
      <c r="G810" s="9">
        <f t="shared" si="48"/>
        <v>1.9849999999999688</v>
      </c>
      <c r="H810" s="9">
        <f t="shared" si="49"/>
        <v>0.79033392368974975</v>
      </c>
      <c r="I810" s="9">
        <f t="shared" si="50"/>
        <v>3.7465217117195957</v>
      </c>
      <c r="J810" s="9">
        <f t="shared" si="51"/>
        <v>7.8066195564019267E-2</v>
      </c>
      <c r="K810" s="9"/>
      <c r="L810" s="9"/>
      <c r="M810" s="9"/>
      <c r="N810" s="9"/>
      <c r="O810" s="9"/>
      <c r="P810" s="9"/>
      <c r="Q810" s="9"/>
    </row>
    <row r="811" spans="7:17">
      <c r="G811" s="9">
        <f t="shared" si="48"/>
        <v>1.9874999999999687</v>
      </c>
      <c r="H811" s="9">
        <f t="shared" si="49"/>
        <v>0.78819029844889898</v>
      </c>
      <c r="I811" s="9">
        <f t="shared" si="50"/>
        <v>3.7512402529182349</v>
      </c>
      <c r="J811" s="9">
        <f t="shared" si="51"/>
        <v>7.7854955911680165E-2</v>
      </c>
      <c r="K811" s="9"/>
      <c r="L811" s="9"/>
      <c r="M811" s="9"/>
      <c r="N811" s="9"/>
      <c r="O811" s="9"/>
      <c r="P811" s="9"/>
      <c r="Q811" s="9"/>
    </row>
    <row r="812" spans="7:17">
      <c r="G812" s="9">
        <f t="shared" si="48"/>
        <v>1.9899999999999687</v>
      </c>
      <c r="H812" s="9">
        <f t="shared" si="49"/>
        <v>0.78605559386050805</v>
      </c>
      <c r="I812" s="9">
        <f t="shared" si="50"/>
        <v>3.7559587941168742</v>
      </c>
      <c r="J812" s="9">
        <f t="shared" si="51"/>
        <v>7.7644592515448918E-2</v>
      </c>
      <c r="K812" s="9"/>
      <c r="L812" s="9"/>
      <c r="M812" s="9"/>
      <c r="N812" s="9"/>
      <c r="O812" s="9"/>
      <c r="P812" s="9"/>
      <c r="Q812" s="9"/>
    </row>
    <row r="813" spans="7:17">
      <c r="G813" s="9">
        <f t="shared" si="48"/>
        <v>1.9924999999999686</v>
      </c>
      <c r="H813" s="9">
        <f t="shared" si="49"/>
        <v>0.78392975938403142</v>
      </c>
      <c r="I813" s="9">
        <f t="shared" si="50"/>
        <v>3.7606773353155134</v>
      </c>
      <c r="J813" s="9">
        <f t="shared" si="51"/>
        <v>7.7435100430837275E-2</v>
      </c>
      <c r="K813" s="9"/>
      <c r="L813" s="9"/>
      <c r="M813" s="9"/>
      <c r="N813" s="9"/>
      <c r="O813" s="9"/>
      <c r="P813" s="9"/>
      <c r="Q813" s="9"/>
    </row>
    <row r="814" spans="7:17">
      <c r="G814" s="9">
        <f t="shared" si="48"/>
        <v>1.9949999999999686</v>
      </c>
      <c r="H814" s="9">
        <f t="shared" si="49"/>
        <v>0.78181274484362207</v>
      </c>
      <c r="I814" s="9">
        <f t="shared" si="50"/>
        <v>3.7653958765141526</v>
      </c>
      <c r="J814" s="9">
        <f t="shared" si="51"/>
        <v>7.7226474748864002E-2</v>
      </c>
      <c r="K814" s="9"/>
      <c r="L814" s="9"/>
      <c r="M814" s="9"/>
      <c r="N814" s="9"/>
      <c r="O814" s="9"/>
      <c r="P814" s="9"/>
      <c r="Q814" s="9"/>
    </row>
    <row r="815" spans="7:17">
      <c r="G815" s="9">
        <f t="shared" si="48"/>
        <v>1.9974999999999685</v>
      </c>
      <c r="H815" s="9">
        <f t="shared" si="49"/>
        <v>0.77970450042492034</v>
      </c>
      <c r="I815" s="9">
        <f t="shared" si="50"/>
        <v>3.7701144177127919</v>
      </c>
      <c r="J815" s="9">
        <f t="shared" si="51"/>
        <v>7.7018710595743944E-2</v>
      </c>
      <c r="K815" s="9"/>
      <c r="L815" s="9"/>
      <c r="M815" s="9"/>
      <c r="N815" s="9"/>
      <c r="O815" s="9"/>
      <c r="P815" s="9"/>
      <c r="Q815" s="9"/>
    </row>
    <row r="816" spans="7:17">
      <c r="G816" s="9">
        <f t="shared" si="48"/>
        <v>1.9999999999999685</v>
      </c>
      <c r="H816" s="9">
        <f t="shared" si="49"/>
        <v>0.77760497667187711</v>
      </c>
      <c r="I816" s="9">
        <f t="shared" si="50"/>
        <v>3.7748329589114311</v>
      </c>
      <c r="J816" s="9">
        <f t="shared" si="51"/>
        <v>7.6811803132580528E-2</v>
      </c>
      <c r="K816" s="9"/>
      <c r="L816" s="9"/>
      <c r="M816" s="9"/>
      <c r="N816" s="9"/>
      <c r="O816" s="9"/>
      <c r="P816" s="9"/>
      <c r="Q816" s="9"/>
    </row>
    <row r="817" spans="7:17">
      <c r="G817" s="9">
        <f t="shared" ref="G817:G880" si="52">G816+$Q$20</f>
        <v>2.0024999999999684</v>
      </c>
      <c r="H817" s="9">
        <f t="shared" si="49"/>
        <v>0.7755141244836099</v>
      </c>
      <c r="I817" s="9">
        <f t="shared" si="50"/>
        <v>3.7795515001100704</v>
      </c>
      <c r="J817" s="9">
        <f t="shared" si="51"/>
        <v>7.6605747555061263E-2</v>
      </c>
      <c r="K817" s="9"/>
      <c r="L817" s="9"/>
      <c r="M817" s="9"/>
      <c r="N817" s="9"/>
      <c r="O817" s="9"/>
      <c r="P817" s="9"/>
      <c r="Q817" s="9"/>
    </row>
    <row r="818" spans="7:17">
      <c r="G818" s="9">
        <f t="shared" si="52"/>
        <v>2.0049999999999684</v>
      </c>
      <c r="H818" s="9">
        <f t="shared" si="49"/>
        <v>0.77343189511129184</v>
      </c>
      <c r="I818" s="9">
        <f t="shared" si="50"/>
        <v>3.7842700413087096</v>
      </c>
      <c r="J818" s="9">
        <f t="shared" si="51"/>
        <v>7.6400539093156541E-2</v>
      </c>
      <c r="K818" s="9"/>
      <c r="L818" s="9"/>
      <c r="M818" s="9"/>
      <c r="N818" s="9"/>
      <c r="O818" s="9"/>
      <c r="P818" s="9"/>
      <c r="Q818" s="9"/>
    </row>
    <row r="819" spans="7:17">
      <c r="G819" s="9">
        <f t="shared" si="52"/>
        <v>2.0074999999999683</v>
      </c>
      <c r="H819" s="9">
        <f t="shared" si="49"/>
        <v>0.77135824015507204</v>
      </c>
      <c r="I819" s="9">
        <f t="shared" si="50"/>
        <v>3.7889885825073488</v>
      </c>
      <c r="J819" s="9">
        <f t="shared" si="51"/>
        <v>7.6196173010821391E-2</v>
      </c>
      <c r="K819" s="9"/>
      <c r="L819" s="9"/>
      <c r="M819" s="9"/>
      <c r="N819" s="9"/>
      <c r="O819" s="9"/>
      <c r="P819" s="9"/>
      <c r="Q819" s="9"/>
    </row>
    <row r="820" spans="7:17">
      <c r="G820" s="9">
        <f t="shared" si="52"/>
        <v>2.0099999999999683</v>
      </c>
      <c r="H820" s="9">
        <f t="shared" si="49"/>
        <v>0.76929311156102831</v>
      </c>
      <c r="I820" s="9">
        <f t="shared" si="50"/>
        <v>3.7937071237059881</v>
      </c>
      <c r="J820" s="9">
        <f t="shared" si="51"/>
        <v>7.5992644605700307E-2</v>
      </c>
      <c r="K820" s="9"/>
      <c r="L820" s="9"/>
      <c r="M820" s="9"/>
      <c r="N820" s="9"/>
      <c r="O820" s="9"/>
      <c r="P820" s="9"/>
      <c r="Q820" s="9"/>
    </row>
    <row r="821" spans="7:17">
      <c r="G821" s="9">
        <f t="shared" si="52"/>
        <v>2.0124999999999682</v>
      </c>
      <c r="H821" s="9">
        <f t="shared" si="49"/>
        <v>0.76723646161815306</v>
      </c>
      <c r="I821" s="9">
        <f t="shared" si="50"/>
        <v>3.7984256649046273</v>
      </c>
      <c r="J821" s="9">
        <f t="shared" si="51"/>
        <v>7.5789949208835333E-2</v>
      </c>
      <c r="K821" s="9"/>
      <c r="L821" s="9"/>
      <c r="M821" s="9"/>
      <c r="N821" s="9"/>
      <c r="O821" s="9"/>
      <c r="P821" s="9"/>
      <c r="Q821" s="9"/>
    </row>
    <row r="822" spans="7:17">
      <c r="G822" s="9">
        <f t="shared" si="52"/>
        <v>2.0149999999999681</v>
      </c>
      <c r="H822" s="9">
        <f t="shared" si="49"/>
        <v>0.7651882429553658</v>
      </c>
      <c r="I822" s="9">
        <f t="shared" si="50"/>
        <v>3.8031442061032665</v>
      </c>
      <c r="J822" s="9">
        <f t="shared" si="51"/>
        <v>7.5588082184376792E-2</v>
      </c>
      <c r="K822" s="9"/>
      <c r="L822" s="9"/>
      <c r="M822" s="9"/>
      <c r="N822" s="9"/>
      <c r="O822" s="9"/>
      <c r="P822" s="9"/>
      <c r="Q822" s="9"/>
    </row>
    <row r="823" spans="7:17">
      <c r="G823" s="9">
        <f t="shared" si="52"/>
        <v>2.0174999999999681</v>
      </c>
      <c r="H823" s="9">
        <f t="shared" si="49"/>
        <v>0.76314840853856258</v>
      </c>
      <c r="I823" s="9">
        <f t="shared" si="50"/>
        <v>3.8078627473019058</v>
      </c>
      <c r="J823" s="9">
        <f t="shared" si="51"/>
        <v>7.5387038929297351E-2</v>
      </c>
      <c r="K823" s="9"/>
      <c r="L823" s="9"/>
      <c r="M823" s="9"/>
      <c r="N823" s="9"/>
      <c r="O823" s="9"/>
      <c r="P823" s="9"/>
      <c r="Q823" s="9"/>
    </row>
    <row r="824" spans="7:17">
      <c r="G824" s="9">
        <f t="shared" si="52"/>
        <v>2.019999999999968</v>
      </c>
      <c r="H824" s="9">
        <f t="shared" si="49"/>
        <v>0.76111691166768936</v>
      </c>
      <c r="I824" s="9">
        <f t="shared" si="50"/>
        <v>3.812581288500545</v>
      </c>
      <c r="J824" s="9">
        <f t="shared" si="51"/>
        <v>7.5186814873108576E-2</v>
      </c>
      <c r="K824" s="9"/>
      <c r="L824" s="9"/>
      <c r="M824" s="9"/>
      <c r="N824" s="9"/>
      <c r="O824" s="9"/>
      <c r="P824" s="9"/>
      <c r="Q824" s="9"/>
    </row>
    <row r="825" spans="7:17">
      <c r="G825" s="9">
        <f t="shared" si="52"/>
        <v>2.022499999999968</v>
      </c>
      <c r="H825" s="9">
        <f t="shared" si="49"/>
        <v>0.75909370597385117</v>
      </c>
      <c r="I825" s="9">
        <f t="shared" si="50"/>
        <v>3.8172998296991842</v>
      </c>
      <c r="J825" s="9">
        <f t="shared" si="51"/>
        <v>7.4987405477580801E-2</v>
      </c>
      <c r="K825" s="9"/>
      <c r="L825" s="9"/>
      <c r="M825" s="9"/>
      <c r="N825" s="9"/>
      <c r="O825" s="9"/>
      <c r="P825" s="9"/>
      <c r="Q825" s="9"/>
    </row>
    <row r="826" spans="7:17">
      <c r="G826" s="9">
        <f t="shared" si="52"/>
        <v>2.0249999999999679</v>
      </c>
      <c r="H826" s="9">
        <f t="shared" si="49"/>
        <v>0.75707874541644626</v>
      </c>
      <c r="I826" s="9">
        <f t="shared" si="50"/>
        <v>3.8220183708978235</v>
      </c>
      <c r="J826" s="9">
        <f t="shared" si="51"/>
        <v>7.4788806236465596E-2</v>
      </c>
      <c r="K826" s="9"/>
      <c r="L826" s="9"/>
      <c r="M826" s="9"/>
      <c r="N826" s="9"/>
      <c r="O826" s="9"/>
      <c r="P826" s="9"/>
      <c r="Q826" s="9"/>
    </row>
    <row r="827" spans="7:17">
      <c r="G827" s="9">
        <f t="shared" si="52"/>
        <v>2.0274999999999679</v>
      </c>
      <c r="H827" s="9">
        <f t="shared" si="49"/>
        <v>0.75507198428033306</v>
      </c>
      <c r="I827" s="9">
        <f t="shared" si="50"/>
        <v>3.8267369120964632</v>
      </c>
      <c r="J827" s="9">
        <f t="shared" si="51"/>
        <v>7.4591012675221141E-2</v>
      </c>
      <c r="K827" s="9"/>
      <c r="L827" s="9"/>
      <c r="M827" s="9"/>
      <c r="N827" s="9"/>
      <c r="O827" s="9"/>
      <c r="P827" s="9"/>
      <c r="Q827" s="9"/>
    </row>
    <row r="828" spans="7:17">
      <c r="G828" s="9">
        <f t="shared" si="52"/>
        <v>2.0299999999999678</v>
      </c>
      <c r="H828" s="9">
        <f t="shared" si="49"/>
        <v>0.75307337717302358</v>
      </c>
      <c r="I828" s="9">
        <f t="shared" si="50"/>
        <v>3.8314554532951024</v>
      </c>
      <c r="J828" s="9">
        <f t="shared" si="51"/>
        <v>7.4394020350740359E-2</v>
      </c>
      <c r="K828" s="9"/>
      <c r="L828" s="9"/>
      <c r="M828" s="9"/>
      <c r="N828" s="9"/>
      <c r="O828" s="9"/>
      <c r="P828" s="9"/>
      <c r="Q828" s="9"/>
    </row>
    <row r="829" spans="7:17">
      <c r="G829" s="9">
        <f t="shared" si="52"/>
        <v>2.0324999999999678</v>
      </c>
      <c r="H829" s="9">
        <f t="shared" si="49"/>
        <v>0.75108287902190696</v>
      </c>
      <c r="I829" s="9">
        <f t="shared" si="50"/>
        <v>3.8361739944937416</v>
      </c>
      <c r="J829" s="9">
        <f t="shared" si="51"/>
        <v>7.4197824851081812E-2</v>
      </c>
      <c r="K829" s="9"/>
      <c r="L829" s="9"/>
      <c r="M829" s="9"/>
      <c r="N829" s="9"/>
      <c r="O829" s="9"/>
      <c r="P829" s="9"/>
      <c r="Q829" s="9"/>
    </row>
    <row r="830" spans="7:17">
      <c r="G830" s="9">
        <f t="shared" si="52"/>
        <v>2.0349999999999677</v>
      </c>
      <c r="H830" s="9">
        <f t="shared" si="49"/>
        <v>0.74910044507150031</v>
      </c>
      <c r="I830" s="9">
        <f t="shared" si="50"/>
        <v>3.8408925356923809</v>
      </c>
      <c r="J830" s="9">
        <f t="shared" si="51"/>
        <v>7.4002421795203346E-2</v>
      </c>
      <c r="K830" s="9"/>
      <c r="L830" s="9"/>
      <c r="M830" s="9"/>
      <c r="N830" s="9"/>
      <c r="O830" s="9"/>
      <c r="P830" s="9"/>
      <c r="Q830" s="9"/>
    </row>
    <row r="831" spans="7:17">
      <c r="G831" s="9">
        <f t="shared" si="52"/>
        <v>2.0374999999999677</v>
      </c>
      <c r="H831" s="9">
        <f t="shared" si="49"/>
        <v>0.74712603088072882</v>
      </c>
      <c r="I831" s="9">
        <f t="shared" si="50"/>
        <v>3.8456110768910201</v>
      </c>
      <c r="J831" s="9">
        <f t="shared" si="51"/>
        <v>7.38078068326984E-2</v>
      </c>
      <c r="K831" s="9"/>
      <c r="L831" s="9"/>
      <c r="M831" s="9"/>
      <c r="N831" s="9"/>
      <c r="O831" s="9"/>
      <c r="P831" s="9"/>
      <c r="Q831" s="9"/>
    </row>
    <row r="832" spans="7:17">
      <c r="G832" s="9">
        <f t="shared" si="52"/>
        <v>2.0399999999999676</v>
      </c>
      <c r="H832" s="9">
        <f t="shared" si="49"/>
        <v>0.74515959232023188</v>
      </c>
      <c r="I832" s="9">
        <f t="shared" si="50"/>
        <v>3.8503296180896593</v>
      </c>
      <c r="J832" s="9">
        <f t="shared" si="51"/>
        <v>7.3613975643535001E-2</v>
      </c>
      <c r="K832" s="9"/>
      <c r="L832" s="9"/>
      <c r="M832" s="9"/>
      <c r="N832" s="9"/>
      <c r="O832" s="9"/>
      <c r="P832" s="9"/>
      <c r="Q832" s="9"/>
    </row>
    <row r="833" spans="7:17">
      <c r="G833" s="9">
        <f t="shared" si="52"/>
        <v>2.0424999999999676</v>
      </c>
      <c r="H833" s="9">
        <f t="shared" si="49"/>
        <v>0.74320108556969711</v>
      </c>
      <c r="I833" s="9">
        <f t="shared" si="50"/>
        <v>3.8550481592882986</v>
      </c>
      <c r="J833" s="9">
        <f t="shared" si="51"/>
        <v>7.3420923937797339E-2</v>
      </c>
      <c r="K833" s="9"/>
      <c r="L833" s="9"/>
      <c r="M833" s="9"/>
      <c r="N833" s="9"/>
      <c r="O833" s="9"/>
      <c r="P833" s="9"/>
      <c r="Q833" s="9"/>
    </row>
    <row r="834" spans="7:17">
      <c r="G834" s="9">
        <f t="shared" si="52"/>
        <v>2.0449999999999675</v>
      </c>
      <c r="H834" s="9">
        <f t="shared" si="49"/>
        <v>0.74125046711522191</v>
      </c>
      <c r="I834" s="9">
        <f t="shared" si="50"/>
        <v>3.8597667004869378</v>
      </c>
      <c r="J834" s="9">
        <f t="shared" si="51"/>
        <v>7.3228647455429952E-2</v>
      </c>
      <c r="K834" s="9"/>
      <c r="L834" s="9"/>
      <c r="M834" s="9"/>
      <c r="N834" s="9"/>
      <c r="O834" s="9"/>
      <c r="P834" s="9"/>
      <c r="Q834" s="9"/>
    </row>
    <row r="835" spans="7:17">
      <c r="G835" s="9">
        <f t="shared" si="52"/>
        <v>2.0474999999999675</v>
      </c>
      <c r="H835" s="9">
        <f t="shared" si="49"/>
        <v>0.7393076937467018</v>
      </c>
      <c r="I835" s="9">
        <f t="shared" si="50"/>
        <v>3.8644852416855771</v>
      </c>
      <c r="J835" s="9">
        <f t="shared" si="51"/>
        <v>7.3037141965984612E-2</v>
      </c>
      <c r="K835" s="9"/>
      <c r="L835" s="9"/>
      <c r="M835" s="9"/>
      <c r="N835" s="9"/>
      <c r="O835" s="9"/>
      <c r="P835" s="9"/>
      <c r="Q835" s="9"/>
    </row>
    <row r="836" spans="7:17">
      <c r="G836" s="9">
        <f t="shared" si="52"/>
        <v>2.0499999999999674</v>
      </c>
      <c r="H836" s="9">
        <f t="shared" si="49"/>
        <v>0.73737272255524289</v>
      </c>
      <c r="I836" s="9">
        <f t="shared" si="50"/>
        <v>3.8692037828842163</v>
      </c>
      <c r="J836" s="9">
        <f t="shared" si="51"/>
        <v>7.284640326836947E-2</v>
      </c>
      <c r="K836" s="9"/>
      <c r="L836" s="9"/>
      <c r="M836" s="9"/>
      <c r="N836" s="9"/>
      <c r="O836" s="9"/>
      <c r="P836" s="9"/>
      <c r="Q836" s="9"/>
    </row>
    <row r="837" spans="7:17">
      <c r="G837" s="9">
        <f t="shared" si="52"/>
        <v>2.0524999999999674</v>
      </c>
      <c r="H837" s="9">
        <f t="shared" si="49"/>
        <v>0.73544551093060362</v>
      </c>
      <c r="I837" s="9">
        <f t="shared" si="50"/>
        <v>3.8739223240828555</v>
      </c>
      <c r="J837" s="9">
        <f t="shared" si="51"/>
        <v>7.2656427190601072E-2</v>
      </c>
      <c r="K837" s="9"/>
      <c r="L837" s="9"/>
      <c r="M837" s="9"/>
      <c r="N837" s="9"/>
      <c r="O837" s="9"/>
      <c r="P837" s="9"/>
      <c r="Q837" s="9"/>
    </row>
    <row r="838" spans="7:17">
      <c r="G838" s="9">
        <f t="shared" si="52"/>
        <v>2.0549999999999673</v>
      </c>
      <c r="H838" s="9">
        <f t="shared" si="49"/>
        <v>0.73352601655865968</v>
      </c>
      <c r="I838" s="9">
        <f t="shared" si="50"/>
        <v>3.8786408652814948</v>
      </c>
      <c r="J838" s="9">
        <f t="shared" si="51"/>
        <v>7.2467209589558421E-2</v>
      </c>
      <c r="K838" s="9"/>
      <c r="L838" s="9"/>
      <c r="M838" s="9"/>
      <c r="N838" s="9"/>
      <c r="O838" s="9"/>
      <c r="P838" s="9"/>
      <c r="Q838" s="9"/>
    </row>
    <row r="839" spans="7:17">
      <c r="G839" s="9">
        <f t="shared" si="52"/>
        <v>2.0574999999999672</v>
      </c>
      <c r="H839" s="9">
        <f t="shared" si="49"/>
        <v>0.73161419741889611</v>
      </c>
      <c r="I839" s="9">
        <f t="shared" si="50"/>
        <v>3.883359406480134</v>
      </c>
      <c r="J839" s="9">
        <f t="shared" si="51"/>
        <v>7.2278746350739984E-2</v>
      </c>
      <c r="K839" s="9"/>
      <c r="L839" s="9"/>
      <c r="M839" s="9"/>
      <c r="N839" s="9"/>
      <c r="O839" s="9"/>
      <c r="P839" s="9"/>
      <c r="Q839" s="9"/>
    </row>
    <row r="840" spans="7:17">
      <c r="G840" s="9">
        <f t="shared" si="52"/>
        <v>2.0599999999999672</v>
      </c>
      <c r="H840" s="9">
        <f t="shared" si="49"/>
        <v>0.72971001178192274</v>
      </c>
      <c r="I840" s="9">
        <f t="shared" si="50"/>
        <v>3.8880779476787732</v>
      </c>
      <c r="J840" s="9">
        <f t="shared" si="51"/>
        <v>7.2091033388022641E-2</v>
      </c>
      <c r="K840" s="9"/>
      <c r="L840" s="9"/>
      <c r="M840" s="9"/>
      <c r="N840" s="9"/>
      <c r="O840" s="9"/>
      <c r="P840" s="9"/>
      <c r="Q840" s="9"/>
    </row>
    <row r="841" spans="7:17">
      <c r="G841" s="9">
        <f t="shared" si="52"/>
        <v>2.0624999999999671</v>
      </c>
      <c r="H841" s="9">
        <f t="shared" si="49"/>
        <v>0.72781341820701673</v>
      </c>
      <c r="I841" s="9">
        <f t="shared" si="50"/>
        <v>3.8927964888774125</v>
      </c>
      <c r="J841" s="9">
        <f t="shared" si="51"/>
        <v>7.1904066643423428E-2</v>
      </c>
      <c r="K841" s="9"/>
      <c r="L841" s="9"/>
      <c r="M841" s="9"/>
      <c r="N841" s="9"/>
      <c r="O841" s="9"/>
      <c r="P841" s="9"/>
      <c r="Q841" s="9"/>
    </row>
    <row r="842" spans="7:17">
      <c r="G842" s="9">
        <f t="shared" si="52"/>
        <v>2.0649999999999671</v>
      </c>
      <c r="H842" s="9">
        <f t="shared" si="49"/>
        <v>0.72592437553968725</v>
      </c>
      <c r="I842" s="9">
        <f t="shared" si="50"/>
        <v>3.8975150300760517</v>
      </c>
      <c r="J842" s="9">
        <f t="shared" si="51"/>
        <v>7.1717842086863381E-2</v>
      </c>
      <c r="K842" s="9"/>
      <c r="L842" s="9"/>
      <c r="M842" s="9"/>
      <c r="N842" s="9"/>
      <c r="O842" s="9"/>
      <c r="P842" s="9"/>
      <c r="Q842" s="9"/>
    </row>
    <row r="843" spans="7:17">
      <c r="G843" s="9">
        <f t="shared" si="52"/>
        <v>2.067499999999967</v>
      </c>
      <c r="H843" s="9">
        <f t="shared" si="49"/>
        <v>0.72404284290926624</v>
      </c>
      <c r="I843" s="9">
        <f t="shared" si="50"/>
        <v>3.9022335712746909</v>
      </c>
      <c r="J843" s="9">
        <f t="shared" si="51"/>
        <v>7.153235571593379E-2</v>
      </c>
      <c r="K843" s="9"/>
      <c r="L843" s="9"/>
      <c r="M843" s="9"/>
      <c r="N843" s="9"/>
      <c r="O843" s="9"/>
      <c r="P843" s="9"/>
      <c r="Q843" s="9"/>
    </row>
    <row r="844" spans="7:17">
      <c r="G844" s="9">
        <f t="shared" si="52"/>
        <v>2.069999999999967</v>
      </c>
      <c r="H844" s="9">
        <f t="shared" si="49"/>
        <v>0.72216877972652271</v>
      </c>
      <c r="I844" s="9">
        <f t="shared" si="50"/>
        <v>3.9069521124733306</v>
      </c>
      <c r="J844" s="9">
        <f t="shared" si="51"/>
        <v>7.134760355566494E-2</v>
      </c>
      <c r="K844" s="9"/>
      <c r="L844" s="9"/>
      <c r="M844" s="9"/>
      <c r="N844" s="9"/>
      <c r="O844" s="9"/>
      <c r="P844" s="9"/>
      <c r="Q844" s="9"/>
    </row>
    <row r="845" spans="7:17">
      <c r="G845" s="9">
        <f t="shared" si="52"/>
        <v>2.0724999999999669</v>
      </c>
      <c r="H845" s="9">
        <f t="shared" si="49"/>
        <v>0.72030214568130024</v>
      </c>
      <c r="I845" s="9">
        <f t="shared" si="50"/>
        <v>3.9116706536719699</v>
      </c>
      <c r="J845" s="9">
        <f t="shared" si="51"/>
        <v>7.1163581658296809E-2</v>
      </c>
      <c r="K845" s="9"/>
      <c r="L845" s="9"/>
      <c r="M845" s="9"/>
      <c r="N845" s="9"/>
      <c r="O845" s="9"/>
      <c r="P845" s="9"/>
      <c r="Q845" s="9"/>
    </row>
    <row r="846" spans="7:17">
      <c r="G846" s="9">
        <f t="shared" si="52"/>
        <v>2.0749999999999669</v>
      </c>
      <c r="H846" s="9">
        <f t="shared" si="49"/>
        <v>0.71844290074017791</v>
      </c>
      <c r="I846" s="9">
        <f t="shared" si="50"/>
        <v>3.9163891948706091</v>
      </c>
      <c r="J846" s="9">
        <f t="shared" si="51"/>
        <v>7.0980286103052306E-2</v>
      </c>
      <c r="K846" s="9"/>
      <c r="L846" s="9"/>
      <c r="M846" s="9"/>
      <c r="N846" s="9"/>
      <c r="O846" s="9"/>
      <c r="P846" s="9"/>
      <c r="Q846" s="9"/>
    </row>
    <row r="847" spans="7:17">
      <c r="G847" s="9">
        <f t="shared" si="52"/>
        <v>2.0774999999999668</v>
      </c>
      <c r="H847" s="9">
        <f t="shared" si="49"/>
        <v>0.71659100514415586</v>
      </c>
      <c r="I847" s="9">
        <f t="shared" si="50"/>
        <v>3.9211077360692483</v>
      </c>
      <c r="J847" s="9">
        <f t="shared" si="51"/>
        <v>7.0797712995912615E-2</v>
      </c>
      <c r="K847" s="9"/>
      <c r="L847" s="9"/>
      <c r="M847" s="9"/>
      <c r="N847" s="9"/>
      <c r="O847" s="9"/>
      <c r="P847" s="9"/>
      <c r="Q847" s="9"/>
    </row>
    <row r="848" spans="7:17">
      <c r="G848" s="9">
        <f t="shared" si="52"/>
        <v>2.0799999999999668</v>
      </c>
      <c r="H848" s="9">
        <f t="shared" si="49"/>
        <v>0.71474641940636174</v>
      </c>
      <c r="I848" s="9">
        <f t="shared" si="50"/>
        <v>3.9258262772678876</v>
      </c>
      <c r="J848" s="9">
        <f t="shared" si="51"/>
        <v>7.0615858469394846E-2</v>
      </c>
      <c r="K848" s="9"/>
      <c r="L848" s="9"/>
      <c r="M848" s="9"/>
      <c r="N848" s="9"/>
      <c r="O848" s="9"/>
      <c r="P848" s="9"/>
      <c r="Q848" s="9"/>
    </row>
    <row r="849" spans="7:17">
      <c r="G849" s="9">
        <f t="shared" si="52"/>
        <v>2.0824999999999667</v>
      </c>
      <c r="H849" s="9">
        <f t="shared" si="49"/>
        <v>0.71290910430978127</v>
      </c>
      <c r="I849" s="9">
        <f t="shared" si="50"/>
        <v>3.9305448184665268</v>
      </c>
      <c r="J849" s="9">
        <f t="shared" si="51"/>
        <v>7.0434718682331712E-2</v>
      </c>
      <c r="K849" s="9"/>
      <c r="L849" s="9"/>
      <c r="M849" s="9"/>
      <c r="N849" s="9"/>
      <c r="O849" s="9"/>
      <c r="P849" s="9"/>
      <c r="Q849" s="9"/>
    </row>
    <row r="850" spans="7:17">
      <c r="G850" s="9">
        <f t="shared" si="52"/>
        <v>2.0849999999999667</v>
      </c>
      <c r="H850" s="9">
        <f t="shared" si="49"/>
        <v>0.71107902090500985</v>
      </c>
      <c r="I850" s="9">
        <f t="shared" si="50"/>
        <v>3.935263359665166</v>
      </c>
      <c r="J850" s="9">
        <f t="shared" si="51"/>
        <v>7.0254289819653482E-2</v>
      </c>
      <c r="K850" s="9"/>
      <c r="L850" s="9"/>
      <c r="M850" s="9"/>
      <c r="N850" s="9"/>
      <c r="O850" s="9"/>
      <c r="P850" s="9"/>
      <c r="Q850" s="9"/>
    </row>
    <row r="851" spans="7:17">
      <c r="G851" s="9">
        <f t="shared" si="52"/>
        <v>2.0874999999999666</v>
      </c>
      <c r="H851" s="9">
        <f t="shared" si="49"/>
        <v>0.70925613050802849</v>
      </c>
      <c r="I851" s="9">
        <f t="shared" si="50"/>
        <v>3.9399819008638053</v>
      </c>
      <c r="J851" s="9">
        <f t="shared" si="51"/>
        <v>7.0074568092172135E-2</v>
      </c>
      <c r="K851" s="9"/>
      <c r="L851" s="9"/>
      <c r="M851" s="9"/>
      <c r="N851" s="9"/>
      <c r="O851" s="9"/>
      <c r="P851" s="9"/>
      <c r="Q851" s="9"/>
    </row>
    <row r="852" spans="7:17">
      <c r="G852" s="9">
        <f t="shared" si="52"/>
        <v>2.0899999999999666</v>
      </c>
      <c r="H852" s="9">
        <f t="shared" ref="H852:H915" si="53">$B$32/$B$30/(($B$39^2-G852^2+4*$B$37^2*G852^2)^2)^0.5</f>
        <v>0.70744039469799902</v>
      </c>
      <c r="I852" s="9">
        <f t="shared" ref="I852:I915" si="54">G852/$B$35</f>
        <v>3.9447004420624445</v>
      </c>
      <c r="J852" s="9">
        <f t="shared" ref="J852:J915" si="55">1/((1-G852^2/$B$39^2)^2+(2*$B$37*G852/$B$39^2)^2)^0.5</f>
        <v>6.9895549736367371E-2</v>
      </c>
      <c r="K852" s="9"/>
      <c r="L852" s="9"/>
      <c r="M852" s="9"/>
      <c r="N852" s="9"/>
      <c r="O852" s="9"/>
      <c r="P852" s="9"/>
      <c r="Q852" s="9"/>
    </row>
    <row r="853" spans="7:17">
      <c r="G853" s="9">
        <f t="shared" si="52"/>
        <v>2.0924999999999665</v>
      </c>
      <c r="H853" s="9">
        <f t="shared" si="53"/>
        <v>0.70563177531508281</v>
      </c>
      <c r="I853" s="9">
        <f t="shared" si="54"/>
        <v>3.9494189832610838</v>
      </c>
      <c r="J853" s="9">
        <f t="shared" si="55"/>
        <v>6.9717231014175068E-2</v>
      </c>
      <c r="K853" s="9"/>
      <c r="L853" s="9"/>
      <c r="M853" s="9"/>
      <c r="N853" s="9"/>
      <c r="O853" s="9"/>
      <c r="P853" s="9"/>
      <c r="Q853" s="9"/>
    </row>
    <row r="854" spans="7:17">
      <c r="G854" s="9">
        <f t="shared" si="52"/>
        <v>2.0949999999999664</v>
      </c>
      <c r="H854" s="9">
        <f t="shared" si="53"/>
        <v>0.70383023445828019</v>
      </c>
      <c r="I854" s="9">
        <f t="shared" si="54"/>
        <v>3.954137524459723</v>
      </c>
      <c r="J854" s="9">
        <f t="shared" si="55"/>
        <v>6.9539608212777437E-2</v>
      </c>
      <c r="K854" s="9"/>
      <c r="L854" s="9"/>
      <c r="M854" s="9"/>
      <c r="N854" s="9"/>
      <c r="O854" s="9"/>
      <c r="P854" s="9"/>
      <c r="Q854" s="9"/>
    </row>
    <row r="855" spans="7:17">
      <c r="G855" s="9">
        <f t="shared" si="52"/>
        <v>2.0974999999999664</v>
      </c>
      <c r="H855" s="9">
        <f t="shared" si="53"/>
        <v>0.70203573448329082</v>
      </c>
      <c r="I855" s="9">
        <f t="shared" si="54"/>
        <v>3.9588560656583622</v>
      </c>
      <c r="J855" s="9">
        <f t="shared" si="55"/>
        <v>6.9362677644395535E-2</v>
      </c>
      <c r="K855" s="9"/>
      <c r="L855" s="9"/>
      <c r="M855" s="9"/>
      <c r="N855" s="9"/>
      <c r="O855" s="9"/>
      <c r="P855" s="9"/>
      <c r="Q855" s="9"/>
    </row>
    <row r="856" spans="7:17">
      <c r="G856" s="9">
        <f t="shared" si="52"/>
        <v>2.0999999999999663</v>
      </c>
      <c r="H856" s="9">
        <f t="shared" si="53"/>
        <v>0.70024823800039504</v>
      </c>
      <c r="I856" s="9">
        <f t="shared" si="54"/>
        <v>3.9635746068570015</v>
      </c>
      <c r="J856" s="9">
        <f t="shared" si="55"/>
        <v>6.9186435646083511E-2</v>
      </c>
      <c r="K856" s="9"/>
      <c r="L856" s="9"/>
      <c r="M856" s="9"/>
      <c r="N856" s="9"/>
      <c r="O856" s="9"/>
      <c r="P856" s="9"/>
      <c r="Q856" s="9"/>
    </row>
    <row r="857" spans="7:17">
      <c r="G857" s="9">
        <f t="shared" si="52"/>
        <v>2.1024999999999663</v>
      </c>
      <c r="H857" s="9">
        <f t="shared" si="53"/>
        <v>0.69846770787235724</v>
      </c>
      <c r="I857" s="9">
        <f t="shared" si="54"/>
        <v>3.9682931480556407</v>
      </c>
      <c r="J857" s="9">
        <f t="shared" si="55"/>
        <v>6.9010878579525148E-2</v>
      </c>
      <c r="K857" s="9"/>
      <c r="L857" s="9"/>
      <c r="M857" s="9"/>
      <c r="N857" s="9"/>
      <c r="O857" s="9"/>
      <c r="P857" s="9"/>
      <c r="Q857" s="9"/>
    </row>
    <row r="858" spans="7:17">
      <c r="G858" s="9">
        <f t="shared" si="52"/>
        <v>2.1049999999999662</v>
      </c>
      <c r="H858" s="9">
        <f t="shared" si="53"/>
        <v>0.69669410721234681</v>
      </c>
      <c r="I858" s="9">
        <f t="shared" si="54"/>
        <v>3.9730116892542799</v>
      </c>
      <c r="J858" s="9">
        <f t="shared" si="55"/>
        <v>6.8836002830832091E-2</v>
      </c>
      <c r="K858" s="9"/>
      <c r="L858" s="9"/>
      <c r="M858" s="9"/>
      <c r="N858" s="9"/>
      <c r="O858" s="9"/>
      <c r="P858" s="9"/>
      <c r="Q858" s="9"/>
    </row>
    <row r="859" spans="7:17">
      <c r="G859" s="9">
        <f t="shared" si="52"/>
        <v>2.1074999999999662</v>
      </c>
      <c r="H859" s="9">
        <f t="shared" si="53"/>
        <v>0.69492739938188197</v>
      </c>
      <c r="I859" s="9">
        <f t="shared" si="54"/>
        <v>3.9777302304529192</v>
      </c>
      <c r="J859" s="9">
        <f t="shared" si="55"/>
        <v>6.8661804810344146E-2</v>
      </c>
      <c r="K859" s="9"/>
      <c r="L859" s="9"/>
      <c r="M859" s="9"/>
      <c r="N859" s="9"/>
      <c r="O859" s="9"/>
      <c r="P859" s="9"/>
      <c r="Q859" s="9"/>
    </row>
    <row r="860" spans="7:17">
      <c r="G860" s="9">
        <f t="shared" si="52"/>
        <v>2.1099999999999661</v>
      </c>
      <c r="H860" s="9">
        <f t="shared" si="53"/>
        <v>0.69316754798879299</v>
      </c>
      <c r="I860" s="9">
        <f t="shared" si="54"/>
        <v>3.9824487716515584</v>
      </c>
      <c r="J860" s="9">
        <f t="shared" si="55"/>
        <v>6.8488280952431632E-2</v>
      </c>
      <c r="K860" s="9"/>
      <c r="L860" s="9"/>
      <c r="M860" s="9"/>
      <c r="N860" s="9"/>
      <c r="O860" s="9"/>
      <c r="P860" s="9"/>
      <c r="Q860" s="9"/>
    </row>
    <row r="861" spans="7:17">
      <c r="G861" s="9">
        <f t="shared" si="52"/>
        <v>2.1124999999999661</v>
      </c>
      <c r="H861" s="9">
        <f t="shared" si="53"/>
        <v>0.69141451688520361</v>
      </c>
      <c r="I861" s="9">
        <f t="shared" si="54"/>
        <v>3.9871673128501981</v>
      </c>
      <c r="J861" s="9">
        <f t="shared" si="55"/>
        <v>6.8315427715299429E-2</v>
      </c>
      <c r="K861" s="9"/>
      <c r="L861" s="9"/>
      <c r="M861" s="9"/>
      <c r="N861" s="9"/>
      <c r="O861" s="9"/>
      <c r="P861" s="9"/>
      <c r="Q861" s="9"/>
    </row>
    <row r="862" spans="7:17">
      <c r="G862" s="9">
        <f t="shared" si="52"/>
        <v>2.114999999999966</v>
      </c>
      <c r="H862" s="9">
        <f t="shared" si="53"/>
        <v>0.68966827016553378</v>
      </c>
      <c r="I862" s="9">
        <f t="shared" si="54"/>
        <v>3.9918858540488373</v>
      </c>
      <c r="J862" s="9">
        <f t="shared" si="55"/>
        <v>6.8143241580793004E-2</v>
      </c>
      <c r="K862" s="9"/>
      <c r="L862" s="9"/>
      <c r="M862" s="9"/>
      <c r="N862" s="9"/>
      <c r="O862" s="9"/>
      <c r="P862" s="9"/>
      <c r="Q862" s="9"/>
    </row>
    <row r="863" spans="7:17">
      <c r="G863" s="9">
        <f t="shared" si="52"/>
        <v>2.117499999999966</v>
      </c>
      <c r="H863" s="9">
        <f t="shared" si="53"/>
        <v>0.68792877216452164</v>
      </c>
      <c r="I863" s="9">
        <f t="shared" si="54"/>
        <v>3.9966043952474766</v>
      </c>
      <c r="J863" s="9">
        <f t="shared" si="55"/>
        <v>6.7971719054206334E-2</v>
      </c>
      <c r="K863" s="9"/>
      <c r="L863" s="9"/>
      <c r="M863" s="9"/>
      <c r="N863" s="9"/>
      <c r="O863" s="9"/>
      <c r="P863" s="9"/>
      <c r="Q863" s="9"/>
    </row>
    <row r="864" spans="7:17">
      <c r="G864" s="9">
        <f t="shared" si="52"/>
        <v>2.1199999999999659</v>
      </c>
      <c r="H864" s="9">
        <f t="shared" si="53"/>
        <v>0.68619598745526289</v>
      </c>
      <c r="I864" s="9">
        <f t="shared" si="54"/>
        <v>4.0013229364461154</v>
      </c>
      <c r="J864" s="9">
        <f t="shared" si="55"/>
        <v>6.7800856664091677E-2</v>
      </c>
      <c r="K864" s="9"/>
      <c r="L864" s="9"/>
      <c r="M864" s="9"/>
      <c r="N864" s="9"/>
      <c r="O864" s="9"/>
      <c r="P864" s="9"/>
      <c r="Q864" s="9"/>
    </row>
    <row r="865" spans="7:17">
      <c r="G865" s="9">
        <f t="shared" si="52"/>
        <v>2.1224999999999659</v>
      </c>
      <c r="H865" s="9">
        <f t="shared" si="53"/>
        <v>0.68446988084727134</v>
      </c>
      <c r="I865" s="9">
        <f t="shared" si="54"/>
        <v>4.0060414776447546</v>
      </c>
      <c r="J865" s="9">
        <f t="shared" si="55"/>
        <v>6.7630650962071062E-2</v>
      </c>
      <c r="K865" s="9"/>
      <c r="L865" s="9"/>
      <c r="M865" s="9"/>
      <c r="N865" s="9"/>
      <c r="O865" s="9"/>
      <c r="P865" s="9"/>
      <c r="Q865" s="9"/>
    </row>
    <row r="866" spans="7:17">
      <c r="G866" s="9">
        <f t="shared" si="52"/>
        <v>2.1249999999999658</v>
      </c>
      <c r="H866" s="9">
        <f t="shared" si="53"/>
        <v>0.68275041738455611</v>
      </c>
      <c r="I866" s="9">
        <f t="shared" si="54"/>
        <v>4.0107600188433938</v>
      </c>
      <c r="J866" s="9">
        <f t="shared" si="55"/>
        <v>6.7461098522649657E-2</v>
      </c>
      <c r="K866" s="9"/>
      <c r="L866" s="9"/>
      <c r="M866" s="9"/>
      <c r="N866" s="9"/>
      <c r="O866" s="9"/>
      <c r="P866" s="9"/>
      <c r="Q866" s="9"/>
    </row>
    <row r="867" spans="7:17">
      <c r="G867" s="9">
        <f t="shared" si="52"/>
        <v>2.1274999999999658</v>
      </c>
      <c r="H867" s="9">
        <f t="shared" si="53"/>
        <v>0.68103756234371826</v>
      </c>
      <c r="I867" s="9">
        <f t="shared" si="54"/>
        <v>4.0154785600420331</v>
      </c>
      <c r="J867" s="9">
        <f t="shared" si="55"/>
        <v>6.7292195943030958E-2</v>
      </c>
      <c r="K867" s="9"/>
      <c r="L867" s="9"/>
      <c r="M867" s="9"/>
      <c r="N867" s="9"/>
      <c r="O867" s="9"/>
      <c r="P867" s="9"/>
      <c r="Q867" s="9"/>
    </row>
    <row r="868" spans="7:17">
      <c r="G868" s="9">
        <f t="shared" si="52"/>
        <v>2.1299999999999657</v>
      </c>
      <c r="H868" s="9">
        <f t="shared" si="53"/>
        <v>0.67933128123206676</v>
      </c>
      <c r="I868" s="9">
        <f t="shared" si="54"/>
        <v>4.0201971012406723</v>
      </c>
      <c r="J868" s="9">
        <f t="shared" si="55"/>
        <v>6.7123939842933716E-2</v>
      </c>
      <c r="K868" s="9"/>
      <c r="L868" s="9"/>
      <c r="M868" s="9"/>
      <c r="N868" s="9"/>
      <c r="O868" s="9"/>
      <c r="P868" s="9"/>
      <c r="Q868" s="9"/>
    </row>
    <row r="869" spans="7:17">
      <c r="G869" s="9">
        <f t="shared" si="52"/>
        <v>2.1324999999999656</v>
      </c>
      <c r="H869" s="9">
        <f t="shared" si="53"/>
        <v>0.67763153978574975</v>
      </c>
      <c r="I869" s="9">
        <f t="shared" si="54"/>
        <v>4.0249156424393115</v>
      </c>
      <c r="J869" s="9">
        <f t="shared" si="55"/>
        <v>6.6956326864410512E-2</v>
      </c>
      <c r="K869" s="9"/>
      <c r="L869" s="9"/>
      <c r="M869" s="9"/>
      <c r="N869" s="9"/>
      <c r="O869" s="9"/>
      <c r="P869" s="9"/>
      <c r="Q869" s="9"/>
    </row>
    <row r="870" spans="7:17">
      <c r="G870" s="9">
        <f t="shared" si="52"/>
        <v>2.1349999999999656</v>
      </c>
      <c r="H870" s="9">
        <f t="shared" si="53"/>
        <v>0.67593830396790711</v>
      </c>
      <c r="I870" s="9">
        <f t="shared" si="54"/>
        <v>4.0296341836379517</v>
      </c>
      <c r="J870" s="9">
        <f t="shared" si="55"/>
        <v>6.6789353671668272E-2</v>
      </c>
      <c r="K870" s="9"/>
      <c r="L870" s="9"/>
      <c r="M870" s="9"/>
      <c r="N870" s="9"/>
      <c r="O870" s="9"/>
      <c r="P870" s="9"/>
      <c r="Q870" s="9"/>
    </row>
    <row r="871" spans="7:17">
      <c r="G871" s="9">
        <f t="shared" si="52"/>
        <v>2.1374999999999655</v>
      </c>
      <c r="H871" s="9">
        <f t="shared" si="53"/>
        <v>0.67425153996683629</v>
      </c>
      <c r="I871" s="9">
        <f t="shared" si="54"/>
        <v>4.0343527248365909</v>
      </c>
      <c r="J871" s="9">
        <f t="shared" si="55"/>
        <v>6.6623016950890138E-2</v>
      </c>
      <c r="K871" s="9"/>
      <c r="L871" s="9"/>
      <c r="M871" s="9"/>
      <c r="N871" s="9"/>
      <c r="O871" s="9"/>
      <c r="P871" s="9"/>
      <c r="Q871" s="9"/>
    </row>
    <row r="872" spans="7:17">
      <c r="G872" s="9">
        <f t="shared" si="52"/>
        <v>2.1399999999999655</v>
      </c>
      <c r="H872" s="9">
        <f t="shared" si="53"/>
        <v>0.6725712141941812</v>
      </c>
      <c r="I872" s="9">
        <f t="shared" si="54"/>
        <v>4.0390712660352301</v>
      </c>
      <c r="J872" s="9">
        <f t="shared" si="55"/>
        <v>6.6457313410059532E-2</v>
      </c>
      <c r="K872" s="9"/>
      <c r="L872" s="9"/>
      <c r="M872" s="9"/>
      <c r="N872" s="9"/>
      <c r="O872" s="9"/>
      <c r="P872" s="9"/>
      <c r="Q872" s="9"/>
    </row>
    <row r="873" spans="7:17">
      <c r="G873" s="9">
        <f t="shared" si="52"/>
        <v>2.1424999999999654</v>
      </c>
      <c r="H873" s="9">
        <f t="shared" si="53"/>
        <v>0.6708972932831333</v>
      </c>
      <c r="I873" s="9">
        <f t="shared" si="54"/>
        <v>4.0437898072338694</v>
      </c>
      <c r="J873" s="9">
        <f t="shared" si="55"/>
        <v>6.6292239778785345E-2</v>
      </c>
      <c r="K873" s="9"/>
      <c r="L873" s="9"/>
      <c r="M873" s="9"/>
      <c r="N873" s="9"/>
      <c r="O873" s="9"/>
      <c r="P873" s="9"/>
      <c r="Q873" s="9"/>
    </row>
    <row r="874" spans="7:17">
      <c r="G874" s="9">
        <f t="shared" si="52"/>
        <v>2.1449999999999654</v>
      </c>
      <c r="H874" s="9">
        <f t="shared" si="53"/>
        <v>0.66922974408665248</v>
      </c>
      <c r="I874" s="9">
        <f t="shared" si="54"/>
        <v>4.0485083484325086</v>
      </c>
      <c r="J874" s="9">
        <f t="shared" si="55"/>
        <v>6.6127792808129165E-2</v>
      </c>
      <c r="K874" s="9"/>
      <c r="L874" s="9"/>
      <c r="M874" s="9"/>
      <c r="N874" s="9"/>
      <c r="O874" s="9"/>
      <c r="P874" s="9"/>
      <c r="Q874" s="9"/>
    </row>
    <row r="875" spans="7:17">
      <c r="G875" s="9">
        <f t="shared" si="52"/>
        <v>2.1474999999999653</v>
      </c>
      <c r="H875" s="9">
        <f t="shared" si="53"/>
        <v>0.66756853367570435</v>
      </c>
      <c r="I875" s="9">
        <f t="shared" si="54"/>
        <v>4.0532268896311479</v>
      </c>
      <c r="J875" s="9">
        <f t="shared" si="55"/>
        <v>6.5963969270433992E-2</v>
      </c>
      <c r="K875" s="9"/>
      <c r="L875" s="9"/>
      <c r="M875" s="9"/>
      <c r="N875" s="9"/>
      <c r="O875" s="9"/>
      <c r="P875" s="9"/>
      <c r="Q875" s="9"/>
    </row>
    <row r="876" spans="7:17">
      <c r="G876" s="9">
        <f t="shared" si="52"/>
        <v>2.1499999999999653</v>
      </c>
      <c r="H876" s="9">
        <f t="shared" si="53"/>
        <v>0.66591362933751386</v>
      </c>
      <c r="I876" s="9">
        <f t="shared" si="54"/>
        <v>4.0579454308297871</v>
      </c>
      <c r="J876" s="9">
        <f t="shared" si="55"/>
        <v>6.5800765959154559E-2</v>
      </c>
      <c r="K876" s="9"/>
      <c r="L876" s="9"/>
      <c r="M876" s="9"/>
      <c r="N876" s="9"/>
      <c r="O876" s="9"/>
      <c r="P876" s="9"/>
      <c r="Q876" s="9"/>
    </row>
    <row r="877" spans="7:17">
      <c r="G877" s="9">
        <f t="shared" si="52"/>
        <v>2.1524999999999652</v>
      </c>
      <c r="H877" s="9">
        <f t="shared" si="53"/>
        <v>0.66426499857383547</v>
      </c>
      <c r="I877" s="9">
        <f t="shared" si="54"/>
        <v>4.0626639720284263</v>
      </c>
      <c r="J877" s="9">
        <f t="shared" si="55"/>
        <v>6.5638179688689277E-2</v>
      </c>
      <c r="K877" s="9"/>
      <c r="L877" s="9"/>
      <c r="M877" s="9"/>
      <c r="N877" s="9"/>
      <c r="O877" s="9"/>
      <c r="P877" s="9"/>
      <c r="Q877" s="9"/>
    </row>
    <row r="878" spans="7:17">
      <c r="G878" s="9">
        <f t="shared" si="52"/>
        <v>2.1549999999999652</v>
      </c>
      <c r="H878" s="9">
        <f t="shared" si="53"/>
        <v>0.66262260909924087</v>
      </c>
      <c r="I878" s="9">
        <f t="shared" si="54"/>
        <v>4.0673825132270656</v>
      </c>
      <c r="J878" s="9">
        <f t="shared" si="55"/>
        <v>6.5476207294213773E-2</v>
      </c>
      <c r="K878" s="9"/>
      <c r="L878" s="9"/>
      <c r="M878" s="9"/>
      <c r="N878" s="9"/>
      <c r="O878" s="9"/>
      <c r="P878" s="9"/>
      <c r="Q878" s="9"/>
    </row>
    <row r="879" spans="7:17">
      <c r="G879" s="9">
        <f t="shared" si="52"/>
        <v>2.1574999999999651</v>
      </c>
      <c r="H879" s="9">
        <f t="shared" si="53"/>
        <v>0.66098642883942094</v>
      </c>
      <c r="I879" s="9">
        <f t="shared" si="54"/>
        <v>4.0721010544257048</v>
      </c>
      <c r="J879" s="9">
        <f t="shared" si="55"/>
        <v>6.5314845631515975E-2</v>
      </c>
      <c r="K879" s="9"/>
      <c r="L879" s="9"/>
      <c r="M879" s="9"/>
      <c r="N879" s="9"/>
      <c r="O879" s="9"/>
      <c r="P879" s="9"/>
      <c r="Q879" s="9"/>
    </row>
    <row r="880" spans="7:17">
      <c r="G880" s="9">
        <f t="shared" si="52"/>
        <v>2.1599999999999651</v>
      </c>
      <c r="H880" s="9">
        <f t="shared" si="53"/>
        <v>0.65935642592950428</v>
      </c>
      <c r="I880" s="9">
        <f t="shared" si="54"/>
        <v>4.076819595624344</v>
      </c>
      <c r="J880" s="9">
        <f t="shared" si="55"/>
        <v>6.5154091576832718E-2</v>
      </c>
      <c r="K880" s="9"/>
      <c r="L880" s="9"/>
      <c r="M880" s="9"/>
      <c r="N880" s="9"/>
      <c r="O880" s="9"/>
      <c r="P880" s="9"/>
      <c r="Q880" s="9"/>
    </row>
    <row r="881" spans="7:17">
      <c r="G881" s="9">
        <f t="shared" ref="G881:G944" si="56">G880+$Q$20</f>
        <v>2.162499999999965</v>
      </c>
      <c r="H881" s="9">
        <f t="shared" si="53"/>
        <v>0.65773256871239349</v>
      </c>
      <c r="I881" s="9">
        <f t="shared" si="54"/>
        <v>4.0815381368229833</v>
      </c>
      <c r="J881" s="9">
        <f t="shared" si="55"/>
        <v>6.4993942026687929E-2</v>
      </c>
      <c r="K881" s="9"/>
      <c r="L881" s="9"/>
      <c r="M881" s="9"/>
      <c r="N881" s="9"/>
      <c r="O881" s="9"/>
      <c r="P881" s="9"/>
      <c r="Q881" s="9"/>
    </row>
    <row r="882" spans="7:17">
      <c r="G882" s="9">
        <f t="shared" si="56"/>
        <v>2.164999999999965</v>
      </c>
      <c r="H882" s="9">
        <f t="shared" si="53"/>
        <v>0.6561148257371141</v>
      </c>
      <c r="I882" s="9">
        <f t="shared" si="54"/>
        <v>4.0862566780216225</v>
      </c>
      <c r="J882" s="9">
        <f t="shared" si="55"/>
        <v>6.4834393897732281E-2</v>
      </c>
      <c r="K882" s="9"/>
      <c r="L882" s="9"/>
      <c r="M882" s="9"/>
      <c r="N882" s="9"/>
      <c r="O882" s="9"/>
      <c r="P882" s="9"/>
      <c r="Q882" s="9"/>
    </row>
    <row r="883" spans="7:17">
      <c r="G883" s="9">
        <f t="shared" si="56"/>
        <v>2.1674999999999649</v>
      </c>
      <c r="H883" s="9">
        <f t="shared" si="53"/>
        <v>0.65450316575718104</v>
      </c>
      <c r="I883" s="9">
        <f t="shared" si="54"/>
        <v>4.0909752192202617</v>
      </c>
      <c r="J883" s="9">
        <f t="shared" si="55"/>
        <v>6.4675444126584353E-2</v>
      </c>
      <c r="K883" s="9"/>
      <c r="L883" s="9"/>
      <c r="M883" s="9"/>
      <c r="N883" s="9"/>
      <c r="O883" s="9"/>
      <c r="P883" s="9"/>
      <c r="Q883" s="9"/>
    </row>
    <row r="884" spans="7:17">
      <c r="G884" s="9">
        <f t="shared" si="56"/>
        <v>2.1699999999999648</v>
      </c>
      <c r="H884" s="9">
        <f t="shared" si="53"/>
        <v>0.65289755772897984</v>
      </c>
      <c r="I884" s="9">
        <f t="shared" si="54"/>
        <v>4.095693760418901</v>
      </c>
      <c r="J884" s="9">
        <f t="shared" si="55"/>
        <v>6.4517089669673372E-2</v>
      </c>
      <c r="K884" s="9"/>
      <c r="L884" s="9"/>
      <c r="M884" s="9"/>
      <c r="N884" s="9"/>
      <c r="O884" s="9"/>
      <c r="P884" s="9"/>
      <c r="Q884" s="9"/>
    </row>
    <row r="885" spans="7:17">
      <c r="G885" s="9">
        <f t="shared" si="56"/>
        <v>2.1724999999999648</v>
      </c>
      <c r="H885" s="9">
        <f t="shared" si="53"/>
        <v>0.65129797081016227</v>
      </c>
      <c r="I885" s="9">
        <f t="shared" si="54"/>
        <v>4.1004123016175402</v>
      </c>
      <c r="J885" s="9">
        <f t="shared" si="55"/>
        <v>6.435932750308318E-2</v>
      </c>
      <c r="K885" s="9"/>
      <c r="L885" s="9"/>
      <c r="M885" s="9"/>
      <c r="N885" s="9"/>
      <c r="O885" s="9"/>
      <c r="P885" s="9"/>
      <c r="Q885" s="9"/>
    </row>
    <row r="886" spans="7:17">
      <c r="G886" s="9">
        <f t="shared" si="56"/>
        <v>2.1749999999999647</v>
      </c>
      <c r="H886" s="9">
        <f t="shared" si="53"/>
        <v>0.64970437435805872</v>
      </c>
      <c r="I886" s="9">
        <f t="shared" si="54"/>
        <v>4.1051308428161795</v>
      </c>
      <c r="J886" s="9">
        <f t="shared" si="55"/>
        <v>6.4202154622397908E-2</v>
      </c>
      <c r="K886" s="9"/>
      <c r="L886" s="9"/>
      <c r="M886" s="9"/>
      <c r="N886" s="9"/>
      <c r="O886" s="9"/>
      <c r="P886" s="9"/>
      <c r="Q886" s="9"/>
    </row>
    <row r="887" spans="7:17">
      <c r="G887" s="9">
        <f t="shared" si="56"/>
        <v>2.1774999999999647</v>
      </c>
      <c r="H887" s="9">
        <f t="shared" si="53"/>
        <v>0.64811673792810331</v>
      </c>
      <c r="I887" s="9">
        <f t="shared" si="54"/>
        <v>4.1098493840148187</v>
      </c>
      <c r="J887" s="9">
        <f t="shared" si="55"/>
        <v>6.4045568042548878E-2</v>
      </c>
      <c r="K887" s="9"/>
      <c r="L887" s="9"/>
      <c r="M887" s="9"/>
      <c r="N887" s="9"/>
      <c r="O887" s="9"/>
      <c r="P887" s="9"/>
      <c r="Q887" s="9"/>
    </row>
    <row r="888" spans="7:17">
      <c r="G888" s="9">
        <f t="shared" si="56"/>
        <v>2.1799999999999646</v>
      </c>
      <c r="H888" s="9">
        <f t="shared" si="53"/>
        <v>0.64653503127227518</v>
      </c>
      <c r="I888" s="9">
        <f t="shared" si="54"/>
        <v>4.1145679252134579</v>
      </c>
      <c r="J888" s="9">
        <f t="shared" si="55"/>
        <v>6.3889564797663181E-2</v>
      </c>
      <c r="K888" s="9"/>
      <c r="L888" s="9"/>
      <c r="M888" s="9"/>
      <c r="N888" s="9"/>
      <c r="O888" s="9"/>
      <c r="P888" s="9"/>
      <c r="Q888" s="9"/>
    </row>
    <row r="889" spans="7:17">
      <c r="G889" s="9">
        <f t="shared" si="56"/>
        <v>2.1824999999999646</v>
      </c>
      <c r="H889" s="9">
        <f t="shared" si="53"/>
        <v>0.6449592243375537</v>
      </c>
      <c r="I889" s="9">
        <f t="shared" si="54"/>
        <v>4.1192864664120972</v>
      </c>
      <c r="J889" s="9">
        <f t="shared" si="55"/>
        <v>6.3734141940913286E-2</v>
      </c>
      <c r="K889" s="9"/>
      <c r="L889" s="9"/>
      <c r="M889" s="9"/>
      <c r="N889" s="9"/>
      <c r="O889" s="9"/>
      <c r="P889" s="9"/>
      <c r="Q889" s="9"/>
    </row>
    <row r="890" spans="7:17">
      <c r="G890" s="9">
        <f t="shared" si="56"/>
        <v>2.1849999999999645</v>
      </c>
      <c r="H890" s="9">
        <f t="shared" si="53"/>
        <v>0.64338928726438793</v>
      </c>
      <c r="I890" s="9">
        <f t="shared" si="54"/>
        <v>4.1240050076107364</v>
      </c>
      <c r="J890" s="9">
        <f t="shared" si="55"/>
        <v>6.3579296544368405E-2</v>
      </c>
      <c r="K890" s="9"/>
      <c r="L890" s="9"/>
      <c r="M890" s="9"/>
      <c r="N890" s="9"/>
      <c r="O890" s="9"/>
      <c r="P890" s="9"/>
      <c r="Q890" s="9"/>
    </row>
    <row r="891" spans="7:17">
      <c r="G891" s="9">
        <f t="shared" si="56"/>
        <v>2.1874999999999645</v>
      </c>
      <c r="H891" s="9">
        <f t="shared" si="53"/>
        <v>0.64182519038517993</v>
      </c>
      <c r="I891" s="9">
        <f t="shared" si="54"/>
        <v>4.1287235488093756</v>
      </c>
      <c r="J891" s="9">
        <f t="shared" si="55"/>
        <v>6.3425025698846935E-2</v>
      </c>
      <c r="K891" s="9"/>
      <c r="L891" s="9"/>
      <c r="M891" s="9"/>
      <c r="N891" s="9"/>
      <c r="O891" s="9"/>
      <c r="P891" s="9"/>
      <c r="Q891" s="9"/>
    </row>
    <row r="892" spans="7:17">
      <c r="G892" s="9">
        <f t="shared" si="56"/>
        <v>2.1899999999999644</v>
      </c>
      <c r="H892" s="9">
        <f t="shared" si="53"/>
        <v>0.64026690422278398</v>
      </c>
      <c r="I892" s="9">
        <f t="shared" si="54"/>
        <v>4.1334420900080149</v>
      </c>
      <c r="J892" s="9">
        <f t="shared" si="55"/>
        <v>6.3271326513770529E-2</v>
      </c>
      <c r="K892" s="9"/>
      <c r="L892" s="9"/>
      <c r="M892" s="9"/>
      <c r="N892" s="9"/>
      <c r="O892" s="9"/>
      <c r="P892" s="9"/>
      <c r="Q892" s="9"/>
    </row>
    <row r="893" spans="7:17">
      <c r="G893" s="9">
        <f t="shared" si="56"/>
        <v>2.1924999999999644</v>
      </c>
      <c r="H893" s="9">
        <f t="shared" si="53"/>
        <v>0.63871439948901698</v>
      </c>
      <c r="I893" s="9">
        <f t="shared" si="54"/>
        <v>4.1381606312066541</v>
      </c>
      <c r="J893" s="9">
        <f t="shared" si="55"/>
        <v>6.3118196117019312E-2</v>
      </c>
      <c r="K893" s="9"/>
      <c r="L893" s="9"/>
      <c r="M893" s="9"/>
      <c r="N893" s="9"/>
      <c r="O893" s="9"/>
      <c r="P893" s="9"/>
      <c r="Q893" s="9"/>
    </row>
    <row r="894" spans="7:17">
      <c r="G894" s="9">
        <f t="shared" si="56"/>
        <v>2.1949999999999643</v>
      </c>
      <c r="H894" s="9">
        <f t="shared" si="53"/>
        <v>0.63716764708318452</v>
      </c>
      <c r="I894" s="9">
        <f t="shared" si="54"/>
        <v>4.1428791724052934</v>
      </c>
      <c r="J894" s="9">
        <f t="shared" si="55"/>
        <v>6.2965631654788468E-2</v>
      </c>
      <c r="K894" s="9"/>
      <c r="L894" s="9"/>
      <c r="M894" s="9"/>
      <c r="N894" s="9"/>
      <c r="O894" s="9"/>
      <c r="P894" s="9"/>
      <c r="Q894" s="9"/>
    </row>
    <row r="895" spans="7:17">
      <c r="G895" s="9">
        <f t="shared" si="56"/>
        <v>2.1974999999999643</v>
      </c>
      <c r="H895" s="9">
        <f t="shared" si="53"/>
        <v>0.63562661809061938</v>
      </c>
      <c r="I895" s="9">
        <f t="shared" si="54"/>
        <v>4.1475977136039326</v>
      </c>
      <c r="J895" s="9">
        <f t="shared" si="55"/>
        <v>6.2813630291446126E-2</v>
      </c>
      <c r="K895" s="9"/>
      <c r="L895" s="9"/>
      <c r="M895" s="9"/>
      <c r="N895" s="9"/>
      <c r="O895" s="9"/>
      <c r="P895" s="9"/>
      <c r="Q895" s="9"/>
    </row>
    <row r="896" spans="7:17">
      <c r="G896" s="9">
        <f t="shared" si="56"/>
        <v>2.1999999999999642</v>
      </c>
      <c r="H896" s="9">
        <f t="shared" si="53"/>
        <v>0.63409128378123503</v>
      </c>
      <c r="I896" s="9">
        <f t="shared" si="54"/>
        <v>4.1523162548025718</v>
      </c>
      <c r="J896" s="9">
        <f t="shared" si="55"/>
        <v>6.2662189209392705E-2</v>
      </c>
      <c r="K896" s="9"/>
      <c r="L896" s="9"/>
      <c r="M896" s="9"/>
      <c r="N896" s="9"/>
      <c r="O896" s="9"/>
      <c r="P896" s="9"/>
      <c r="Q896" s="9"/>
    </row>
    <row r="897" spans="7:17">
      <c r="G897" s="9">
        <f t="shared" si="56"/>
        <v>2.2024999999999642</v>
      </c>
      <c r="H897" s="9">
        <f t="shared" si="53"/>
        <v>0.63256161560809077</v>
      </c>
      <c r="I897" s="9">
        <f t="shared" si="54"/>
        <v>4.1570347960012111</v>
      </c>
      <c r="J897" s="9">
        <f t="shared" si="55"/>
        <v>6.2511305608921361E-2</v>
      </c>
      <c r="K897" s="9"/>
      <c r="L897" s="9"/>
      <c r="M897" s="9"/>
      <c r="N897" s="9"/>
      <c r="O897" s="9"/>
      <c r="P897" s="9"/>
      <c r="Q897" s="9"/>
    </row>
    <row r="898" spans="7:17">
      <c r="G898" s="9">
        <f t="shared" si="56"/>
        <v>2.2049999999999641</v>
      </c>
      <c r="H898" s="9">
        <f t="shared" si="53"/>
        <v>0.63103758520597031</v>
      </c>
      <c r="I898" s="9">
        <f t="shared" si="54"/>
        <v>4.1617533371998503</v>
      </c>
      <c r="J898" s="9">
        <f t="shared" si="55"/>
        <v>6.2360976708079711E-2</v>
      </c>
      <c r="K898" s="9"/>
      <c r="L898" s="9"/>
      <c r="M898" s="9"/>
      <c r="N898" s="9"/>
      <c r="O898" s="9"/>
      <c r="P898" s="9"/>
      <c r="Q898" s="9"/>
    </row>
    <row r="899" spans="7:17">
      <c r="G899" s="9">
        <f t="shared" si="56"/>
        <v>2.207499999999964</v>
      </c>
      <c r="H899" s="9">
        <f t="shared" si="53"/>
        <v>0.62951916438997502</v>
      </c>
      <c r="I899" s="9">
        <f t="shared" si="54"/>
        <v>4.1664718783984895</v>
      </c>
      <c r="J899" s="9">
        <f t="shared" si="55"/>
        <v>6.2211199742533009E-2</v>
      </c>
      <c r="K899" s="9"/>
      <c r="L899" s="9"/>
      <c r="M899" s="9"/>
      <c r="N899" s="9"/>
      <c r="O899" s="9"/>
      <c r="P899" s="9"/>
      <c r="Q899" s="9"/>
    </row>
    <row r="900" spans="7:17">
      <c r="G900" s="9">
        <f t="shared" si="56"/>
        <v>2.209999999999964</v>
      </c>
      <c r="H900" s="9">
        <f t="shared" si="53"/>
        <v>0.62800632515412746</v>
      </c>
      <c r="I900" s="9">
        <f t="shared" si="54"/>
        <v>4.1711904195971288</v>
      </c>
      <c r="J900" s="9">
        <f t="shared" si="55"/>
        <v>6.2061971965428328E-2</v>
      </c>
      <c r="K900" s="9"/>
      <c r="L900" s="9"/>
      <c r="M900" s="9"/>
      <c r="N900" s="9"/>
      <c r="O900" s="9"/>
      <c r="P900" s="9"/>
      <c r="Q900" s="9"/>
    </row>
    <row r="901" spans="7:17">
      <c r="G901" s="9">
        <f t="shared" si="56"/>
        <v>2.2124999999999639</v>
      </c>
      <c r="H901" s="9">
        <f t="shared" si="53"/>
        <v>0.62649903966998988</v>
      </c>
      <c r="I901" s="9">
        <f t="shared" si="54"/>
        <v>4.175908960795768</v>
      </c>
      <c r="J901" s="9">
        <f t="shared" si="55"/>
        <v>6.1913290647260123E-2</v>
      </c>
      <c r="K901" s="9"/>
      <c r="L901" s="9"/>
      <c r="M901" s="9"/>
      <c r="N901" s="9"/>
      <c r="O901" s="9"/>
      <c r="P901" s="9"/>
      <c r="Q901" s="9"/>
    </row>
    <row r="902" spans="7:17">
      <c r="G902" s="9">
        <f t="shared" si="56"/>
        <v>2.2149999999999639</v>
      </c>
      <c r="H902" s="9">
        <f t="shared" si="53"/>
        <v>0.62499728028529422</v>
      </c>
      <c r="I902" s="9">
        <f t="shared" si="54"/>
        <v>4.1806275019944072</v>
      </c>
      <c r="J902" s="9">
        <f t="shared" si="55"/>
        <v>6.1765153075737024E-2</v>
      </c>
      <c r="K902" s="9"/>
      <c r="L902" s="9"/>
      <c r="M902" s="9"/>
      <c r="N902" s="9"/>
      <c r="O902" s="9"/>
      <c r="P902" s="9"/>
      <c r="Q902" s="9"/>
    </row>
    <row r="903" spans="7:17">
      <c r="G903" s="9">
        <f t="shared" si="56"/>
        <v>2.2174999999999638</v>
      </c>
      <c r="H903" s="9">
        <f t="shared" si="53"/>
        <v>0.62350101952258485</v>
      </c>
      <c r="I903" s="9">
        <f t="shared" si="54"/>
        <v>4.1853460431930465</v>
      </c>
      <c r="J903" s="9">
        <f t="shared" si="55"/>
        <v>6.1617556555649725E-2</v>
      </c>
      <c r="K903" s="9"/>
      <c r="L903" s="9"/>
      <c r="M903" s="9"/>
      <c r="N903" s="9"/>
      <c r="O903" s="9"/>
      <c r="P903" s="9"/>
      <c r="Q903" s="9"/>
    </row>
    <row r="904" spans="7:17">
      <c r="G904" s="9">
        <f t="shared" si="56"/>
        <v>2.2199999999999638</v>
      </c>
      <c r="H904" s="9">
        <f t="shared" si="53"/>
        <v>0.62201023007787359</v>
      </c>
      <c r="I904" s="9">
        <f t="shared" si="54"/>
        <v>4.1900645843916866</v>
      </c>
      <c r="J904" s="9">
        <f t="shared" si="55"/>
        <v>6.1470498408740151E-2</v>
      </c>
      <c r="K904" s="9"/>
      <c r="L904" s="9"/>
      <c r="M904" s="9"/>
      <c r="N904" s="9"/>
      <c r="O904" s="9"/>
      <c r="P904" s="9"/>
      <c r="Q904" s="9"/>
    </row>
    <row r="905" spans="7:17">
      <c r="G905" s="9">
        <f t="shared" si="56"/>
        <v>2.2224999999999637</v>
      </c>
      <c r="H905" s="9">
        <f t="shared" si="53"/>
        <v>0.62052488481930745</v>
      </c>
      <c r="I905" s="9">
        <f t="shared" si="54"/>
        <v>4.1947831255903258</v>
      </c>
      <c r="J905" s="9">
        <f t="shared" si="55"/>
        <v>6.1323975973571865E-2</v>
      </c>
      <c r="K905" s="9"/>
      <c r="L905" s="9"/>
      <c r="M905" s="9"/>
      <c r="N905" s="9"/>
      <c r="O905" s="9"/>
      <c r="P905" s="9"/>
      <c r="Q905" s="9"/>
    </row>
    <row r="906" spans="7:17">
      <c r="G906" s="9">
        <f t="shared" si="56"/>
        <v>2.2249999999999637</v>
      </c>
      <c r="H906" s="9">
        <f t="shared" si="53"/>
        <v>0.61904495678584726</v>
      </c>
      <c r="I906" s="9">
        <f t="shared" si="54"/>
        <v>4.1995016667889651</v>
      </c>
      <c r="J906" s="9">
        <f t="shared" si="55"/>
        <v>6.1177986605401469E-2</v>
      </c>
      <c r="K906" s="9"/>
      <c r="L906" s="9"/>
      <c r="M906" s="9"/>
      <c r="N906" s="9"/>
      <c r="O906" s="9"/>
      <c r="P906" s="9"/>
      <c r="Q906" s="9"/>
    </row>
    <row r="907" spans="7:17">
      <c r="G907" s="9">
        <f t="shared" si="56"/>
        <v>2.2274999999999636</v>
      </c>
      <c r="H907" s="9">
        <f t="shared" si="53"/>
        <v>0.61757041918595967</v>
      </c>
      <c r="I907" s="9">
        <f t="shared" si="54"/>
        <v>4.2042202079876043</v>
      </c>
      <c r="J907" s="9">
        <f t="shared" si="55"/>
        <v>6.1032527676051308E-2</v>
      </c>
      <c r="K907" s="9"/>
      <c r="L907" s="9"/>
      <c r="M907" s="9"/>
      <c r="N907" s="9"/>
      <c r="O907" s="9"/>
      <c r="P907" s="9"/>
      <c r="Q907" s="9"/>
    </row>
    <row r="908" spans="7:17">
      <c r="G908" s="9">
        <f t="shared" si="56"/>
        <v>2.2299999999999636</v>
      </c>
      <c r="H908" s="9">
        <f t="shared" si="53"/>
        <v>0.61610124539632027</v>
      </c>
      <c r="I908" s="9">
        <f t="shared" si="54"/>
        <v>4.2089387491862436</v>
      </c>
      <c r="J908" s="9">
        <f t="shared" si="55"/>
        <v>6.0887596573783377E-2</v>
      </c>
      <c r="K908" s="9"/>
      <c r="L908" s="9"/>
      <c r="M908" s="9"/>
      <c r="N908" s="9"/>
      <c r="O908" s="9"/>
      <c r="P908" s="9"/>
      <c r="Q908" s="9"/>
    </row>
    <row r="909" spans="7:17">
      <c r="G909" s="9">
        <f t="shared" si="56"/>
        <v>2.2324999999999635</v>
      </c>
      <c r="H909" s="9">
        <f t="shared" si="53"/>
        <v>0.61463740896052854</v>
      </c>
      <c r="I909" s="9">
        <f t="shared" si="54"/>
        <v>4.2136572903848828</v>
      </c>
      <c r="J909" s="9">
        <f t="shared" si="55"/>
        <v>6.0743190703174132E-2</v>
      </c>
      <c r="K909" s="9"/>
      <c r="L909" s="9"/>
      <c r="M909" s="9"/>
      <c r="N909" s="9"/>
      <c r="O909" s="9"/>
      <c r="P909" s="9"/>
      <c r="Q909" s="9"/>
    </row>
    <row r="910" spans="7:17">
      <c r="G910" s="9">
        <f t="shared" si="56"/>
        <v>2.2349999999999635</v>
      </c>
      <c r="H910" s="9">
        <f t="shared" si="53"/>
        <v>0.6131788835878339</v>
      </c>
      <c r="I910" s="9">
        <f t="shared" si="54"/>
        <v>4.218375831583522</v>
      </c>
      <c r="J910" s="9">
        <f t="shared" si="55"/>
        <v>6.0599307484990581E-2</v>
      </c>
      <c r="K910" s="9"/>
      <c r="L910" s="9"/>
      <c r="M910" s="9"/>
      <c r="N910" s="9"/>
      <c r="O910" s="9"/>
      <c r="P910" s="9"/>
      <c r="Q910" s="9"/>
    </row>
    <row r="911" spans="7:17">
      <c r="G911" s="9">
        <f t="shared" si="56"/>
        <v>2.2374999999999634</v>
      </c>
      <c r="H911" s="9">
        <f t="shared" si="53"/>
        <v>0.6117256431518745</v>
      </c>
      <c r="I911" s="9">
        <f t="shared" si="54"/>
        <v>4.2230943727821613</v>
      </c>
      <c r="J911" s="9">
        <f t="shared" si="55"/>
        <v>6.0455944356067576E-2</v>
      </c>
      <c r="K911" s="9"/>
      <c r="L911" s="9"/>
      <c r="M911" s="9"/>
      <c r="N911" s="9"/>
      <c r="O911" s="9"/>
      <c r="P911" s="9"/>
      <c r="Q911" s="9"/>
    </row>
    <row r="912" spans="7:17">
      <c r="G912" s="9">
        <f t="shared" si="56"/>
        <v>2.2399999999999634</v>
      </c>
      <c r="H912" s="9">
        <f t="shared" si="53"/>
        <v>0.6102776616894261</v>
      </c>
      <c r="I912" s="9">
        <f t="shared" si="54"/>
        <v>4.2278129139808005</v>
      </c>
      <c r="J912" s="9">
        <f t="shared" si="55"/>
        <v>6.0313098769185967E-2</v>
      </c>
      <c r="K912" s="9"/>
      <c r="L912" s="9"/>
      <c r="M912" s="9"/>
      <c r="N912" s="9"/>
      <c r="O912" s="9"/>
      <c r="P912" s="9"/>
      <c r="Q912" s="9"/>
    </row>
    <row r="913" spans="7:17">
      <c r="G913" s="9">
        <f t="shared" si="56"/>
        <v>2.2424999999999633</v>
      </c>
      <c r="H913" s="9">
        <f t="shared" si="53"/>
        <v>0.60883491339916229</v>
      </c>
      <c r="I913" s="9">
        <f t="shared" si="54"/>
        <v>4.2325314551794397</v>
      </c>
      <c r="J913" s="9">
        <f t="shared" si="55"/>
        <v>6.0170768192952001E-2</v>
      </c>
      <c r="K913" s="9"/>
      <c r="L913" s="9"/>
      <c r="M913" s="9"/>
      <c r="N913" s="9"/>
      <c r="O913" s="9"/>
      <c r="P913" s="9"/>
      <c r="Q913" s="9"/>
    </row>
    <row r="914" spans="7:17">
      <c r="G914" s="9">
        <f t="shared" si="56"/>
        <v>2.2449999999999632</v>
      </c>
      <c r="H914" s="9">
        <f t="shared" si="53"/>
        <v>0.60739737264042748</v>
      </c>
      <c r="I914" s="9">
        <f t="shared" si="54"/>
        <v>4.237249996378079</v>
      </c>
      <c r="J914" s="9">
        <f t="shared" si="55"/>
        <v>6.0028950111677852E-2</v>
      </c>
      <c r="K914" s="9"/>
      <c r="L914" s="9"/>
      <c r="M914" s="9"/>
      <c r="N914" s="9"/>
      <c r="O914" s="9"/>
      <c r="P914" s="9"/>
      <c r="Q914" s="9"/>
    </row>
    <row r="915" spans="7:17">
      <c r="G915" s="9">
        <f t="shared" si="56"/>
        <v>2.2474999999999632</v>
      </c>
      <c r="H915" s="9">
        <f t="shared" si="53"/>
        <v>0.60596501393201829</v>
      </c>
      <c r="I915" s="9">
        <f t="shared" si="54"/>
        <v>4.2419685375767182</v>
      </c>
      <c r="J915" s="9">
        <f t="shared" si="55"/>
        <v>5.9887642025263026E-2</v>
      </c>
      <c r="K915" s="9"/>
      <c r="L915" s="9"/>
      <c r="M915" s="9"/>
      <c r="N915" s="9"/>
      <c r="O915" s="9"/>
      <c r="P915" s="9"/>
      <c r="Q915" s="9"/>
    </row>
    <row r="916" spans="7:17">
      <c r="G916" s="9">
        <f t="shared" si="56"/>
        <v>2.2499999999999631</v>
      </c>
      <c r="H916" s="9">
        <f t="shared" ref="H916:H979" si="57">$B$32/$B$30/(($B$39^2-G916^2+4*$B$37^2*G916^2)^2)^0.5</f>
        <v>0.60453781195097789</v>
      </c>
      <c r="I916" s="9">
        <f t="shared" ref="I916:I979" si="58">G916/$B$35</f>
        <v>4.2466870787753574</v>
      </c>
      <c r="J916" s="9">
        <f t="shared" ref="J916:J979" si="59">1/((1-G916^2/$B$39^2)^2+(2*$B$37*G916/$B$39^2)^2)^0.5</f>
        <v>5.9746841449076993E-2</v>
      </c>
      <c r="K916" s="9"/>
      <c r="L916" s="9"/>
      <c r="M916" s="9"/>
      <c r="N916" s="9"/>
      <c r="O916" s="9"/>
      <c r="P916" s="9"/>
      <c r="Q916" s="9"/>
    </row>
    <row r="917" spans="7:17">
      <c r="G917" s="9">
        <f t="shared" si="56"/>
        <v>2.2524999999999631</v>
      </c>
      <c r="H917" s="9">
        <f t="shared" si="57"/>
        <v>0.60311574153140002</v>
      </c>
      <c r="I917" s="9">
        <f t="shared" si="58"/>
        <v>4.2514056199739967</v>
      </c>
      <c r="J917" s="9">
        <f t="shared" si="59"/>
        <v>5.9606545913842762E-2</v>
      </c>
      <c r="K917" s="9"/>
      <c r="L917" s="9"/>
      <c r="M917" s="9"/>
      <c r="N917" s="9"/>
      <c r="O917" s="9"/>
      <c r="P917" s="9"/>
      <c r="Q917" s="9"/>
    </row>
    <row r="918" spans="7:17">
      <c r="G918" s="9">
        <f t="shared" si="56"/>
        <v>2.254999999999963</v>
      </c>
      <c r="H918" s="9">
        <f t="shared" si="57"/>
        <v>0.60169877766324442</v>
      </c>
      <c r="I918" s="9">
        <f t="shared" si="58"/>
        <v>4.2561241611726359</v>
      </c>
      <c r="J918" s="9">
        <f t="shared" si="59"/>
        <v>5.946675296552157E-2</v>
      </c>
      <c r="K918" s="9"/>
      <c r="L918" s="9"/>
      <c r="M918" s="9"/>
      <c r="N918" s="9"/>
      <c r="O918" s="9"/>
      <c r="P918" s="9"/>
      <c r="Q918" s="9"/>
    </row>
    <row r="919" spans="7:17">
      <c r="G919" s="9">
        <f t="shared" si="56"/>
        <v>2.257499999999963</v>
      </c>
      <c r="H919" s="9">
        <f t="shared" si="57"/>
        <v>0.60028689549116232</v>
      </c>
      <c r="I919" s="9">
        <f t="shared" si="58"/>
        <v>4.2608427023712752</v>
      </c>
      <c r="J919" s="9">
        <f t="shared" si="59"/>
        <v>5.9327460165198485E-2</v>
      </c>
      <c r="K919" s="9"/>
      <c r="L919" s="9"/>
      <c r="M919" s="9"/>
      <c r="N919" s="9"/>
      <c r="O919" s="9"/>
      <c r="P919" s="9"/>
      <c r="Q919" s="9"/>
    </row>
    <row r="920" spans="7:17">
      <c r="G920" s="9">
        <f t="shared" si="56"/>
        <v>2.2599999999999629</v>
      </c>
      <c r="H920" s="9">
        <f t="shared" si="57"/>
        <v>0.59888007031333212</v>
      </c>
      <c r="I920" s="9">
        <f t="shared" si="58"/>
        <v>4.2655612435699144</v>
      </c>
      <c r="J920" s="9">
        <f t="shared" si="59"/>
        <v>5.9188665088969139E-2</v>
      </c>
      <c r="K920" s="9"/>
      <c r="L920" s="9"/>
      <c r="M920" s="9"/>
      <c r="N920" s="9"/>
      <c r="O920" s="9"/>
      <c r="P920" s="9"/>
      <c r="Q920" s="9"/>
    </row>
    <row r="921" spans="7:17">
      <c r="G921" s="9">
        <f t="shared" si="56"/>
        <v>2.2624999999999629</v>
      </c>
      <c r="H921" s="9">
        <f t="shared" si="57"/>
        <v>0.59747827758030647</v>
      </c>
      <c r="I921" s="9">
        <f t="shared" si="58"/>
        <v>4.2702797847685536</v>
      </c>
      <c r="J921" s="9">
        <f t="shared" si="59"/>
        <v>5.905036532782746E-2</v>
      </c>
      <c r="K921" s="9"/>
      <c r="L921" s="9"/>
      <c r="M921" s="9"/>
      <c r="N921" s="9"/>
      <c r="O921" s="9"/>
      <c r="P921" s="9"/>
      <c r="Q921" s="9"/>
    </row>
    <row r="922" spans="7:17">
      <c r="G922" s="9">
        <f t="shared" si="56"/>
        <v>2.2649999999999628</v>
      </c>
      <c r="H922" s="9">
        <f t="shared" si="57"/>
        <v>0.59608149289386869</v>
      </c>
      <c r="I922" s="9">
        <f t="shared" si="58"/>
        <v>4.2749983259671929</v>
      </c>
      <c r="J922" s="9">
        <f t="shared" si="59"/>
        <v>5.8912558487554195E-2</v>
      </c>
      <c r="K922" s="9"/>
      <c r="L922" s="9"/>
      <c r="M922" s="9"/>
      <c r="N922" s="9"/>
      <c r="O922" s="9"/>
      <c r="P922" s="9"/>
      <c r="Q922" s="9"/>
    </row>
    <row r="923" spans="7:17">
      <c r="G923" s="9">
        <f t="shared" si="56"/>
        <v>2.2674999999999628</v>
      </c>
      <c r="H923" s="9">
        <f t="shared" si="57"/>
        <v>0.59468969200589905</v>
      </c>
      <c r="I923" s="9">
        <f t="shared" si="58"/>
        <v>4.2797168671658321</v>
      </c>
      <c r="J923" s="9">
        <f t="shared" si="59"/>
        <v>5.8775242188606684E-2</v>
      </c>
      <c r="K923" s="9"/>
      <c r="L923" s="9"/>
      <c r="M923" s="9"/>
      <c r="N923" s="9"/>
      <c r="O923" s="9"/>
      <c r="P923" s="9"/>
      <c r="Q923" s="9"/>
    </row>
    <row r="924" spans="7:17">
      <c r="G924" s="9">
        <f t="shared" si="56"/>
        <v>2.2699999999999627</v>
      </c>
      <c r="H924" s="9">
        <f t="shared" si="57"/>
        <v>0.59330285081725231</v>
      </c>
      <c r="I924" s="9">
        <f t="shared" si="58"/>
        <v>4.2844354083644713</v>
      </c>
      <c r="J924" s="9">
        <f t="shared" si="59"/>
        <v>5.8638414066009496E-2</v>
      </c>
      <c r="K924" s="9"/>
      <c r="L924" s="9"/>
      <c r="M924" s="9"/>
      <c r="N924" s="9"/>
      <c r="O924" s="9"/>
      <c r="P924" s="9"/>
      <c r="Q924" s="9"/>
    </row>
    <row r="925" spans="7:17">
      <c r="G925" s="9">
        <f t="shared" si="56"/>
        <v>2.2724999999999627</v>
      </c>
      <c r="H925" s="9">
        <f t="shared" si="57"/>
        <v>0.59192094537664375</v>
      </c>
      <c r="I925" s="9">
        <f t="shared" si="58"/>
        <v>4.2891539495631106</v>
      </c>
      <c r="J925" s="9">
        <f t="shared" si="59"/>
        <v>5.8502071769245927E-2</v>
      </c>
      <c r="K925" s="9"/>
      <c r="L925" s="9"/>
      <c r="M925" s="9"/>
      <c r="N925" s="9"/>
      <c r="O925" s="9"/>
      <c r="P925" s="9"/>
      <c r="Q925" s="9"/>
    </row>
    <row r="926" spans="7:17">
      <c r="G926" s="9">
        <f t="shared" si="56"/>
        <v>2.2749999999999626</v>
      </c>
      <c r="H926" s="9">
        <f t="shared" si="57"/>
        <v>0.59054395187954667</v>
      </c>
      <c r="I926" s="9">
        <f t="shared" si="58"/>
        <v>4.2938724907617498</v>
      </c>
      <c r="J926" s="9">
        <f t="shared" si="59"/>
        <v>5.8366212962150672E-2</v>
      </c>
      <c r="K926" s="9"/>
      <c r="L926" s="9"/>
      <c r="M926" s="9"/>
      <c r="N926" s="9"/>
      <c r="O926" s="9"/>
      <c r="P926" s="9"/>
      <c r="Q926" s="9"/>
    </row>
    <row r="927" spans="7:17">
      <c r="G927" s="9">
        <f t="shared" si="56"/>
        <v>2.2774999999999626</v>
      </c>
      <c r="H927" s="9">
        <f t="shared" si="57"/>
        <v>0.58917184666709743</v>
      </c>
      <c r="I927" s="9">
        <f t="shared" si="58"/>
        <v>4.2985910319603891</v>
      </c>
      <c r="J927" s="9">
        <f t="shared" si="59"/>
        <v>5.8230835322803175E-2</v>
      </c>
      <c r="K927" s="9"/>
      <c r="L927" s="9"/>
      <c r="M927" s="9"/>
      <c r="N927" s="9"/>
      <c r="O927" s="9"/>
      <c r="P927" s="9"/>
      <c r="Q927" s="9"/>
    </row>
    <row r="928" spans="7:17">
      <c r="G928" s="9">
        <f t="shared" si="56"/>
        <v>2.2799999999999625</v>
      </c>
      <c r="H928" s="9">
        <f t="shared" si="57"/>
        <v>0.58780460622501229</v>
      </c>
      <c r="I928" s="9">
        <f t="shared" si="58"/>
        <v>4.3033095731590283</v>
      </c>
      <c r="J928" s="9">
        <f t="shared" si="59"/>
        <v>5.8095936543422121E-2</v>
      </c>
      <c r="K928" s="9"/>
      <c r="L928" s="9"/>
      <c r="M928" s="9"/>
      <c r="N928" s="9"/>
      <c r="O928" s="9"/>
      <c r="P928" s="9"/>
      <c r="Q928" s="9"/>
    </row>
    <row r="929" spans="7:17">
      <c r="G929" s="9">
        <f t="shared" si="56"/>
        <v>2.2824999999999624</v>
      </c>
      <c r="H929" s="9">
        <f t="shared" si="57"/>
        <v>0.58644220718251283</v>
      </c>
      <c r="I929" s="9">
        <f t="shared" si="58"/>
        <v>4.3080281143576675</v>
      </c>
      <c r="J929" s="9">
        <f t="shared" si="59"/>
        <v>5.7961514330260783E-2</v>
      </c>
      <c r="K929" s="9"/>
      <c r="L929" s="9"/>
      <c r="M929" s="9"/>
      <c r="N929" s="9"/>
      <c r="O929" s="9"/>
      <c r="P929" s="9"/>
      <c r="Q929" s="9"/>
    </row>
    <row r="930" spans="7:17">
      <c r="G930" s="9">
        <f t="shared" si="56"/>
        <v>2.2849999999999624</v>
      </c>
      <c r="H930" s="9">
        <f t="shared" si="57"/>
        <v>0.5850846263112599</v>
      </c>
      <c r="I930" s="9">
        <f t="shared" si="58"/>
        <v>4.3127466555563068</v>
      </c>
      <c r="J930" s="9">
        <f t="shared" si="59"/>
        <v>5.7827566403503235E-2</v>
      </c>
      <c r="K930" s="9"/>
      <c r="L930" s="9"/>
      <c r="M930" s="9"/>
      <c r="N930" s="9"/>
      <c r="O930" s="9"/>
      <c r="P930" s="9"/>
      <c r="Q930" s="9"/>
    </row>
    <row r="931" spans="7:17">
      <c r="G931" s="9">
        <f t="shared" si="56"/>
        <v>2.2874999999999623</v>
      </c>
      <c r="H931" s="9">
        <f t="shared" si="57"/>
        <v>0.58373184052429916</v>
      </c>
      <c r="I931" s="9">
        <f t="shared" si="58"/>
        <v>4.317465196754946</v>
      </c>
      <c r="J931" s="9">
        <f t="shared" si="59"/>
        <v>5.7694090497161565E-2</v>
      </c>
      <c r="K931" s="9"/>
      <c r="L931" s="9"/>
      <c r="M931" s="9"/>
      <c r="N931" s="9"/>
      <c r="O931" s="9"/>
      <c r="P931" s="9"/>
      <c r="Q931" s="9"/>
    </row>
    <row r="932" spans="7:17">
      <c r="G932" s="9">
        <f t="shared" si="56"/>
        <v>2.2899999999999623</v>
      </c>
      <c r="H932" s="9">
        <f t="shared" si="57"/>
        <v>0.582383826875013</v>
      </c>
      <c r="I932" s="9">
        <f t="shared" si="58"/>
        <v>4.3221837379535852</v>
      </c>
      <c r="J932" s="9">
        <f t="shared" si="59"/>
        <v>5.7561084358973891E-2</v>
      </c>
      <c r="K932" s="9"/>
      <c r="L932" s="9"/>
      <c r="M932" s="9"/>
      <c r="N932" s="9"/>
      <c r="O932" s="9"/>
      <c r="P932" s="9"/>
      <c r="Q932" s="9"/>
    </row>
    <row r="933" spans="7:17">
      <c r="G933" s="9">
        <f t="shared" si="56"/>
        <v>2.2924999999999622</v>
      </c>
      <c r="H933" s="9">
        <f t="shared" si="57"/>
        <v>0.58104056255608472</v>
      </c>
      <c r="I933" s="9">
        <f t="shared" si="58"/>
        <v>4.3269022791522245</v>
      </c>
      <c r="J933" s="9">
        <f t="shared" si="59"/>
        <v>5.742854575030331E-2</v>
      </c>
      <c r="K933" s="9"/>
      <c r="L933" s="9"/>
      <c r="M933" s="9"/>
      <c r="N933" s="9"/>
      <c r="O933" s="9"/>
      <c r="P933" s="9"/>
      <c r="Q933" s="9"/>
    </row>
    <row r="934" spans="7:17">
      <c r="G934" s="9">
        <f t="shared" si="56"/>
        <v>2.2949999999999622</v>
      </c>
      <c r="H934" s="9">
        <f t="shared" si="57"/>
        <v>0.57970202489846856</v>
      </c>
      <c r="I934" s="9">
        <f t="shared" si="58"/>
        <v>4.3316208203508637</v>
      </c>
      <c r="J934" s="9">
        <f t="shared" si="59"/>
        <v>5.7296472446037708E-2</v>
      </c>
      <c r="K934" s="9"/>
      <c r="L934" s="9"/>
      <c r="M934" s="9"/>
      <c r="N934" s="9"/>
      <c r="O934" s="9"/>
      <c r="P934" s="9"/>
      <c r="Q934" s="9"/>
    </row>
    <row r="935" spans="7:17">
      <c r="G935" s="9">
        <f t="shared" si="56"/>
        <v>2.2974999999999621</v>
      </c>
      <c r="H935" s="9">
        <f t="shared" si="57"/>
        <v>0.57836819137037165</v>
      </c>
      <c r="I935" s="9">
        <f t="shared" si="58"/>
        <v>4.3363393615495029</v>
      </c>
      <c r="J935" s="9">
        <f t="shared" si="59"/>
        <v>5.7164862234490493E-2</v>
      </c>
      <c r="K935" s="9"/>
      <c r="L935" s="9"/>
      <c r="M935" s="9"/>
      <c r="N935" s="9"/>
      <c r="O935" s="9"/>
      <c r="P935" s="9"/>
      <c r="Q935" s="9"/>
    </row>
    <row r="936" spans="7:17">
      <c r="G936" s="9">
        <f t="shared" si="56"/>
        <v>2.2999999999999621</v>
      </c>
      <c r="H936" s="9">
        <f t="shared" si="57"/>
        <v>0.57703903957624259</v>
      </c>
      <c r="I936" s="9">
        <f t="shared" si="58"/>
        <v>4.3410579027481422</v>
      </c>
      <c r="J936" s="9">
        <f t="shared" si="59"/>
        <v>5.7033712917302151E-2</v>
      </c>
      <c r="K936" s="9"/>
      <c r="L936" s="9"/>
      <c r="M936" s="9"/>
      <c r="N936" s="9"/>
      <c r="O936" s="9"/>
      <c r="P936" s="9"/>
      <c r="Q936" s="9"/>
    </row>
    <row r="937" spans="7:17">
      <c r="G937" s="9">
        <f t="shared" si="56"/>
        <v>2.302499999999962</v>
      </c>
      <c r="H937" s="9">
        <f t="shared" si="57"/>
        <v>0.57571454725577031</v>
      </c>
      <c r="I937" s="9">
        <f t="shared" si="58"/>
        <v>4.3457764439467814</v>
      </c>
      <c r="J937" s="9">
        <f t="shared" si="59"/>
        <v>5.6903022309342549E-2</v>
      </c>
      <c r="K937" s="9"/>
      <c r="L937" s="9"/>
      <c r="M937" s="9"/>
      <c r="N937" s="9"/>
      <c r="O937" s="9"/>
      <c r="P937" s="9"/>
      <c r="Q937" s="9"/>
    </row>
    <row r="938" spans="7:17">
      <c r="G938" s="9">
        <f t="shared" si="56"/>
        <v>2.304999999999962</v>
      </c>
      <c r="H938" s="9">
        <f t="shared" si="57"/>
        <v>0.5743946922828902</v>
      </c>
      <c r="I938" s="9">
        <f t="shared" si="58"/>
        <v>4.3504949851454207</v>
      </c>
      <c r="J938" s="9">
        <f t="shared" si="59"/>
        <v>5.6772788238614265E-2</v>
      </c>
      <c r="K938" s="9"/>
      <c r="L938" s="9"/>
      <c r="M938" s="9"/>
      <c r="N938" s="9"/>
      <c r="O938" s="9"/>
      <c r="P938" s="9"/>
      <c r="Q938" s="9"/>
    </row>
    <row r="939" spans="7:17">
      <c r="G939" s="9">
        <f t="shared" si="56"/>
        <v>2.3074999999999619</v>
      </c>
      <c r="H939" s="9">
        <f t="shared" si="57"/>
        <v>0.57307945266480076</v>
      </c>
      <c r="I939" s="9">
        <f t="shared" si="58"/>
        <v>4.3552135263440608</v>
      </c>
      <c r="J939" s="9">
        <f t="shared" si="59"/>
        <v>5.664300854615667E-2</v>
      </c>
      <c r="K939" s="9"/>
      <c r="L939" s="9"/>
      <c r="M939" s="9"/>
      <c r="N939" s="9"/>
      <c r="O939" s="9"/>
      <c r="P939" s="9"/>
      <c r="Q939" s="9"/>
    </row>
    <row r="940" spans="7:17">
      <c r="G940" s="9">
        <f t="shared" si="56"/>
        <v>2.3099999999999619</v>
      </c>
      <c r="H940" s="9">
        <f t="shared" si="57"/>
        <v>0.57176880654098639</v>
      </c>
      <c r="I940" s="9">
        <f t="shared" si="58"/>
        <v>4.3599320675427</v>
      </c>
      <c r="J940" s="9">
        <f t="shared" si="59"/>
        <v>5.6513681085950791E-2</v>
      </c>
      <c r="K940" s="9"/>
      <c r="L940" s="9"/>
      <c r="M940" s="9"/>
      <c r="N940" s="9"/>
      <c r="O940" s="9"/>
      <c r="P940" s="9"/>
      <c r="Q940" s="9"/>
    </row>
    <row r="941" spans="7:17">
      <c r="G941" s="9">
        <f t="shared" si="56"/>
        <v>2.3124999999999618</v>
      </c>
      <c r="H941" s="9">
        <f t="shared" si="57"/>
        <v>0.57046273218225163</v>
      </c>
      <c r="I941" s="9">
        <f t="shared" si="58"/>
        <v>4.3646506087413393</v>
      </c>
      <c r="J941" s="9">
        <f t="shared" si="59"/>
        <v>5.6384803724825121E-2</v>
      </c>
      <c r="K941" s="9"/>
      <c r="L941" s="9"/>
      <c r="M941" s="9"/>
      <c r="N941" s="9"/>
      <c r="O941" s="9"/>
      <c r="P941" s="9"/>
      <c r="Q941" s="9"/>
    </row>
    <row r="942" spans="7:17">
      <c r="G942" s="9">
        <f t="shared" si="56"/>
        <v>2.3149999999999618</v>
      </c>
      <c r="H942" s="9">
        <f t="shared" si="57"/>
        <v>0.56916120798975989</v>
      </c>
      <c r="I942" s="9">
        <f t="shared" si="58"/>
        <v>4.3693691499399785</v>
      </c>
      <c r="J942" s="9">
        <f t="shared" si="59"/>
        <v>5.6256374342362019E-2</v>
      </c>
      <c r="K942" s="9"/>
      <c r="L942" s="9"/>
      <c r="M942" s="9"/>
      <c r="N942" s="9"/>
      <c r="O942" s="9"/>
      <c r="P942" s="9"/>
      <c r="Q942" s="9"/>
    </row>
    <row r="943" spans="7:17">
      <c r="G943" s="9">
        <f t="shared" si="56"/>
        <v>2.3174999999999617</v>
      </c>
      <c r="H943" s="9">
        <f t="shared" si="57"/>
        <v>0.56786421249408414</v>
      </c>
      <c r="I943" s="9">
        <f t="shared" si="58"/>
        <v>4.3740876911386177</v>
      </c>
      <c r="J943" s="9">
        <f t="shared" si="59"/>
        <v>5.6128390830805175E-2</v>
      </c>
      <c r="K943" s="9"/>
      <c r="L943" s="9"/>
      <c r="M943" s="9"/>
      <c r="N943" s="9"/>
      <c r="O943" s="9"/>
      <c r="P943" s="9"/>
      <c r="Q943" s="9"/>
    </row>
    <row r="944" spans="7:17">
      <c r="G944" s="9">
        <f t="shared" si="56"/>
        <v>2.3199999999999616</v>
      </c>
      <c r="H944" s="9">
        <f t="shared" si="57"/>
        <v>0.56657172435426395</v>
      </c>
      <c r="I944" s="9">
        <f t="shared" si="58"/>
        <v>4.378806232337257</v>
      </c>
      <c r="J944" s="9">
        <f t="shared" si="59"/>
        <v>5.6000851094967656E-2</v>
      </c>
      <c r="K944" s="9"/>
      <c r="L944" s="9"/>
      <c r="M944" s="9"/>
      <c r="N944" s="9"/>
      <c r="O944" s="9"/>
      <c r="P944" s="9"/>
      <c r="Q944" s="9"/>
    </row>
    <row r="945" spans="7:17">
      <c r="G945" s="9">
        <f t="shared" ref="G945:G1008" si="60">G944+$Q$20</f>
        <v>2.3224999999999616</v>
      </c>
      <c r="H945" s="9">
        <f t="shared" si="57"/>
        <v>0.56528372235687063</v>
      </c>
      <c r="I945" s="9">
        <f t="shared" si="58"/>
        <v>4.3835247735358962</v>
      </c>
      <c r="J945" s="9">
        <f t="shared" si="59"/>
        <v>5.5873753052140887E-2</v>
      </c>
      <c r="K945" s="9"/>
      <c r="L945" s="9"/>
      <c r="M945" s="9"/>
      <c r="N945" s="9"/>
      <c r="O945" s="9"/>
      <c r="P945" s="9"/>
      <c r="Q945" s="9"/>
    </row>
    <row r="946" spans="7:17">
      <c r="G946" s="9">
        <f t="shared" si="60"/>
        <v>2.3249999999999615</v>
      </c>
      <c r="H946" s="9">
        <f t="shared" si="57"/>
        <v>0.56400018541508068</v>
      </c>
      <c r="I946" s="9">
        <f t="shared" si="58"/>
        <v>4.3882433147345354</v>
      </c>
      <c r="J946" s="9">
        <f t="shared" si="59"/>
        <v>5.5747094632004342E-2</v>
      </c>
      <c r="K946" s="9"/>
      <c r="L946" s="9"/>
      <c r="M946" s="9"/>
      <c r="N946" s="9"/>
      <c r="O946" s="9"/>
      <c r="P946" s="9"/>
      <c r="Q946" s="9"/>
    </row>
    <row r="947" spans="7:17">
      <c r="G947" s="9">
        <f t="shared" si="60"/>
        <v>2.3274999999999615</v>
      </c>
      <c r="H947" s="9">
        <f t="shared" si="57"/>
        <v>0.56272109256775715</v>
      </c>
      <c r="I947" s="9">
        <f t="shared" si="58"/>
        <v>4.3929618559331747</v>
      </c>
      <c r="J947" s="9">
        <f t="shared" si="59"/>
        <v>5.5620873776535906E-2</v>
      </c>
      <c r="K947" s="9"/>
      <c r="L947" s="9"/>
      <c r="M947" s="9"/>
      <c r="N947" s="9"/>
      <c r="O947" s="9"/>
      <c r="P947" s="9"/>
      <c r="Q947" s="9"/>
    </row>
    <row r="948" spans="7:17">
      <c r="G948" s="9">
        <f t="shared" si="60"/>
        <v>2.3299999999999614</v>
      </c>
      <c r="H948" s="9">
        <f t="shared" si="57"/>
        <v>0.56144642297853953</v>
      </c>
      <c r="I948" s="9">
        <f t="shared" si="58"/>
        <v>4.3976803971318139</v>
      </c>
      <c r="J948" s="9">
        <f t="shared" si="59"/>
        <v>5.549508843992329E-2</v>
      </c>
      <c r="K948" s="9"/>
      <c r="L948" s="9"/>
      <c r="M948" s="9"/>
      <c r="N948" s="9"/>
      <c r="O948" s="9"/>
      <c r="P948" s="9"/>
      <c r="Q948" s="9"/>
    </row>
    <row r="949" spans="7:17">
      <c r="G949" s="9">
        <f t="shared" si="60"/>
        <v>2.3324999999999614</v>
      </c>
      <c r="H949" s="9">
        <f t="shared" si="57"/>
        <v>0.56017615593493975</v>
      </c>
      <c r="I949" s="9">
        <f t="shared" si="58"/>
        <v>4.4023989383304531</v>
      </c>
      <c r="J949" s="9">
        <f t="shared" si="59"/>
        <v>5.5369736588475847E-2</v>
      </c>
      <c r="K949" s="9"/>
      <c r="L949" s="9"/>
      <c r="M949" s="9"/>
      <c r="N949" s="9"/>
      <c r="O949" s="9"/>
      <c r="P949" s="9"/>
      <c r="Q949" s="9"/>
    </row>
    <row r="950" spans="7:17">
      <c r="G950" s="9">
        <f t="shared" si="60"/>
        <v>2.3349999999999613</v>
      </c>
      <c r="H950" s="9">
        <f t="shared" si="57"/>
        <v>0.55891027084744771</v>
      </c>
      <c r="I950" s="9">
        <f t="shared" si="58"/>
        <v>4.4071174795290924</v>
      </c>
      <c r="J950" s="9">
        <f t="shared" si="59"/>
        <v>5.5244816200537415E-2</v>
      </c>
      <c r="K950" s="9"/>
      <c r="L950" s="9"/>
      <c r="M950" s="9"/>
      <c r="N950" s="9"/>
      <c r="O950" s="9"/>
      <c r="P950" s="9"/>
      <c r="Q950" s="9"/>
    </row>
    <row r="951" spans="7:17">
      <c r="G951" s="9">
        <f t="shared" si="60"/>
        <v>2.3374999999999613</v>
      </c>
      <c r="H951" s="9">
        <f t="shared" si="57"/>
        <v>0.55764874724864377</v>
      </c>
      <c r="I951" s="9">
        <f t="shared" si="58"/>
        <v>4.4118360207277316</v>
      </c>
      <c r="J951" s="9">
        <f t="shared" si="59"/>
        <v>5.5120325266399761E-2</v>
      </c>
      <c r="K951" s="9"/>
      <c r="L951" s="9"/>
      <c r="M951" s="9"/>
      <c r="N951" s="9"/>
      <c r="O951" s="9"/>
      <c r="P951" s="9"/>
      <c r="Q951" s="9"/>
    </row>
    <row r="952" spans="7:17">
      <c r="G952" s="9">
        <f t="shared" si="60"/>
        <v>2.3399999999999612</v>
      </c>
      <c r="H952" s="9">
        <f t="shared" si="57"/>
        <v>0.55639156479231788</v>
      </c>
      <c r="I952" s="9">
        <f t="shared" si="58"/>
        <v>4.4165545619263709</v>
      </c>
      <c r="J952" s="9">
        <f t="shared" si="59"/>
        <v>5.499626178821676E-2</v>
      </c>
      <c r="K952" s="9"/>
      <c r="L952" s="9"/>
      <c r="M952" s="9"/>
      <c r="N952" s="9"/>
      <c r="O952" s="9"/>
      <c r="P952" s="9"/>
      <c r="Q952" s="9"/>
    </row>
    <row r="953" spans="7:17">
      <c r="G953" s="9">
        <f t="shared" si="60"/>
        <v>2.3424999999999612</v>
      </c>
      <c r="H953" s="9">
        <f t="shared" si="57"/>
        <v>0.55513870325259795</v>
      </c>
      <c r="I953" s="9">
        <f t="shared" si="58"/>
        <v>4.4212731031250101</v>
      </c>
      <c r="J953" s="9">
        <f t="shared" si="59"/>
        <v>5.4872623779919395E-2</v>
      </c>
      <c r="K953" s="9"/>
      <c r="L953" s="9"/>
      <c r="M953" s="9"/>
      <c r="N953" s="9"/>
      <c r="O953" s="9"/>
      <c r="P953" s="9"/>
      <c r="Q953" s="9"/>
    </row>
    <row r="954" spans="7:17">
      <c r="G954" s="9">
        <f t="shared" si="60"/>
        <v>2.3449999999999611</v>
      </c>
      <c r="H954" s="9">
        <f t="shared" si="57"/>
        <v>0.55389014252308444</v>
      </c>
      <c r="I954" s="9">
        <f t="shared" si="58"/>
        <v>4.4259916443236493</v>
      </c>
      <c r="J954" s="9">
        <f t="shared" si="59"/>
        <v>5.4749409267131365E-2</v>
      </c>
      <c r="K954" s="9"/>
      <c r="L954" s="9"/>
      <c r="M954" s="9"/>
      <c r="N954" s="9"/>
      <c r="O954" s="9"/>
      <c r="P954" s="9"/>
      <c r="Q954" s="9"/>
    </row>
    <row r="955" spans="7:17">
      <c r="G955" s="9">
        <f t="shared" si="60"/>
        <v>2.3474999999999611</v>
      </c>
      <c r="H955" s="9">
        <f t="shared" si="57"/>
        <v>0.55264586261599169</v>
      </c>
      <c r="I955" s="9">
        <f t="shared" si="58"/>
        <v>4.4307101855222886</v>
      </c>
      <c r="J955" s="9">
        <f t="shared" si="59"/>
        <v>5.4626616287085455E-2</v>
      </c>
      <c r="K955" s="9"/>
      <c r="L955" s="9"/>
      <c r="M955" s="9"/>
      <c r="N955" s="9"/>
      <c r="O955" s="9"/>
      <c r="P955" s="9"/>
      <c r="Q955" s="9"/>
    </row>
    <row r="956" spans="7:17">
      <c r="G956" s="9">
        <f t="shared" si="60"/>
        <v>2.349999999999961</v>
      </c>
      <c r="H956" s="9">
        <f t="shared" si="57"/>
        <v>0.55140584366129897</v>
      </c>
      <c r="I956" s="9">
        <f t="shared" si="58"/>
        <v>4.4354287267209278</v>
      </c>
      <c r="J956" s="9">
        <f t="shared" si="59"/>
        <v>5.4504242888540645E-2</v>
      </c>
      <c r="K956" s="9"/>
      <c r="L956" s="9"/>
      <c r="M956" s="9"/>
      <c r="N956" s="9"/>
      <c r="O956" s="9"/>
      <c r="P956" s="9"/>
      <c r="Q956" s="9"/>
    </row>
    <row r="957" spans="7:17">
      <c r="G957" s="9">
        <f t="shared" si="60"/>
        <v>2.352499999999961</v>
      </c>
      <c r="H957" s="9">
        <f t="shared" si="57"/>
        <v>0.55017006590590578</v>
      </c>
      <c r="I957" s="9">
        <f t="shared" si="58"/>
        <v>4.440147267919567</v>
      </c>
      <c r="J957" s="9">
        <f t="shared" si="59"/>
        <v>5.4382287131699868E-2</v>
      </c>
      <c r="K957" s="9"/>
      <c r="L957" s="9"/>
      <c r="M957" s="9"/>
      <c r="N957" s="9"/>
      <c r="O957" s="9"/>
      <c r="P957" s="9"/>
      <c r="Q957" s="9"/>
    </row>
    <row r="958" spans="7:17">
      <c r="G958" s="9">
        <f t="shared" si="60"/>
        <v>2.3549999999999609</v>
      </c>
      <c r="H958" s="9">
        <f t="shared" si="57"/>
        <v>0.54893850971279667</v>
      </c>
      <c r="I958" s="9">
        <f t="shared" si="58"/>
        <v>4.4448658091182063</v>
      </c>
      <c r="J958" s="9">
        <f t="shared" si="59"/>
        <v>5.4260747088128454E-2</v>
      </c>
      <c r="K958" s="9"/>
      <c r="L958" s="9"/>
      <c r="M958" s="9"/>
      <c r="N958" s="9"/>
      <c r="O958" s="9"/>
      <c r="P958" s="9"/>
      <c r="Q958" s="9"/>
    </row>
    <row r="959" spans="7:17">
      <c r="G959" s="9">
        <f t="shared" si="60"/>
        <v>2.3574999999999608</v>
      </c>
      <c r="H959" s="9">
        <f t="shared" si="57"/>
        <v>0.54771115556021066</v>
      </c>
      <c r="I959" s="9">
        <f t="shared" si="58"/>
        <v>4.4495843503168455</v>
      </c>
      <c r="J959" s="9">
        <f t="shared" si="59"/>
        <v>5.4139620840673273E-2</v>
      </c>
      <c r="K959" s="9"/>
      <c r="L959" s="9"/>
      <c r="M959" s="9"/>
      <c r="N959" s="9"/>
      <c r="O959" s="9"/>
      <c r="P959" s="9"/>
      <c r="Q959" s="9"/>
    </row>
    <row r="960" spans="7:17">
      <c r="G960" s="9">
        <f t="shared" si="60"/>
        <v>2.3599999999999608</v>
      </c>
      <c r="H960" s="9">
        <f t="shared" si="57"/>
        <v>0.54648798404082133</v>
      </c>
      <c r="I960" s="9">
        <f t="shared" si="58"/>
        <v>4.4543028915154848</v>
      </c>
      <c r="J960" s="9">
        <f t="shared" si="59"/>
        <v>5.4018906483382659E-2</v>
      </c>
      <c r="K960" s="9"/>
      <c r="L960" s="9"/>
      <c r="M960" s="9"/>
      <c r="N960" s="9"/>
      <c r="O960" s="9"/>
      <c r="P960" s="9"/>
      <c r="Q960" s="9"/>
    </row>
    <row r="961" spans="7:17">
      <c r="G961" s="9">
        <f t="shared" si="60"/>
        <v>2.3624999999999607</v>
      </c>
      <c r="H961" s="9">
        <f t="shared" si="57"/>
        <v>0.54526897586091883</v>
      </c>
      <c r="I961" s="9">
        <f t="shared" si="58"/>
        <v>4.459021432714124</v>
      </c>
      <c r="J961" s="9">
        <f t="shared" si="59"/>
        <v>5.3898602121426768E-2</v>
      </c>
      <c r="K961" s="9"/>
      <c r="L961" s="9"/>
      <c r="M961" s="9"/>
      <c r="N961" s="9"/>
      <c r="O961" s="9"/>
      <c r="P961" s="9"/>
      <c r="Q961" s="9"/>
    </row>
    <row r="962" spans="7:17">
      <c r="G962" s="9">
        <f t="shared" si="60"/>
        <v>2.3649999999999607</v>
      </c>
      <c r="H962" s="9">
        <f t="shared" si="57"/>
        <v>0.54405411183960428</v>
      </c>
      <c r="I962" s="9">
        <f t="shared" si="58"/>
        <v>4.4637399739127632</v>
      </c>
      <c r="J962" s="9">
        <f t="shared" si="59"/>
        <v>5.3778705871018843E-2</v>
      </c>
      <c r="K962" s="9"/>
      <c r="L962" s="9"/>
      <c r="M962" s="9"/>
      <c r="N962" s="9"/>
      <c r="O962" s="9"/>
      <c r="P962" s="9"/>
      <c r="Q962" s="9"/>
    </row>
    <row r="963" spans="7:17">
      <c r="G963" s="9">
        <f t="shared" si="60"/>
        <v>2.3674999999999606</v>
      </c>
      <c r="H963" s="9">
        <f t="shared" si="57"/>
        <v>0.54284337290798568</v>
      </c>
      <c r="I963" s="9">
        <f t="shared" si="58"/>
        <v>4.4684585151114025</v>
      </c>
      <c r="J963" s="9">
        <f t="shared" si="59"/>
        <v>5.3659215859337021E-2</v>
      </c>
      <c r="K963" s="9"/>
      <c r="L963" s="9"/>
      <c r="M963" s="9"/>
      <c r="N963" s="9"/>
      <c r="O963" s="9"/>
      <c r="P963" s="9"/>
      <c r="Q963" s="9"/>
    </row>
    <row r="964" spans="7:17">
      <c r="G964" s="9">
        <f t="shared" si="60"/>
        <v>2.3699999999999606</v>
      </c>
      <c r="H964" s="9">
        <f t="shared" si="57"/>
        <v>0.54163674010838481</v>
      </c>
      <c r="I964" s="9">
        <f t="shared" si="58"/>
        <v>4.4731770563100417</v>
      </c>
      <c r="J964" s="9">
        <f t="shared" si="59"/>
        <v>5.35401302244468E-2</v>
      </c>
      <c r="K964" s="9"/>
      <c r="L964" s="9"/>
      <c r="M964" s="9"/>
      <c r="N964" s="9"/>
      <c r="O964" s="9"/>
      <c r="P964" s="9"/>
      <c r="Q964" s="9"/>
    </row>
    <row r="965" spans="7:17">
      <c r="G965" s="9">
        <f t="shared" si="60"/>
        <v>2.3724999999999605</v>
      </c>
      <c r="H965" s="9">
        <f t="shared" si="57"/>
        <v>0.54043419459354802</v>
      </c>
      <c r="I965" s="9">
        <f t="shared" si="58"/>
        <v>4.4778955975086809</v>
      </c>
      <c r="J965" s="9">
        <f t="shared" si="59"/>
        <v>5.3421447115224133E-2</v>
      </c>
      <c r="K965" s="9"/>
      <c r="L965" s="9"/>
      <c r="M965" s="9"/>
      <c r="N965" s="9"/>
      <c r="O965" s="9"/>
      <c r="P965" s="9"/>
      <c r="Q965" s="9"/>
    </row>
    <row r="966" spans="7:17">
      <c r="G966" s="9">
        <f t="shared" si="60"/>
        <v>2.3749999999999605</v>
      </c>
      <c r="H966" s="9">
        <f t="shared" si="57"/>
        <v>0.5392357176258652</v>
      </c>
      <c r="I966" s="9">
        <f t="shared" si="58"/>
        <v>4.4826141387073202</v>
      </c>
      <c r="J966" s="9">
        <f t="shared" si="59"/>
        <v>5.3303164691279277E-2</v>
      </c>
      <c r="K966" s="9"/>
      <c r="L966" s="9"/>
      <c r="M966" s="9"/>
      <c r="N966" s="9"/>
      <c r="O966" s="9"/>
      <c r="P966" s="9"/>
      <c r="Q966" s="9"/>
    </row>
    <row r="967" spans="7:17">
      <c r="G967" s="9">
        <f t="shared" si="60"/>
        <v>2.3774999999999604</v>
      </c>
      <c r="H967" s="9">
        <f t="shared" si="57"/>
        <v>0.538041290576594</v>
      </c>
      <c r="I967" s="9">
        <f t="shared" si="58"/>
        <v>4.4873326799059594</v>
      </c>
      <c r="J967" s="9">
        <f t="shared" si="59"/>
        <v>5.3185281122881123E-2</v>
      </c>
      <c r="K967" s="9"/>
      <c r="L967" s="9"/>
      <c r="M967" s="9"/>
      <c r="N967" s="9"/>
      <c r="O967" s="9"/>
      <c r="P967" s="9"/>
      <c r="Q967" s="9"/>
    </row>
    <row r="968" spans="7:17">
      <c r="G968" s="9">
        <f t="shared" si="60"/>
        <v>2.3799999999999604</v>
      </c>
      <c r="H968" s="9">
        <f t="shared" si="57"/>
        <v>0.53685089492509208</v>
      </c>
      <c r="I968" s="9">
        <f t="shared" si="58"/>
        <v>4.4920512211045986</v>
      </c>
      <c r="J968" s="9">
        <f t="shared" si="59"/>
        <v>5.3067794590882206E-2</v>
      </c>
      <c r="K968" s="9"/>
      <c r="L968" s="9"/>
      <c r="M968" s="9"/>
      <c r="N968" s="9"/>
      <c r="O968" s="9"/>
      <c r="P968" s="9"/>
      <c r="Q968" s="9"/>
    </row>
    <row r="969" spans="7:17">
      <c r="G969" s="9">
        <f t="shared" si="60"/>
        <v>2.3824999999999603</v>
      </c>
      <c r="H969" s="9">
        <f t="shared" si="57"/>
        <v>0.53566451225805423</v>
      </c>
      <c r="I969" s="9">
        <f t="shared" si="58"/>
        <v>4.4967697623032379</v>
      </c>
      <c r="J969" s="9">
        <f t="shared" si="59"/>
        <v>5.2950703286644425E-2</v>
      </c>
      <c r="K969" s="9"/>
      <c r="L969" s="9"/>
      <c r="M969" s="9"/>
      <c r="N969" s="9"/>
      <c r="O969" s="9"/>
      <c r="P969" s="9"/>
      <c r="Q969" s="9"/>
    </row>
    <row r="970" spans="7:17">
      <c r="G970" s="9">
        <f t="shared" si="60"/>
        <v>2.3849999999999603</v>
      </c>
      <c r="H970" s="9">
        <f t="shared" si="57"/>
        <v>0.5344821242687563</v>
      </c>
      <c r="I970" s="9">
        <f t="shared" si="58"/>
        <v>4.5014883035018771</v>
      </c>
      <c r="J970" s="9">
        <f t="shared" si="59"/>
        <v>5.2834005411965236E-2</v>
      </c>
      <c r="K970" s="9"/>
      <c r="L970" s="9"/>
      <c r="M970" s="9"/>
      <c r="N970" s="9"/>
      <c r="O970" s="9"/>
      <c r="P970" s="9"/>
      <c r="Q970" s="9"/>
    </row>
    <row r="971" spans="7:17">
      <c r="G971" s="9">
        <f t="shared" si="60"/>
        <v>2.3874999999999602</v>
      </c>
      <c r="H971" s="9">
        <f t="shared" si="57"/>
        <v>0.53330371275630606</v>
      </c>
      <c r="I971" s="9">
        <f t="shared" si="58"/>
        <v>4.5062068447005164</v>
      </c>
      <c r="J971" s="9">
        <f t="shared" si="59"/>
        <v>5.2717699179004603E-2</v>
      </c>
      <c r="K971" s="9"/>
      <c r="L971" s="9"/>
      <c r="M971" s="9"/>
      <c r="N971" s="9"/>
      <c r="O971" s="9"/>
      <c r="P971" s="9"/>
      <c r="Q971" s="9"/>
    </row>
    <row r="972" spans="7:17">
      <c r="G972" s="9">
        <f t="shared" si="60"/>
        <v>2.3899999999999602</v>
      </c>
      <c r="H972" s="9">
        <f t="shared" si="57"/>
        <v>0.53212925962489999</v>
      </c>
      <c r="I972" s="9">
        <f t="shared" si="58"/>
        <v>4.5109253858991556</v>
      </c>
      <c r="J972" s="9">
        <f t="shared" si="59"/>
        <v>5.2601782810212404E-2</v>
      </c>
      <c r="K972" s="9"/>
      <c r="L972" s="9"/>
      <c r="M972" s="9"/>
      <c r="N972" s="9"/>
      <c r="O972" s="9"/>
      <c r="P972" s="9"/>
      <c r="Q972" s="9"/>
    </row>
    <row r="973" spans="7:17">
      <c r="G973" s="9">
        <f t="shared" si="60"/>
        <v>2.3924999999999601</v>
      </c>
      <c r="H973" s="9">
        <f t="shared" si="57"/>
        <v>0.53095874688308542</v>
      </c>
      <c r="I973" s="9">
        <f t="shared" si="58"/>
        <v>4.5156439270977957</v>
      </c>
      <c r="J973" s="9">
        <f t="shared" si="59"/>
        <v>5.2486254538256526E-2</v>
      </c>
      <c r="K973" s="9"/>
      <c r="L973" s="9"/>
      <c r="M973" s="9"/>
      <c r="N973" s="9"/>
      <c r="O973" s="9"/>
      <c r="P973" s="9"/>
      <c r="Q973" s="9"/>
    </row>
    <row r="974" spans="7:17">
      <c r="G974" s="9">
        <f t="shared" si="60"/>
        <v>2.39499999999996</v>
      </c>
      <c r="H974" s="9">
        <f t="shared" si="57"/>
        <v>0.52979215664302981</v>
      </c>
      <c r="I974" s="9">
        <f t="shared" si="58"/>
        <v>4.520362468296435</v>
      </c>
      <c r="J974" s="9">
        <f t="shared" si="59"/>
        <v>5.2371112605951599E-2</v>
      </c>
      <c r="K974" s="9"/>
      <c r="L974" s="9"/>
      <c r="M974" s="9"/>
      <c r="N974" s="9"/>
      <c r="O974" s="9"/>
      <c r="P974" s="9"/>
      <c r="Q974" s="9"/>
    </row>
    <row r="975" spans="7:17">
      <c r="G975" s="9">
        <f t="shared" si="60"/>
        <v>2.39749999999996</v>
      </c>
      <c r="H975" s="9">
        <f t="shared" si="57"/>
        <v>0.5286294711197953</v>
      </c>
      <c r="I975" s="9">
        <f t="shared" si="58"/>
        <v>4.5250810094950742</v>
      </c>
      <c r="J975" s="9">
        <f t="shared" si="59"/>
        <v>5.2256355266188138E-2</v>
      </c>
      <c r="K975" s="9"/>
      <c r="L975" s="9"/>
      <c r="M975" s="9"/>
      <c r="N975" s="9"/>
      <c r="O975" s="9"/>
      <c r="P975" s="9"/>
      <c r="Q975" s="9"/>
    </row>
    <row r="976" spans="7:17">
      <c r="G976" s="9">
        <f t="shared" si="60"/>
        <v>2.3999999999999599</v>
      </c>
      <c r="H976" s="9">
        <f t="shared" si="57"/>
        <v>0.52747067263062031</v>
      </c>
      <c r="I976" s="9">
        <f t="shared" si="58"/>
        <v>4.5297995506937134</v>
      </c>
      <c r="J976" s="9">
        <f t="shared" si="59"/>
        <v>5.2141980781862496E-2</v>
      </c>
      <c r="K976" s="9"/>
      <c r="L976" s="9"/>
      <c r="M976" s="9"/>
      <c r="N976" s="9"/>
      <c r="O976" s="9"/>
      <c r="P976" s="9"/>
      <c r="Q976" s="9"/>
    </row>
    <row r="977" spans="7:17">
      <c r="G977" s="9">
        <f t="shared" si="60"/>
        <v>2.4024999999999599</v>
      </c>
      <c r="H977" s="9">
        <f t="shared" si="57"/>
        <v>0.5263157435942053</v>
      </c>
      <c r="I977" s="9">
        <f t="shared" si="58"/>
        <v>4.5345180918923527</v>
      </c>
      <c r="J977" s="9">
        <f t="shared" si="59"/>
        <v>5.2027987425807186E-2</v>
      </c>
      <c r="K977" s="9"/>
      <c r="L977" s="9"/>
      <c r="M977" s="9"/>
      <c r="N977" s="9"/>
      <c r="O977" s="9"/>
      <c r="P977" s="9"/>
      <c r="Q977" s="9"/>
    </row>
    <row r="978" spans="7:17">
      <c r="G978" s="9">
        <f t="shared" si="60"/>
        <v>2.4049999999999598</v>
      </c>
      <c r="H978" s="9">
        <f t="shared" si="57"/>
        <v>0.5251646665300066</v>
      </c>
      <c r="I978" s="9">
        <f t="shared" si="58"/>
        <v>4.5392366330909919</v>
      </c>
      <c r="J978" s="9">
        <f t="shared" si="59"/>
        <v>5.1914373480721941E-2</v>
      </c>
      <c r="K978" s="9"/>
      <c r="L978" s="9"/>
      <c r="M978" s="9"/>
      <c r="N978" s="9"/>
      <c r="O978" s="9"/>
      <c r="P978" s="9"/>
      <c r="Q978" s="9"/>
    </row>
    <row r="979" spans="7:17">
      <c r="G979" s="9">
        <f t="shared" si="60"/>
        <v>2.4074999999999598</v>
      </c>
      <c r="H979" s="9">
        <f t="shared" si="57"/>
        <v>0.52401742405753415</v>
      </c>
      <c r="I979" s="9">
        <f t="shared" si="58"/>
        <v>4.5439551742896311</v>
      </c>
      <c r="J979" s="9">
        <f t="shared" si="59"/>
        <v>5.1801137239105226E-2</v>
      </c>
      <c r="K979" s="9"/>
      <c r="L979" s="9"/>
      <c r="M979" s="9"/>
      <c r="N979" s="9"/>
      <c r="O979" s="9"/>
      <c r="P979" s="9"/>
      <c r="Q979" s="9"/>
    </row>
    <row r="980" spans="7:17">
      <c r="G980" s="9">
        <f t="shared" si="60"/>
        <v>2.4099999999999597</v>
      </c>
      <c r="H980" s="9">
        <f t="shared" ref="H980:H1043" si="61">$B$32/$B$30/(($B$39^2-G980^2+4*$B$37^2*G980^2)^2)^0.5</f>
        <v>0.52287399889565622</v>
      </c>
      <c r="I980" s="9">
        <f t="shared" ref="I980:I1043" si="62">G980/$B$35</f>
        <v>4.5486737154882704</v>
      </c>
      <c r="J980" s="9">
        <f t="shared" ref="J980:J1043" si="63">1/((1-G980^2/$B$39^2)^2+(2*$B$37*G980/$B$39^2)^2)^0.5</f>
        <v>5.1688277003186317E-2</v>
      </c>
      <c r="K980" s="9"/>
      <c r="L980" s="9"/>
      <c r="M980" s="9"/>
      <c r="N980" s="9"/>
      <c r="O980" s="9"/>
      <c r="P980" s="9"/>
      <c r="Q980" s="9"/>
    </row>
    <row r="981" spans="7:17">
      <c r="G981" s="9">
        <f t="shared" si="60"/>
        <v>2.4124999999999597</v>
      </c>
      <c r="H981" s="9">
        <f t="shared" si="61"/>
        <v>0.5217343738619088</v>
      </c>
      <c r="I981" s="9">
        <f t="shared" si="62"/>
        <v>4.5533922566869096</v>
      </c>
      <c r="J981" s="9">
        <f t="shared" si="63"/>
        <v>5.1575791084858068E-2</v>
      </c>
      <c r="K981" s="9"/>
      <c r="L981" s="9"/>
      <c r="M981" s="9"/>
      <c r="N981" s="9"/>
      <c r="O981" s="9"/>
      <c r="P981" s="9"/>
      <c r="Q981" s="9"/>
    </row>
    <row r="982" spans="7:17">
      <c r="G982" s="9">
        <f t="shared" si="60"/>
        <v>2.4149999999999596</v>
      </c>
      <c r="H982" s="9">
        <f t="shared" si="61"/>
        <v>0.52059853187181204</v>
      </c>
      <c r="I982" s="9">
        <f t="shared" si="62"/>
        <v>4.5581107978855488</v>
      </c>
      <c r="J982" s="9">
        <f t="shared" si="63"/>
        <v>5.1463677805610016E-2</v>
      </c>
      <c r="K982" s="9"/>
      <c r="L982" s="9"/>
      <c r="M982" s="9"/>
      <c r="N982" s="9"/>
      <c r="O982" s="9"/>
      <c r="P982" s="9"/>
      <c r="Q982" s="9"/>
    </row>
    <row r="983" spans="7:17">
      <c r="G983" s="9">
        <f t="shared" si="60"/>
        <v>2.4174999999999596</v>
      </c>
      <c r="H983" s="9">
        <f t="shared" si="61"/>
        <v>0.51946645593819085</v>
      </c>
      <c r="I983" s="9">
        <f t="shared" si="62"/>
        <v>4.5628293390841881</v>
      </c>
      <c r="J983" s="9">
        <f t="shared" si="63"/>
        <v>5.1351935496462192E-2</v>
      </c>
      <c r="K983" s="9"/>
      <c r="L983" s="9"/>
      <c r="M983" s="9"/>
      <c r="N983" s="9"/>
      <c r="O983" s="9"/>
      <c r="P983" s="9"/>
      <c r="Q983" s="9"/>
    </row>
    <row r="984" spans="7:17">
      <c r="G984" s="9">
        <f t="shared" si="60"/>
        <v>2.4199999999999595</v>
      </c>
      <c r="H984" s="9">
        <f t="shared" si="61"/>
        <v>0.51833812917050204</v>
      </c>
      <c r="I984" s="9">
        <f t="shared" si="62"/>
        <v>4.5675478802828273</v>
      </c>
      <c r="J984" s="9">
        <f t="shared" si="63"/>
        <v>5.1240562497899413E-2</v>
      </c>
      <c r="K984" s="9"/>
      <c r="L984" s="9"/>
      <c r="M984" s="9"/>
      <c r="N984" s="9"/>
      <c r="O984" s="9"/>
      <c r="P984" s="9"/>
      <c r="Q984" s="9"/>
    </row>
    <row r="985" spans="7:17">
      <c r="G985" s="9">
        <f t="shared" si="60"/>
        <v>2.4224999999999595</v>
      </c>
      <c r="H985" s="9">
        <f t="shared" si="61"/>
        <v>0.51721353477416621</v>
      </c>
      <c r="I985" s="9">
        <f t="shared" si="62"/>
        <v>4.5722664214814666</v>
      </c>
      <c r="J985" s="9">
        <f t="shared" si="63"/>
        <v>5.112955715980614E-2</v>
      </c>
      <c r="K985" s="9"/>
      <c r="L985" s="9"/>
      <c r="M985" s="9"/>
      <c r="N985" s="9"/>
      <c r="O985" s="9"/>
      <c r="P985" s="9"/>
      <c r="Q985" s="9"/>
    </row>
    <row r="986" spans="7:17">
      <c r="G986" s="9">
        <f t="shared" si="60"/>
        <v>2.4249999999999594</v>
      </c>
      <c r="H986" s="9">
        <f t="shared" si="61"/>
        <v>0.51609265604990628</v>
      </c>
      <c r="I986" s="9">
        <f t="shared" si="62"/>
        <v>4.5769849626801058</v>
      </c>
      <c r="J986" s="9">
        <f t="shared" si="63"/>
        <v>5.1018917841401765E-2</v>
      </c>
      <c r="K986" s="9"/>
      <c r="L986" s="9"/>
      <c r="M986" s="9"/>
      <c r="N986" s="9"/>
      <c r="O986" s="9"/>
      <c r="P986" s="9"/>
      <c r="Q986" s="9"/>
    </row>
    <row r="987" spans="7:17">
      <c r="G987" s="9">
        <f t="shared" si="60"/>
        <v>2.4274999999999594</v>
      </c>
      <c r="H987" s="9">
        <f t="shared" si="61"/>
        <v>0.51497547639308927</v>
      </c>
      <c r="I987" s="9">
        <f t="shared" si="62"/>
        <v>4.581703503878745</v>
      </c>
      <c r="J987" s="9">
        <f t="shared" si="63"/>
        <v>5.0908642911176555E-2</v>
      </c>
      <c r="K987" s="9"/>
      <c r="L987" s="9"/>
      <c r="M987" s="9"/>
      <c r="N987" s="9"/>
      <c r="O987" s="9"/>
      <c r="P987" s="9"/>
      <c r="Q987" s="9"/>
    </row>
    <row r="988" spans="7:17">
      <c r="G988" s="9">
        <f t="shared" si="60"/>
        <v>2.4299999999999593</v>
      </c>
      <c r="H988" s="9">
        <f t="shared" si="61"/>
        <v>0.51386197929307609</v>
      </c>
      <c r="I988" s="9">
        <f t="shared" si="62"/>
        <v>4.5864220450773843</v>
      </c>
      <c r="J988" s="9">
        <f t="shared" si="63"/>
        <v>5.0798730746828065E-2</v>
      </c>
      <c r="K988" s="9"/>
      <c r="L988" s="9"/>
      <c r="M988" s="9"/>
      <c r="N988" s="9"/>
      <c r="O988" s="9"/>
      <c r="P988" s="9"/>
      <c r="Q988" s="9"/>
    </row>
    <row r="989" spans="7:17">
      <c r="G989" s="9">
        <f t="shared" si="60"/>
        <v>2.4324999999999593</v>
      </c>
      <c r="H989" s="9">
        <f t="shared" si="61"/>
        <v>0.51275214833257443</v>
      </c>
      <c r="I989" s="9">
        <f t="shared" si="62"/>
        <v>4.5911405862760235</v>
      </c>
      <c r="J989" s="9">
        <f t="shared" si="63"/>
        <v>5.0689179735198042E-2</v>
      </c>
      <c r="K989" s="9"/>
      <c r="L989" s="9"/>
      <c r="M989" s="9"/>
      <c r="N989" s="9"/>
      <c r="O989" s="9"/>
      <c r="P989" s="9"/>
      <c r="Q989" s="9"/>
    </row>
    <row r="990" spans="7:17">
      <c r="G990" s="9">
        <f t="shared" si="60"/>
        <v>2.4349999999999592</v>
      </c>
      <c r="H990" s="9">
        <f t="shared" si="61"/>
        <v>0.51164596718699806</v>
      </c>
      <c r="I990" s="9">
        <f t="shared" si="62"/>
        <v>4.5958591274746627</v>
      </c>
      <c r="J990" s="9">
        <f t="shared" si="63"/>
        <v>5.0579988272209789E-2</v>
      </c>
      <c r="K990" s="9"/>
      <c r="L990" s="9"/>
      <c r="M990" s="9"/>
      <c r="N990" s="9"/>
      <c r="O990" s="9"/>
      <c r="P990" s="9"/>
      <c r="Q990" s="9"/>
    </row>
    <row r="991" spans="7:17">
      <c r="G991" s="9">
        <f t="shared" si="60"/>
        <v>2.4374999999999591</v>
      </c>
      <c r="H991" s="9">
        <f t="shared" si="61"/>
        <v>0.51054341962383121</v>
      </c>
      <c r="I991" s="9">
        <f t="shared" si="62"/>
        <v>4.600577668673302</v>
      </c>
      <c r="J991" s="9">
        <f t="shared" si="63"/>
        <v>5.0471154762806211E-2</v>
      </c>
      <c r="K991" s="9"/>
      <c r="L991" s="9"/>
      <c r="M991" s="9"/>
      <c r="N991" s="9"/>
      <c r="O991" s="9"/>
      <c r="P991" s="9"/>
      <c r="Q991" s="9"/>
    </row>
    <row r="992" spans="7:17">
      <c r="G992" s="9">
        <f t="shared" si="60"/>
        <v>2.4399999999999591</v>
      </c>
      <c r="H992" s="9">
        <f t="shared" si="61"/>
        <v>0.50944448950199728</v>
      </c>
      <c r="I992" s="9">
        <f t="shared" si="62"/>
        <v>4.6052962098719412</v>
      </c>
      <c r="J992" s="9">
        <f t="shared" si="63"/>
        <v>5.0362677620888162E-2</v>
      </c>
      <c r="K992" s="9"/>
      <c r="L992" s="9"/>
      <c r="M992" s="9"/>
      <c r="N992" s="9"/>
      <c r="O992" s="9"/>
      <c r="P992" s="9"/>
      <c r="Q992" s="9"/>
    </row>
    <row r="993" spans="7:17">
      <c r="G993" s="9">
        <f t="shared" si="60"/>
        <v>2.442499999999959</v>
      </c>
      <c r="H993" s="9">
        <f t="shared" si="61"/>
        <v>0.5083491607712336</v>
      </c>
      <c r="I993" s="9">
        <f t="shared" si="62"/>
        <v>4.6100147510705805</v>
      </c>
      <c r="J993" s="9">
        <f t="shared" si="63"/>
        <v>5.0254555269253411E-2</v>
      </c>
      <c r="K993" s="9"/>
      <c r="L993" s="9"/>
      <c r="M993" s="9"/>
      <c r="N993" s="9"/>
      <c r="O993" s="9"/>
      <c r="P993" s="9"/>
      <c r="Q993" s="9"/>
    </row>
    <row r="994" spans="7:17">
      <c r="G994" s="9">
        <f t="shared" si="60"/>
        <v>2.444999999999959</v>
      </c>
      <c r="H994" s="9">
        <f t="shared" si="61"/>
        <v>0.50725741747147113</v>
      </c>
      <c r="I994" s="9">
        <f t="shared" si="62"/>
        <v>4.6147332922692197</v>
      </c>
      <c r="J994" s="9">
        <f t="shared" si="63"/>
        <v>5.0146786139536048E-2</v>
      </c>
      <c r="K994" s="9"/>
      <c r="L994" s="9"/>
      <c r="M994" s="9"/>
      <c r="N994" s="9"/>
      <c r="O994" s="9"/>
      <c r="P994" s="9"/>
      <c r="Q994" s="9"/>
    </row>
    <row r="995" spans="7:17">
      <c r="G995" s="9">
        <f t="shared" si="60"/>
        <v>2.4474999999999589</v>
      </c>
      <c r="H995" s="9">
        <f t="shared" si="61"/>
        <v>0.50616924373221861</v>
      </c>
      <c r="I995" s="9">
        <f t="shared" si="62"/>
        <v>4.6194518334678589</v>
      </c>
      <c r="J995" s="9">
        <f t="shared" si="63"/>
        <v>5.0039368672146409E-2</v>
      </c>
      <c r="K995" s="9"/>
      <c r="L995" s="9"/>
      <c r="M995" s="9"/>
      <c r="N995" s="9"/>
      <c r="O995" s="9"/>
      <c r="P995" s="9"/>
      <c r="Q995" s="9"/>
    </row>
    <row r="996" spans="7:17">
      <c r="G996" s="9">
        <f t="shared" si="60"/>
        <v>2.4499999999999589</v>
      </c>
      <c r="H996" s="9">
        <f t="shared" si="61"/>
        <v>0.50508462377195185</v>
      </c>
      <c r="I996" s="9">
        <f t="shared" si="62"/>
        <v>4.6241703746664982</v>
      </c>
      <c r="J996" s="9">
        <f t="shared" si="63"/>
        <v>4.9932301316211417E-2</v>
      </c>
      <c r="K996" s="9"/>
      <c r="L996" s="9"/>
      <c r="M996" s="9"/>
      <c r="N996" s="9"/>
      <c r="O996" s="9"/>
      <c r="P996" s="9"/>
      <c r="Q996" s="9"/>
    </row>
    <row r="997" spans="7:17">
      <c r="G997" s="9">
        <f t="shared" si="60"/>
        <v>2.4524999999999588</v>
      </c>
      <c r="H997" s="9">
        <f t="shared" si="61"/>
        <v>0.50400354189750862</v>
      </c>
      <c r="I997" s="9">
        <f t="shared" si="62"/>
        <v>4.6288889158651374</v>
      </c>
      <c r="J997" s="9">
        <f t="shared" si="63"/>
        <v>4.9825582529515487E-2</v>
      </c>
      <c r="K997" s="9"/>
      <c r="L997" s="9"/>
      <c r="M997" s="9"/>
      <c r="N997" s="9"/>
      <c r="O997" s="9"/>
      <c r="P997" s="9"/>
      <c r="Q997" s="9"/>
    </row>
    <row r="998" spans="7:17">
      <c r="G998" s="9">
        <f t="shared" si="60"/>
        <v>2.4549999999999588</v>
      </c>
      <c r="H998" s="9">
        <f t="shared" si="61"/>
        <v>0.50292598250348686</v>
      </c>
      <c r="I998" s="9">
        <f t="shared" si="62"/>
        <v>4.6336074570637766</v>
      </c>
      <c r="J998" s="9">
        <f t="shared" si="63"/>
        <v>4.9719210778441859E-2</v>
      </c>
      <c r="K998" s="9"/>
      <c r="L998" s="9"/>
      <c r="M998" s="9"/>
      <c r="N998" s="9"/>
      <c r="O998" s="9"/>
      <c r="P998" s="9"/>
      <c r="Q998" s="9"/>
    </row>
    <row r="999" spans="7:17">
      <c r="G999" s="9">
        <f t="shared" si="60"/>
        <v>2.4574999999999587</v>
      </c>
      <c r="H999" s="9">
        <f t="shared" si="61"/>
        <v>0.50185193007164985</v>
      </c>
      <c r="I999" s="9">
        <f t="shared" si="62"/>
        <v>4.6383259982624159</v>
      </c>
      <c r="J999" s="9">
        <f t="shared" si="63"/>
        <v>4.9613184537914405E-2</v>
      </c>
      <c r="K999" s="9"/>
      <c r="L999" s="9"/>
      <c r="M999" s="9"/>
      <c r="N999" s="9"/>
      <c r="O999" s="9"/>
      <c r="P999" s="9"/>
      <c r="Q999" s="9"/>
    </row>
    <row r="1000" spans="7:17">
      <c r="G1000" s="9">
        <f t="shared" si="60"/>
        <v>2.4599999999999587</v>
      </c>
      <c r="H1000" s="9">
        <f t="shared" si="61"/>
        <v>0.50078136917033411</v>
      </c>
      <c r="I1000" s="9">
        <f t="shared" si="62"/>
        <v>4.6430445394610551</v>
      </c>
      <c r="J1000" s="9">
        <f t="shared" si="63"/>
        <v>4.9507502291339871E-2</v>
      </c>
      <c r="K1000" s="9"/>
      <c r="L1000" s="9"/>
      <c r="M1000" s="9"/>
      <c r="N1000" s="9"/>
      <c r="O1000" s="9"/>
      <c r="P1000" s="9"/>
      <c r="Q1000" s="9"/>
    </row>
    <row r="1001" spans="7:17">
      <c r="G1001" s="9">
        <f t="shared" si="60"/>
        <v>2.4624999999999586</v>
      </c>
      <c r="H1001" s="9">
        <f t="shared" si="61"/>
        <v>0.49971428445386334</v>
      </c>
      <c r="I1001" s="9">
        <f t="shared" si="62"/>
        <v>4.6477630806596943</v>
      </c>
      <c r="J1001" s="9">
        <f t="shared" si="63"/>
        <v>4.9402162530550631E-2</v>
      </c>
      <c r="K1001" s="9"/>
      <c r="L1001" s="9"/>
      <c r="M1001" s="9"/>
      <c r="N1001" s="9"/>
      <c r="O1001" s="9"/>
      <c r="P1001" s="9"/>
      <c r="Q1001" s="9"/>
    </row>
    <row r="1002" spans="7:17">
      <c r="G1002" s="9">
        <f t="shared" si="60"/>
        <v>2.4649999999999586</v>
      </c>
      <c r="H1002" s="9">
        <f t="shared" si="61"/>
        <v>0.49865066066196628</v>
      </c>
      <c r="I1002" s="9">
        <f t="shared" si="62"/>
        <v>4.6524816218583336</v>
      </c>
      <c r="J1002" s="9">
        <f t="shared" si="63"/>
        <v>4.9297163755747872E-2</v>
      </c>
      <c r="K1002" s="9"/>
      <c r="L1002" s="9"/>
      <c r="M1002" s="9"/>
      <c r="N1002" s="9"/>
      <c r="O1002" s="9"/>
      <c r="P1002" s="9"/>
      <c r="Q1002" s="9"/>
    </row>
    <row r="1003" spans="7:17">
      <c r="G1003" s="9">
        <f t="shared" si="60"/>
        <v>2.4674999999999585</v>
      </c>
      <c r="H1003" s="9">
        <f t="shared" si="61"/>
        <v>0.4975904826191998</v>
      </c>
      <c r="I1003" s="9">
        <f t="shared" si="62"/>
        <v>4.6572001630569728</v>
      </c>
      <c r="J1003" s="9">
        <f t="shared" si="63"/>
        <v>4.9192504475445237E-2</v>
      </c>
      <c r="K1003" s="9"/>
      <c r="L1003" s="9"/>
      <c r="M1003" s="9"/>
      <c r="N1003" s="9"/>
      <c r="O1003" s="9"/>
      <c r="P1003" s="9"/>
      <c r="Q1003" s="9"/>
    </row>
    <row r="1004" spans="7:17">
      <c r="G1004" s="9">
        <f t="shared" si="60"/>
        <v>2.4699999999999585</v>
      </c>
      <c r="H1004" s="9">
        <f t="shared" si="61"/>
        <v>0.49653373523437655</v>
      </c>
      <c r="I1004" s="9">
        <f t="shared" si="62"/>
        <v>4.6619187042556121</v>
      </c>
      <c r="J1004" s="9">
        <f t="shared" si="63"/>
        <v>4.908818320641288E-2</v>
      </c>
      <c r="K1004" s="9"/>
      <c r="L1004" s="9"/>
      <c r="M1004" s="9"/>
      <c r="N1004" s="9"/>
      <c r="O1004" s="9"/>
      <c r="P1004" s="9"/>
      <c r="Q1004" s="9"/>
    </row>
    <row r="1005" spans="7:17">
      <c r="G1005" s="9">
        <f t="shared" si="60"/>
        <v>2.4724999999999584</v>
      </c>
      <c r="H1005" s="9">
        <f t="shared" si="61"/>
        <v>0.49548040349999639</v>
      </c>
      <c r="I1005" s="9">
        <f t="shared" si="62"/>
        <v>4.6666372454542513</v>
      </c>
      <c r="J1005" s="9">
        <f t="shared" si="63"/>
        <v>4.898419847362203E-2</v>
      </c>
      <c r="K1005" s="9"/>
      <c r="L1005" s="9"/>
      <c r="M1005" s="9"/>
      <c r="N1005" s="9"/>
      <c r="O1005" s="9"/>
      <c r="P1005" s="9"/>
      <c r="Q1005" s="9"/>
    </row>
    <row r="1006" spans="7:17">
      <c r="G1006" s="9">
        <f t="shared" si="60"/>
        <v>2.4749999999999583</v>
      </c>
      <c r="H1006" s="9">
        <f t="shared" si="61"/>
        <v>0.49443047249168287</v>
      </c>
      <c r="I1006" s="9">
        <f t="shared" si="62"/>
        <v>4.6713557866528905</v>
      </c>
      <c r="J1006" s="9">
        <f t="shared" si="63"/>
        <v>4.8880548810189946E-2</v>
      </c>
      <c r="K1006" s="9"/>
      <c r="L1006" s="9"/>
      <c r="M1006" s="9"/>
      <c r="N1006" s="9"/>
      <c r="O1006" s="9"/>
      <c r="P1006" s="9"/>
      <c r="Q1006" s="9"/>
    </row>
    <row r="1007" spans="7:17">
      <c r="G1007" s="9">
        <f t="shared" si="60"/>
        <v>2.4774999999999583</v>
      </c>
      <c r="H1007" s="9">
        <f t="shared" si="61"/>
        <v>0.49338392736762504</v>
      </c>
      <c r="I1007" s="9">
        <f t="shared" si="62"/>
        <v>4.6760743278515307</v>
      </c>
      <c r="J1007" s="9">
        <f t="shared" si="63"/>
        <v>4.8777232757325276E-2</v>
      </c>
      <c r="K1007" s="9"/>
      <c r="L1007" s="9"/>
      <c r="M1007" s="9"/>
      <c r="N1007" s="9"/>
      <c r="O1007" s="9"/>
      <c r="P1007" s="9"/>
      <c r="Q1007" s="9"/>
    </row>
    <row r="1008" spans="7:17">
      <c r="G1008" s="9">
        <f t="shared" si="60"/>
        <v>2.4799999999999582</v>
      </c>
      <c r="H1008" s="9">
        <f t="shared" si="61"/>
        <v>0.49234075336802202</v>
      </c>
      <c r="I1008" s="9">
        <f t="shared" si="62"/>
        <v>4.6807928690501699</v>
      </c>
      <c r="J1008" s="9">
        <f t="shared" si="63"/>
        <v>4.8674248864273989E-2</v>
      </c>
      <c r="K1008" s="9"/>
      <c r="L1008" s="9"/>
      <c r="M1008" s="9"/>
      <c r="N1008" s="9"/>
      <c r="O1008" s="9"/>
      <c r="P1008" s="9"/>
      <c r="Q1008" s="9"/>
    </row>
    <row r="1009" spans="7:17">
      <c r="G1009" s="9">
        <f t="shared" ref="G1009:G1072" si="64">G1008+$Q$20</f>
        <v>2.4824999999999582</v>
      </c>
      <c r="H1009" s="9">
        <f t="shared" si="61"/>
        <v>0.49130093581453321</v>
      </c>
      <c r="I1009" s="9">
        <f t="shared" si="62"/>
        <v>4.6855114102488091</v>
      </c>
      <c r="J1009" s="9">
        <f t="shared" si="63"/>
        <v>4.8571595688265537E-2</v>
      </c>
      <c r="K1009" s="9"/>
      <c r="L1009" s="9"/>
      <c r="M1009" s="9"/>
      <c r="N1009" s="9"/>
      <c r="O1009" s="9"/>
      <c r="P1009" s="9"/>
      <c r="Q1009" s="9"/>
    </row>
    <row r="1010" spans="7:17">
      <c r="G1010" s="9">
        <f t="shared" si="64"/>
        <v>2.4849999999999581</v>
      </c>
      <c r="H1010" s="9">
        <f t="shared" si="61"/>
        <v>0.49026446010973224</v>
      </c>
      <c r="I1010" s="9">
        <f t="shared" si="62"/>
        <v>4.6902299514474484</v>
      </c>
      <c r="J1010" s="9">
        <f t="shared" si="63"/>
        <v>4.846927179445959E-2</v>
      </c>
      <c r="K1010" s="9"/>
      <c r="L1010" s="9"/>
      <c r="M1010" s="9"/>
      <c r="N1010" s="9"/>
      <c r="O1010" s="9"/>
      <c r="P1010" s="9"/>
      <c r="Q1010" s="9"/>
    </row>
    <row r="1011" spans="7:17">
      <c r="G1011" s="9">
        <f t="shared" si="64"/>
        <v>2.4874999999999581</v>
      </c>
      <c r="H1011" s="9">
        <f t="shared" si="61"/>
        <v>0.48923131173656559</v>
      </c>
      <c r="I1011" s="9">
        <f t="shared" si="62"/>
        <v>4.6949484926460876</v>
      </c>
      <c r="J1011" s="9">
        <f t="shared" si="63"/>
        <v>4.8367275755893134E-2</v>
      </c>
      <c r="K1011" s="9"/>
      <c r="L1011" s="9"/>
      <c r="M1011" s="9"/>
      <c r="N1011" s="9"/>
      <c r="O1011" s="9"/>
      <c r="P1011" s="9"/>
      <c r="Q1011" s="9"/>
    </row>
    <row r="1012" spans="7:17">
      <c r="G1012" s="9">
        <f t="shared" si="64"/>
        <v>2.489999999999958</v>
      </c>
      <c r="H1012" s="9">
        <f t="shared" si="61"/>
        <v>0.48820147625781524</v>
      </c>
      <c r="I1012" s="9">
        <f t="shared" si="62"/>
        <v>4.6996670338447268</v>
      </c>
      <c r="J1012" s="9">
        <f t="shared" si="63"/>
        <v>4.8265606153427974E-2</v>
      </c>
      <c r="K1012" s="9"/>
      <c r="L1012" s="9"/>
      <c r="M1012" s="9"/>
      <c r="N1012" s="9"/>
      <c r="O1012" s="9"/>
      <c r="P1012" s="9"/>
      <c r="Q1012" s="9"/>
    </row>
    <row r="1013" spans="7:17">
      <c r="G1013" s="9">
        <f t="shared" si="64"/>
        <v>2.492499999999958</v>
      </c>
      <c r="H1013" s="9">
        <f t="shared" si="61"/>
        <v>0.48717493931556566</v>
      </c>
      <c r="I1013" s="9">
        <f t="shared" si="62"/>
        <v>4.7043855750433661</v>
      </c>
      <c r="J1013" s="9">
        <f t="shared" si="63"/>
        <v>4.8164261575698697E-2</v>
      </c>
      <c r="K1013" s="9"/>
      <c r="L1013" s="9"/>
      <c r="M1013" s="9"/>
      <c r="N1013" s="9"/>
      <c r="O1013" s="9"/>
      <c r="P1013" s="9"/>
      <c r="Q1013" s="9"/>
    </row>
    <row r="1014" spans="7:17">
      <c r="G1014" s="9">
        <f t="shared" si="64"/>
        <v>2.4949999999999579</v>
      </c>
      <c r="H1014" s="9">
        <f t="shared" si="61"/>
        <v>0.4861516866306751</v>
      </c>
      <c r="I1014" s="9">
        <f t="shared" si="62"/>
        <v>4.7091041162420053</v>
      </c>
      <c r="J1014" s="9">
        <f t="shared" si="63"/>
        <v>4.8063240619060969E-2</v>
      </c>
      <c r="K1014" s="9"/>
      <c r="L1014" s="9"/>
      <c r="M1014" s="9"/>
      <c r="N1014" s="9"/>
      <c r="O1014" s="9"/>
      <c r="P1014" s="9"/>
      <c r="Q1014" s="9"/>
    </row>
    <row r="1015" spans="7:17">
      <c r="G1015" s="9">
        <f t="shared" si="64"/>
        <v>2.4974999999999579</v>
      </c>
      <c r="H1015" s="9">
        <f t="shared" si="61"/>
        <v>0.48513170400225042</v>
      </c>
      <c r="I1015" s="9">
        <f t="shared" si="62"/>
        <v>4.7138226574406445</v>
      </c>
      <c r="J1015" s="9">
        <f t="shared" si="63"/>
        <v>4.7962541887540344E-2</v>
      </c>
      <c r="K1015" s="9"/>
      <c r="L1015" s="9"/>
      <c r="M1015" s="9"/>
      <c r="N1015" s="9"/>
      <c r="O1015" s="9"/>
      <c r="P1015" s="9"/>
      <c r="Q1015" s="9"/>
    </row>
    <row r="1016" spans="7:17">
      <c r="G1016" s="9">
        <f t="shared" si="64"/>
        <v>2.4999999999999578</v>
      </c>
      <c r="H1016" s="9">
        <f t="shared" si="61"/>
        <v>0.48411497730712766</v>
      </c>
      <c r="I1016" s="9">
        <f t="shared" si="62"/>
        <v>4.7185411986392838</v>
      </c>
      <c r="J1016" s="9">
        <f t="shared" si="63"/>
        <v>4.7862163992781322E-2</v>
      </c>
      <c r="K1016" s="9"/>
      <c r="L1016" s="9"/>
      <c r="M1016" s="9"/>
      <c r="N1016" s="9"/>
      <c r="O1016" s="9"/>
      <c r="P1016" s="9"/>
      <c r="Q1016" s="9"/>
    </row>
    <row r="1017" spans="7:17">
      <c r="G1017" s="9">
        <f t="shared" si="64"/>
        <v>2.5024999999999578</v>
      </c>
      <c r="H1017" s="9">
        <f t="shared" si="61"/>
        <v>0.48310149249935386</v>
      </c>
      <c r="I1017" s="9">
        <f t="shared" si="62"/>
        <v>4.723259739837923</v>
      </c>
      <c r="J1017" s="9">
        <f t="shared" si="63"/>
        <v>4.7762105553996972E-2</v>
      </c>
      <c r="K1017" s="9"/>
      <c r="L1017" s="9"/>
      <c r="M1017" s="9"/>
      <c r="N1017" s="9"/>
      <c r="O1017" s="9"/>
      <c r="P1017" s="9"/>
      <c r="Q1017" s="9"/>
    </row>
    <row r="1018" spans="7:17">
      <c r="G1018" s="9">
        <f t="shared" si="64"/>
        <v>2.5049999999999577</v>
      </c>
      <c r="H1018" s="9">
        <f t="shared" si="61"/>
        <v>0.48209123560967654</v>
      </c>
      <c r="I1018" s="9">
        <f t="shared" si="62"/>
        <v>4.7279782810365623</v>
      </c>
      <c r="J1018" s="9">
        <f t="shared" si="63"/>
        <v>4.7662365197918839E-2</v>
      </c>
      <c r="K1018" s="9"/>
      <c r="L1018" s="9"/>
      <c r="M1018" s="9"/>
      <c r="N1018" s="9"/>
      <c r="O1018" s="9"/>
      <c r="P1018" s="9"/>
      <c r="Q1018" s="9"/>
    </row>
    <row r="1019" spans="7:17">
      <c r="G1019" s="9">
        <f t="shared" si="64"/>
        <v>2.5074999999999577</v>
      </c>
      <c r="H1019" s="9">
        <f t="shared" si="61"/>
        <v>0.48108419274503378</v>
      </c>
      <c r="I1019" s="9">
        <f t="shared" si="62"/>
        <v>4.7326968222352015</v>
      </c>
      <c r="J1019" s="9">
        <f t="shared" si="63"/>
        <v>4.7562941558747261E-2</v>
      </c>
      <c r="K1019" s="9"/>
      <c r="L1019" s="9"/>
      <c r="M1019" s="9"/>
      <c r="N1019" s="9"/>
      <c r="O1019" s="9"/>
      <c r="P1019" s="9"/>
      <c r="Q1019" s="9"/>
    </row>
    <row r="1020" spans="7:17">
      <c r="G1020" s="9">
        <f t="shared" si="64"/>
        <v>2.5099999999999576</v>
      </c>
      <c r="H1020" s="9">
        <f t="shared" si="61"/>
        <v>0.48008035008805056</v>
      </c>
      <c r="I1020" s="9">
        <f t="shared" si="62"/>
        <v>4.7374153634338407</v>
      </c>
      <c r="J1020" s="9">
        <f t="shared" si="63"/>
        <v>4.7463833278102073E-2</v>
      </c>
      <c r="K1020" s="9"/>
      <c r="L1020" s="9"/>
      <c r="M1020" s="9"/>
      <c r="N1020" s="9"/>
      <c r="O1020" s="9"/>
      <c r="P1020" s="9"/>
      <c r="Q1020" s="9"/>
    </row>
    <row r="1021" spans="7:17">
      <c r="G1021" s="9">
        <f t="shared" si="64"/>
        <v>2.5124999999999575</v>
      </c>
      <c r="H1021" s="9">
        <f t="shared" si="61"/>
        <v>0.47907969389653793</v>
      </c>
      <c r="I1021" s="9">
        <f t="shared" si="62"/>
        <v>4.74213390463248</v>
      </c>
      <c r="J1021" s="9">
        <f t="shared" si="63"/>
        <v>4.7365039004973762E-2</v>
      </c>
      <c r="K1021" s="9"/>
      <c r="L1021" s="9"/>
      <c r="M1021" s="9"/>
      <c r="N1021" s="9"/>
      <c r="O1021" s="9"/>
      <c r="P1021" s="9"/>
      <c r="Q1021" s="9"/>
    </row>
    <row r="1022" spans="7:17">
      <c r="G1022" s="9">
        <f t="shared" si="64"/>
        <v>2.5149999999999575</v>
      </c>
      <c r="H1022" s="9">
        <f t="shared" si="61"/>
        <v>0.47808221050299665</v>
      </c>
      <c r="I1022" s="9">
        <f t="shared" si="62"/>
        <v>4.7468524458311192</v>
      </c>
      <c r="J1022" s="9">
        <f t="shared" si="63"/>
        <v>4.7266557395674876E-2</v>
      </c>
      <c r="K1022" s="9"/>
      <c r="L1022" s="9"/>
      <c r="M1022" s="9"/>
      <c r="N1022" s="9"/>
      <c r="O1022" s="9"/>
      <c r="P1022" s="9"/>
      <c r="Q1022" s="9"/>
    </row>
    <row r="1023" spans="7:17">
      <c r="G1023" s="9">
        <f t="shared" si="64"/>
        <v>2.5174999999999574</v>
      </c>
      <c r="H1023" s="9">
        <f t="shared" si="61"/>
        <v>0.4770878863141243</v>
      </c>
      <c r="I1023" s="9">
        <f t="shared" si="62"/>
        <v>4.7515709870297584</v>
      </c>
      <c r="J1023" s="9">
        <f t="shared" si="63"/>
        <v>4.7168387113791919E-2</v>
      </c>
      <c r="K1023" s="9"/>
      <c r="L1023" s="9"/>
      <c r="M1023" s="9"/>
      <c r="N1023" s="9"/>
      <c r="O1023" s="9"/>
      <c r="P1023" s="9"/>
      <c r="Q1023" s="9"/>
    </row>
    <row r="1024" spans="7:17">
      <c r="G1024" s="9">
        <f t="shared" si="64"/>
        <v>2.5199999999999574</v>
      </c>
      <c r="H1024" s="9">
        <f t="shared" si="61"/>
        <v>0.47609670781032626</v>
      </c>
      <c r="I1024" s="9">
        <f t="shared" si="62"/>
        <v>4.7562895282283977</v>
      </c>
      <c r="J1024" s="9">
        <f t="shared" si="63"/>
        <v>4.707052683013755E-2</v>
      </c>
      <c r="K1024" s="9"/>
      <c r="L1024" s="9"/>
      <c r="M1024" s="9"/>
      <c r="N1024" s="9"/>
      <c r="O1024" s="9"/>
      <c r="P1024" s="9"/>
      <c r="Q1024" s="9"/>
    </row>
    <row r="1025" spans="7:17">
      <c r="G1025" s="9">
        <f t="shared" si="64"/>
        <v>2.5224999999999573</v>
      </c>
      <c r="H1025" s="9">
        <f t="shared" si="61"/>
        <v>0.4751086615452309</v>
      </c>
      <c r="I1025" s="9">
        <f t="shared" si="62"/>
        <v>4.7610080694270369</v>
      </c>
      <c r="J1025" s="9">
        <f t="shared" si="63"/>
        <v>4.697297522270321E-2</v>
      </c>
      <c r="K1025" s="9"/>
      <c r="L1025" s="9"/>
      <c r="M1025" s="9"/>
      <c r="N1025" s="9"/>
      <c r="O1025" s="9"/>
      <c r="P1025" s="9"/>
      <c r="Q1025" s="9"/>
    </row>
    <row r="1026" spans="7:17">
      <c r="G1026" s="9">
        <f t="shared" si="64"/>
        <v>2.5249999999999573</v>
      </c>
      <c r="H1026" s="9">
        <f t="shared" si="61"/>
        <v>0.47412373414520803</v>
      </c>
      <c r="I1026" s="9">
        <f t="shared" si="62"/>
        <v>4.7657266106256762</v>
      </c>
      <c r="J1026" s="9">
        <f t="shared" si="63"/>
        <v>4.6875730976612059E-2</v>
      </c>
      <c r="K1026" s="9"/>
      <c r="L1026" s="9"/>
      <c r="M1026" s="9"/>
      <c r="N1026" s="9"/>
      <c r="O1026" s="9"/>
      <c r="P1026" s="9"/>
      <c r="Q1026" s="9"/>
    </row>
    <row r="1027" spans="7:17">
      <c r="G1027" s="9">
        <f t="shared" si="64"/>
        <v>2.5274999999999572</v>
      </c>
      <c r="H1027" s="9">
        <f t="shared" si="61"/>
        <v>0.47314191230889135</v>
      </c>
      <c r="I1027" s="9">
        <f t="shared" si="62"/>
        <v>4.7704451518243154</v>
      </c>
      <c r="J1027" s="9">
        <f t="shared" si="63"/>
        <v>4.6778792784072321E-2</v>
      </c>
      <c r="K1027" s="9"/>
      <c r="L1027" s="9"/>
      <c r="M1027" s="9"/>
      <c r="N1027" s="9"/>
      <c r="O1027" s="9"/>
      <c r="P1027" s="9"/>
      <c r="Q1027" s="9"/>
    </row>
    <row r="1028" spans="7:17">
      <c r="G1028" s="9">
        <f t="shared" si="64"/>
        <v>2.5299999999999572</v>
      </c>
      <c r="H1028" s="9">
        <f t="shared" si="61"/>
        <v>0.47216318280670438</v>
      </c>
      <c r="I1028" s="9">
        <f t="shared" si="62"/>
        <v>4.7751636930229546</v>
      </c>
      <c r="J1028" s="9">
        <f t="shared" si="63"/>
        <v>4.6682159344330919E-2</v>
      </c>
      <c r="K1028" s="9"/>
      <c r="L1028" s="9"/>
      <c r="M1028" s="9"/>
      <c r="N1028" s="9"/>
      <c r="O1028" s="9"/>
      <c r="P1028" s="9"/>
      <c r="Q1028" s="9"/>
    </row>
    <row r="1029" spans="7:17">
      <c r="G1029" s="9">
        <f t="shared" si="64"/>
        <v>2.5324999999999571</v>
      </c>
      <c r="H1029" s="9">
        <f t="shared" si="61"/>
        <v>0.47118753248039058</v>
      </c>
      <c r="I1029" s="9">
        <f t="shared" si="62"/>
        <v>4.7798822342215939</v>
      </c>
      <c r="J1029" s="9">
        <f t="shared" si="63"/>
        <v>4.658582936362763E-2</v>
      </c>
      <c r="K1029" s="9"/>
      <c r="L1029" s="9"/>
      <c r="M1029" s="9"/>
      <c r="N1029" s="9"/>
      <c r="O1029" s="9"/>
      <c r="P1029" s="9"/>
      <c r="Q1029" s="9"/>
    </row>
    <row r="1030" spans="7:17">
      <c r="G1030" s="9">
        <f t="shared" si="64"/>
        <v>2.5349999999999571</v>
      </c>
      <c r="H1030" s="9">
        <f t="shared" si="61"/>
        <v>0.47021494824254628</v>
      </c>
      <c r="I1030" s="9">
        <f t="shared" si="62"/>
        <v>4.7846007754202331</v>
      </c>
      <c r="J1030" s="9">
        <f t="shared" si="63"/>
        <v>4.6489801555149347E-2</v>
      </c>
      <c r="K1030" s="9"/>
      <c r="L1030" s="9"/>
      <c r="M1030" s="9"/>
      <c r="N1030" s="9"/>
      <c r="O1030" s="9"/>
      <c r="P1030" s="9"/>
      <c r="Q1030" s="9"/>
    </row>
    <row r="1031" spans="7:17">
      <c r="G1031" s="9">
        <f t="shared" si="64"/>
        <v>2.537499999999957</v>
      </c>
      <c r="H1031" s="9">
        <f t="shared" si="61"/>
        <v>0.46924541707615797</v>
      </c>
      <c r="I1031" s="9">
        <f t="shared" si="62"/>
        <v>4.7893193166188723</v>
      </c>
      <c r="J1031" s="9">
        <f t="shared" si="63"/>
        <v>4.63940746389849E-2</v>
      </c>
      <c r="K1031" s="9"/>
      <c r="L1031" s="9"/>
      <c r="M1031" s="9"/>
      <c r="N1031" s="9"/>
      <c r="O1031" s="9"/>
      <c r="P1031" s="9"/>
      <c r="Q1031" s="9"/>
    </row>
    <row r="1032" spans="7:17">
      <c r="G1032" s="9">
        <f t="shared" si="64"/>
        <v>2.539999999999957</v>
      </c>
      <c r="H1032" s="9">
        <f t="shared" si="61"/>
        <v>0.46827892603414267</v>
      </c>
      <c r="I1032" s="9">
        <f t="shared" si="62"/>
        <v>4.7940378578175116</v>
      </c>
      <c r="J1032" s="9">
        <f t="shared" si="63"/>
        <v>4.6298647342080147E-2</v>
      </c>
      <c r="K1032" s="9"/>
      <c r="L1032" s="9"/>
      <c r="M1032" s="9"/>
      <c r="N1032" s="9"/>
      <c r="O1032" s="9"/>
      <c r="P1032" s="9"/>
      <c r="Q1032" s="9"/>
    </row>
    <row r="1033" spans="7:17">
      <c r="G1033" s="9">
        <f t="shared" si="64"/>
        <v>2.5424999999999569</v>
      </c>
      <c r="H1033" s="9">
        <f t="shared" si="61"/>
        <v>0.4673154622388922</v>
      </c>
      <c r="I1033" s="9">
        <f t="shared" si="62"/>
        <v>4.7987563990161508</v>
      </c>
      <c r="J1033" s="9">
        <f t="shared" si="63"/>
        <v>4.6203518398193401E-2</v>
      </c>
      <c r="K1033" s="9"/>
      <c r="L1033" s="9"/>
      <c r="M1033" s="9"/>
      <c r="N1033" s="9"/>
      <c r="O1033" s="9"/>
      <c r="P1033" s="9"/>
      <c r="Q1033" s="9"/>
    </row>
    <row r="1034" spans="7:17">
      <c r="G1034" s="9">
        <f t="shared" si="64"/>
        <v>2.5449999999999569</v>
      </c>
      <c r="H1034" s="9">
        <f t="shared" si="61"/>
        <v>0.46635501288182046</v>
      </c>
      <c r="I1034" s="9">
        <f t="shared" si="62"/>
        <v>4.80347494021479</v>
      </c>
      <c r="J1034" s="9">
        <f t="shared" si="63"/>
        <v>4.6108686547851177E-2</v>
      </c>
      <c r="K1034" s="9"/>
      <c r="L1034" s="9"/>
      <c r="M1034" s="9"/>
      <c r="N1034" s="9"/>
      <c r="O1034" s="9"/>
      <c r="P1034" s="9"/>
      <c r="Q1034" s="9"/>
    </row>
    <row r="1035" spans="7:17">
      <c r="G1035" s="9">
        <f t="shared" si="64"/>
        <v>2.5474999999999568</v>
      </c>
      <c r="H1035" s="9">
        <f t="shared" si="61"/>
        <v>0.4653975652229147</v>
      </c>
      <c r="I1035" s="9">
        <f t="shared" si="62"/>
        <v>4.8081934814134293</v>
      </c>
      <c r="J1035" s="9">
        <f t="shared" si="63"/>
        <v>4.6014150538304398E-2</v>
      </c>
      <c r="K1035" s="9"/>
      <c r="L1035" s="9"/>
      <c r="M1035" s="9"/>
      <c r="N1035" s="9"/>
      <c r="O1035" s="9"/>
      <c r="P1035" s="9"/>
      <c r="Q1035" s="9"/>
    </row>
    <row r="1036" spans="7:17">
      <c r="G1036" s="9">
        <f t="shared" si="64"/>
        <v>2.5499999999999567</v>
      </c>
      <c r="H1036" s="9">
        <f t="shared" si="61"/>
        <v>0.46444310659029003</v>
      </c>
      <c r="I1036" s="9">
        <f t="shared" si="62"/>
        <v>4.8129120226120685</v>
      </c>
      <c r="J1036" s="9">
        <f t="shared" si="63"/>
        <v>4.5919909123484731E-2</v>
      </c>
      <c r="K1036" s="9"/>
      <c r="L1036" s="9"/>
      <c r="M1036" s="9"/>
      <c r="N1036" s="9"/>
      <c r="O1036" s="9"/>
      <c r="P1036" s="9"/>
      <c r="Q1036" s="9"/>
    </row>
    <row r="1037" spans="7:17">
      <c r="G1037" s="9">
        <f t="shared" si="64"/>
        <v>2.5524999999999567</v>
      </c>
      <c r="H1037" s="9">
        <f t="shared" si="61"/>
        <v>0.46349162437974717</v>
      </c>
      <c r="I1037" s="9">
        <f t="shared" si="62"/>
        <v>4.8176305638107078</v>
      </c>
      <c r="J1037" s="9">
        <f t="shared" si="63"/>
        <v>4.5825961063961473E-2</v>
      </c>
      <c r="K1037" s="9"/>
      <c r="L1037" s="9"/>
      <c r="M1037" s="9"/>
      <c r="N1037" s="9"/>
      <c r="O1037" s="9"/>
      <c r="P1037" s="9"/>
      <c r="Q1037" s="9"/>
    </row>
    <row r="1038" spans="7:17">
      <c r="G1038" s="9">
        <f t="shared" si="64"/>
        <v>2.5549999999999566</v>
      </c>
      <c r="H1038" s="9">
        <f t="shared" si="61"/>
        <v>0.46254310605433396</v>
      </c>
      <c r="I1038" s="9">
        <f t="shared" si="62"/>
        <v>4.822349105009347</v>
      </c>
      <c r="J1038" s="9">
        <f t="shared" si="63"/>
        <v>4.573230512689859E-2</v>
      </c>
      <c r="K1038" s="9"/>
      <c r="L1038" s="9"/>
      <c r="M1038" s="9"/>
      <c r="N1038" s="9"/>
      <c r="O1038" s="9"/>
      <c r="P1038" s="9"/>
      <c r="Q1038" s="9"/>
    </row>
    <row r="1039" spans="7:17">
      <c r="G1039" s="9">
        <f t="shared" si="64"/>
        <v>2.5574999999999566</v>
      </c>
      <c r="H1039" s="9">
        <f t="shared" si="61"/>
        <v>0.46159753914390961</v>
      </c>
      <c r="I1039" s="9">
        <f t="shared" si="62"/>
        <v>4.8270676462079862</v>
      </c>
      <c r="J1039" s="9">
        <f t="shared" si="63"/>
        <v>4.5638940086012207E-2</v>
      </c>
      <c r="K1039" s="9"/>
      <c r="L1039" s="9"/>
      <c r="M1039" s="9"/>
      <c r="N1039" s="9"/>
      <c r="O1039" s="9"/>
      <c r="P1039" s="9"/>
      <c r="Q1039" s="9"/>
    </row>
    <row r="1040" spans="7:17">
      <c r="G1040" s="9">
        <f t="shared" si="64"/>
        <v>2.5599999999999565</v>
      </c>
      <c r="H1040" s="9">
        <f t="shared" si="61"/>
        <v>0.46065491124471331</v>
      </c>
      <c r="I1040" s="9">
        <f t="shared" si="62"/>
        <v>4.8317861874066255</v>
      </c>
      <c r="J1040" s="9">
        <f t="shared" si="63"/>
        <v>4.5545864721528356E-2</v>
      </c>
      <c r="K1040" s="9"/>
      <c r="L1040" s="9"/>
      <c r="M1040" s="9"/>
      <c r="N1040" s="9"/>
      <c r="O1040" s="9"/>
      <c r="P1040" s="9"/>
      <c r="Q1040" s="9"/>
    </row>
    <row r="1041" spans="7:17">
      <c r="G1041" s="9">
        <f t="shared" si="64"/>
        <v>2.5624999999999565</v>
      </c>
      <c r="H1041" s="9">
        <f t="shared" si="61"/>
        <v>0.45971521001893473</v>
      </c>
      <c r="I1041" s="9">
        <f t="shared" si="62"/>
        <v>4.8365047286052656</v>
      </c>
      <c r="J1041" s="9">
        <f t="shared" si="63"/>
        <v>4.5453077820141054E-2</v>
      </c>
      <c r="K1041" s="9"/>
      <c r="L1041" s="9"/>
      <c r="M1041" s="9"/>
      <c r="N1041" s="9"/>
      <c r="O1041" s="9"/>
      <c r="P1041" s="9"/>
      <c r="Q1041" s="9"/>
    </row>
    <row r="1042" spans="7:17">
      <c r="G1042" s="9">
        <f t="shared" si="64"/>
        <v>2.5649999999999564</v>
      </c>
      <c r="H1042" s="9">
        <f t="shared" si="61"/>
        <v>0.45877842319428896</v>
      </c>
      <c r="I1042" s="9">
        <f t="shared" si="62"/>
        <v>4.8412232698039048</v>
      </c>
      <c r="J1042" s="9">
        <f t="shared" si="63"/>
        <v>4.5360578174970696E-2</v>
      </c>
      <c r="K1042" s="9"/>
      <c r="L1042" s="9"/>
      <c r="M1042" s="9"/>
      <c r="N1042" s="9"/>
      <c r="O1042" s="9"/>
      <c r="P1042" s="9"/>
      <c r="Q1042" s="9"/>
    </row>
    <row r="1043" spans="7:17">
      <c r="G1043" s="9">
        <f t="shared" si="64"/>
        <v>2.5674999999999564</v>
      </c>
      <c r="H1043" s="9">
        <f t="shared" si="61"/>
        <v>0.45784453856359431</v>
      </c>
      <c r="I1043" s="9">
        <f t="shared" si="62"/>
        <v>4.8459418110025441</v>
      </c>
      <c r="J1043" s="9">
        <f t="shared" si="63"/>
        <v>4.5268364585522809E-2</v>
      </c>
      <c r="K1043" s="9"/>
      <c r="L1043" s="9"/>
      <c r="M1043" s="9"/>
      <c r="N1043" s="9"/>
      <c r="O1043" s="9"/>
      <c r="P1043" s="9"/>
      <c r="Q1043" s="9"/>
    </row>
    <row r="1044" spans="7:17">
      <c r="G1044" s="9">
        <f t="shared" si="64"/>
        <v>2.5699999999999563</v>
      </c>
      <c r="H1044" s="9">
        <f t="shared" ref="H1044:H1107" si="65">$B$32/$B$30/(($B$39^2-G1044^2+4*$B$37^2*G1044^2)^2)^0.5</f>
        <v>0.45691354398435308</v>
      </c>
      <c r="I1044" s="9">
        <f t="shared" ref="I1044:I1107" si="66">G1044/$B$35</f>
        <v>4.8506603522011833</v>
      </c>
      <c r="J1044" s="9">
        <f t="shared" ref="J1044:J1107" si="67">1/((1-G1044^2/$B$39^2)^2+(2*$B$37*G1044/$B$39^2)^2)^0.5</f>
        <v>4.5176435857647038E-2</v>
      </c>
      <c r="K1044" s="9"/>
      <c r="L1044" s="9"/>
      <c r="M1044" s="9"/>
      <c r="N1044" s="9"/>
      <c r="O1044" s="9"/>
      <c r="P1044" s="9"/>
      <c r="Q1044" s="9"/>
    </row>
    <row r="1045" spans="7:17">
      <c r="G1045" s="9">
        <f t="shared" si="64"/>
        <v>2.5724999999999563</v>
      </c>
      <c r="H1045" s="9">
        <f t="shared" si="65"/>
        <v>0.45598542737833569</v>
      </c>
      <c r="I1045" s="9">
        <f t="shared" si="66"/>
        <v>4.8553788933998225</v>
      </c>
      <c r="J1045" s="9">
        <f t="shared" si="67"/>
        <v>4.5084790803496526E-2</v>
      </c>
      <c r="K1045" s="9"/>
      <c r="L1045" s="9"/>
      <c r="M1045" s="9"/>
      <c r="N1045" s="9"/>
      <c r="O1045" s="9"/>
      <c r="P1045" s="9"/>
      <c r="Q1045" s="9"/>
    </row>
    <row r="1046" spans="7:17">
      <c r="G1046" s="9">
        <f t="shared" si="64"/>
        <v>2.5749999999999562</v>
      </c>
      <c r="H1046" s="9">
        <f t="shared" si="65"/>
        <v>0.45506017673116816</v>
      </c>
      <c r="I1046" s="9">
        <f t="shared" si="66"/>
        <v>4.8600974345984618</v>
      </c>
      <c r="J1046" s="9">
        <f t="shared" si="67"/>
        <v>4.4993428241487533E-2</v>
      </c>
      <c r="K1046" s="9"/>
      <c r="L1046" s="9"/>
      <c r="M1046" s="9"/>
      <c r="N1046" s="9"/>
      <c r="O1046" s="9"/>
      <c r="P1046" s="9"/>
      <c r="Q1046" s="9"/>
    </row>
    <row r="1047" spans="7:17">
      <c r="G1047" s="9">
        <f t="shared" si="64"/>
        <v>2.5774999999999562</v>
      </c>
      <c r="H1047" s="9">
        <f t="shared" si="65"/>
        <v>0.45413778009192235</v>
      </c>
      <c r="I1047" s="9">
        <f t="shared" si="66"/>
        <v>4.864815975797101</v>
      </c>
      <c r="J1047" s="9">
        <f t="shared" si="67"/>
        <v>4.490234699625939E-2</v>
      </c>
      <c r="K1047" s="9"/>
      <c r="L1047" s="9"/>
      <c r="M1047" s="9"/>
      <c r="N1047" s="9"/>
      <c r="O1047" s="9"/>
      <c r="P1047" s="9"/>
      <c r="Q1047" s="9"/>
    </row>
    <row r="1048" spans="7:17">
      <c r="G1048" s="9">
        <f t="shared" si="64"/>
        <v>2.5799999999999561</v>
      </c>
      <c r="H1048" s="9">
        <f t="shared" si="65"/>
        <v>0.45321822557270952</v>
      </c>
      <c r="I1048" s="9">
        <f t="shared" si="66"/>
        <v>4.8695345169957402</v>
      </c>
      <c r="J1048" s="9">
        <f t="shared" si="67"/>
        <v>4.4811545898634779E-2</v>
      </c>
      <c r="K1048" s="9"/>
      <c r="L1048" s="9"/>
      <c r="M1048" s="9"/>
      <c r="N1048" s="9"/>
      <c r="O1048" s="9"/>
      <c r="P1048" s="9"/>
      <c r="Q1048" s="9"/>
    </row>
    <row r="1049" spans="7:17">
      <c r="G1049" s="9">
        <f t="shared" si="64"/>
        <v>2.5824999999999561</v>
      </c>
      <c r="H1049" s="9">
        <f t="shared" si="65"/>
        <v>0.45230150134827674</v>
      </c>
      <c r="I1049" s="9">
        <f t="shared" si="66"/>
        <v>4.8742530581943795</v>
      </c>
      <c r="J1049" s="9">
        <f t="shared" si="67"/>
        <v>4.4721023785580238E-2</v>
      </c>
      <c r="K1049" s="9"/>
      <c r="L1049" s="9"/>
      <c r="M1049" s="9"/>
      <c r="N1049" s="9"/>
      <c r="O1049" s="9"/>
      <c r="P1049" s="9"/>
      <c r="Q1049" s="9"/>
    </row>
    <row r="1050" spans="7:17">
      <c r="G1050" s="9">
        <f t="shared" si="64"/>
        <v>2.584999999999956</v>
      </c>
      <c r="H1050" s="9">
        <f t="shared" si="65"/>
        <v>0.45138759565560682</v>
      </c>
      <c r="I1050" s="9">
        <f t="shared" si="66"/>
        <v>4.8789715993930187</v>
      </c>
      <c r="J1050" s="9">
        <f t="shared" si="67"/>
        <v>4.4630779500167035E-2</v>
      </c>
      <c r="K1050" s="9"/>
      <c r="L1050" s="9"/>
      <c r="M1050" s="9"/>
      <c r="N1050" s="9"/>
      <c r="O1050" s="9"/>
      <c r="P1050" s="9"/>
      <c r="Q1050" s="9"/>
    </row>
    <row r="1051" spans="7:17">
      <c r="G1051" s="9">
        <f t="shared" si="64"/>
        <v>2.5874999999999559</v>
      </c>
      <c r="H1051" s="9">
        <f t="shared" si="65"/>
        <v>0.45047649679352086</v>
      </c>
      <c r="I1051" s="9">
        <f t="shared" si="66"/>
        <v>4.883690140591658</v>
      </c>
      <c r="J1051" s="9">
        <f t="shared" si="67"/>
        <v>4.454081189153232E-2</v>
      </c>
      <c r="K1051" s="9"/>
      <c r="L1051" s="9"/>
      <c r="M1051" s="9"/>
      <c r="N1051" s="9"/>
      <c r="O1051" s="9"/>
      <c r="P1051" s="9"/>
      <c r="Q1051" s="9"/>
    </row>
    <row r="1052" spans="7:17">
      <c r="G1052" s="9">
        <f t="shared" si="64"/>
        <v>2.5899999999999559</v>
      </c>
      <c r="H1052" s="9">
        <f t="shared" si="65"/>
        <v>0.44956819312228347</v>
      </c>
      <c r="I1052" s="9">
        <f t="shared" si="66"/>
        <v>4.8884086817902972</v>
      </c>
      <c r="J1052" s="9">
        <f t="shared" si="67"/>
        <v>4.4451119814840553E-2</v>
      </c>
      <c r="K1052" s="9"/>
      <c r="L1052" s="9"/>
      <c r="M1052" s="9"/>
      <c r="N1052" s="9"/>
      <c r="O1052" s="9"/>
      <c r="P1052" s="9"/>
      <c r="Q1052" s="9"/>
    </row>
    <row r="1053" spans="7:17">
      <c r="G1053" s="9">
        <f t="shared" si="64"/>
        <v>2.5924999999999558</v>
      </c>
      <c r="H1053" s="9">
        <f t="shared" si="65"/>
        <v>0.44866267306321217</v>
      </c>
      <c r="I1053" s="9">
        <f t="shared" si="66"/>
        <v>4.8931272229889364</v>
      </c>
      <c r="J1053" s="9">
        <f t="shared" si="67"/>
        <v>4.4361702131245198E-2</v>
      </c>
      <c r="K1053" s="9"/>
      <c r="L1053" s="9"/>
      <c r="M1053" s="9"/>
      <c r="N1053" s="9"/>
      <c r="O1053" s="9"/>
      <c r="P1053" s="9"/>
      <c r="Q1053" s="9"/>
    </row>
    <row r="1054" spans="7:17">
      <c r="G1054" s="9">
        <f t="shared" si="64"/>
        <v>2.5949999999999558</v>
      </c>
      <c r="H1054" s="9">
        <f t="shared" si="65"/>
        <v>0.44775992509828788</v>
      </c>
      <c r="I1054" s="9">
        <f t="shared" si="66"/>
        <v>4.8978457641875757</v>
      </c>
      <c r="J1054" s="9">
        <f t="shared" si="67"/>
        <v>4.4272557707850761E-2</v>
      </c>
      <c r="K1054" s="9"/>
      <c r="L1054" s="9"/>
      <c r="M1054" s="9"/>
      <c r="N1054" s="9"/>
      <c r="O1054" s="9"/>
      <c r="P1054" s="9"/>
      <c r="Q1054" s="9"/>
    </row>
    <row r="1055" spans="7:17">
      <c r="G1055" s="9">
        <f t="shared" si="64"/>
        <v>2.5974999999999557</v>
      </c>
      <c r="H1055" s="9">
        <f t="shared" si="65"/>
        <v>0.44685993776977029</v>
      </c>
      <c r="I1055" s="9">
        <f t="shared" si="66"/>
        <v>4.9025643053862149</v>
      </c>
      <c r="J1055" s="9">
        <f t="shared" si="67"/>
        <v>4.4183685417675096E-2</v>
      </c>
      <c r="K1055" s="9"/>
      <c r="L1055" s="9"/>
      <c r="M1055" s="9"/>
      <c r="N1055" s="9"/>
      <c r="O1055" s="9"/>
      <c r="P1055" s="9"/>
      <c r="Q1055" s="9"/>
    </row>
    <row r="1056" spans="7:17">
      <c r="G1056" s="9">
        <f t="shared" si="64"/>
        <v>2.5999999999999557</v>
      </c>
      <c r="H1056" s="9">
        <f t="shared" si="65"/>
        <v>0.44596269967981467</v>
      </c>
      <c r="I1056" s="9">
        <f t="shared" si="66"/>
        <v>4.9072828465848541</v>
      </c>
      <c r="J1056" s="9">
        <f t="shared" si="67"/>
        <v>4.4095084139611933E-2</v>
      </c>
      <c r="K1056" s="9"/>
      <c r="L1056" s="9"/>
      <c r="M1056" s="9"/>
      <c r="N1056" s="9"/>
      <c r="O1056" s="9"/>
      <c r="P1056" s="9"/>
      <c r="Q1056" s="9"/>
    </row>
    <row r="1057" spans="7:17">
      <c r="G1057" s="9">
        <f t="shared" si="64"/>
        <v>2.6024999999999556</v>
      </c>
      <c r="H1057" s="9">
        <f t="shared" si="65"/>
        <v>0.44506819949009202</v>
      </c>
      <c r="I1057" s="9">
        <f t="shared" si="66"/>
        <v>4.9120013877834934</v>
      </c>
      <c r="J1057" s="9">
        <f t="shared" si="67"/>
        <v>4.400675275839374E-2</v>
      </c>
      <c r="K1057" s="9"/>
      <c r="L1057" s="9"/>
      <c r="M1057" s="9"/>
      <c r="N1057" s="9"/>
      <c r="O1057" s="9"/>
      <c r="P1057" s="9"/>
      <c r="Q1057" s="9"/>
    </row>
    <row r="1058" spans="7:17">
      <c r="G1058" s="9">
        <f t="shared" si="64"/>
        <v>2.6049999999999556</v>
      </c>
      <c r="H1058" s="9">
        <f t="shared" si="65"/>
        <v>0.44417642592141249</v>
      </c>
      <c r="I1058" s="9">
        <f t="shared" si="66"/>
        <v>4.9167199289821326</v>
      </c>
      <c r="J1058" s="9">
        <f t="shared" si="67"/>
        <v>4.3918690164554908E-2</v>
      </c>
      <c r="K1058" s="9"/>
      <c r="L1058" s="9"/>
      <c r="M1058" s="9"/>
      <c r="N1058" s="9"/>
      <c r="O1058" s="9"/>
      <c r="P1058" s="9"/>
      <c r="Q1058" s="9"/>
    </row>
    <row r="1059" spans="7:17">
      <c r="G1059" s="9">
        <f t="shared" si="64"/>
        <v>2.6074999999999555</v>
      </c>
      <c r="H1059" s="9">
        <f t="shared" si="65"/>
        <v>0.44328736775335081</v>
      </c>
      <c r="I1059" s="9">
        <f t="shared" si="66"/>
        <v>4.9214384701807719</v>
      </c>
      <c r="J1059" s="9">
        <f t="shared" si="67"/>
        <v>4.3830895254395083E-2</v>
      </c>
      <c r="K1059" s="9"/>
      <c r="L1059" s="9"/>
      <c r="M1059" s="9"/>
      <c r="N1059" s="9"/>
      <c r="O1059" s="9"/>
      <c r="P1059" s="9"/>
      <c r="Q1059" s="9"/>
    </row>
    <row r="1060" spans="7:17">
      <c r="G1060" s="9">
        <f t="shared" si="64"/>
        <v>2.6099999999999555</v>
      </c>
      <c r="H1060" s="9">
        <f t="shared" si="65"/>
        <v>0.44240101382387509</v>
      </c>
      <c r="I1060" s="9">
        <f t="shared" si="66"/>
        <v>4.9261570113794111</v>
      </c>
      <c r="J1060" s="9">
        <f t="shared" si="67"/>
        <v>4.3743366929942885E-2</v>
      </c>
      <c r="K1060" s="9"/>
      <c r="L1060" s="9"/>
      <c r="M1060" s="9"/>
      <c r="N1060" s="9"/>
      <c r="O1060" s="9"/>
      <c r="P1060" s="9"/>
      <c r="Q1060" s="9"/>
    </row>
    <row r="1061" spans="7:17">
      <c r="G1061" s="9">
        <f t="shared" si="64"/>
        <v>2.6124999999999554</v>
      </c>
      <c r="H1061" s="9">
        <f t="shared" si="65"/>
        <v>0.44151735302897827</v>
      </c>
      <c r="I1061" s="9">
        <f t="shared" si="66"/>
        <v>4.9308755525780503</v>
      </c>
      <c r="J1061" s="9">
        <f t="shared" si="67"/>
        <v>4.3656104098919811E-2</v>
      </c>
      <c r="K1061" s="9"/>
      <c r="L1061" s="9"/>
      <c r="M1061" s="9"/>
      <c r="N1061" s="9"/>
      <c r="O1061" s="9"/>
      <c r="P1061" s="9"/>
      <c r="Q1061" s="9"/>
    </row>
    <row r="1062" spans="7:17">
      <c r="G1062" s="9">
        <f t="shared" si="64"/>
        <v>2.6149999999999554</v>
      </c>
      <c r="H1062" s="9">
        <f t="shared" si="65"/>
        <v>0.44063637432231212</v>
      </c>
      <c r="I1062" s="9">
        <f t="shared" si="66"/>
        <v>4.9355940937766896</v>
      </c>
      <c r="J1062" s="9">
        <f t="shared" si="67"/>
        <v>4.3569105674704546E-2</v>
      </c>
      <c r="K1062" s="9"/>
      <c r="L1062" s="9"/>
      <c r="M1062" s="9"/>
      <c r="N1062" s="9"/>
      <c r="O1062" s="9"/>
      <c r="P1062" s="9"/>
      <c r="Q1062" s="9"/>
    </row>
    <row r="1063" spans="7:17">
      <c r="G1063" s="9">
        <f t="shared" si="64"/>
        <v>2.6174999999999553</v>
      </c>
      <c r="H1063" s="9">
        <f t="shared" si="65"/>
        <v>0.4397580667148242</v>
      </c>
      <c r="I1063" s="9">
        <f t="shared" si="66"/>
        <v>4.9403126349753288</v>
      </c>
      <c r="J1063" s="9">
        <f t="shared" si="67"/>
        <v>4.3482370576297266E-2</v>
      </c>
      <c r="K1063" s="9"/>
      <c r="L1063" s="9"/>
      <c r="M1063" s="9"/>
      <c r="N1063" s="9"/>
      <c r="O1063" s="9"/>
      <c r="P1063" s="9"/>
      <c r="Q1063" s="9"/>
    </row>
    <row r="1064" spans="7:17">
      <c r="G1064" s="9">
        <f t="shared" si="64"/>
        <v>2.6199999999999553</v>
      </c>
      <c r="H1064" s="9">
        <f t="shared" si="65"/>
        <v>0.43888241927439731</v>
      </c>
      <c r="I1064" s="9">
        <f t="shared" si="66"/>
        <v>4.945031176173968</v>
      </c>
      <c r="J1064" s="9">
        <f t="shared" si="67"/>
        <v>4.339589772828456E-2</v>
      </c>
      <c r="K1064" s="9"/>
      <c r="L1064" s="9"/>
      <c r="M1064" s="9"/>
      <c r="N1064" s="9"/>
      <c r="O1064" s="9"/>
      <c r="P1064" s="9"/>
      <c r="Q1064" s="9"/>
    </row>
    <row r="1065" spans="7:17">
      <c r="G1065" s="9">
        <f t="shared" si="64"/>
        <v>2.6224999999999552</v>
      </c>
      <c r="H1065" s="9">
        <f t="shared" si="65"/>
        <v>0.43800942112549168</v>
      </c>
      <c r="I1065" s="9">
        <f t="shared" si="66"/>
        <v>4.9497497173726073</v>
      </c>
      <c r="J1065" s="9">
        <f t="shared" si="67"/>
        <v>4.3309686060804327E-2</v>
      </c>
      <c r="K1065" s="9"/>
      <c r="L1065" s="9"/>
      <c r="M1065" s="9"/>
      <c r="N1065" s="9"/>
      <c r="O1065" s="9"/>
      <c r="P1065" s="9"/>
      <c r="Q1065" s="9"/>
    </row>
    <row r="1066" spans="7:17">
      <c r="G1066" s="9">
        <f t="shared" si="64"/>
        <v>2.6249999999999551</v>
      </c>
      <c r="H1066" s="9">
        <f t="shared" si="65"/>
        <v>0.43713906144879006</v>
      </c>
      <c r="I1066" s="9">
        <f t="shared" si="66"/>
        <v>4.9544682585712465</v>
      </c>
      <c r="J1066" s="9">
        <f t="shared" si="67"/>
        <v>4.3223734509511051E-2</v>
      </c>
      <c r="K1066" s="9"/>
      <c r="L1066" s="9"/>
      <c r="M1066" s="9"/>
      <c r="N1066" s="9"/>
      <c r="O1066" s="9"/>
      <c r="P1066" s="9"/>
      <c r="Q1066" s="9"/>
    </row>
    <row r="1067" spans="7:17">
      <c r="G1067" s="9">
        <f t="shared" si="64"/>
        <v>2.6274999999999551</v>
      </c>
      <c r="H1067" s="9">
        <f t="shared" si="65"/>
        <v>0.4362713294808449</v>
      </c>
      <c r="I1067" s="9">
        <f t="shared" si="66"/>
        <v>4.9591867997698857</v>
      </c>
      <c r="J1067" s="9">
        <f t="shared" si="67"/>
        <v>4.3138042015541313E-2</v>
      </c>
      <c r="K1067" s="9"/>
      <c r="L1067" s="9"/>
      <c r="M1067" s="9"/>
      <c r="N1067" s="9"/>
      <c r="O1067" s="9"/>
      <c r="P1067" s="9"/>
      <c r="Q1067" s="9"/>
    </row>
    <row r="1068" spans="7:17">
      <c r="G1068" s="9">
        <f t="shared" si="64"/>
        <v>2.629999999999955</v>
      </c>
      <c r="H1068" s="9">
        <f t="shared" si="65"/>
        <v>0.43540621451372874</v>
      </c>
      <c r="I1068" s="9">
        <f t="shared" si="66"/>
        <v>4.963905340968525</v>
      </c>
      <c r="J1068" s="9">
        <f t="shared" si="67"/>
        <v>4.3052607525479597E-2</v>
      </c>
      <c r="K1068" s="9"/>
      <c r="L1068" s="9"/>
      <c r="M1068" s="9"/>
      <c r="N1068" s="9"/>
      <c r="O1068" s="9"/>
      <c r="P1068" s="9"/>
      <c r="Q1068" s="9"/>
    </row>
    <row r="1069" spans="7:17">
      <c r="G1069" s="9">
        <f t="shared" si="64"/>
        <v>2.632499999999955</v>
      </c>
      <c r="H1069" s="9">
        <f t="shared" si="65"/>
        <v>0.4345437058946866</v>
      </c>
      <c r="I1069" s="9">
        <f t="shared" si="66"/>
        <v>4.9686238821671642</v>
      </c>
      <c r="J1069" s="9">
        <f t="shared" si="67"/>
        <v>4.2967429991324267E-2</v>
      </c>
      <c r="K1069" s="9"/>
      <c r="L1069" s="9"/>
      <c r="M1069" s="9"/>
      <c r="N1069" s="9"/>
      <c r="O1069" s="9"/>
      <c r="P1069" s="9"/>
      <c r="Q1069" s="9"/>
    </row>
    <row r="1070" spans="7:17">
      <c r="G1070" s="9">
        <f t="shared" si="64"/>
        <v>2.6349999999999549</v>
      </c>
      <c r="H1070" s="9">
        <f t="shared" si="65"/>
        <v>0.43368379302579135</v>
      </c>
      <c r="I1070" s="9">
        <f t="shared" si="66"/>
        <v>4.9733424233658035</v>
      </c>
      <c r="J1070" s="9">
        <f t="shared" si="67"/>
        <v>4.2882508370453834E-2</v>
      </c>
      <c r="K1070" s="9"/>
      <c r="L1070" s="9"/>
      <c r="M1070" s="9"/>
      <c r="N1070" s="9"/>
      <c r="O1070" s="9"/>
      <c r="P1070" s="9"/>
      <c r="Q1070" s="9"/>
    </row>
    <row r="1071" spans="7:17">
      <c r="G1071" s="9">
        <f t="shared" si="64"/>
        <v>2.6374999999999549</v>
      </c>
      <c r="H1071" s="9">
        <f t="shared" si="65"/>
        <v>0.4328264653636017</v>
      </c>
      <c r="I1071" s="9">
        <f t="shared" si="66"/>
        <v>4.9780609645644427</v>
      </c>
      <c r="J1071" s="9">
        <f t="shared" si="67"/>
        <v>4.2797841625593511E-2</v>
      </c>
      <c r="K1071" s="9"/>
      <c r="L1071" s="9"/>
      <c r="M1071" s="9"/>
      <c r="N1071" s="9"/>
      <c r="O1071" s="9"/>
      <c r="P1071" s="9"/>
      <c r="Q1071" s="9"/>
    </row>
    <row r="1072" spans="7:17">
      <c r="G1072" s="9">
        <f t="shared" si="64"/>
        <v>2.6399999999999548</v>
      </c>
      <c r="H1072" s="9">
        <f t="shared" si="65"/>
        <v>0.43197171241882198</v>
      </c>
      <c r="I1072" s="9">
        <f t="shared" si="66"/>
        <v>4.9827795057630819</v>
      </c>
      <c r="J1072" s="9">
        <f t="shared" si="67"/>
        <v>4.2713428724781947E-2</v>
      </c>
      <c r="K1072" s="9"/>
      <c r="L1072" s="9"/>
      <c r="M1072" s="9"/>
      <c r="N1072" s="9"/>
      <c r="O1072" s="9"/>
      <c r="P1072" s="9"/>
      <c r="Q1072" s="9"/>
    </row>
    <row r="1073" spans="7:17">
      <c r="G1073" s="9">
        <f t="shared" ref="G1073:G1136" si="68">G1072+$Q$20</f>
        <v>2.6424999999999548</v>
      </c>
      <c r="H1073" s="9">
        <f t="shared" si="65"/>
        <v>0.43111952375596552</v>
      </c>
      <c r="I1073" s="9">
        <f t="shared" si="66"/>
        <v>4.9874980469617212</v>
      </c>
      <c r="J1073" s="9">
        <f t="shared" si="67"/>
        <v>4.2629268641338244E-2</v>
      </c>
      <c r="K1073" s="9"/>
      <c r="L1073" s="9"/>
      <c r="M1073" s="9"/>
      <c r="N1073" s="9"/>
      <c r="O1073" s="9"/>
      <c r="P1073" s="9"/>
      <c r="Q1073" s="9"/>
    </row>
    <row r="1074" spans="7:17">
      <c r="G1074" s="9">
        <f t="shared" si="68"/>
        <v>2.6449999999999547</v>
      </c>
      <c r="H1074" s="9">
        <f t="shared" si="65"/>
        <v>0.43026988899301938</v>
      </c>
      <c r="I1074" s="9">
        <f t="shared" si="66"/>
        <v>4.9922165881603604</v>
      </c>
      <c r="J1074" s="9">
        <f t="shared" si="67"/>
        <v>4.2545360353829192E-2</v>
      </c>
      <c r="K1074" s="9"/>
      <c r="L1074" s="9"/>
      <c r="M1074" s="9"/>
      <c r="N1074" s="9"/>
      <c r="O1074" s="9"/>
      <c r="P1074" s="9"/>
      <c r="Q1074" s="9"/>
    </row>
    <row r="1075" spans="7:17">
      <c r="G1075" s="9">
        <f t="shared" si="68"/>
        <v>2.6474999999999547</v>
      </c>
      <c r="H1075" s="9">
        <f t="shared" si="65"/>
        <v>0.42942279780111242</v>
      </c>
      <c r="I1075" s="9">
        <f t="shared" si="66"/>
        <v>4.9969351293589996</v>
      </c>
      <c r="J1075" s="9">
        <f t="shared" si="67"/>
        <v>4.2461702846036758E-2</v>
      </c>
      <c r="K1075" s="9"/>
      <c r="L1075" s="9"/>
      <c r="M1075" s="9"/>
      <c r="N1075" s="9"/>
      <c r="O1075" s="9"/>
      <c r="P1075" s="9"/>
      <c r="Q1075" s="9"/>
    </row>
    <row r="1076" spans="7:17">
      <c r="G1076" s="9">
        <f t="shared" si="68"/>
        <v>2.6499999999999546</v>
      </c>
      <c r="H1076" s="9">
        <f t="shared" si="65"/>
        <v>0.42857823990418525</v>
      </c>
      <c r="I1076" s="9">
        <f t="shared" si="66"/>
        <v>5.0016536705576398</v>
      </c>
      <c r="J1076" s="9">
        <f t="shared" si="67"/>
        <v>4.2378295106925826E-2</v>
      </c>
      <c r="K1076" s="9"/>
      <c r="L1076" s="9"/>
      <c r="M1076" s="9"/>
      <c r="N1076" s="9"/>
      <c r="O1076" s="9"/>
      <c r="P1076" s="9"/>
      <c r="Q1076" s="9"/>
    </row>
    <row r="1077" spans="7:17">
      <c r="G1077" s="9">
        <f t="shared" si="68"/>
        <v>2.6524999999999546</v>
      </c>
      <c r="H1077" s="9">
        <f t="shared" si="65"/>
        <v>0.42773620507866278</v>
      </c>
      <c r="I1077" s="9">
        <f t="shared" si="66"/>
        <v>5.006372211756279</v>
      </c>
      <c r="J1077" s="9">
        <f t="shared" si="67"/>
        <v>4.2295136130612129E-2</v>
      </c>
      <c r="K1077" s="9"/>
      <c r="L1077" s="9"/>
      <c r="M1077" s="9"/>
      <c r="N1077" s="9"/>
      <c r="O1077" s="9"/>
      <c r="P1077" s="9"/>
      <c r="Q1077" s="9"/>
    </row>
    <row r="1078" spans="7:17">
      <c r="G1078" s="9">
        <f t="shared" si="68"/>
        <v>2.6549999999999545</v>
      </c>
      <c r="H1078" s="9">
        <f t="shared" si="65"/>
        <v>0.42689668315312945</v>
      </c>
      <c r="I1078" s="9">
        <f t="shared" si="66"/>
        <v>5.0110907529549182</v>
      </c>
      <c r="J1078" s="9">
        <f t="shared" si="67"/>
        <v>4.2212224916330462E-2</v>
      </c>
      <c r="K1078" s="9"/>
      <c r="L1078" s="9"/>
      <c r="M1078" s="9"/>
      <c r="N1078" s="9"/>
      <c r="O1078" s="9"/>
      <c r="P1078" s="9"/>
      <c r="Q1078" s="9"/>
    </row>
    <row r="1079" spans="7:17">
      <c r="G1079" s="9">
        <f t="shared" si="68"/>
        <v>2.6574999999999545</v>
      </c>
      <c r="H1079" s="9">
        <f t="shared" si="65"/>
        <v>0.4260596640080061</v>
      </c>
      <c r="I1079" s="9">
        <f t="shared" si="66"/>
        <v>5.0158092941535575</v>
      </c>
      <c r="J1079" s="9">
        <f t="shared" si="67"/>
        <v>4.2129560468403111E-2</v>
      </c>
      <c r="K1079" s="9"/>
      <c r="L1079" s="9"/>
      <c r="M1079" s="9"/>
      <c r="N1079" s="9"/>
      <c r="O1079" s="9"/>
      <c r="P1079" s="9"/>
      <c r="Q1079" s="9"/>
    </row>
    <row r="1080" spans="7:17">
      <c r="G1080" s="9">
        <f t="shared" si="68"/>
        <v>2.6599999999999544</v>
      </c>
      <c r="H1080" s="9">
        <f t="shared" si="65"/>
        <v>0.42522513757523012</v>
      </c>
      <c r="I1080" s="9">
        <f t="shared" si="66"/>
        <v>5.0205278353521967</v>
      </c>
      <c r="J1080" s="9">
        <f t="shared" si="67"/>
        <v>4.204714179620847E-2</v>
      </c>
      <c r="K1080" s="9"/>
      <c r="L1080" s="9"/>
      <c r="M1080" s="9"/>
      <c r="N1080" s="9"/>
      <c r="O1080" s="9"/>
      <c r="P1080" s="9"/>
      <c r="Q1080" s="9"/>
    </row>
    <row r="1081" spans="7:17">
      <c r="G1081" s="9">
        <f t="shared" si="68"/>
        <v>2.6624999999999543</v>
      </c>
      <c r="H1081" s="9">
        <f t="shared" si="65"/>
        <v>0.42439309383793689</v>
      </c>
      <c r="I1081" s="9">
        <f t="shared" si="66"/>
        <v>5.0252463765508359</v>
      </c>
      <c r="J1081" s="9">
        <f t="shared" si="67"/>
        <v>4.1964967914149942E-2</v>
      </c>
      <c r="K1081" s="9"/>
      <c r="L1081" s="9"/>
      <c r="M1081" s="9"/>
      <c r="N1081" s="9"/>
      <c r="O1081" s="9"/>
      <c r="P1081" s="9"/>
      <c r="Q1081" s="9"/>
    </row>
    <row r="1082" spans="7:17">
      <c r="G1082" s="9">
        <f t="shared" si="68"/>
        <v>2.6649999999999543</v>
      </c>
      <c r="H1082" s="9">
        <f t="shared" si="65"/>
        <v>0.42356352283014465</v>
      </c>
      <c r="I1082" s="9">
        <f t="shared" si="66"/>
        <v>5.0299649177494752</v>
      </c>
      <c r="J1082" s="9">
        <f t="shared" si="67"/>
        <v>4.1883037841625059E-2</v>
      </c>
      <c r="K1082" s="9"/>
      <c r="L1082" s="9"/>
      <c r="M1082" s="9"/>
      <c r="N1082" s="9"/>
      <c r="O1082" s="9"/>
      <c r="P1082" s="9"/>
      <c r="Q1082" s="9"/>
    </row>
    <row r="1083" spans="7:17">
      <c r="G1083" s="9">
        <f t="shared" si="68"/>
        <v>2.6674999999999542</v>
      </c>
      <c r="H1083" s="9">
        <f t="shared" si="65"/>
        <v>0.42273641463644074</v>
      </c>
      <c r="I1083" s="9">
        <f t="shared" si="66"/>
        <v>5.0346834589481144</v>
      </c>
      <c r="J1083" s="9">
        <f t="shared" si="67"/>
        <v>4.1801350602994801E-2</v>
      </c>
      <c r="K1083" s="9"/>
      <c r="L1083" s="9"/>
      <c r="M1083" s="9"/>
      <c r="N1083" s="9"/>
      <c r="O1083" s="9"/>
      <c r="P1083" s="9"/>
      <c r="Q1083" s="9"/>
    </row>
    <row r="1084" spans="7:17">
      <c r="G1084" s="9">
        <f t="shared" si="68"/>
        <v>2.6699999999999542</v>
      </c>
      <c r="H1084" s="9">
        <f t="shared" si="65"/>
        <v>0.42191175939167064</v>
      </c>
      <c r="I1084" s="9">
        <f t="shared" si="66"/>
        <v>5.0394020001467537</v>
      </c>
      <c r="J1084" s="9">
        <f t="shared" si="67"/>
        <v>4.1719905227553103E-2</v>
      </c>
      <c r="K1084" s="9"/>
      <c r="L1084" s="9"/>
      <c r="M1084" s="9"/>
      <c r="N1084" s="9"/>
      <c r="O1084" s="9"/>
      <c r="P1084" s="9"/>
      <c r="Q1084" s="9"/>
    </row>
    <row r="1085" spans="7:17">
      <c r="G1085" s="9">
        <f t="shared" si="68"/>
        <v>2.6724999999999541</v>
      </c>
      <c r="H1085" s="9">
        <f t="shared" si="65"/>
        <v>0.42108954728062914</v>
      </c>
      <c r="I1085" s="9">
        <f t="shared" si="66"/>
        <v>5.0441205413453929</v>
      </c>
      <c r="J1085" s="9">
        <f t="shared" si="67"/>
        <v>4.1638700749496722E-2</v>
      </c>
      <c r="K1085" s="9"/>
      <c r="L1085" s="9"/>
      <c r="M1085" s="9"/>
      <c r="N1085" s="9"/>
      <c r="O1085" s="9"/>
      <c r="P1085" s="9"/>
      <c r="Q1085" s="9"/>
    </row>
    <row r="1086" spans="7:17">
      <c r="G1086" s="9">
        <f t="shared" si="68"/>
        <v>2.6749999999999541</v>
      </c>
      <c r="H1086" s="9">
        <f t="shared" si="65"/>
        <v>0.42026976853775339</v>
      </c>
      <c r="I1086" s="9">
        <f t="shared" si="66"/>
        <v>5.0488390825440321</v>
      </c>
      <c r="J1086" s="9">
        <f t="shared" si="67"/>
        <v>4.1557736207895123E-2</v>
      </c>
      <c r="K1086" s="9"/>
      <c r="L1086" s="9"/>
      <c r="M1086" s="9"/>
      <c r="N1086" s="9"/>
      <c r="O1086" s="9"/>
      <c r="P1086" s="9"/>
      <c r="Q1086" s="9"/>
    </row>
    <row r="1087" spans="7:17">
      <c r="G1087" s="9">
        <f t="shared" si="68"/>
        <v>2.677499999999954</v>
      </c>
      <c r="H1087" s="9">
        <f t="shared" si="65"/>
        <v>0.41945241344681888</v>
      </c>
      <c r="I1087" s="9">
        <f t="shared" si="66"/>
        <v>5.0535576237426714</v>
      </c>
      <c r="J1087" s="9">
        <f t="shared" si="67"/>
        <v>4.1477010646660747E-2</v>
      </c>
      <c r="K1087" s="9"/>
      <c r="L1087" s="9"/>
      <c r="M1087" s="9"/>
      <c r="N1087" s="9"/>
      <c r="O1087" s="9"/>
      <c r="P1087" s="9"/>
      <c r="Q1087" s="9"/>
    </row>
    <row r="1088" spans="7:17">
      <c r="G1088" s="9">
        <f t="shared" si="68"/>
        <v>2.679999999999954</v>
      </c>
      <c r="H1088" s="9">
        <f t="shared" si="65"/>
        <v>0.4186374723406372</v>
      </c>
      <c r="I1088" s="9">
        <f t="shared" si="66"/>
        <v>5.0582761649413106</v>
      </c>
      <c r="J1088" s="9">
        <f t="shared" si="67"/>
        <v>4.1396523114519419E-2</v>
      </c>
      <c r="K1088" s="9"/>
      <c r="L1088" s="9"/>
      <c r="M1088" s="9"/>
      <c r="N1088" s="9"/>
      <c r="O1088" s="9"/>
      <c r="P1088" s="9"/>
      <c r="Q1088" s="9"/>
    </row>
    <row r="1089" spans="7:17">
      <c r="G1089" s="9">
        <f t="shared" si="68"/>
        <v>2.6824999999999539</v>
      </c>
      <c r="H1089" s="9">
        <f t="shared" si="65"/>
        <v>0.41782493560075556</v>
      </c>
      <c r="I1089" s="9">
        <f t="shared" si="66"/>
        <v>5.0629947061399498</v>
      </c>
      <c r="J1089" s="9">
        <f t="shared" si="67"/>
        <v>4.1316272664980953E-2</v>
      </c>
      <c r="K1089" s="9"/>
      <c r="L1089" s="9"/>
      <c r="M1089" s="9"/>
      <c r="N1089" s="9"/>
      <c r="O1089" s="9"/>
      <c r="P1089" s="9"/>
      <c r="Q1089" s="9"/>
    </row>
    <row r="1090" spans="7:17">
      <c r="G1090" s="9">
        <f t="shared" si="68"/>
        <v>2.6849999999999539</v>
      </c>
      <c r="H1090" s="9">
        <f t="shared" si="65"/>
        <v>0.41701479365715943</v>
      </c>
      <c r="I1090" s="9">
        <f t="shared" si="66"/>
        <v>5.0677132473385891</v>
      </c>
      <c r="J1090" s="9">
        <f t="shared" si="67"/>
        <v>4.1236258356310035E-2</v>
      </c>
      <c r="K1090" s="9"/>
      <c r="L1090" s="9"/>
      <c r="M1090" s="9"/>
      <c r="N1090" s="9"/>
      <c r="O1090" s="9"/>
      <c r="P1090" s="9"/>
      <c r="Q1090" s="9"/>
    </row>
    <row r="1091" spans="7:17">
      <c r="G1091" s="9">
        <f t="shared" si="68"/>
        <v>2.6874999999999538</v>
      </c>
      <c r="H1091" s="9">
        <f t="shared" si="65"/>
        <v>0.41620703698797662</v>
      </c>
      <c r="I1091" s="9">
        <f t="shared" si="66"/>
        <v>5.0724317885372283</v>
      </c>
      <c r="J1091" s="9">
        <f t="shared" si="67"/>
        <v>4.1156479251497229E-2</v>
      </c>
      <c r="K1091" s="9"/>
      <c r="L1091" s="9"/>
      <c r="M1091" s="9"/>
      <c r="N1091" s="9"/>
      <c r="O1091" s="9"/>
      <c r="P1091" s="9"/>
      <c r="Q1091" s="9"/>
    </row>
    <row r="1092" spans="7:17">
      <c r="G1092" s="9">
        <f t="shared" si="68"/>
        <v>2.6899999999999538</v>
      </c>
      <c r="H1092" s="9">
        <f t="shared" si="65"/>
        <v>0.4154016561191835</v>
      </c>
      <c r="I1092" s="9">
        <f t="shared" si="66"/>
        <v>5.0771503297358676</v>
      </c>
      <c r="J1092" s="9">
        <f t="shared" si="67"/>
        <v>4.1076934418230307E-2</v>
      </c>
      <c r="K1092" s="9"/>
      <c r="L1092" s="9"/>
      <c r="M1092" s="9"/>
      <c r="N1092" s="9"/>
      <c r="O1092" s="9"/>
      <c r="P1092" s="9"/>
      <c r="Q1092" s="9"/>
    </row>
    <row r="1093" spans="7:17">
      <c r="G1093" s="9">
        <f t="shared" si="68"/>
        <v>2.6924999999999537</v>
      </c>
      <c r="H1093" s="9">
        <f t="shared" si="65"/>
        <v>0.41459864162431376</v>
      </c>
      <c r="I1093" s="9">
        <f t="shared" si="66"/>
        <v>5.0818688709345068</v>
      </c>
      <c r="J1093" s="9">
        <f t="shared" si="67"/>
        <v>4.0997622928865628E-2</v>
      </c>
      <c r="K1093" s="9"/>
      <c r="L1093" s="9"/>
      <c r="M1093" s="9"/>
      <c r="N1093" s="9"/>
      <c r="O1093" s="9"/>
      <c r="P1093" s="9"/>
      <c r="Q1093" s="9"/>
    </row>
    <row r="1094" spans="7:17">
      <c r="G1094" s="9">
        <f t="shared" si="68"/>
        <v>2.6949999999999537</v>
      </c>
      <c r="H1094" s="9">
        <f t="shared" si="65"/>
        <v>0.41379798412416896</v>
      </c>
      <c r="I1094" s="9">
        <f t="shared" si="66"/>
        <v>5.086587412133146</v>
      </c>
      <c r="J1094" s="9">
        <f t="shared" si="67"/>
        <v>4.0918543860399878E-2</v>
      </c>
      <c r="K1094" s="9"/>
      <c r="L1094" s="9"/>
      <c r="M1094" s="9"/>
      <c r="N1094" s="9"/>
      <c r="O1094" s="9"/>
      <c r="P1094" s="9"/>
      <c r="Q1094" s="9"/>
    </row>
    <row r="1095" spans="7:17">
      <c r="G1095" s="9">
        <f t="shared" si="68"/>
        <v>2.6974999999999536</v>
      </c>
      <c r="H1095" s="9">
        <f t="shared" si="65"/>
        <v>0.41299967428653106</v>
      </c>
      <c r="I1095" s="9">
        <f t="shared" si="66"/>
        <v>5.0913059533317853</v>
      </c>
      <c r="J1095" s="9">
        <f t="shared" si="67"/>
        <v>4.083969629444191E-2</v>
      </c>
      <c r="K1095" s="9"/>
      <c r="L1095" s="9"/>
      <c r="M1095" s="9"/>
      <c r="N1095" s="9"/>
      <c r="O1095" s="9"/>
      <c r="P1095" s="9"/>
      <c r="Q1095" s="9"/>
    </row>
    <row r="1096" spans="7:17">
      <c r="G1096" s="9">
        <f t="shared" si="68"/>
        <v>2.6999999999999535</v>
      </c>
      <c r="H1096" s="9">
        <f t="shared" si="65"/>
        <v>0.41220370282587721</v>
      </c>
      <c r="I1096" s="9">
        <f t="shared" si="66"/>
        <v>5.0960244945304245</v>
      </c>
      <c r="J1096" s="9">
        <f t="shared" si="67"/>
        <v>4.0761079317184791E-2</v>
      </c>
      <c r="K1096" s="9"/>
      <c r="L1096" s="9"/>
      <c r="M1096" s="9"/>
      <c r="N1096" s="9"/>
      <c r="O1096" s="9"/>
      <c r="P1096" s="9"/>
      <c r="Q1096" s="9"/>
    </row>
    <row r="1097" spans="7:17">
      <c r="G1097" s="9">
        <f t="shared" si="68"/>
        <v>2.7024999999999535</v>
      </c>
      <c r="H1097" s="9">
        <f t="shared" si="65"/>
        <v>0.41141006050309675</v>
      </c>
      <c r="I1097" s="9">
        <f t="shared" si="66"/>
        <v>5.1007430357290637</v>
      </c>
      <c r="J1097" s="9">
        <f t="shared" si="67"/>
        <v>4.0682692019378144E-2</v>
      </c>
      <c r="K1097" s="9"/>
      <c r="L1097" s="9"/>
      <c r="M1097" s="9"/>
      <c r="N1097" s="9"/>
      <c r="O1097" s="9"/>
      <c r="P1097" s="9"/>
      <c r="Q1097" s="9"/>
    </row>
    <row r="1098" spans="7:17">
      <c r="G1098" s="9">
        <f t="shared" si="68"/>
        <v>2.7049999999999534</v>
      </c>
      <c r="H1098" s="9">
        <f t="shared" si="65"/>
        <v>0.41061873812520955</v>
      </c>
      <c r="I1098" s="9">
        <f t="shared" si="66"/>
        <v>5.105461576927703</v>
      </c>
      <c r="J1098" s="9">
        <f t="shared" si="67"/>
        <v>4.0604533496300554E-2</v>
      </c>
      <c r="K1098" s="9"/>
      <c r="L1098" s="9"/>
      <c r="M1098" s="9"/>
      <c r="N1098" s="9"/>
      <c r="O1098" s="9"/>
      <c r="P1098" s="9"/>
      <c r="Q1098" s="9"/>
    </row>
    <row r="1099" spans="7:17">
      <c r="G1099" s="9">
        <f t="shared" si="68"/>
        <v>2.7074999999999534</v>
      </c>
      <c r="H1099" s="9">
        <f t="shared" si="65"/>
        <v>0.40982972654508704</v>
      </c>
      <c r="I1099" s="9">
        <f t="shared" si="66"/>
        <v>5.1101801181263422</v>
      </c>
      <c r="J1099" s="9">
        <f t="shared" si="67"/>
        <v>4.0526602847732268E-2</v>
      </c>
      <c r="K1099" s="9"/>
      <c r="L1099" s="9"/>
      <c r="M1099" s="9"/>
      <c r="N1099" s="9"/>
      <c r="O1099" s="9"/>
      <c r="P1099" s="9"/>
      <c r="Q1099" s="9"/>
    </row>
    <row r="1100" spans="7:17">
      <c r="G1100" s="9">
        <f t="shared" si="68"/>
        <v>2.7099999999999533</v>
      </c>
      <c r="H1100" s="9">
        <f t="shared" si="65"/>
        <v>0.40904301666117526</v>
      </c>
      <c r="I1100" s="9">
        <f t="shared" si="66"/>
        <v>5.1148986593249814</v>
      </c>
      <c r="J1100" s="9">
        <f t="shared" si="67"/>
        <v>4.0448899177928023E-2</v>
      </c>
      <c r="K1100" s="9"/>
      <c r="L1100" s="9"/>
      <c r="M1100" s="9"/>
      <c r="N1100" s="9"/>
      <c r="O1100" s="9"/>
      <c r="P1100" s="9"/>
      <c r="Q1100" s="9"/>
    </row>
    <row r="1101" spans="7:17">
      <c r="G1101" s="9">
        <f t="shared" si="68"/>
        <v>2.7124999999999533</v>
      </c>
      <c r="H1101" s="9">
        <f t="shared" si="65"/>
        <v>0.40825859941721915</v>
      </c>
      <c r="I1101" s="9">
        <f t="shared" si="66"/>
        <v>5.1196172005236207</v>
      </c>
      <c r="J1101" s="9">
        <f t="shared" si="67"/>
        <v>4.037142159559013E-2</v>
      </c>
      <c r="K1101" s="9"/>
      <c r="L1101" s="9"/>
      <c r="M1101" s="9"/>
      <c r="N1101" s="9"/>
      <c r="O1101" s="9"/>
      <c r="P1101" s="9"/>
      <c r="Q1101" s="9"/>
    </row>
    <row r="1102" spans="7:17">
      <c r="G1102" s="9">
        <f t="shared" si="68"/>
        <v>2.7149999999999532</v>
      </c>
      <c r="H1102" s="9">
        <f t="shared" si="65"/>
        <v>0.40747646580198937</v>
      </c>
      <c r="I1102" s="9">
        <f t="shared" si="66"/>
        <v>5.1243357417222599</v>
      </c>
      <c r="J1102" s="9">
        <f t="shared" si="67"/>
        <v>4.0294169213841685E-2</v>
      </c>
      <c r="K1102" s="9"/>
      <c r="L1102" s="9"/>
      <c r="M1102" s="9"/>
      <c r="N1102" s="9"/>
      <c r="O1102" s="9"/>
      <c r="P1102" s="9"/>
      <c r="Q1102" s="9"/>
    </row>
    <row r="1103" spans="7:17">
      <c r="G1103" s="9">
        <f t="shared" si="68"/>
        <v>2.7174999999999532</v>
      </c>
      <c r="H1103" s="9">
        <f t="shared" si="65"/>
        <v>0.40669660684901138</v>
      </c>
      <c r="I1103" s="9">
        <f t="shared" si="66"/>
        <v>5.1290542829208992</v>
      </c>
      <c r="J1103" s="9">
        <f t="shared" si="67"/>
        <v>4.0217141150200052E-2</v>
      </c>
      <c r="K1103" s="9"/>
      <c r="L1103" s="9"/>
      <c r="M1103" s="9"/>
      <c r="N1103" s="9"/>
      <c r="O1103" s="9"/>
      <c r="P1103" s="9"/>
      <c r="Q1103" s="9"/>
    </row>
    <row r="1104" spans="7:17">
      <c r="G1104" s="9">
        <f t="shared" si="68"/>
        <v>2.7199999999999531</v>
      </c>
      <c r="H1104" s="9">
        <f t="shared" si="65"/>
        <v>0.40591901363629557</v>
      </c>
      <c r="I1104" s="9">
        <f t="shared" si="66"/>
        <v>5.1337728241195384</v>
      </c>
      <c r="J1104" s="9">
        <f t="shared" si="67"/>
        <v>4.0140336526550413E-2</v>
      </c>
      <c r="K1104" s="9"/>
      <c r="L1104" s="9"/>
      <c r="M1104" s="9"/>
      <c r="N1104" s="9"/>
      <c r="O1104" s="9"/>
      <c r="P1104" s="9"/>
      <c r="Q1104" s="9"/>
    </row>
    <row r="1105" spans="7:17">
      <c r="G1105" s="9">
        <f t="shared" si="68"/>
        <v>2.7224999999999531</v>
      </c>
      <c r="H1105" s="9">
        <f t="shared" si="65"/>
        <v>0.4051436772860697</v>
      </c>
      <c r="I1105" s="9">
        <f t="shared" si="66"/>
        <v>5.1384913653181776</v>
      </c>
      <c r="J1105" s="9">
        <f t="shared" si="67"/>
        <v>4.0063754469119632E-2</v>
      </c>
      <c r="K1105" s="9"/>
      <c r="L1105" s="9"/>
      <c r="M1105" s="9"/>
      <c r="N1105" s="9"/>
      <c r="O1105" s="9"/>
      <c r="P1105" s="9"/>
      <c r="Q1105" s="9"/>
    </row>
    <row r="1106" spans="7:17">
      <c r="G1106" s="9">
        <f t="shared" si="68"/>
        <v>2.724999999999953</v>
      </c>
      <c r="H1106" s="9">
        <f t="shared" si="65"/>
        <v>0.40437058896451367</v>
      </c>
      <c r="I1106" s="9">
        <f t="shared" si="66"/>
        <v>5.1432099065168169</v>
      </c>
      <c r="J1106" s="9">
        <f t="shared" si="67"/>
        <v>3.9987394108450224E-2</v>
      </c>
      <c r="K1106" s="9"/>
      <c r="L1106" s="9"/>
      <c r="M1106" s="9"/>
      <c r="N1106" s="9"/>
      <c r="O1106" s="9"/>
      <c r="P1106" s="9"/>
      <c r="Q1106" s="9"/>
    </row>
    <row r="1107" spans="7:17">
      <c r="G1107" s="9">
        <f t="shared" si="68"/>
        <v>2.727499999999953</v>
      </c>
      <c r="H1107" s="9">
        <f t="shared" si="65"/>
        <v>0.40359973988149567</v>
      </c>
      <c r="I1107" s="9">
        <f t="shared" si="66"/>
        <v>5.1479284477154561</v>
      </c>
      <c r="J1107" s="9">
        <f t="shared" si="67"/>
        <v>3.9911254579374528E-2</v>
      </c>
      <c r="K1107" s="9"/>
      <c r="L1107" s="9"/>
      <c r="M1107" s="9"/>
      <c r="N1107" s="9"/>
      <c r="O1107" s="9"/>
      <c r="P1107" s="9"/>
      <c r="Q1107" s="9"/>
    </row>
    <row r="1108" spans="7:17">
      <c r="G1108" s="9">
        <f t="shared" si="68"/>
        <v>2.7299999999999529</v>
      </c>
      <c r="H1108" s="9">
        <f t="shared" ref="H1108:H1171" si="69">$B$32/$B$30/(($B$39^2-G1108^2+4*$B$37^2*G1108^2)^2)^0.5</f>
        <v>0.4028311212903099</v>
      </c>
      <c r="I1108" s="9">
        <f t="shared" ref="I1108:I1171" si="70">G1108/$B$35</f>
        <v>5.1526469889140953</v>
      </c>
      <c r="J1108" s="9">
        <f t="shared" ref="J1108:J1171" si="71">1/((1-G1108^2/$B$39^2)^2+(2*$B$37*G1108/$B$39^2)^2)^0.5</f>
        <v>3.983533502098905E-2</v>
      </c>
      <c r="K1108" s="9"/>
      <c r="L1108" s="9"/>
      <c r="M1108" s="9"/>
      <c r="N1108" s="9"/>
      <c r="O1108" s="9"/>
      <c r="P1108" s="9"/>
      <c r="Q1108" s="9"/>
    </row>
    <row r="1109" spans="7:17">
      <c r="G1109" s="9">
        <f t="shared" si="68"/>
        <v>2.7324999999999529</v>
      </c>
      <c r="H1109" s="9">
        <f t="shared" si="69"/>
        <v>0.40206472448741731</v>
      </c>
      <c r="I1109" s="9">
        <f t="shared" si="70"/>
        <v>5.1573655301127346</v>
      </c>
      <c r="J1109" s="9">
        <f t="shared" si="71"/>
        <v>3.9759634576629052E-2</v>
      </c>
      <c r="K1109" s="9"/>
      <c r="L1109" s="9"/>
      <c r="M1109" s="9"/>
      <c r="N1109" s="9"/>
      <c r="O1109" s="9"/>
      <c r="P1109" s="9"/>
      <c r="Q1109" s="9"/>
    </row>
    <row r="1110" spans="7:17">
      <c r="G1110" s="9">
        <f t="shared" si="68"/>
        <v>2.7349999999999528</v>
      </c>
      <c r="H1110" s="9">
        <f t="shared" si="69"/>
        <v>0.40130054081218663</v>
      </c>
      <c r="I1110" s="9">
        <f t="shared" si="70"/>
        <v>5.1620840713113747</v>
      </c>
      <c r="J1110" s="9">
        <f t="shared" si="71"/>
        <v>3.9684152393843208E-2</v>
      </c>
      <c r="K1110" s="9"/>
      <c r="L1110" s="9"/>
      <c r="M1110" s="9"/>
      <c r="N1110" s="9"/>
      <c r="O1110" s="9"/>
      <c r="P1110" s="9"/>
      <c r="Q1110" s="9"/>
    </row>
    <row r="1111" spans="7:17">
      <c r="G1111" s="9">
        <f t="shared" si="68"/>
        <v>2.7374999999999527</v>
      </c>
      <c r="H1111" s="9">
        <f t="shared" si="69"/>
        <v>0.40053856164663848</v>
      </c>
      <c r="I1111" s="9">
        <f t="shared" si="70"/>
        <v>5.1668026125100139</v>
      </c>
      <c r="J1111" s="9">
        <f t="shared" si="71"/>
        <v>3.9608887624368511E-2</v>
      </c>
      <c r="K1111" s="9"/>
      <c r="L1111" s="9"/>
      <c r="M1111" s="9"/>
      <c r="N1111" s="9"/>
      <c r="O1111" s="9"/>
      <c r="P1111" s="9"/>
      <c r="Q1111" s="9"/>
    </row>
    <row r="1112" spans="7:17">
      <c r="G1112" s="9">
        <f t="shared" si="68"/>
        <v>2.7399999999999527</v>
      </c>
      <c r="H1112" s="9">
        <f t="shared" si="69"/>
        <v>0.39977877841519055</v>
      </c>
      <c r="I1112" s="9">
        <f t="shared" si="70"/>
        <v>5.1715211537086532</v>
      </c>
      <c r="J1112" s="9">
        <f t="shared" si="71"/>
        <v>3.9533839424105398E-2</v>
      </c>
      <c r="K1112" s="9"/>
      <c r="L1112" s="9"/>
      <c r="M1112" s="9"/>
      <c r="N1112" s="9"/>
      <c r="O1112" s="9"/>
      <c r="P1112" s="9"/>
      <c r="Q1112" s="9"/>
    </row>
    <row r="1113" spans="7:17">
      <c r="G1113" s="9">
        <f t="shared" si="68"/>
        <v>2.7424999999999526</v>
      </c>
      <c r="H1113" s="9">
        <f t="shared" si="69"/>
        <v>0.39902118258440517</v>
      </c>
      <c r="I1113" s="9">
        <f t="shared" si="70"/>
        <v>5.1762396949072924</v>
      </c>
      <c r="J1113" s="9">
        <f t="shared" si="71"/>
        <v>3.9459006953092908E-2</v>
      </c>
      <c r="K1113" s="9"/>
      <c r="L1113" s="9"/>
      <c r="M1113" s="9"/>
      <c r="N1113" s="9"/>
      <c r="O1113" s="9"/>
      <c r="P1113" s="9"/>
      <c r="Q1113" s="9"/>
    </row>
    <row r="1114" spans="7:17">
      <c r="G1114" s="9">
        <f t="shared" si="68"/>
        <v>2.7449999999999526</v>
      </c>
      <c r="H1114" s="9">
        <f t="shared" si="69"/>
        <v>0.39826576566273775</v>
      </c>
      <c r="I1114" s="9">
        <f t="shared" si="70"/>
        <v>5.1809582361059316</v>
      </c>
      <c r="J1114" s="9">
        <f t="shared" si="71"/>
        <v>3.9384389375484163E-2</v>
      </c>
      <c r="K1114" s="9"/>
      <c r="L1114" s="9"/>
      <c r="M1114" s="9"/>
      <c r="N1114" s="9"/>
      <c r="O1114" s="9"/>
      <c r="P1114" s="9"/>
      <c r="Q1114" s="9"/>
    </row>
    <row r="1115" spans="7:17">
      <c r="G1115" s="9">
        <f t="shared" si="68"/>
        <v>2.7474999999999525</v>
      </c>
      <c r="H1115" s="9">
        <f t="shared" si="69"/>
        <v>0.39751251920028824</v>
      </c>
      <c r="I1115" s="9">
        <f t="shared" si="70"/>
        <v>5.1856767773045709</v>
      </c>
      <c r="J1115" s="9">
        <f t="shared" si="71"/>
        <v>3.9309985859521918E-2</v>
      </c>
      <c r="K1115" s="9"/>
      <c r="L1115" s="9"/>
      <c r="M1115" s="9"/>
      <c r="N1115" s="9"/>
      <c r="O1115" s="9"/>
      <c r="P1115" s="9"/>
      <c r="Q1115" s="9"/>
    </row>
    <row r="1116" spans="7:17">
      <c r="G1116" s="9">
        <f t="shared" si="68"/>
        <v>2.7499999999999525</v>
      </c>
      <c r="H1116" s="9">
        <f t="shared" si="69"/>
        <v>0.39676143478855275</v>
      </c>
      <c r="I1116" s="9">
        <f t="shared" si="70"/>
        <v>5.1903953185032101</v>
      </c>
      <c r="J1116" s="9">
        <f t="shared" si="71"/>
        <v>3.9235795577514346E-2</v>
      </c>
      <c r="K1116" s="9"/>
      <c r="L1116" s="9"/>
      <c r="M1116" s="9"/>
      <c r="N1116" s="9"/>
      <c r="O1116" s="9"/>
      <c r="P1116" s="9"/>
      <c r="Q1116" s="9"/>
    </row>
    <row r="1117" spans="7:17">
      <c r="G1117" s="9">
        <f t="shared" si="68"/>
        <v>2.7524999999999524</v>
      </c>
      <c r="H1117" s="9">
        <f t="shared" si="69"/>
        <v>0.39601250406017885</v>
      </c>
      <c r="I1117" s="9">
        <f t="shared" si="70"/>
        <v>5.1951138597018494</v>
      </c>
      <c r="J1117" s="9">
        <f t="shared" si="71"/>
        <v>3.9161817705810981E-2</v>
      </c>
      <c r="K1117" s="9"/>
      <c r="L1117" s="9"/>
      <c r="M1117" s="9"/>
      <c r="N1117" s="9"/>
      <c r="O1117" s="9"/>
      <c r="P1117" s="9"/>
      <c r="Q1117" s="9"/>
    </row>
    <row r="1118" spans="7:17">
      <c r="G1118" s="9">
        <f t="shared" si="68"/>
        <v>2.7549999999999524</v>
      </c>
      <c r="H1118" s="9">
        <f t="shared" si="69"/>
        <v>0.3952657186887204</v>
      </c>
      <c r="I1118" s="9">
        <f t="shared" si="70"/>
        <v>5.1998324009004886</v>
      </c>
      <c r="J1118" s="9">
        <f t="shared" si="71"/>
        <v>3.9088051424778759E-2</v>
      </c>
      <c r="K1118" s="9"/>
      <c r="L1118" s="9"/>
      <c r="M1118" s="9"/>
      <c r="N1118" s="9"/>
      <c r="O1118" s="9"/>
      <c r="P1118" s="9"/>
      <c r="Q1118" s="9"/>
    </row>
    <row r="1119" spans="7:17">
      <c r="G1119" s="9">
        <f t="shared" si="68"/>
        <v>2.7574999999999523</v>
      </c>
      <c r="H1119" s="9">
        <f t="shared" si="69"/>
        <v>0.39452107038839607</v>
      </c>
      <c r="I1119" s="9">
        <f t="shared" si="70"/>
        <v>5.2045509420991278</v>
      </c>
      <c r="J1119" s="9">
        <f t="shared" si="71"/>
        <v>3.9014495918778334E-2</v>
      </c>
      <c r="K1119" s="9"/>
      <c r="L1119" s="9"/>
      <c r="M1119" s="9"/>
      <c r="N1119" s="9"/>
      <c r="O1119" s="9"/>
      <c r="P1119" s="9"/>
      <c r="Q1119" s="9"/>
    </row>
    <row r="1120" spans="7:17">
      <c r="G1120" s="9">
        <f t="shared" si="68"/>
        <v>2.7599999999999523</v>
      </c>
      <c r="H1120" s="9">
        <f t="shared" si="69"/>
        <v>0.39377855091384817</v>
      </c>
      <c r="I1120" s="9">
        <f t="shared" si="70"/>
        <v>5.2092694832977671</v>
      </c>
      <c r="J1120" s="9">
        <f t="shared" si="71"/>
        <v>3.8941150376140481E-2</v>
      </c>
      <c r="K1120" s="9"/>
      <c r="L1120" s="9"/>
      <c r="M1120" s="9"/>
      <c r="N1120" s="9"/>
      <c r="O1120" s="9"/>
      <c r="P1120" s="9"/>
      <c r="Q1120" s="9"/>
    </row>
    <row r="1121" spans="7:17">
      <c r="G1121" s="9">
        <f t="shared" si="68"/>
        <v>2.7624999999999522</v>
      </c>
      <c r="H1121" s="9">
        <f t="shared" si="69"/>
        <v>0.39303815205990406</v>
      </c>
      <c r="I1121" s="9">
        <f t="shared" si="70"/>
        <v>5.2139880244964063</v>
      </c>
      <c r="J1121" s="9">
        <f t="shared" si="71"/>
        <v>3.8868013989142691E-2</v>
      </c>
      <c r="K1121" s="9"/>
      <c r="L1121" s="9"/>
      <c r="M1121" s="9"/>
      <c r="N1121" s="9"/>
      <c r="O1121" s="9"/>
      <c r="P1121" s="9"/>
      <c r="Q1121" s="9"/>
    </row>
    <row r="1122" spans="7:17">
      <c r="G1122" s="9">
        <f t="shared" si="68"/>
        <v>2.7649999999999522</v>
      </c>
      <c r="H1122" s="9">
        <f t="shared" si="69"/>
        <v>0.39229986566133851</v>
      </c>
      <c r="I1122" s="9">
        <f t="shared" si="70"/>
        <v>5.2187065656950455</v>
      </c>
      <c r="J1122" s="9">
        <f t="shared" si="71"/>
        <v>3.8795085953985932E-2</v>
      </c>
      <c r="K1122" s="9"/>
      <c r="L1122" s="9"/>
      <c r="M1122" s="9"/>
      <c r="N1122" s="9"/>
      <c r="O1122" s="9"/>
      <c r="P1122" s="9"/>
      <c r="Q1122" s="9"/>
    </row>
    <row r="1123" spans="7:17">
      <c r="G1123" s="9">
        <f t="shared" si="68"/>
        <v>2.7674999999999521</v>
      </c>
      <c r="H1123" s="9">
        <f t="shared" si="69"/>
        <v>0.39156368359263805</v>
      </c>
      <c r="I1123" s="9">
        <f t="shared" si="70"/>
        <v>5.2234251068936848</v>
      </c>
      <c r="J1123" s="9">
        <f t="shared" si="71"/>
        <v>3.8722365470771548E-2</v>
      </c>
      <c r="K1123" s="9"/>
      <c r="L1123" s="9"/>
      <c r="M1123" s="9"/>
      <c r="N1123" s="9"/>
      <c r="O1123" s="9"/>
      <c r="P1123" s="9"/>
      <c r="Q1123" s="9"/>
    </row>
    <row r="1124" spans="7:17">
      <c r="G1124" s="9">
        <f t="shared" si="68"/>
        <v>2.7699999999999521</v>
      </c>
      <c r="H1124" s="9">
        <f t="shared" si="69"/>
        <v>0.39082959776776738</v>
      </c>
      <c r="I1124" s="9">
        <f t="shared" si="70"/>
        <v>5.228143648092324</v>
      </c>
      <c r="J1124" s="9">
        <f t="shared" si="71"/>
        <v>3.8649851743478375E-2</v>
      </c>
      <c r="K1124" s="9"/>
      <c r="L1124" s="9"/>
      <c r="M1124" s="9"/>
      <c r="N1124" s="9"/>
      <c r="O1124" s="9"/>
      <c r="P1124" s="9"/>
      <c r="Q1124" s="9"/>
    </row>
    <row r="1125" spans="7:17">
      <c r="G1125" s="9">
        <f t="shared" si="68"/>
        <v>2.772499999999952</v>
      </c>
      <c r="H1125" s="9">
        <f t="shared" si="69"/>
        <v>0.39009760013993622</v>
      </c>
      <c r="I1125" s="9">
        <f t="shared" si="70"/>
        <v>5.2328621892909633</v>
      </c>
      <c r="J1125" s="9">
        <f t="shared" si="71"/>
        <v>3.857754397993992E-2</v>
      </c>
      <c r="K1125" s="9"/>
      <c r="L1125" s="9"/>
      <c r="M1125" s="9"/>
      <c r="N1125" s="9"/>
      <c r="O1125" s="9"/>
      <c r="P1125" s="9"/>
      <c r="Q1125" s="9"/>
    </row>
    <row r="1126" spans="7:17">
      <c r="G1126" s="9">
        <f t="shared" si="68"/>
        <v>2.7749999999999519</v>
      </c>
      <c r="H1126" s="9">
        <f t="shared" si="69"/>
        <v>0.38936768270136912</v>
      </c>
      <c r="I1126" s="9">
        <f t="shared" si="70"/>
        <v>5.2375807304896025</v>
      </c>
      <c r="J1126" s="9">
        <f t="shared" si="71"/>
        <v>3.8505441391821764E-2</v>
      </c>
      <c r="K1126" s="9"/>
      <c r="L1126" s="9"/>
      <c r="M1126" s="9"/>
      <c r="N1126" s="9"/>
      <c r="O1126" s="9"/>
      <c r="P1126" s="9"/>
      <c r="Q1126" s="9"/>
    </row>
    <row r="1127" spans="7:17">
      <c r="G1127" s="9">
        <f t="shared" si="68"/>
        <v>2.7774999999999519</v>
      </c>
      <c r="H1127" s="9">
        <f t="shared" si="69"/>
        <v>0.38863983748307607</v>
      </c>
      <c r="I1127" s="9">
        <f t="shared" si="70"/>
        <v>5.2422992716882417</v>
      </c>
      <c r="J1127" s="9">
        <f t="shared" si="71"/>
        <v>3.8433543194599157E-2</v>
      </c>
      <c r="K1127" s="9"/>
      <c r="L1127" s="9"/>
      <c r="M1127" s="9"/>
      <c r="N1127" s="9"/>
      <c r="O1127" s="9"/>
      <c r="P1127" s="9"/>
      <c r="Q1127" s="9"/>
    </row>
    <row r="1128" spans="7:17">
      <c r="G1128" s="9">
        <f t="shared" si="68"/>
        <v>2.7799999999999518</v>
      </c>
      <c r="H1128" s="9">
        <f t="shared" si="69"/>
        <v>0.38791405655462491</v>
      </c>
      <c r="I1128" s="9">
        <f t="shared" si="70"/>
        <v>5.247017812886881</v>
      </c>
      <c r="J1128" s="9">
        <f t="shared" si="71"/>
        <v>3.8361848607534665E-2</v>
      </c>
      <c r="K1128" s="9"/>
      <c r="L1128" s="9"/>
      <c r="M1128" s="9"/>
      <c r="N1128" s="9"/>
      <c r="O1128" s="9"/>
      <c r="P1128" s="9"/>
      <c r="Q1128" s="9"/>
    </row>
    <row r="1129" spans="7:17">
      <c r="G1129" s="9">
        <f t="shared" si="68"/>
        <v>2.7824999999999518</v>
      </c>
      <c r="H1129" s="9">
        <f t="shared" si="69"/>
        <v>0.38719033202391517</v>
      </c>
      <c r="I1129" s="9">
        <f t="shared" si="70"/>
        <v>5.2517363540855202</v>
      </c>
      <c r="J1129" s="9">
        <f t="shared" si="71"/>
        <v>3.8290356853656039E-2</v>
      </c>
      <c r="K1129" s="9"/>
      <c r="L1129" s="9"/>
      <c r="M1129" s="9"/>
      <c r="N1129" s="9"/>
      <c r="O1129" s="9"/>
      <c r="P1129" s="9"/>
      <c r="Q1129" s="9"/>
    </row>
    <row r="1130" spans="7:17">
      <c r="G1130" s="9">
        <f t="shared" si="68"/>
        <v>2.7849999999999517</v>
      </c>
      <c r="H1130" s="9">
        <f t="shared" si="69"/>
        <v>0.38646865603695357</v>
      </c>
      <c r="I1130" s="9">
        <f t="shared" si="70"/>
        <v>5.2564548952841594</v>
      </c>
      <c r="J1130" s="9">
        <f t="shared" si="71"/>
        <v>3.8219067159734242E-2</v>
      </c>
      <c r="K1130" s="9"/>
      <c r="L1130" s="9"/>
      <c r="M1130" s="9"/>
      <c r="N1130" s="9"/>
      <c r="O1130" s="9"/>
      <c r="P1130" s="9"/>
      <c r="Q1130" s="9"/>
    </row>
    <row r="1131" spans="7:17">
      <c r="G1131" s="9">
        <f t="shared" si="68"/>
        <v>2.7874999999999517</v>
      </c>
      <c r="H1131" s="9">
        <f t="shared" si="69"/>
        <v>0.38574902077763146</v>
      </c>
      <c r="I1131" s="9">
        <f t="shared" si="70"/>
        <v>5.2611734364827987</v>
      </c>
      <c r="J1131" s="9">
        <f t="shared" si="71"/>
        <v>3.8147978756261594E-2</v>
      </c>
      <c r="K1131" s="9"/>
      <c r="L1131" s="9"/>
      <c r="M1131" s="9"/>
      <c r="N1131" s="9"/>
      <c r="O1131" s="9"/>
      <c r="P1131" s="9"/>
      <c r="Q1131" s="9"/>
    </row>
    <row r="1132" spans="7:17">
      <c r="G1132" s="9">
        <f t="shared" si="68"/>
        <v>2.7899999999999516</v>
      </c>
      <c r="H1132" s="9">
        <f t="shared" si="69"/>
        <v>0.38503141846750294</v>
      </c>
      <c r="I1132" s="9">
        <f t="shared" si="70"/>
        <v>5.2658919776814379</v>
      </c>
      <c r="J1132" s="9">
        <f t="shared" si="71"/>
        <v>3.8077090877430067E-2</v>
      </c>
      <c r="K1132" s="9"/>
      <c r="L1132" s="9"/>
      <c r="M1132" s="9"/>
      <c r="N1132" s="9"/>
      <c r="O1132" s="9"/>
      <c r="P1132" s="9"/>
      <c r="Q1132" s="9"/>
    </row>
    <row r="1133" spans="7:17">
      <c r="G1133" s="9">
        <f t="shared" si="68"/>
        <v>2.7924999999999516</v>
      </c>
      <c r="H1133" s="9">
        <f t="shared" si="69"/>
        <v>0.38431584136556529</v>
      </c>
      <c r="I1133" s="9">
        <f t="shared" si="70"/>
        <v>5.2706105188800771</v>
      </c>
      <c r="J1133" s="9">
        <f t="shared" si="71"/>
        <v>3.8006402761109767E-2</v>
      </c>
      <c r="K1133" s="9"/>
      <c r="L1133" s="9"/>
      <c r="M1133" s="9"/>
      <c r="N1133" s="9"/>
      <c r="O1133" s="9"/>
      <c r="P1133" s="9"/>
      <c r="Q1133" s="9"/>
    </row>
    <row r="1134" spans="7:17">
      <c r="G1134" s="9">
        <f t="shared" si="68"/>
        <v>2.7949999999999515</v>
      </c>
      <c r="H1134" s="9">
        <f t="shared" si="69"/>
        <v>0.38360228176804034</v>
      </c>
      <c r="I1134" s="9">
        <f t="shared" si="70"/>
        <v>5.2753290600787164</v>
      </c>
      <c r="J1134" s="9">
        <f t="shared" si="71"/>
        <v>3.7935913648827521E-2</v>
      </c>
      <c r="K1134" s="9"/>
      <c r="L1134" s="9"/>
      <c r="M1134" s="9"/>
      <c r="N1134" s="9"/>
      <c r="O1134" s="9"/>
      <c r="P1134" s="9"/>
      <c r="Q1134" s="9"/>
    </row>
    <row r="1135" spans="7:17">
      <c r="G1135" s="9">
        <f t="shared" si="68"/>
        <v>2.7974999999999515</v>
      </c>
      <c r="H1135" s="9">
        <f t="shared" si="69"/>
        <v>0.3828907320081581</v>
      </c>
      <c r="I1135" s="9">
        <f t="shared" si="70"/>
        <v>5.2800476012773556</v>
      </c>
      <c r="J1135" s="9">
        <f t="shared" si="71"/>
        <v>3.7865622785745665E-2</v>
      </c>
      <c r="K1135" s="9"/>
      <c r="L1135" s="9"/>
      <c r="M1135" s="9"/>
      <c r="N1135" s="9"/>
      <c r="O1135" s="9"/>
      <c r="P1135" s="9"/>
      <c r="Q1135" s="9"/>
    </row>
    <row r="1136" spans="7:17">
      <c r="G1136" s="9">
        <f t="shared" si="68"/>
        <v>2.7999999999999514</v>
      </c>
      <c r="H1136" s="9">
        <f t="shared" si="69"/>
        <v>0.38218118445594063</v>
      </c>
      <c r="I1136" s="9">
        <f t="shared" si="70"/>
        <v>5.2847661424759949</v>
      </c>
      <c r="J1136" s="9">
        <f t="shared" si="71"/>
        <v>3.7795529420640857E-2</v>
      </c>
      <c r="K1136" s="9"/>
      <c r="L1136" s="9"/>
      <c r="M1136" s="9"/>
      <c r="N1136" s="9"/>
      <c r="O1136" s="9"/>
      <c r="P1136" s="9"/>
      <c r="Q1136" s="9"/>
    </row>
    <row r="1137" spans="7:17">
      <c r="G1137" s="9">
        <f t="shared" ref="G1137:G1200" si="72">G1136+$Q$20</f>
        <v>2.8024999999999514</v>
      </c>
      <c r="H1137" s="9">
        <f t="shared" si="69"/>
        <v>0.38147363151798891</v>
      </c>
      <c r="I1137" s="9">
        <f t="shared" si="70"/>
        <v>5.2894846836746341</v>
      </c>
      <c r="J1137" s="9">
        <f t="shared" si="71"/>
        <v>3.7725632805883216E-2</v>
      </c>
      <c r="K1137" s="9"/>
      <c r="L1137" s="9"/>
      <c r="M1137" s="9"/>
      <c r="N1137" s="9"/>
      <c r="O1137" s="9"/>
      <c r="P1137" s="9"/>
      <c r="Q1137" s="9"/>
    </row>
    <row r="1138" spans="7:17">
      <c r="G1138" s="9">
        <f t="shared" si="72"/>
        <v>2.8049999999999513</v>
      </c>
      <c r="H1138" s="9">
        <f t="shared" si="69"/>
        <v>0.38076806563726978</v>
      </c>
      <c r="I1138" s="9">
        <f t="shared" si="70"/>
        <v>5.2942032248732733</v>
      </c>
      <c r="J1138" s="9">
        <f t="shared" si="71"/>
        <v>3.7655932197415462E-2</v>
      </c>
      <c r="K1138" s="9"/>
      <c r="L1138" s="9"/>
      <c r="M1138" s="9"/>
      <c r="N1138" s="9"/>
      <c r="O1138" s="9"/>
      <c r="P1138" s="9"/>
      <c r="Q1138" s="9"/>
    </row>
    <row r="1139" spans="7:17">
      <c r="G1139" s="9">
        <f t="shared" si="72"/>
        <v>2.8074999999999513</v>
      </c>
      <c r="H1139" s="9">
        <f t="shared" si="69"/>
        <v>0.38006447929290543</v>
      </c>
      <c r="I1139" s="9">
        <f t="shared" si="70"/>
        <v>5.2989217660719126</v>
      </c>
      <c r="J1139" s="9">
        <f t="shared" si="71"/>
        <v>3.7586426854732215E-2</v>
      </c>
      <c r="K1139" s="9"/>
      <c r="L1139" s="9"/>
      <c r="M1139" s="9"/>
      <c r="N1139" s="9"/>
      <c r="O1139" s="9"/>
      <c r="P1139" s="9"/>
      <c r="Q1139" s="9"/>
    </row>
    <row r="1140" spans="7:17">
      <c r="G1140" s="9">
        <f t="shared" si="72"/>
        <v>2.8099999999999512</v>
      </c>
      <c r="H1140" s="9">
        <f t="shared" si="69"/>
        <v>0.37936286499996347</v>
      </c>
      <c r="I1140" s="9">
        <f t="shared" si="70"/>
        <v>5.3036403072705518</v>
      </c>
      <c r="J1140" s="9">
        <f t="shared" si="71"/>
        <v>3.7517116040859513E-2</v>
      </c>
      <c r="K1140" s="9"/>
      <c r="L1140" s="9"/>
      <c r="M1140" s="9"/>
      <c r="N1140" s="9"/>
      <c r="O1140" s="9"/>
      <c r="P1140" s="9"/>
      <c r="Q1140" s="9"/>
    </row>
    <row r="1141" spans="7:17">
      <c r="G1141" s="9">
        <f t="shared" si="72"/>
        <v>2.8124999999999512</v>
      </c>
      <c r="H1141" s="9">
        <f t="shared" si="69"/>
        <v>0.37866321530924912</v>
      </c>
      <c r="I1141" s="9">
        <f t="shared" si="70"/>
        <v>5.308358848469191</v>
      </c>
      <c r="J1141" s="9">
        <f t="shared" si="71"/>
        <v>3.7447999022334373E-2</v>
      </c>
      <c r="K1141" s="9"/>
      <c r="L1141" s="9"/>
      <c r="M1141" s="9"/>
      <c r="N1141" s="9"/>
      <c r="O1141" s="9"/>
      <c r="P1141" s="9"/>
      <c r="Q1141" s="9"/>
    </row>
    <row r="1142" spans="7:17">
      <c r="G1142" s="9">
        <f t="shared" si="72"/>
        <v>2.8149999999999511</v>
      </c>
      <c r="H1142" s="9">
        <f t="shared" si="69"/>
        <v>0.37796552280709822</v>
      </c>
      <c r="I1142" s="9">
        <f t="shared" si="70"/>
        <v>5.3130773896678303</v>
      </c>
      <c r="J1142" s="9">
        <f t="shared" si="71"/>
        <v>3.73790750691846E-2</v>
      </c>
      <c r="K1142" s="9"/>
      <c r="L1142" s="9"/>
      <c r="M1142" s="9"/>
      <c r="N1142" s="9"/>
      <c r="O1142" s="9"/>
      <c r="P1142" s="9"/>
      <c r="Q1142" s="9"/>
    </row>
    <row r="1143" spans="7:17">
      <c r="G1143" s="9">
        <f t="shared" si="72"/>
        <v>2.817499999999951</v>
      </c>
      <c r="H1143" s="9">
        <f t="shared" si="69"/>
        <v>0.37726978011517209</v>
      </c>
      <c r="I1143" s="9">
        <f t="shared" si="70"/>
        <v>5.3177959308664695</v>
      </c>
      <c r="J1143" s="9">
        <f t="shared" si="71"/>
        <v>3.7310343454908565E-2</v>
      </c>
      <c r="K1143" s="9"/>
      <c r="L1143" s="9"/>
      <c r="M1143" s="9"/>
      <c r="N1143" s="9"/>
      <c r="O1143" s="9"/>
      <c r="P1143" s="9"/>
      <c r="Q1143" s="9"/>
    </row>
    <row r="1144" spans="7:17">
      <c r="G1144" s="9">
        <f t="shared" si="72"/>
        <v>2.819999999999951</v>
      </c>
      <c r="H1144" s="9">
        <f t="shared" si="69"/>
        <v>0.37657597989025376</v>
      </c>
      <c r="I1144" s="9">
        <f t="shared" si="70"/>
        <v>5.3225144720651096</v>
      </c>
      <c r="J1144" s="9">
        <f t="shared" si="71"/>
        <v>3.7241803456455322E-2</v>
      </c>
      <c r="K1144" s="9"/>
      <c r="L1144" s="9"/>
      <c r="M1144" s="9"/>
      <c r="N1144" s="9"/>
      <c r="O1144" s="9"/>
      <c r="P1144" s="9"/>
      <c r="Q1144" s="9"/>
    </row>
    <row r="1145" spans="7:17">
      <c r="G1145" s="9">
        <f t="shared" si="72"/>
        <v>2.8224999999999509</v>
      </c>
      <c r="H1145" s="9">
        <f t="shared" si="69"/>
        <v>0.37588411482404521</v>
      </c>
      <c r="I1145" s="9">
        <f t="shared" si="70"/>
        <v>5.3272330132637489</v>
      </c>
      <c r="J1145" s="9">
        <f t="shared" si="71"/>
        <v>3.7173454354204716E-2</v>
      </c>
      <c r="K1145" s="9"/>
      <c r="L1145" s="9"/>
      <c r="M1145" s="9"/>
      <c r="N1145" s="9"/>
      <c r="O1145" s="9"/>
      <c r="P1145" s="9"/>
      <c r="Q1145" s="9"/>
    </row>
    <row r="1146" spans="7:17">
      <c r="G1146" s="9">
        <f t="shared" si="72"/>
        <v>2.8249999999999509</v>
      </c>
      <c r="H1146" s="9">
        <f t="shared" si="69"/>
        <v>0.37519417764296631</v>
      </c>
      <c r="I1146" s="9">
        <f t="shared" si="70"/>
        <v>5.3319515544623881</v>
      </c>
      <c r="J1146" s="9">
        <f t="shared" si="71"/>
        <v>3.7105295431947682E-2</v>
      </c>
      <c r="K1146" s="9"/>
      <c r="L1146" s="9"/>
      <c r="M1146" s="9"/>
      <c r="N1146" s="9"/>
      <c r="O1146" s="9"/>
      <c r="P1146" s="9"/>
      <c r="Q1146" s="9"/>
    </row>
    <row r="1147" spans="7:17">
      <c r="G1147" s="9">
        <f t="shared" si="72"/>
        <v>2.8274999999999508</v>
      </c>
      <c r="H1147" s="9">
        <f t="shared" si="69"/>
        <v>0.37450616110795526</v>
      </c>
      <c r="I1147" s="9">
        <f t="shared" si="70"/>
        <v>5.3366700956610273</v>
      </c>
      <c r="J1147" s="9">
        <f t="shared" si="71"/>
        <v>3.7037325976866667E-2</v>
      </c>
      <c r="K1147" s="9"/>
      <c r="L1147" s="9"/>
      <c r="M1147" s="9"/>
      <c r="N1147" s="9"/>
      <c r="O1147" s="9"/>
      <c r="P1147" s="9"/>
      <c r="Q1147" s="9"/>
    </row>
    <row r="1148" spans="7:17">
      <c r="G1148" s="9">
        <f t="shared" si="72"/>
        <v>2.8299999999999508</v>
      </c>
      <c r="H1148" s="9">
        <f t="shared" si="69"/>
        <v>0.37382005801426976</v>
      </c>
      <c r="I1148" s="9">
        <f t="shared" si="70"/>
        <v>5.3413886368596666</v>
      </c>
      <c r="J1148" s="9">
        <f t="shared" si="71"/>
        <v>3.6969545279516167E-2</v>
      </c>
      <c r="K1148" s="9"/>
      <c r="L1148" s="9"/>
      <c r="M1148" s="9"/>
      <c r="N1148" s="9"/>
      <c r="O1148" s="9"/>
      <c r="P1148" s="9"/>
      <c r="Q1148" s="9"/>
    </row>
    <row r="1149" spans="7:17">
      <c r="G1149" s="9">
        <f t="shared" si="72"/>
        <v>2.8324999999999507</v>
      </c>
      <c r="H1149" s="9">
        <f t="shared" si="69"/>
        <v>0.37313586119129027</v>
      </c>
      <c r="I1149" s="9">
        <f t="shared" si="70"/>
        <v>5.3461071780583058</v>
      </c>
      <c r="J1149" s="9">
        <f t="shared" si="71"/>
        <v>3.6901952633803442E-2</v>
      </c>
      <c r="K1149" s="9"/>
      <c r="L1149" s="9"/>
      <c r="M1149" s="9"/>
      <c r="N1149" s="9"/>
      <c r="O1149" s="9"/>
      <c r="P1149" s="9"/>
      <c r="Q1149" s="9"/>
    </row>
    <row r="1150" spans="7:17">
      <c r="G1150" s="9">
        <f t="shared" si="72"/>
        <v>2.8349999999999507</v>
      </c>
      <c r="H1150" s="9">
        <f t="shared" si="69"/>
        <v>0.37245356350232411</v>
      </c>
      <c r="I1150" s="9">
        <f t="shared" si="70"/>
        <v>5.3508257192569451</v>
      </c>
      <c r="J1150" s="9">
        <f t="shared" si="71"/>
        <v>3.6834547336969302E-2</v>
      </c>
      <c r="K1150" s="9"/>
      <c r="L1150" s="9"/>
      <c r="M1150" s="9"/>
      <c r="N1150" s="9"/>
      <c r="O1150" s="9"/>
      <c r="P1150" s="9"/>
      <c r="Q1150" s="9"/>
    </row>
    <row r="1151" spans="7:17">
      <c r="G1151" s="9">
        <f t="shared" si="72"/>
        <v>2.8374999999999506</v>
      </c>
      <c r="H1151" s="9">
        <f t="shared" si="69"/>
        <v>0.37177315784441106</v>
      </c>
      <c r="I1151" s="9">
        <f t="shared" si="70"/>
        <v>5.3555442604555843</v>
      </c>
      <c r="J1151" s="9">
        <f t="shared" si="71"/>
        <v>3.676732868956907E-2</v>
      </c>
      <c r="K1151" s="9"/>
      <c r="L1151" s="9"/>
      <c r="M1151" s="9"/>
      <c r="N1151" s="9"/>
      <c r="O1151" s="9"/>
      <c r="P1151" s="9"/>
      <c r="Q1151" s="9"/>
    </row>
    <row r="1152" spans="7:17">
      <c r="G1152" s="9">
        <f t="shared" si="72"/>
        <v>2.8399999999999506</v>
      </c>
      <c r="H1152" s="9">
        <f t="shared" si="69"/>
        <v>0.37109463714813029</v>
      </c>
      <c r="I1152" s="9">
        <f t="shared" si="70"/>
        <v>5.3602628016542235</v>
      </c>
      <c r="J1152" s="9">
        <f t="shared" si="71"/>
        <v>3.6700295995453658E-2</v>
      </c>
      <c r="K1152" s="9"/>
      <c r="L1152" s="9"/>
      <c r="M1152" s="9"/>
      <c r="N1152" s="9"/>
      <c r="O1152" s="9"/>
      <c r="P1152" s="9"/>
      <c r="Q1152" s="9"/>
    </row>
    <row r="1153" spans="7:17">
      <c r="G1153" s="9">
        <f t="shared" si="72"/>
        <v>2.8424999999999505</v>
      </c>
      <c r="H1153" s="9">
        <f t="shared" si="69"/>
        <v>0.37041799437740852</v>
      </c>
      <c r="I1153" s="9">
        <f t="shared" si="70"/>
        <v>5.3649813428528628</v>
      </c>
      <c r="J1153" s="9">
        <f t="shared" si="71"/>
        <v>3.6633448561750728E-2</v>
      </c>
      <c r="K1153" s="9"/>
      <c r="L1153" s="9"/>
      <c r="M1153" s="9"/>
      <c r="N1153" s="9"/>
      <c r="O1153" s="9"/>
      <c r="P1153" s="9"/>
      <c r="Q1153" s="9"/>
    </row>
    <row r="1154" spans="7:17">
      <c r="G1154" s="9">
        <f t="shared" si="72"/>
        <v>2.8449999999999505</v>
      </c>
      <c r="H1154" s="9">
        <f t="shared" si="69"/>
        <v>0.3697432225293294</v>
      </c>
      <c r="I1154" s="9">
        <f t="shared" si="70"/>
        <v>5.369699884051502</v>
      </c>
      <c r="J1154" s="9">
        <f t="shared" si="71"/>
        <v>3.6566785698846062E-2</v>
      </c>
      <c r="K1154" s="9"/>
      <c r="L1154" s="9"/>
      <c r="M1154" s="9"/>
      <c r="N1154" s="9"/>
      <c r="O1154" s="9"/>
      <c r="P1154" s="9"/>
      <c r="Q1154" s="9"/>
    </row>
    <row r="1155" spans="7:17">
      <c r="G1155" s="9">
        <f t="shared" si="72"/>
        <v>2.8474999999999504</v>
      </c>
      <c r="H1155" s="9">
        <f t="shared" si="69"/>
        <v>0.36907031463394435</v>
      </c>
      <c r="I1155" s="9">
        <f t="shared" si="70"/>
        <v>5.3744184252501412</v>
      </c>
      <c r="J1155" s="9">
        <f t="shared" si="71"/>
        <v>3.6500306720365007E-2</v>
      </c>
      <c r="K1155" s="9"/>
      <c r="L1155" s="9"/>
      <c r="M1155" s="9"/>
      <c r="N1155" s="9"/>
      <c r="O1155" s="9"/>
      <c r="P1155" s="9"/>
      <c r="Q1155" s="9"/>
    </row>
    <row r="1156" spans="7:17">
      <c r="G1156" s="9">
        <f t="shared" si="72"/>
        <v>2.8499999999999504</v>
      </c>
      <c r="H1156" s="9">
        <f t="shared" si="69"/>
        <v>0.36839926375408472</v>
      </c>
      <c r="I1156" s="9">
        <f t="shared" si="70"/>
        <v>5.3791369664487805</v>
      </c>
      <c r="J1156" s="9">
        <f t="shared" si="71"/>
        <v>3.6434010943154023E-2</v>
      </c>
      <c r="K1156" s="9"/>
      <c r="L1156" s="9"/>
      <c r="M1156" s="9"/>
      <c r="N1156" s="9"/>
      <c r="O1156" s="9"/>
      <c r="P1156" s="9"/>
      <c r="Q1156" s="9"/>
    </row>
    <row r="1157" spans="7:17">
      <c r="G1157" s="9">
        <f t="shared" si="72"/>
        <v>2.8524999999999503</v>
      </c>
      <c r="H1157" s="9">
        <f t="shared" si="69"/>
        <v>0.36773006298517469</v>
      </c>
      <c r="I1157" s="9">
        <f t="shared" si="70"/>
        <v>5.3838555076474197</v>
      </c>
      <c r="J1157" s="9">
        <f t="shared" si="71"/>
        <v>3.6367897687262389E-2</v>
      </c>
      <c r="K1157" s="9"/>
      <c r="L1157" s="9"/>
      <c r="M1157" s="9"/>
      <c r="N1157" s="9"/>
      <c r="O1157" s="9"/>
      <c r="P1157" s="9"/>
      <c r="Q1157" s="9"/>
    </row>
    <row r="1158" spans="7:17">
      <c r="G1158" s="9">
        <f t="shared" si="72"/>
        <v>2.8549999999999502</v>
      </c>
      <c r="H1158" s="9">
        <f t="shared" si="69"/>
        <v>0.36706270545504638</v>
      </c>
      <c r="I1158" s="9">
        <f t="shared" si="70"/>
        <v>5.388574048846059</v>
      </c>
      <c r="J1158" s="9">
        <f t="shared" si="71"/>
        <v>3.6301966275924066E-2</v>
      </c>
      <c r="K1158" s="9"/>
      <c r="L1158" s="9"/>
      <c r="M1158" s="9"/>
      <c r="N1158" s="9"/>
      <c r="O1158" s="9"/>
      <c r="P1158" s="9"/>
      <c r="Q1158" s="9"/>
    </row>
    <row r="1159" spans="7:17">
      <c r="G1159" s="9">
        <f t="shared" si="72"/>
        <v>2.8574999999999502</v>
      </c>
      <c r="H1159" s="9">
        <f t="shared" si="69"/>
        <v>0.36639718432375501</v>
      </c>
      <c r="I1159" s="9">
        <f t="shared" si="70"/>
        <v>5.3932925900446982</v>
      </c>
      <c r="J1159" s="9">
        <f t="shared" si="71"/>
        <v>3.6236216035539573E-2</v>
      </c>
      <c r="K1159" s="9"/>
      <c r="L1159" s="9"/>
      <c r="M1159" s="9"/>
      <c r="N1159" s="9"/>
      <c r="O1159" s="9"/>
      <c r="P1159" s="9"/>
      <c r="Q1159" s="9"/>
    </row>
    <row r="1160" spans="7:17">
      <c r="G1160" s="9">
        <f t="shared" si="72"/>
        <v>2.8599999999999501</v>
      </c>
      <c r="H1160" s="9">
        <f t="shared" si="69"/>
        <v>0.36573349278339651</v>
      </c>
      <c r="I1160" s="9">
        <f t="shared" si="70"/>
        <v>5.3980111312433374</v>
      </c>
      <c r="J1160" s="9">
        <f t="shared" si="71"/>
        <v>3.617064629565811E-2</v>
      </c>
      <c r="K1160" s="9"/>
      <c r="L1160" s="9"/>
      <c r="M1160" s="9"/>
      <c r="N1160" s="9"/>
      <c r="O1160" s="9"/>
      <c r="P1160" s="9"/>
      <c r="Q1160" s="9"/>
    </row>
    <row r="1161" spans="7:17">
      <c r="G1161" s="9">
        <f t="shared" si="72"/>
        <v>2.8624999999999501</v>
      </c>
      <c r="H1161" s="9">
        <f t="shared" si="69"/>
        <v>0.36507162405792526</v>
      </c>
      <c r="I1161" s="9">
        <f t="shared" si="70"/>
        <v>5.4027296724419767</v>
      </c>
      <c r="J1161" s="9">
        <f t="shared" si="71"/>
        <v>3.6105256388959679E-2</v>
      </c>
      <c r="K1161" s="9"/>
      <c r="L1161" s="9"/>
      <c r="M1161" s="9"/>
      <c r="N1161" s="9"/>
      <c r="O1161" s="9"/>
      <c r="P1161" s="9"/>
      <c r="Q1161" s="9"/>
    </row>
    <row r="1162" spans="7:17">
      <c r="G1162" s="9">
        <f t="shared" si="72"/>
        <v>2.86499999999995</v>
      </c>
      <c r="H1162" s="9">
        <f t="shared" si="69"/>
        <v>0.36441157140297359</v>
      </c>
      <c r="I1162" s="9">
        <f t="shared" si="70"/>
        <v>5.4074482136406159</v>
      </c>
      <c r="J1162" s="9">
        <f t="shared" si="71"/>
        <v>3.6040045651237432E-2</v>
      </c>
      <c r="K1162" s="9"/>
      <c r="L1162" s="9"/>
      <c r="M1162" s="9"/>
      <c r="N1162" s="9"/>
      <c r="O1162" s="9"/>
      <c r="P1162" s="9"/>
      <c r="Q1162" s="9"/>
    </row>
    <row r="1163" spans="7:17">
      <c r="G1163" s="9">
        <f t="shared" si="72"/>
        <v>2.86749999999995</v>
      </c>
      <c r="H1163" s="9">
        <f t="shared" si="69"/>
        <v>0.36375332810567312</v>
      </c>
      <c r="I1163" s="9">
        <f t="shared" si="70"/>
        <v>5.4121667548392551</v>
      </c>
      <c r="J1163" s="9">
        <f t="shared" si="71"/>
        <v>3.5975013421380077E-2</v>
      </c>
      <c r="K1163" s="9"/>
      <c r="L1163" s="9"/>
      <c r="M1163" s="9"/>
      <c r="N1163" s="9"/>
      <c r="O1163" s="9"/>
      <c r="P1163" s="9"/>
      <c r="Q1163" s="9"/>
    </row>
    <row r="1164" spans="7:17">
      <c r="G1164" s="9">
        <f t="shared" si="72"/>
        <v>2.8699999999999499</v>
      </c>
      <c r="H1164" s="9">
        <f t="shared" si="69"/>
        <v>0.36309688748447555</v>
      </c>
      <c r="I1164" s="9">
        <f t="shared" si="70"/>
        <v>5.4168852960378944</v>
      </c>
      <c r="J1164" s="9">
        <f t="shared" si="71"/>
        <v>3.5910159041354403E-2</v>
      </c>
      <c r="K1164" s="9"/>
      <c r="L1164" s="9"/>
      <c r="M1164" s="9"/>
      <c r="N1164" s="9"/>
      <c r="O1164" s="9"/>
      <c r="P1164" s="9"/>
      <c r="Q1164" s="9"/>
    </row>
    <row r="1165" spans="7:17">
      <c r="G1165" s="9">
        <f t="shared" si="72"/>
        <v>2.8724999999999499</v>
      </c>
      <c r="H1165" s="9">
        <f t="shared" si="69"/>
        <v>0.36244224288897647</v>
      </c>
      <c r="I1165" s="9">
        <f t="shared" si="70"/>
        <v>5.4216038372365336</v>
      </c>
      <c r="J1165" s="9">
        <f t="shared" si="71"/>
        <v>3.5845481856187952E-2</v>
      </c>
      <c r="K1165" s="9"/>
      <c r="L1165" s="9"/>
      <c r="M1165" s="9"/>
      <c r="N1165" s="9"/>
      <c r="O1165" s="9"/>
      <c r="P1165" s="9"/>
      <c r="Q1165" s="9"/>
    </row>
    <row r="1166" spans="7:17">
      <c r="G1166" s="9">
        <f t="shared" si="72"/>
        <v>2.8749999999999498</v>
      </c>
      <c r="H1166" s="9">
        <f t="shared" si="69"/>
        <v>0.36178938769973917</v>
      </c>
      <c r="I1166" s="9">
        <f t="shared" si="70"/>
        <v>5.4263223784351728</v>
      </c>
      <c r="J1166" s="9">
        <f t="shared" si="71"/>
        <v>3.5780981213951735E-2</v>
      </c>
      <c r="K1166" s="9"/>
      <c r="L1166" s="9"/>
      <c r="M1166" s="9"/>
      <c r="N1166" s="9"/>
      <c r="O1166" s="9"/>
      <c r="P1166" s="9"/>
      <c r="Q1166" s="9"/>
    </row>
    <row r="1167" spans="7:17">
      <c r="G1167" s="9">
        <f t="shared" si="72"/>
        <v>2.8774999999999498</v>
      </c>
      <c r="H1167" s="9">
        <f t="shared" si="69"/>
        <v>0.36113831532812046</v>
      </c>
      <c r="I1167" s="9">
        <f t="shared" si="70"/>
        <v>5.4310409196338121</v>
      </c>
      <c r="J1167" s="9">
        <f t="shared" si="71"/>
        <v>3.5716656465743193E-2</v>
      </c>
      <c r="K1167" s="9"/>
      <c r="L1167" s="9"/>
      <c r="M1167" s="9"/>
      <c r="N1167" s="9"/>
      <c r="O1167" s="9"/>
      <c r="P1167" s="9"/>
      <c r="Q1167" s="9"/>
    </row>
    <row r="1168" spans="7:17">
      <c r="G1168" s="9">
        <f t="shared" si="72"/>
        <v>2.8799999999999497</v>
      </c>
      <c r="H1168" s="9">
        <f t="shared" si="69"/>
        <v>0.36048901921609655</v>
      </c>
      <c r="I1168" s="9">
        <f t="shared" si="70"/>
        <v>5.4357594608324513</v>
      </c>
      <c r="J1168" s="9">
        <f t="shared" si="71"/>
        <v>3.5652506965669115E-2</v>
      </c>
      <c r="K1168" s="9"/>
      <c r="L1168" s="9"/>
      <c r="M1168" s="9"/>
      <c r="N1168" s="9"/>
      <c r="O1168" s="9"/>
      <c r="P1168" s="9"/>
      <c r="Q1168" s="9"/>
    </row>
    <row r="1169" spans="7:17">
      <c r="G1169" s="9">
        <f t="shared" si="72"/>
        <v>2.8824999999999497</v>
      </c>
      <c r="H1169" s="9">
        <f t="shared" si="69"/>
        <v>0.35984149283609124</v>
      </c>
      <c r="I1169" s="9">
        <f t="shared" si="70"/>
        <v>5.4404780020310906</v>
      </c>
      <c r="J1169" s="9">
        <f t="shared" si="71"/>
        <v>3.5588532070828779E-2</v>
      </c>
      <c r="K1169" s="9"/>
      <c r="L1169" s="9"/>
      <c r="M1169" s="9"/>
      <c r="N1169" s="9"/>
      <c r="O1169" s="9"/>
      <c r="P1169" s="9"/>
      <c r="Q1169" s="9"/>
    </row>
    <row r="1170" spans="7:17">
      <c r="G1170" s="9">
        <f t="shared" si="72"/>
        <v>2.8849999999999496</v>
      </c>
      <c r="H1170" s="9">
        <f t="shared" si="69"/>
        <v>0.35919572969080477</v>
      </c>
      <c r="I1170" s="9">
        <f t="shared" si="70"/>
        <v>5.4451965432297298</v>
      </c>
      <c r="J1170" s="9">
        <f t="shared" si="71"/>
        <v>3.5524731141297158E-2</v>
      </c>
      <c r="K1170" s="9"/>
      <c r="L1170" s="9"/>
      <c r="M1170" s="9"/>
      <c r="N1170" s="9"/>
      <c r="O1170" s="9"/>
      <c r="P1170" s="9"/>
      <c r="Q1170" s="9"/>
    </row>
    <row r="1171" spans="7:17">
      <c r="G1171" s="9">
        <f t="shared" si="72"/>
        <v>2.8874999999999496</v>
      </c>
      <c r="H1171" s="9">
        <f t="shared" si="69"/>
        <v>0.35855172331304325</v>
      </c>
      <c r="I1171" s="9">
        <f t="shared" si="70"/>
        <v>5.449915084428369</v>
      </c>
      <c r="J1171" s="9">
        <f t="shared" si="71"/>
        <v>3.5461103540108278E-2</v>
      </c>
      <c r="K1171" s="9"/>
      <c r="L1171" s="9"/>
      <c r="M1171" s="9"/>
      <c r="N1171" s="9"/>
      <c r="O1171" s="9"/>
      <c r="P1171" s="9"/>
      <c r="Q1171" s="9"/>
    </row>
    <row r="1172" spans="7:17">
      <c r="G1172" s="9">
        <f t="shared" si="72"/>
        <v>2.8899999999999495</v>
      </c>
      <c r="H1172" s="9">
        <f t="shared" ref="H1172:H1235" si="73">$B$32/$B$30/(($B$39^2-G1172^2+4*$B$37^2*G1172^2)^2)^0.5</f>
        <v>0.35790946726555045</v>
      </c>
      <c r="I1172" s="9">
        <f t="shared" ref="I1172:I1235" si="74">G1172/$B$35</f>
        <v>5.4546336256270083</v>
      </c>
      <c r="J1172" s="9">
        <f t="shared" ref="J1172:J1235" si="75">1/((1-G1172^2/$B$39^2)^2+(2*$B$37*G1172/$B$39^2)^2)^0.5</f>
        <v>3.5397648633238597E-2</v>
      </c>
      <c r="K1172" s="9"/>
      <c r="L1172" s="9"/>
      <c r="M1172" s="9"/>
      <c r="N1172" s="9"/>
      <c r="O1172" s="9"/>
      <c r="P1172" s="9"/>
      <c r="Q1172" s="9"/>
    </row>
    <row r="1173" spans="7:17">
      <c r="G1173" s="9">
        <f t="shared" si="72"/>
        <v>2.8924999999999494</v>
      </c>
      <c r="H1173" s="9">
        <f t="shared" si="73"/>
        <v>0.35726895514083956</v>
      </c>
      <c r="I1173" s="9">
        <f t="shared" si="74"/>
        <v>5.4593521668256475</v>
      </c>
      <c r="J1173" s="9">
        <f t="shared" si="75"/>
        <v>3.5334365789590615E-2</v>
      </c>
      <c r="K1173" s="9"/>
      <c r="L1173" s="9"/>
      <c r="M1173" s="9"/>
      <c r="N1173" s="9"/>
      <c r="O1173" s="9"/>
      <c r="P1173" s="9"/>
      <c r="Q1173" s="9"/>
    </row>
    <row r="1174" spans="7:17">
      <c r="G1174" s="9">
        <f t="shared" si="72"/>
        <v>2.8949999999999494</v>
      </c>
      <c r="H1174" s="9">
        <f t="shared" si="73"/>
        <v>0.35663018056102641</v>
      </c>
      <c r="I1174" s="9">
        <f t="shared" si="74"/>
        <v>5.4640707080242867</v>
      </c>
      <c r="J1174" s="9">
        <f t="shared" si="75"/>
        <v>3.5271254380976474E-2</v>
      </c>
      <c r="K1174" s="9"/>
      <c r="L1174" s="9"/>
      <c r="M1174" s="9"/>
      <c r="N1174" s="9"/>
      <c r="O1174" s="9"/>
      <c r="P1174" s="9"/>
      <c r="Q1174" s="9"/>
    </row>
    <row r="1175" spans="7:17">
      <c r="G1175" s="9">
        <f t="shared" si="72"/>
        <v>2.8974999999999493</v>
      </c>
      <c r="H1175" s="9">
        <f t="shared" si="73"/>
        <v>0.35599313717766418</v>
      </c>
      <c r="I1175" s="9">
        <f t="shared" si="74"/>
        <v>5.468789249222926</v>
      </c>
      <c r="J1175" s="9">
        <f t="shared" si="75"/>
        <v>3.5208313782101743E-2</v>
      </c>
      <c r="K1175" s="9"/>
      <c r="L1175" s="9"/>
      <c r="M1175" s="9"/>
      <c r="N1175" s="9"/>
      <c r="O1175" s="9"/>
      <c r="P1175" s="9"/>
      <c r="Q1175" s="9"/>
    </row>
    <row r="1176" spans="7:17">
      <c r="G1176" s="9">
        <f t="shared" si="72"/>
        <v>2.8999999999999493</v>
      </c>
      <c r="H1176" s="9">
        <f t="shared" si="73"/>
        <v>0.35535781867157884</v>
      </c>
      <c r="I1176" s="9">
        <f t="shared" si="74"/>
        <v>5.4735077904215652</v>
      </c>
      <c r="J1176" s="9">
        <f t="shared" si="75"/>
        <v>3.5145543370549349E-2</v>
      </c>
      <c r="K1176" s="9"/>
      <c r="L1176" s="9"/>
      <c r="M1176" s="9"/>
      <c r="N1176" s="9"/>
      <c r="O1176" s="9"/>
      <c r="P1176" s="9"/>
      <c r="Q1176" s="9"/>
    </row>
    <row r="1177" spans="7:17">
      <c r="G1177" s="9">
        <f t="shared" si="72"/>
        <v>2.9024999999999492</v>
      </c>
      <c r="H1177" s="9">
        <f t="shared" si="73"/>
        <v>0.35472421875270538</v>
      </c>
      <c r="I1177" s="9">
        <f t="shared" si="74"/>
        <v>5.4782263316202044</v>
      </c>
      <c r="J1177" s="9">
        <f t="shared" si="75"/>
        <v>3.508294252676341E-2</v>
      </c>
      <c r="K1177" s="9"/>
      <c r="L1177" s="9"/>
      <c r="M1177" s="9"/>
      <c r="N1177" s="9"/>
      <c r="O1177" s="9"/>
      <c r="P1177" s="9"/>
      <c r="Q1177" s="9"/>
    </row>
    <row r="1178" spans="7:17">
      <c r="G1178" s="9">
        <f t="shared" si="72"/>
        <v>2.9049999999999492</v>
      </c>
      <c r="H1178" s="9">
        <f t="shared" si="73"/>
        <v>0.354092331159926</v>
      </c>
      <c r="I1178" s="9">
        <f t="shared" si="74"/>
        <v>5.4829448728188446</v>
      </c>
      <c r="J1178" s="9">
        <f t="shared" si="75"/>
        <v>3.5020510634033442E-2</v>
      </c>
      <c r="K1178" s="9"/>
      <c r="L1178" s="9"/>
      <c r="M1178" s="9"/>
      <c r="N1178" s="9"/>
      <c r="O1178" s="9"/>
      <c r="P1178" s="9"/>
      <c r="Q1178" s="9"/>
    </row>
    <row r="1179" spans="7:17">
      <c r="G1179" s="9">
        <f t="shared" si="72"/>
        <v>2.9074999999999491</v>
      </c>
      <c r="H1179" s="9">
        <f t="shared" si="73"/>
        <v>0.35346214966090844</v>
      </c>
      <c r="I1179" s="9">
        <f t="shared" si="74"/>
        <v>5.4876634140174838</v>
      </c>
      <c r="J1179" s="9">
        <f t="shared" si="75"/>
        <v>3.4958247078478499E-2</v>
      </c>
      <c r="K1179" s="9"/>
      <c r="L1179" s="9"/>
      <c r="M1179" s="9"/>
      <c r="N1179" s="9"/>
      <c r="O1179" s="9"/>
      <c r="P1179" s="9"/>
      <c r="Q1179" s="9"/>
    </row>
    <row r="1180" spans="7:17">
      <c r="G1180" s="9">
        <f t="shared" si="72"/>
        <v>2.9099999999999491</v>
      </c>
      <c r="H1180" s="9">
        <f t="shared" si="73"/>
        <v>0.3528336680519456</v>
      </c>
      <c r="I1180" s="9">
        <f t="shared" si="74"/>
        <v>5.492381955216123</v>
      </c>
      <c r="J1180" s="9">
        <f t="shared" si="75"/>
        <v>3.4896151249031435E-2</v>
      </c>
      <c r="K1180" s="9"/>
      <c r="L1180" s="9"/>
      <c r="M1180" s="9"/>
      <c r="N1180" s="9"/>
      <c r="O1180" s="9"/>
      <c r="P1180" s="9"/>
      <c r="Q1180" s="9"/>
    </row>
    <row r="1181" spans="7:17">
      <c r="G1181" s="9">
        <f t="shared" si="72"/>
        <v>2.912499999999949</v>
      </c>
      <c r="H1181" s="9">
        <f t="shared" si="73"/>
        <v>0.35220688015779705</v>
      </c>
      <c r="I1181" s="9">
        <f t="shared" si="74"/>
        <v>5.4971004964147623</v>
      </c>
      <c r="J1181" s="9">
        <f t="shared" si="75"/>
        <v>3.4834222537423354E-2</v>
      </c>
      <c r="K1181" s="9"/>
      <c r="L1181" s="9"/>
      <c r="M1181" s="9"/>
      <c r="N1181" s="9"/>
      <c r="O1181" s="9"/>
      <c r="P1181" s="9"/>
      <c r="Q1181" s="9"/>
    </row>
    <row r="1182" spans="7:17">
      <c r="G1182" s="9">
        <f t="shared" si="72"/>
        <v>2.914999999999949</v>
      </c>
      <c r="H1182" s="9">
        <f t="shared" si="73"/>
        <v>0.35158177983153016</v>
      </c>
      <c r="I1182" s="9">
        <f t="shared" si="74"/>
        <v>5.5018190376134015</v>
      </c>
      <c r="J1182" s="9">
        <f t="shared" si="75"/>
        <v>3.4772460338168026E-2</v>
      </c>
      <c r="K1182" s="9"/>
      <c r="L1182" s="9"/>
      <c r="M1182" s="9"/>
      <c r="N1182" s="9"/>
      <c r="O1182" s="9"/>
      <c r="P1182" s="9"/>
      <c r="Q1182" s="9"/>
    </row>
    <row r="1183" spans="7:17">
      <c r="G1183" s="9">
        <f t="shared" si="72"/>
        <v>2.9174999999999489</v>
      </c>
      <c r="H1183" s="9">
        <f t="shared" si="73"/>
        <v>0.35095836095436317</v>
      </c>
      <c r="I1183" s="9">
        <f t="shared" si="74"/>
        <v>5.5065375788120408</v>
      </c>
      <c r="J1183" s="9">
        <f t="shared" si="75"/>
        <v>3.4710864048546536E-2</v>
      </c>
      <c r="K1183" s="9"/>
      <c r="L1183" s="9"/>
      <c r="M1183" s="9"/>
      <c r="N1183" s="9"/>
      <c r="O1183" s="9"/>
      <c r="P1183" s="9"/>
      <c r="Q1183" s="9"/>
    </row>
    <row r="1184" spans="7:17">
      <c r="G1184" s="9">
        <f t="shared" si="72"/>
        <v>2.9199999999999489</v>
      </c>
      <c r="H1184" s="9">
        <f t="shared" si="73"/>
        <v>0.35033661743550942</v>
      </c>
      <c r="I1184" s="9">
        <f t="shared" si="74"/>
        <v>5.51125612001068</v>
      </c>
      <c r="J1184" s="9">
        <f t="shared" si="75"/>
        <v>3.4649433068591987E-2</v>
      </c>
      <c r="K1184" s="9"/>
      <c r="L1184" s="9"/>
      <c r="M1184" s="9"/>
      <c r="N1184" s="9"/>
      <c r="O1184" s="9"/>
      <c r="P1184" s="9"/>
      <c r="Q1184" s="9"/>
    </row>
    <row r="1185" spans="7:17">
      <c r="G1185" s="9">
        <f t="shared" si="72"/>
        <v>2.9224999999999488</v>
      </c>
      <c r="H1185" s="9">
        <f t="shared" si="73"/>
        <v>0.34971654321202217</v>
      </c>
      <c r="I1185" s="9">
        <f t="shared" si="74"/>
        <v>5.5159746612093192</v>
      </c>
      <c r="J1185" s="9">
        <f t="shared" si="75"/>
        <v>3.458816680107421E-2</v>
      </c>
      <c r="K1185" s="9"/>
      <c r="L1185" s="9"/>
      <c r="M1185" s="9"/>
      <c r="N1185" s="9"/>
      <c r="O1185" s="9"/>
      <c r="P1185" s="9"/>
      <c r="Q1185" s="9"/>
    </row>
    <row r="1186" spans="7:17">
      <c r="G1186" s="9">
        <f t="shared" si="72"/>
        <v>2.9249999999999488</v>
      </c>
      <c r="H1186" s="9">
        <f t="shared" si="73"/>
        <v>0.34909813224863989</v>
      </c>
      <c r="I1186" s="9">
        <f t="shared" si="74"/>
        <v>5.5206932024079585</v>
      </c>
      <c r="J1186" s="9">
        <f t="shared" si="75"/>
        <v>3.4527064651484751E-2</v>
      </c>
      <c r="K1186" s="9"/>
      <c r="L1186" s="9"/>
      <c r="M1186" s="9"/>
      <c r="N1186" s="9"/>
      <c r="O1186" s="9"/>
      <c r="P1186" s="9"/>
      <c r="Q1186" s="9"/>
    </row>
    <row r="1187" spans="7:17">
      <c r="G1187" s="9">
        <f t="shared" si="72"/>
        <v>2.9274999999999487</v>
      </c>
      <c r="H1187" s="9">
        <f t="shared" si="73"/>
        <v>0.34848137853763456</v>
      </c>
      <c r="I1187" s="9">
        <f t="shared" si="74"/>
        <v>5.5254117436065977</v>
      </c>
      <c r="J1187" s="9">
        <f t="shared" si="75"/>
        <v>3.4466126028021814E-2</v>
      </c>
      <c r="K1187" s="9"/>
      <c r="L1187" s="9"/>
      <c r="M1187" s="9"/>
      <c r="N1187" s="9"/>
      <c r="O1187" s="9"/>
      <c r="P1187" s="9"/>
      <c r="Q1187" s="9"/>
    </row>
    <row r="1188" spans="7:17">
      <c r="G1188" s="9">
        <f t="shared" si="72"/>
        <v>2.9299999999999486</v>
      </c>
      <c r="H1188" s="9">
        <f t="shared" si="73"/>
        <v>0.34786627609865833</v>
      </c>
      <c r="I1188" s="9">
        <f t="shared" si="74"/>
        <v>5.5301302848052369</v>
      </c>
      <c r="J1188" s="9">
        <f t="shared" si="75"/>
        <v>3.4405350341575346E-2</v>
      </c>
      <c r="K1188" s="9"/>
      <c r="L1188" s="9"/>
      <c r="M1188" s="9"/>
      <c r="N1188" s="9"/>
      <c r="O1188" s="9"/>
      <c r="P1188" s="9"/>
      <c r="Q1188" s="9"/>
    </row>
    <row r="1189" spans="7:17">
      <c r="G1189" s="9">
        <f t="shared" si="72"/>
        <v>2.9324999999999486</v>
      </c>
      <c r="H1189" s="9">
        <f t="shared" si="73"/>
        <v>0.34725281897859284</v>
      </c>
      <c r="I1189" s="9">
        <f t="shared" si="74"/>
        <v>5.5348488260038762</v>
      </c>
      <c r="J1189" s="9">
        <f t="shared" si="75"/>
        <v>3.4344737005712223E-2</v>
      </c>
      <c r="K1189" s="9"/>
      <c r="L1189" s="9"/>
      <c r="M1189" s="9"/>
      <c r="N1189" s="9"/>
      <c r="O1189" s="9"/>
      <c r="P1189" s="9"/>
      <c r="Q1189" s="9"/>
    </row>
    <row r="1190" spans="7:17">
      <c r="G1190" s="9">
        <f t="shared" si="72"/>
        <v>2.9349999999999485</v>
      </c>
      <c r="H1190" s="9">
        <f t="shared" si="73"/>
        <v>0.34664100125139963</v>
      </c>
      <c r="I1190" s="9">
        <f t="shared" si="74"/>
        <v>5.5395673672025154</v>
      </c>
      <c r="J1190" s="9">
        <f t="shared" si="75"/>
        <v>3.4284285436661559E-2</v>
      </c>
      <c r="K1190" s="9"/>
      <c r="L1190" s="9"/>
      <c r="M1190" s="9"/>
      <c r="N1190" s="9"/>
      <c r="O1190" s="9"/>
      <c r="P1190" s="9"/>
      <c r="Q1190" s="9"/>
    </row>
    <row r="1191" spans="7:17">
      <c r="G1191" s="9">
        <f t="shared" si="72"/>
        <v>2.9374999999999485</v>
      </c>
      <c r="H1191" s="9">
        <f t="shared" si="73"/>
        <v>0.34603081701797034</v>
      </c>
      <c r="I1191" s="9">
        <f t="shared" si="74"/>
        <v>5.5442859084011546</v>
      </c>
      <c r="J1191" s="9">
        <f t="shared" si="75"/>
        <v>3.4223995053300031E-2</v>
      </c>
      <c r="K1191" s="9"/>
      <c r="L1191" s="9"/>
      <c r="M1191" s="9"/>
      <c r="N1191" s="9"/>
      <c r="O1191" s="9"/>
      <c r="P1191" s="9"/>
      <c r="Q1191" s="9"/>
    </row>
    <row r="1192" spans="7:17">
      <c r="G1192" s="9">
        <f t="shared" si="72"/>
        <v>2.9399999999999484</v>
      </c>
      <c r="H1192" s="9">
        <f t="shared" si="73"/>
        <v>0.34542226040597906</v>
      </c>
      <c r="I1192" s="9">
        <f t="shared" si="74"/>
        <v>5.5490044495997939</v>
      </c>
      <c r="J1192" s="9">
        <f t="shared" si="75"/>
        <v>3.4163865277137384E-2</v>
      </c>
      <c r="K1192" s="9"/>
      <c r="L1192" s="9"/>
      <c r="M1192" s="9"/>
      <c r="N1192" s="9"/>
      <c r="O1192" s="9"/>
      <c r="P1192" s="9"/>
      <c r="Q1192" s="9"/>
    </row>
    <row r="1193" spans="7:17">
      <c r="G1193" s="9">
        <f t="shared" si="72"/>
        <v>2.9424999999999484</v>
      </c>
      <c r="H1193" s="9">
        <f t="shared" si="73"/>
        <v>0.34481532556973471</v>
      </c>
      <c r="I1193" s="9">
        <f t="shared" si="74"/>
        <v>5.5537229907984331</v>
      </c>
      <c r="J1193" s="9">
        <f t="shared" si="75"/>
        <v>3.4103895532301982E-2</v>
      </c>
      <c r="K1193" s="9"/>
      <c r="L1193" s="9"/>
      <c r="M1193" s="9"/>
      <c r="N1193" s="9"/>
      <c r="O1193" s="9"/>
      <c r="P1193" s="9"/>
      <c r="Q1193" s="9"/>
    </row>
    <row r="1194" spans="7:17">
      <c r="G1194" s="9">
        <f t="shared" si="72"/>
        <v>2.9449999999999483</v>
      </c>
      <c r="H1194" s="9">
        <f t="shared" si="73"/>
        <v>0.34421000669003521</v>
      </c>
      <c r="I1194" s="9">
        <f t="shared" si="74"/>
        <v>5.5584415319970724</v>
      </c>
      <c r="J1194" s="9">
        <f t="shared" si="75"/>
        <v>3.4044085245526469E-2</v>
      </c>
      <c r="K1194" s="9"/>
      <c r="L1194" s="9"/>
      <c r="M1194" s="9"/>
      <c r="N1194" s="9"/>
      <c r="O1194" s="9"/>
      <c r="P1194" s="9"/>
      <c r="Q1194" s="9"/>
    </row>
    <row r="1195" spans="7:17">
      <c r="G1195" s="9">
        <f t="shared" si="72"/>
        <v>2.9474999999999483</v>
      </c>
      <c r="H1195" s="9">
        <f t="shared" si="73"/>
        <v>0.34360629797402176</v>
      </c>
      <c r="I1195" s="9">
        <f t="shared" si="74"/>
        <v>5.5631600731957116</v>
      </c>
      <c r="J1195" s="9">
        <f t="shared" si="75"/>
        <v>3.3984433846133498E-2</v>
      </c>
      <c r="K1195" s="9"/>
      <c r="L1195" s="9"/>
      <c r="M1195" s="9"/>
      <c r="N1195" s="9"/>
      <c r="O1195" s="9"/>
      <c r="P1195" s="9"/>
      <c r="Q1195" s="9"/>
    </row>
    <row r="1196" spans="7:17">
      <c r="G1196" s="9">
        <f t="shared" si="72"/>
        <v>2.9499999999999482</v>
      </c>
      <c r="H1196" s="9">
        <f t="shared" si="73"/>
        <v>0.34300419365503515</v>
      </c>
      <c r="I1196" s="9">
        <f t="shared" si="74"/>
        <v>5.5678786143943508</v>
      </c>
      <c r="J1196" s="9">
        <f t="shared" si="75"/>
        <v>3.3924940766021615E-2</v>
      </c>
      <c r="K1196" s="9"/>
      <c r="L1196" s="9"/>
      <c r="M1196" s="9"/>
      <c r="N1196" s="9"/>
      <c r="O1196" s="9"/>
      <c r="P1196" s="9"/>
      <c r="Q1196" s="9"/>
    </row>
    <row r="1197" spans="7:17">
      <c r="G1197" s="9">
        <f t="shared" si="72"/>
        <v>2.9524999999999482</v>
      </c>
      <c r="H1197" s="9">
        <f t="shared" si="73"/>
        <v>0.34240368799247145</v>
      </c>
      <c r="I1197" s="9">
        <f t="shared" si="74"/>
        <v>5.5725971555929901</v>
      </c>
      <c r="J1197" s="9">
        <f t="shared" si="75"/>
        <v>3.3865605439651121E-2</v>
      </c>
      <c r="K1197" s="9"/>
      <c r="L1197" s="9"/>
      <c r="M1197" s="9"/>
      <c r="N1197" s="9"/>
      <c r="O1197" s="9"/>
      <c r="P1197" s="9"/>
      <c r="Q1197" s="9"/>
    </row>
    <row r="1198" spans="7:17">
      <c r="G1198" s="9">
        <f t="shared" si="72"/>
        <v>2.9549999999999481</v>
      </c>
      <c r="H1198" s="9">
        <f t="shared" si="73"/>
        <v>0.34180477527164016</v>
      </c>
      <c r="I1198" s="9">
        <f t="shared" si="74"/>
        <v>5.5773156967916293</v>
      </c>
      <c r="J1198" s="9">
        <f t="shared" si="75"/>
        <v>3.3806427304030176E-2</v>
      </c>
      <c r="K1198" s="9"/>
      <c r="L1198" s="9"/>
      <c r="M1198" s="9"/>
      <c r="N1198" s="9"/>
      <c r="O1198" s="9"/>
      <c r="P1198" s="9"/>
      <c r="Q1198" s="9"/>
    </row>
    <row r="1199" spans="7:17">
      <c r="G1199" s="9">
        <f t="shared" si="72"/>
        <v>2.9574999999999481</v>
      </c>
      <c r="H1199" s="9">
        <f t="shared" si="73"/>
        <v>0.34120744980362233</v>
      </c>
      <c r="I1199" s="9">
        <f t="shared" si="74"/>
        <v>5.5820342379902685</v>
      </c>
      <c r="J1199" s="9">
        <f t="shared" si="75"/>
        <v>3.3747405798700815E-2</v>
      </c>
      <c r="K1199" s="9"/>
      <c r="L1199" s="9"/>
      <c r="M1199" s="9"/>
      <c r="N1199" s="9"/>
      <c r="O1199" s="9"/>
      <c r="P1199" s="9"/>
      <c r="Q1199" s="9"/>
    </row>
    <row r="1200" spans="7:17">
      <c r="G1200" s="9">
        <f t="shared" si="72"/>
        <v>2.959999999999948</v>
      </c>
      <c r="H1200" s="9">
        <f t="shared" si="73"/>
        <v>0.34061170592513018</v>
      </c>
      <c r="I1200" s="9">
        <f t="shared" si="74"/>
        <v>5.5867527791889078</v>
      </c>
      <c r="J1200" s="9">
        <f t="shared" si="75"/>
        <v>3.3688540365725259E-2</v>
      </c>
      <c r="K1200" s="9"/>
      <c r="L1200" s="9"/>
      <c r="M1200" s="9"/>
      <c r="N1200" s="9"/>
      <c r="O1200" s="9"/>
      <c r="P1200" s="9"/>
      <c r="Q1200" s="9"/>
    </row>
    <row r="1201" spans="7:17">
      <c r="G1201" s="9">
        <f t="shared" ref="G1201:G1264" si="76">G1200+$Q$20</f>
        <v>2.962499999999948</v>
      </c>
      <c r="H1201" s="9">
        <f t="shared" si="73"/>
        <v>0.34001753799836681</v>
      </c>
      <c r="I1201" s="9">
        <f t="shared" si="74"/>
        <v>5.591471320387547</v>
      </c>
      <c r="J1201" s="9">
        <f t="shared" si="75"/>
        <v>3.3629830449672098E-2</v>
      </c>
      <c r="K1201" s="9"/>
      <c r="L1201" s="9"/>
      <c r="M1201" s="9"/>
      <c r="N1201" s="9"/>
      <c r="O1201" s="9"/>
      <c r="P1201" s="9"/>
      <c r="Q1201" s="9"/>
    </row>
    <row r="1202" spans="7:17">
      <c r="G1202" s="9">
        <f t="shared" si="76"/>
        <v>2.9649999999999479</v>
      </c>
      <c r="H1202" s="9">
        <f t="shared" si="73"/>
        <v>0.339424940410888</v>
      </c>
      <c r="I1202" s="9">
        <f t="shared" si="74"/>
        <v>5.5961898615861863</v>
      </c>
      <c r="J1202" s="9">
        <f t="shared" si="75"/>
        <v>3.3571275497602728E-2</v>
      </c>
      <c r="K1202" s="9"/>
      <c r="L1202" s="9"/>
      <c r="M1202" s="9"/>
      <c r="N1202" s="9"/>
      <c r="O1202" s="9"/>
      <c r="P1202" s="9"/>
      <c r="Q1202" s="9"/>
    </row>
    <row r="1203" spans="7:17">
      <c r="G1203" s="9">
        <f t="shared" si="76"/>
        <v>2.9674999999999478</v>
      </c>
      <c r="H1203" s="9">
        <f t="shared" si="73"/>
        <v>0.33883390757546361</v>
      </c>
      <c r="I1203" s="9">
        <f t="shared" si="74"/>
        <v>5.6009084027848255</v>
      </c>
      <c r="J1203" s="9">
        <f t="shared" si="75"/>
        <v>3.3512874959057817E-2</v>
      </c>
      <c r="K1203" s="9"/>
      <c r="L1203" s="9"/>
      <c r="M1203" s="9"/>
      <c r="N1203" s="9"/>
      <c r="O1203" s="9"/>
      <c r="P1203" s="9"/>
      <c r="Q1203" s="9"/>
    </row>
    <row r="1204" spans="7:17">
      <c r="G1204" s="9">
        <f t="shared" si="76"/>
        <v>2.9699999999999478</v>
      </c>
      <c r="H1204" s="9">
        <f t="shared" si="73"/>
        <v>0.33824443392994069</v>
      </c>
      <c r="I1204" s="9">
        <f t="shared" si="74"/>
        <v>5.6056269439834647</v>
      </c>
      <c r="J1204" s="9">
        <f t="shared" si="75"/>
        <v>3.3454628286043807E-2</v>
      </c>
      <c r="K1204" s="9"/>
      <c r="L1204" s="9"/>
      <c r="M1204" s="9"/>
      <c r="N1204" s="9"/>
      <c r="O1204" s="9"/>
      <c r="P1204" s="9"/>
      <c r="Q1204" s="9"/>
    </row>
    <row r="1205" spans="7:17">
      <c r="G1205" s="9">
        <f t="shared" si="76"/>
        <v>2.9724999999999477</v>
      </c>
      <c r="H1205" s="9">
        <f t="shared" si="73"/>
        <v>0.33765651393710733</v>
      </c>
      <c r="I1205" s="9">
        <f t="shared" si="74"/>
        <v>5.610345485182104</v>
      </c>
      <c r="J1205" s="9">
        <f t="shared" si="75"/>
        <v>3.3396534933019598E-2</v>
      </c>
      <c r="K1205" s="9"/>
      <c r="L1205" s="9"/>
      <c r="M1205" s="9"/>
      <c r="N1205" s="9"/>
      <c r="O1205" s="9"/>
      <c r="P1205" s="9"/>
      <c r="Q1205" s="9"/>
    </row>
    <row r="1206" spans="7:17">
      <c r="G1206" s="9">
        <f t="shared" si="76"/>
        <v>2.9749999999999477</v>
      </c>
      <c r="H1206" s="9">
        <f t="shared" si="73"/>
        <v>0.33707014208455727</v>
      </c>
      <c r="I1206" s="9">
        <f t="shared" si="74"/>
        <v>5.6150640263807432</v>
      </c>
      <c r="J1206" s="9">
        <f t="shared" si="75"/>
        <v>3.333859435688323E-2</v>
      </c>
      <c r="K1206" s="9"/>
      <c r="L1206" s="9"/>
      <c r="M1206" s="9"/>
      <c r="N1206" s="9"/>
      <c r="O1206" s="9"/>
      <c r="P1206" s="9"/>
      <c r="Q1206" s="9"/>
    </row>
    <row r="1207" spans="7:17">
      <c r="G1207" s="9">
        <f t="shared" si="76"/>
        <v>2.9774999999999476</v>
      </c>
      <c r="H1207" s="9">
        <f t="shared" si="73"/>
        <v>0.33648531288455552</v>
      </c>
      <c r="I1207" s="9">
        <f t="shared" si="74"/>
        <v>5.6197825675793824</v>
      </c>
      <c r="J1207" s="9">
        <f t="shared" si="75"/>
        <v>3.3280806016958736E-2</v>
      </c>
      <c r="K1207" s="9"/>
      <c r="L1207" s="9"/>
      <c r="M1207" s="9"/>
      <c r="N1207" s="9"/>
      <c r="O1207" s="9"/>
      <c r="P1207" s="9"/>
      <c r="Q1207" s="9"/>
    </row>
    <row r="1208" spans="7:17">
      <c r="G1208" s="9">
        <f t="shared" si="76"/>
        <v>2.9799999999999476</v>
      </c>
      <c r="H1208" s="9">
        <f t="shared" si="73"/>
        <v>0.33590202087390436</v>
      </c>
      <c r="I1208" s="9">
        <f t="shared" si="74"/>
        <v>5.6245011087780217</v>
      </c>
      <c r="J1208" s="9">
        <f t="shared" si="75"/>
        <v>3.3223169374982993E-2</v>
      </c>
      <c r="K1208" s="9"/>
      <c r="L1208" s="9"/>
      <c r="M1208" s="9"/>
      <c r="N1208" s="9"/>
      <c r="O1208" s="9"/>
      <c r="P1208" s="9"/>
      <c r="Q1208" s="9"/>
    </row>
    <row r="1209" spans="7:17">
      <c r="G1209" s="9">
        <f t="shared" si="76"/>
        <v>2.9824999999999475</v>
      </c>
      <c r="H1209" s="9">
        <f t="shared" si="73"/>
        <v>0.33532026061381093</v>
      </c>
      <c r="I1209" s="9">
        <f t="shared" si="74"/>
        <v>5.6292196499766609</v>
      </c>
      <c r="J1209" s="9">
        <f t="shared" si="75"/>
        <v>3.3165683895092689E-2</v>
      </c>
      <c r="K1209" s="9"/>
      <c r="L1209" s="9"/>
      <c r="M1209" s="9"/>
      <c r="N1209" s="9"/>
      <c r="O1209" s="9"/>
      <c r="P1209" s="9"/>
      <c r="Q1209" s="9"/>
    </row>
    <row r="1210" spans="7:17">
      <c r="G1210" s="9">
        <f t="shared" si="76"/>
        <v>2.9849999999999475</v>
      </c>
      <c r="H1210" s="9">
        <f t="shared" si="73"/>
        <v>0.33474002668975505</v>
      </c>
      <c r="I1210" s="9">
        <f t="shared" si="74"/>
        <v>5.6339381911753001</v>
      </c>
      <c r="J1210" s="9">
        <f t="shared" si="75"/>
        <v>3.3108349043811408E-2</v>
      </c>
      <c r="K1210" s="9"/>
      <c r="L1210" s="9"/>
      <c r="M1210" s="9"/>
      <c r="N1210" s="9"/>
      <c r="O1210" s="9"/>
      <c r="P1210" s="9"/>
      <c r="Q1210" s="9"/>
    </row>
    <row r="1211" spans="7:17">
      <c r="G1211" s="9">
        <f t="shared" si="76"/>
        <v>2.9874999999999474</v>
      </c>
      <c r="H1211" s="9">
        <f t="shared" si="73"/>
        <v>0.33416131371135838</v>
      </c>
      <c r="I1211" s="9">
        <f t="shared" si="74"/>
        <v>5.6386567323739394</v>
      </c>
      <c r="J1211" s="9">
        <f t="shared" si="75"/>
        <v>3.3051164290036732E-2</v>
      </c>
      <c r="K1211" s="9"/>
      <c r="L1211" s="9"/>
      <c r="M1211" s="9"/>
      <c r="N1211" s="9"/>
      <c r="O1211" s="9"/>
      <c r="P1211" s="9"/>
      <c r="Q1211" s="9"/>
    </row>
    <row r="1212" spans="7:17">
      <c r="G1212" s="9">
        <f t="shared" si="76"/>
        <v>2.9899999999999474</v>
      </c>
      <c r="H1212" s="9">
        <f t="shared" si="73"/>
        <v>0.33358411631225382</v>
      </c>
      <c r="I1212" s="9">
        <f t="shared" si="74"/>
        <v>5.6433752735725786</v>
      </c>
      <c r="J1212" s="9">
        <f t="shared" si="75"/>
        <v>3.2994129105027512E-2</v>
      </c>
      <c r="K1212" s="9"/>
      <c r="L1212" s="9"/>
      <c r="M1212" s="9"/>
      <c r="N1212" s="9"/>
      <c r="O1212" s="9"/>
      <c r="P1212" s="9"/>
      <c r="Q1212" s="9"/>
    </row>
    <row r="1213" spans="7:17">
      <c r="G1213" s="9">
        <f t="shared" si="76"/>
        <v>2.9924999999999473</v>
      </c>
      <c r="H1213" s="9">
        <f t="shared" si="73"/>
        <v>0.33300842914995626</v>
      </c>
      <c r="I1213" s="9">
        <f t="shared" si="74"/>
        <v>5.6480938147712187</v>
      </c>
      <c r="J1213" s="9">
        <f t="shared" si="75"/>
        <v>3.2937242962391096E-2</v>
      </c>
      <c r="K1213" s="9"/>
      <c r="L1213" s="9"/>
      <c r="M1213" s="9"/>
      <c r="N1213" s="9"/>
      <c r="O1213" s="9"/>
      <c r="P1213" s="9"/>
      <c r="Q1213" s="9"/>
    </row>
    <row r="1214" spans="7:17">
      <c r="G1214" s="9">
        <f t="shared" si="76"/>
        <v>2.9949999999999473</v>
      </c>
      <c r="H1214" s="9">
        <f t="shared" si="73"/>
        <v>0.33243424690573392</v>
      </c>
      <c r="I1214" s="9">
        <f t="shared" si="74"/>
        <v>5.652812355969858</v>
      </c>
      <c r="J1214" s="9">
        <f t="shared" si="75"/>
        <v>3.2880505338070777E-2</v>
      </c>
      <c r="K1214" s="9"/>
      <c r="L1214" s="9"/>
      <c r="M1214" s="9"/>
      <c r="N1214" s="9"/>
      <c r="O1214" s="9"/>
      <c r="P1214" s="9"/>
      <c r="Q1214" s="9"/>
    </row>
    <row r="1215" spans="7:17">
      <c r="G1215" s="9">
        <f t="shared" si="76"/>
        <v>2.9974999999999472</v>
      </c>
      <c r="H1215" s="9">
        <f t="shared" si="73"/>
        <v>0.33186156428448066</v>
      </c>
      <c r="I1215" s="9">
        <f t="shared" si="74"/>
        <v>5.6575308971684972</v>
      </c>
      <c r="J1215" s="9">
        <f t="shared" si="75"/>
        <v>3.2823915710333204E-2</v>
      </c>
      <c r="K1215" s="9"/>
      <c r="L1215" s="9"/>
      <c r="M1215" s="9"/>
      <c r="N1215" s="9"/>
      <c r="O1215" s="9"/>
      <c r="P1215" s="9"/>
      <c r="Q1215" s="9"/>
    </row>
    <row r="1216" spans="7:17">
      <c r="G1216" s="9">
        <f t="shared" si="76"/>
        <v>2.9999999999999472</v>
      </c>
      <c r="H1216" s="9">
        <f t="shared" si="73"/>
        <v>0.33129037601458883</v>
      </c>
      <c r="I1216" s="9">
        <f t="shared" si="74"/>
        <v>5.6622494383671365</v>
      </c>
      <c r="J1216" s="9">
        <f t="shared" si="75"/>
        <v>3.2767473559755941E-2</v>
      </c>
      <c r="K1216" s="9"/>
      <c r="L1216" s="9"/>
      <c r="M1216" s="9"/>
      <c r="N1216" s="9"/>
      <c r="O1216" s="9"/>
      <c r="P1216" s="9"/>
      <c r="Q1216" s="9"/>
    </row>
    <row r="1217" spans="7:17">
      <c r="G1217" s="9">
        <f t="shared" si="76"/>
        <v>3.0024999999999471</v>
      </c>
      <c r="H1217" s="9">
        <f t="shared" si="73"/>
        <v>0.33072067684782314</v>
      </c>
      <c r="I1217" s="9">
        <f t="shared" si="74"/>
        <v>5.6669679795657757</v>
      </c>
      <c r="J1217" s="9">
        <f t="shared" si="75"/>
        <v>3.271117836921511E-2</v>
      </c>
      <c r="K1217" s="9"/>
      <c r="L1217" s="9"/>
      <c r="M1217" s="9"/>
      <c r="N1217" s="9"/>
      <c r="O1217" s="9"/>
      <c r="P1217" s="9"/>
      <c r="Q1217" s="9"/>
    </row>
    <row r="1218" spans="7:17">
      <c r="G1218" s="9">
        <f t="shared" si="76"/>
        <v>3.004999999999947</v>
      </c>
      <c r="H1218" s="9">
        <f t="shared" si="73"/>
        <v>0.33015246155919509</v>
      </c>
      <c r="I1218" s="9">
        <f t="shared" si="74"/>
        <v>5.6716865207644149</v>
      </c>
      <c r="J1218" s="9">
        <f t="shared" si="75"/>
        <v>3.2655029623873004E-2</v>
      </c>
      <c r="K1218" s="9"/>
      <c r="L1218" s="9"/>
      <c r="M1218" s="9"/>
      <c r="N1218" s="9"/>
      <c r="O1218" s="9"/>
      <c r="P1218" s="9"/>
      <c r="Q1218" s="9"/>
    </row>
    <row r="1219" spans="7:17">
      <c r="G1219" s="9">
        <f t="shared" si="76"/>
        <v>3.007499999999947</v>
      </c>
      <c r="H1219" s="9">
        <f t="shared" si="73"/>
        <v>0.32958572494683869</v>
      </c>
      <c r="I1219" s="9">
        <f t="shared" si="74"/>
        <v>5.6764050619630542</v>
      </c>
      <c r="J1219" s="9">
        <f t="shared" si="75"/>
        <v>3.2599026811165971E-2</v>
      </c>
      <c r="K1219" s="9"/>
      <c r="L1219" s="9"/>
      <c r="M1219" s="9"/>
      <c r="N1219" s="9"/>
      <c r="O1219" s="9"/>
      <c r="P1219" s="9"/>
      <c r="Q1219" s="9"/>
    </row>
    <row r="1220" spans="7:17">
      <c r="G1220" s="9">
        <f t="shared" si="76"/>
        <v>3.0099999999999469</v>
      </c>
      <c r="H1220" s="9">
        <f t="shared" si="73"/>
        <v>0.32902046183188638</v>
      </c>
      <c r="I1220" s="9">
        <f t="shared" si="74"/>
        <v>5.6811236031616934</v>
      </c>
      <c r="J1220" s="9">
        <f t="shared" si="75"/>
        <v>3.2543169420792162E-2</v>
      </c>
      <c r="K1220" s="9"/>
      <c r="L1220" s="9"/>
      <c r="M1220" s="9"/>
      <c r="N1220" s="9"/>
      <c r="O1220" s="9"/>
      <c r="P1220" s="9"/>
      <c r="Q1220" s="9"/>
    </row>
    <row r="1221" spans="7:17">
      <c r="G1221" s="9">
        <f t="shared" si="76"/>
        <v>3.0124999999999469</v>
      </c>
      <c r="H1221" s="9">
        <f t="shared" si="73"/>
        <v>0.32845666705834614</v>
      </c>
      <c r="I1221" s="9">
        <f t="shared" si="74"/>
        <v>5.6858421443603326</v>
      </c>
      <c r="J1221" s="9">
        <f t="shared" si="75"/>
        <v>3.2487456944699525E-2</v>
      </c>
      <c r="K1221" s="9"/>
      <c r="L1221" s="9"/>
      <c r="M1221" s="9"/>
      <c r="N1221" s="9"/>
      <c r="O1221" s="9"/>
      <c r="P1221" s="9"/>
      <c r="Q1221" s="9"/>
    </row>
    <row r="1222" spans="7:17">
      <c r="G1222" s="9">
        <f t="shared" si="76"/>
        <v>3.0149999999999468</v>
      </c>
      <c r="H1222" s="9">
        <f t="shared" si="73"/>
        <v>0.32789433549297903</v>
      </c>
      <c r="I1222" s="9">
        <f t="shared" si="74"/>
        <v>5.6905606855589719</v>
      </c>
      <c r="J1222" s="9">
        <f t="shared" si="75"/>
        <v>3.2431888877073767E-2</v>
      </c>
      <c r="K1222" s="9"/>
      <c r="L1222" s="9"/>
      <c r="M1222" s="9"/>
      <c r="N1222" s="9"/>
      <c r="O1222" s="9"/>
      <c r="P1222" s="9"/>
      <c r="Q1222" s="9"/>
    </row>
    <row r="1223" spans="7:17">
      <c r="G1223" s="9">
        <f t="shared" si="76"/>
        <v>3.0174999999999468</v>
      </c>
      <c r="H1223" s="9">
        <f t="shared" si="73"/>
        <v>0.32733346202517782</v>
      </c>
      <c r="I1223" s="9">
        <f t="shared" si="74"/>
        <v>5.6952792267576111</v>
      </c>
      <c r="J1223" s="9">
        <f t="shared" si="75"/>
        <v>3.237646471432646E-2</v>
      </c>
      <c r="K1223" s="9"/>
      <c r="L1223" s="9"/>
      <c r="M1223" s="9"/>
      <c r="N1223" s="9"/>
      <c r="O1223" s="9"/>
      <c r="P1223" s="9"/>
      <c r="Q1223" s="9"/>
    </row>
    <row r="1224" spans="7:17">
      <c r="G1224" s="9">
        <f t="shared" si="76"/>
        <v>3.0199999999999467</v>
      </c>
      <c r="H1224" s="9">
        <f t="shared" si="73"/>
        <v>0.32677404156684642</v>
      </c>
      <c r="I1224" s="9">
        <f t="shared" si="74"/>
        <v>5.6999977679562503</v>
      </c>
      <c r="J1224" s="9">
        <f t="shared" si="75"/>
        <v>3.2321183955083155E-2</v>
      </c>
      <c r="K1224" s="9"/>
      <c r="L1224" s="9"/>
      <c r="M1224" s="9"/>
      <c r="N1224" s="9"/>
      <c r="O1224" s="9"/>
      <c r="P1224" s="9"/>
      <c r="Q1224" s="9"/>
    </row>
    <row r="1225" spans="7:17">
      <c r="G1225" s="9">
        <f t="shared" si="76"/>
        <v>3.0224999999999467</v>
      </c>
      <c r="H1225" s="9">
        <f t="shared" si="73"/>
        <v>0.32621606905227951</v>
      </c>
      <c r="I1225" s="9">
        <f t="shared" si="74"/>
        <v>5.7047163091548896</v>
      </c>
      <c r="J1225" s="9">
        <f t="shared" si="75"/>
        <v>3.2266046100171683E-2</v>
      </c>
      <c r="K1225" s="9"/>
      <c r="L1225" s="9"/>
      <c r="M1225" s="9"/>
      <c r="N1225" s="9"/>
      <c r="O1225" s="9"/>
      <c r="P1225" s="9"/>
      <c r="Q1225" s="9"/>
    </row>
    <row r="1226" spans="7:17">
      <c r="G1226" s="9">
        <f t="shared" si="76"/>
        <v>3.0249999999999466</v>
      </c>
      <c r="H1226" s="9">
        <f t="shared" si="73"/>
        <v>0.32565953943804365</v>
      </c>
      <c r="I1226" s="9">
        <f t="shared" si="74"/>
        <v>5.7094348503535288</v>
      </c>
      <c r="J1226" s="9">
        <f t="shared" si="75"/>
        <v>3.2211050652610346E-2</v>
      </c>
      <c r="K1226" s="9"/>
      <c r="L1226" s="9"/>
      <c r="M1226" s="9"/>
      <c r="N1226" s="9"/>
      <c r="O1226" s="9"/>
      <c r="P1226" s="9"/>
      <c r="Q1226" s="9"/>
    </row>
    <row r="1227" spans="7:17">
      <c r="G1227" s="9">
        <f t="shared" si="76"/>
        <v>3.0274999999999466</v>
      </c>
      <c r="H1227" s="9">
        <f t="shared" si="73"/>
        <v>0.32510444770285857</v>
      </c>
      <c r="I1227" s="9">
        <f t="shared" si="74"/>
        <v>5.7141533915521681</v>
      </c>
      <c r="J1227" s="9">
        <f t="shared" si="75"/>
        <v>3.2156197117596347E-2</v>
      </c>
      <c r="K1227" s="9"/>
      <c r="L1227" s="9"/>
      <c r="M1227" s="9"/>
      <c r="N1227" s="9"/>
      <c r="O1227" s="9"/>
      <c r="P1227" s="9"/>
      <c r="Q1227" s="9"/>
    </row>
    <row r="1228" spans="7:17">
      <c r="G1228" s="9">
        <f t="shared" si="76"/>
        <v>3.0299999999999465</v>
      </c>
      <c r="H1228" s="9">
        <f t="shared" si="73"/>
        <v>0.32455078884747957</v>
      </c>
      <c r="I1228" s="9">
        <f t="shared" si="74"/>
        <v>5.7188719327508073</v>
      </c>
      <c r="J1228" s="9">
        <f t="shared" si="75"/>
        <v>3.2101485002494275E-2</v>
      </c>
      <c r="K1228" s="9"/>
      <c r="L1228" s="9"/>
      <c r="M1228" s="9"/>
      <c r="N1228" s="9"/>
      <c r="O1228" s="9"/>
      <c r="P1228" s="9"/>
      <c r="Q1228" s="9"/>
    </row>
    <row r="1229" spans="7:17">
      <c r="G1229" s="9">
        <f t="shared" si="76"/>
        <v>3.0324999999999465</v>
      </c>
      <c r="H1229" s="9">
        <f t="shared" si="73"/>
        <v>0.32399855789458065</v>
      </c>
      <c r="I1229" s="9">
        <f t="shared" si="74"/>
        <v>5.7235904739494465</v>
      </c>
      <c r="J1229" s="9">
        <f t="shared" si="75"/>
        <v>3.2046913816824556E-2</v>
      </c>
      <c r="K1229" s="9"/>
      <c r="L1229" s="9"/>
      <c r="M1229" s="9"/>
      <c r="N1229" s="9"/>
      <c r="O1229" s="9"/>
      <c r="P1229" s="9"/>
      <c r="Q1229" s="9"/>
    </row>
    <row r="1230" spans="7:17">
      <c r="G1230" s="9">
        <f t="shared" si="76"/>
        <v>3.0349999999999464</v>
      </c>
      <c r="H1230" s="9">
        <f t="shared" si="73"/>
        <v>0.32344774988863767</v>
      </c>
      <c r="I1230" s="9">
        <f t="shared" si="74"/>
        <v>5.7283090151480858</v>
      </c>
      <c r="J1230" s="9">
        <f t="shared" si="75"/>
        <v>3.1992483072252054E-2</v>
      </c>
      <c r="K1230" s="9"/>
      <c r="L1230" s="9"/>
      <c r="M1230" s="9"/>
      <c r="N1230" s="9"/>
      <c r="O1230" s="9"/>
      <c r="P1230" s="9"/>
      <c r="Q1230" s="9"/>
    </row>
    <row r="1231" spans="7:17">
      <c r="G1231" s="9">
        <f t="shared" si="76"/>
        <v>3.0374999999999464</v>
      </c>
      <c r="H1231" s="9">
        <f t="shared" si="73"/>
        <v>0.32289835989581356</v>
      </c>
      <c r="I1231" s="9">
        <f t="shared" si="74"/>
        <v>5.733027556346725</v>
      </c>
      <c r="J1231" s="9">
        <f t="shared" si="75"/>
        <v>3.1938192282574739E-2</v>
      </c>
      <c r="K1231" s="9"/>
      <c r="L1231" s="9"/>
      <c r="M1231" s="9"/>
      <c r="N1231" s="9"/>
      <c r="O1231" s="9"/>
      <c r="P1231" s="9"/>
      <c r="Q1231" s="9"/>
    </row>
    <row r="1232" spans="7:17">
      <c r="G1232" s="9">
        <f t="shared" si="76"/>
        <v>3.0399999999999463</v>
      </c>
      <c r="H1232" s="9">
        <f t="shared" si="73"/>
        <v>0.32235038300384289</v>
      </c>
      <c r="I1232" s="9">
        <f t="shared" si="74"/>
        <v>5.7377460975453642</v>
      </c>
      <c r="J1232" s="9">
        <f t="shared" si="75"/>
        <v>3.1884040963712452E-2</v>
      </c>
      <c r="K1232" s="9"/>
      <c r="L1232" s="9"/>
      <c r="M1232" s="9"/>
      <c r="N1232" s="9"/>
      <c r="O1232" s="9"/>
      <c r="P1232" s="9"/>
      <c r="Q1232" s="9"/>
    </row>
    <row r="1233" spans="7:17">
      <c r="G1233" s="9">
        <f t="shared" si="76"/>
        <v>3.0424999999999462</v>
      </c>
      <c r="H1233" s="9">
        <f t="shared" si="73"/>
        <v>0.32180381432191807</v>
      </c>
      <c r="I1233" s="9">
        <f t="shared" si="74"/>
        <v>5.7424646387440035</v>
      </c>
      <c r="J1233" s="9">
        <f t="shared" si="75"/>
        <v>3.1830028633695641E-2</v>
      </c>
      <c r="K1233" s="9"/>
      <c r="L1233" s="9"/>
      <c r="M1233" s="9"/>
      <c r="N1233" s="9"/>
      <c r="O1233" s="9"/>
      <c r="P1233" s="9"/>
      <c r="Q1233" s="9"/>
    </row>
    <row r="1234" spans="7:17">
      <c r="G1234" s="9">
        <f t="shared" si="76"/>
        <v>3.0449999999999462</v>
      </c>
      <c r="H1234" s="9">
        <f t="shared" si="73"/>
        <v>0.32125864898057599</v>
      </c>
      <c r="I1234" s="9">
        <f t="shared" si="74"/>
        <v>5.7471831799426427</v>
      </c>
      <c r="J1234" s="9">
        <f t="shared" si="75"/>
        <v>3.1776154812654264E-2</v>
      </c>
      <c r="K1234" s="9"/>
      <c r="L1234" s="9"/>
      <c r="M1234" s="9"/>
      <c r="N1234" s="9"/>
      <c r="O1234" s="9"/>
      <c r="P1234" s="9"/>
      <c r="Q1234" s="9"/>
    </row>
    <row r="1235" spans="7:17">
      <c r="G1235" s="9">
        <f t="shared" si="76"/>
        <v>3.0474999999999461</v>
      </c>
      <c r="H1235" s="9">
        <f t="shared" si="73"/>
        <v>0.32071488213158483</v>
      </c>
      <c r="I1235" s="9">
        <f t="shared" si="74"/>
        <v>5.751901721141282</v>
      </c>
      <c r="J1235" s="9">
        <f t="shared" si="75"/>
        <v>3.1722419022806737E-2</v>
      </c>
      <c r="K1235" s="9"/>
      <c r="L1235" s="9"/>
      <c r="M1235" s="9"/>
      <c r="N1235" s="9"/>
      <c r="O1235" s="9"/>
      <c r="P1235" s="9"/>
      <c r="Q1235" s="9"/>
    </row>
    <row r="1236" spans="7:17">
      <c r="G1236" s="9">
        <f t="shared" si="76"/>
        <v>3.0499999999999461</v>
      </c>
      <c r="H1236" s="9">
        <f t="shared" ref="H1236:H1299" si="77">$B$32/$B$30/(($B$39^2-G1236^2+4*$B$37^2*G1236^2)^2)^0.5</f>
        <v>0.32017250894783278</v>
      </c>
      <c r="I1236" s="9">
        <f t="shared" ref="I1236:I1299" si="78">G1236/$B$35</f>
        <v>5.7566202623399212</v>
      </c>
      <c r="J1236" s="9">
        <f t="shared" ref="J1236:J1299" si="79">1/((1-G1236^2/$B$39^2)^2+(2*$B$37*G1236/$B$39^2)^2)^0.5</f>
        <v>3.1668820788448911E-2</v>
      </c>
      <c r="K1236" s="9"/>
      <c r="L1236" s="9"/>
      <c r="M1236" s="9"/>
      <c r="N1236" s="9"/>
      <c r="O1236" s="9"/>
      <c r="P1236" s="9"/>
      <c r="Q1236" s="9"/>
    </row>
    <row r="1237" spans="7:17">
      <c r="G1237" s="9">
        <f t="shared" si="76"/>
        <v>3.052499999999946</v>
      </c>
      <c r="H1237" s="9">
        <f t="shared" si="77"/>
        <v>0.31963152462321631</v>
      </c>
      <c r="I1237" s="9">
        <f t="shared" si="78"/>
        <v>5.7613388035385604</v>
      </c>
      <c r="J1237" s="9">
        <f t="shared" si="79"/>
        <v>3.1615359635943176E-2</v>
      </c>
      <c r="K1237" s="9"/>
      <c r="L1237" s="9"/>
      <c r="M1237" s="9"/>
      <c r="N1237" s="9"/>
      <c r="O1237" s="9"/>
      <c r="P1237" s="9"/>
      <c r="Q1237" s="9"/>
    </row>
    <row r="1238" spans="7:17">
      <c r="G1238" s="9">
        <f t="shared" si="76"/>
        <v>3.054999999999946</v>
      </c>
      <c r="H1238" s="9">
        <f t="shared" si="77"/>
        <v>0.31909192437252926</v>
      </c>
      <c r="I1238" s="9">
        <f t="shared" si="78"/>
        <v>5.7660573447371997</v>
      </c>
      <c r="J1238" s="9">
        <f t="shared" si="79"/>
        <v>3.1562035093707579E-2</v>
      </c>
      <c r="K1238" s="9"/>
      <c r="L1238" s="9"/>
      <c r="M1238" s="9"/>
      <c r="N1238" s="9"/>
      <c r="O1238" s="9"/>
      <c r="P1238" s="9"/>
      <c r="Q1238" s="9"/>
    </row>
    <row r="1239" spans="7:17">
      <c r="G1239" s="9">
        <f t="shared" si="76"/>
        <v>3.0574999999999459</v>
      </c>
      <c r="H1239" s="9">
        <f t="shared" si="77"/>
        <v>0.31855370343135381</v>
      </c>
      <c r="I1239" s="9">
        <f t="shared" si="78"/>
        <v>5.7707758859358389</v>
      </c>
      <c r="J1239" s="9">
        <f t="shared" si="79"/>
        <v>3.1508846692205064E-2</v>
      </c>
      <c r="K1239" s="9"/>
      <c r="L1239" s="9"/>
      <c r="M1239" s="9"/>
      <c r="N1239" s="9"/>
      <c r="O1239" s="9"/>
      <c r="P1239" s="9"/>
      <c r="Q1239" s="9"/>
    </row>
    <row r="1240" spans="7:17">
      <c r="G1240" s="9">
        <f t="shared" si="76"/>
        <v>3.0599999999999459</v>
      </c>
      <c r="H1240" s="9">
        <f t="shared" si="77"/>
        <v>0.31801685705595018</v>
      </c>
      <c r="I1240" s="9">
        <f t="shared" si="78"/>
        <v>5.7754944271344781</v>
      </c>
      <c r="J1240" s="9">
        <f t="shared" si="79"/>
        <v>3.14557939639327E-2</v>
      </c>
      <c r="K1240" s="9"/>
      <c r="L1240" s="9"/>
      <c r="M1240" s="9"/>
      <c r="N1240" s="9"/>
      <c r="O1240" s="9"/>
      <c r="P1240" s="9"/>
      <c r="Q1240" s="9"/>
    </row>
    <row r="1241" spans="7:17">
      <c r="G1241" s="9">
        <f t="shared" si="76"/>
        <v>3.0624999999999458</v>
      </c>
      <c r="H1241" s="9">
        <f t="shared" si="77"/>
        <v>0.31748138052314906</v>
      </c>
      <c r="I1241" s="9">
        <f t="shared" si="78"/>
        <v>5.7802129683331174</v>
      </c>
      <c r="J1241" s="9">
        <f t="shared" si="79"/>
        <v>3.1402876443411075E-2</v>
      </c>
      <c r="K1241" s="9"/>
      <c r="L1241" s="9"/>
      <c r="M1241" s="9"/>
      <c r="N1241" s="9"/>
      <c r="O1241" s="9"/>
      <c r="P1241" s="9"/>
      <c r="Q1241" s="9"/>
    </row>
    <row r="1242" spans="7:17">
      <c r="G1242" s="9">
        <f t="shared" si="76"/>
        <v>3.0649999999999458</v>
      </c>
      <c r="H1242" s="9">
        <f t="shared" si="77"/>
        <v>0.31694726913024251</v>
      </c>
      <c r="I1242" s="9">
        <f t="shared" si="78"/>
        <v>5.7849315095317566</v>
      </c>
      <c r="J1242" s="9">
        <f t="shared" si="79"/>
        <v>3.1350093667173673E-2</v>
      </c>
      <c r="K1242" s="9"/>
      <c r="L1242" s="9"/>
      <c r="M1242" s="9"/>
      <c r="N1242" s="9"/>
      <c r="O1242" s="9"/>
      <c r="P1242" s="9"/>
      <c r="Q1242" s="9"/>
    </row>
    <row r="1243" spans="7:17">
      <c r="G1243" s="9">
        <f t="shared" si="76"/>
        <v>3.0674999999999457</v>
      </c>
      <c r="H1243" s="9">
        <f t="shared" si="77"/>
        <v>0.31641451819487815</v>
      </c>
      <c r="I1243" s="9">
        <f t="shared" si="78"/>
        <v>5.7896500507303958</v>
      </c>
      <c r="J1243" s="9">
        <f t="shared" si="79"/>
        <v>3.129744517375635E-2</v>
      </c>
      <c r="K1243" s="9"/>
      <c r="L1243" s="9"/>
      <c r="M1243" s="9"/>
      <c r="N1243" s="9"/>
      <c r="O1243" s="9"/>
      <c r="P1243" s="9"/>
      <c r="Q1243" s="9"/>
    </row>
    <row r="1244" spans="7:17">
      <c r="G1244" s="9">
        <f t="shared" si="76"/>
        <v>3.0699999999999457</v>
      </c>
      <c r="H1244" s="9">
        <f t="shared" si="77"/>
        <v>0.31588312305495131</v>
      </c>
      <c r="I1244" s="9">
        <f t="shared" si="78"/>
        <v>5.7943685919290351</v>
      </c>
      <c r="J1244" s="9">
        <f t="shared" si="79"/>
        <v>3.1244930503686874E-2</v>
      </c>
      <c r="K1244" s="9"/>
      <c r="L1244" s="9"/>
      <c r="M1244" s="9"/>
      <c r="N1244" s="9"/>
      <c r="O1244" s="9"/>
      <c r="P1244" s="9"/>
      <c r="Q1244" s="9"/>
    </row>
    <row r="1245" spans="7:17">
      <c r="G1245" s="9">
        <f t="shared" si="76"/>
        <v>3.0724999999999456</v>
      </c>
      <c r="H1245" s="9">
        <f t="shared" si="77"/>
        <v>0.31535307906849996</v>
      </c>
      <c r="I1245" s="9">
        <f t="shared" si="78"/>
        <v>5.7990871331276743</v>
      </c>
      <c r="J1245" s="9">
        <f t="shared" si="79"/>
        <v>3.1192549199474544E-2</v>
      </c>
      <c r="K1245" s="9"/>
      <c r="L1245" s="9"/>
      <c r="M1245" s="9"/>
      <c r="N1245" s="9"/>
      <c r="O1245" s="9"/>
      <c r="P1245" s="9"/>
      <c r="Q1245" s="9"/>
    </row>
    <row r="1246" spans="7:17">
      <c r="G1246" s="9">
        <f t="shared" si="76"/>
        <v>3.0749999999999456</v>
      </c>
      <c r="H1246" s="9">
        <f t="shared" si="77"/>
        <v>0.3148243816135986</v>
      </c>
      <c r="I1246" s="9">
        <f t="shared" si="78"/>
        <v>5.8038056743263136</v>
      </c>
      <c r="J1246" s="9">
        <f t="shared" si="79"/>
        <v>3.1140300805599791E-2</v>
      </c>
      <c r="K1246" s="9"/>
      <c r="L1246" s="9"/>
      <c r="M1246" s="9"/>
      <c r="N1246" s="9"/>
      <c r="O1246" s="9"/>
      <c r="P1246" s="9"/>
      <c r="Q1246" s="9"/>
    </row>
    <row r="1247" spans="7:17">
      <c r="G1247" s="9">
        <f t="shared" si="76"/>
        <v>3.0774999999999455</v>
      </c>
      <c r="H1247" s="9">
        <f t="shared" si="77"/>
        <v>0.31429702608825483</v>
      </c>
      <c r="I1247" s="9">
        <f t="shared" si="78"/>
        <v>5.8085242155249537</v>
      </c>
      <c r="J1247" s="9">
        <f t="shared" si="79"/>
        <v>3.108818486850403E-2</v>
      </c>
      <c r="K1247" s="9"/>
      <c r="L1247" s="9"/>
      <c r="M1247" s="9"/>
      <c r="N1247" s="9"/>
      <c r="O1247" s="9"/>
      <c r="P1247" s="9"/>
      <c r="Q1247" s="9"/>
    </row>
    <row r="1248" spans="7:17">
      <c r="G1248" s="9">
        <f t="shared" si="76"/>
        <v>3.0799999999999454</v>
      </c>
      <c r="H1248" s="9">
        <f t="shared" si="77"/>
        <v>0.3137710079103041</v>
      </c>
      <c r="I1248" s="9">
        <f t="shared" si="78"/>
        <v>5.8132427567235929</v>
      </c>
      <c r="J1248" s="9">
        <f t="shared" si="79"/>
        <v>3.1036200936579324E-2</v>
      </c>
      <c r="K1248" s="9"/>
      <c r="L1248" s="9"/>
      <c r="M1248" s="9"/>
      <c r="N1248" s="9"/>
      <c r="O1248" s="9"/>
      <c r="P1248" s="9"/>
      <c r="Q1248" s="9"/>
    </row>
    <row r="1249" spans="7:17">
      <c r="G1249" s="9">
        <f t="shared" si="76"/>
        <v>3.0824999999999454</v>
      </c>
      <c r="H1249" s="9">
        <f t="shared" si="77"/>
        <v>0.31324632251730722</v>
      </c>
      <c r="I1249" s="9">
        <f t="shared" si="78"/>
        <v>5.8179612979222322</v>
      </c>
      <c r="J1249" s="9">
        <f t="shared" si="79"/>
        <v>3.098434856015829E-2</v>
      </c>
      <c r="K1249" s="9"/>
      <c r="L1249" s="9"/>
      <c r="M1249" s="9"/>
      <c r="N1249" s="9"/>
      <c r="O1249" s="9"/>
      <c r="P1249" s="9"/>
      <c r="Q1249" s="9"/>
    </row>
    <row r="1250" spans="7:17">
      <c r="G1250" s="9">
        <f t="shared" si="76"/>
        <v>3.0849999999999453</v>
      </c>
      <c r="H1250" s="9">
        <f t="shared" si="77"/>
        <v>0.31272296536644734</v>
      </c>
      <c r="I1250" s="9">
        <f t="shared" si="78"/>
        <v>5.8226798391208714</v>
      </c>
      <c r="J1250" s="9">
        <f t="shared" si="79"/>
        <v>3.0932627291504051E-2</v>
      </c>
      <c r="K1250" s="9"/>
      <c r="L1250" s="9"/>
      <c r="M1250" s="9"/>
      <c r="N1250" s="9"/>
      <c r="O1250" s="9"/>
      <c r="P1250" s="9"/>
      <c r="Q1250" s="9"/>
    </row>
    <row r="1251" spans="7:17">
      <c r="G1251" s="9">
        <f t="shared" si="76"/>
        <v>3.0874999999999453</v>
      </c>
      <c r="H1251" s="9">
        <f t="shared" si="77"/>
        <v>0.31220093193442766</v>
      </c>
      <c r="I1251" s="9">
        <f t="shared" si="78"/>
        <v>5.8273983803195106</v>
      </c>
      <c r="J1251" s="9">
        <f t="shared" si="79"/>
        <v>3.088103668480013E-2</v>
      </c>
      <c r="K1251" s="9"/>
      <c r="L1251" s="9"/>
      <c r="M1251" s="9"/>
      <c r="N1251" s="9"/>
      <c r="O1251" s="9"/>
      <c r="P1251" s="9"/>
      <c r="Q1251" s="9"/>
    </row>
    <row r="1252" spans="7:17">
      <c r="G1252" s="9">
        <f t="shared" si="76"/>
        <v>3.0899999999999452</v>
      </c>
      <c r="H1252" s="9">
        <f t="shared" si="77"/>
        <v>0.31168021771737048</v>
      </c>
      <c r="I1252" s="9">
        <f t="shared" si="78"/>
        <v>5.8321169215181499</v>
      </c>
      <c r="J1252" s="9">
        <f t="shared" si="79"/>
        <v>3.0829576296140585E-2</v>
      </c>
      <c r="K1252" s="9"/>
      <c r="L1252" s="9"/>
      <c r="M1252" s="9"/>
      <c r="N1252" s="9"/>
      <c r="O1252" s="9"/>
      <c r="P1252" s="9"/>
      <c r="Q1252" s="9"/>
    </row>
    <row r="1253" spans="7:17">
      <c r="G1253" s="9">
        <f t="shared" si="76"/>
        <v>3.0924999999999452</v>
      </c>
      <c r="H1253" s="9">
        <f t="shared" si="77"/>
        <v>0.31116081823071606</v>
      </c>
      <c r="I1253" s="9">
        <f t="shared" si="78"/>
        <v>5.8368354627167891</v>
      </c>
      <c r="J1253" s="9">
        <f t="shared" si="79"/>
        <v>3.0778245683520025E-2</v>
      </c>
      <c r="K1253" s="9"/>
      <c r="L1253" s="9"/>
      <c r="M1253" s="9"/>
      <c r="N1253" s="9"/>
      <c r="O1253" s="9"/>
      <c r="P1253" s="9"/>
      <c r="Q1253" s="9"/>
    </row>
    <row r="1254" spans="7:17">
      <c r="G1254" s="9">
        <f t="shared" si="76"/>
        <v>3.0949999999999451</v>
      </c>
      <c r="H1254" s="9">
        <f t="shared" si="77"/>
        <v>0.3106427290091221</v>
      </c>
      <c r="I1254" s="9">
        <f t="shared" si="78"/>
        <v>5.8415540039154283</v>
      </c>
      <c r="J1254" s="9">
        <f t="shared" si="79"/>
        <v>3.072704440682384E-2</v>
      </c>
      <c r="K1254" s="9"/>
      <c r="L1254" s="9"/>
      <c r="M1254" s="9"/>
      <c r="N1254" s="9"/>
      <c r="O1254" s="9"/>
      <c r="P1254" s="9"/>
      <c r="Q1254" s="9"/>
    </row>
    <row r="1255" spans="7:17">
      <c r="G1255" s="9">
        <f t="shared" si="76"/>
        <v>3.0974999999999451</v>
      </c>
      <c r="H1255" s="9">
        <f t="shared" si="77"/>
        <v>0.31012594560636469</v>
      </c>
      <c r="I1255" s="9">
        <f t="shared" si="78"/>
        <v>5.8462725451140676</v>
      </c>
      <c r="J1255" s="9">
        <f t="shared" si="79"/>
        <v>3.0675972027818348E-2</v>
      </c>
      <c r="K1255" s="9"/>
      <c r="L1255" s="9"/>
      <c r="M1255" s="9"/>
      <c r="N1255" s="9"/>
      <c r="O1255" s="9"/>
      <c r="P1255" s="9"/>
      <c r="Q1255" s="9"/>
    </row>
    <row r="1256" spans="7:17">
      <c r="G1256" s="9">
        <f t="shared" si="76"/>
        <v>3.099999999999945</v>
      </c>
      <c r="H1256" s="9">
        <f t="shared" si="77"/>
        <v>0.30961046359523903</v>
      </c>
      <c r="I1256" s="9">
        <f t="shared" si="78"/>
        <v>5.8509910863127068</v>
      </c>
      <c r="J1256" s="9">
        <f t="shared" si="79"/>
        <v>3.0625028110141152E-2</v>
      </c>
      <c r="K1256" s="9"/>
      <c r="L1256" s="9"/>
      <c r="M1256" s="9"/>
      <c r="N1256" s="9"/>
      <c r="O1256" s="9"/>
      <c r="P1256" s="9"/>
      <c r="Q1256" s="9"/>
    </row>
    <row r="1257" spans="7:17">
      <c r="G1257" s="9">
        <f t="shared" si="76"/>
        <v>3.102499999999945</v>
      </c>
      <c r="H1257" s="9">
        <f t="shared" si="77"/>
        <v>0.30909627856746097</v>
      </c>
      <c r="I1257" s="9">
        <f t="shared" si="78"/>
        <v>5.855709627511346</v>
      </c>
      <c r="J1257" s="9">
        <f t="shared" si="79"/>
        <v>3.0574212219291397E-2</v>
      </c>
      <c r="K1257" s="9"/>
      <c r="L1257" s="9"/>
      <c r="M1257" s="9"/>
      <c r="N1257" s="9"/>
      <c r="O1257" s="9"/>
      <c r="P1257" s="9"/>
      <c r="Q1257" s="9"/>
    </row>
    <row r="1258" spans="7:17">
      <c r="G1258" s="9">
        <f t="shared" si="76"/>
        <v>3.1049999999999449</v>
      </c>
      <c r="H1258" s="9">
        <f t="shared" si="77"/>
        <v>0.30858338613356923</v>
      </c>
      <c r="I1258" s="9">
        <f t="shared" si="78"/>
        <v>5.8604281687099853</v>
      </c>
      <c r="J1258" s="9">
        <f t="shared" si="79"/>
        <v>3.0523523922620241E-2</v>
      </c>
      <c r="K1258" s="9"/>
      <c r="L1258" s="9"/>
      <c r="M1258" s="9"/>
      <c r="N1258" s="9"/>
      <c r="O1258" s="9"/>
      <c r="P1258" s="9"/>
      <c r="Q1258" s="9"/>
    </row>
    <row r="1259" spans="7:17">
      <c r="G1259" s="9">
        <f t="shared" si="76"/>
        <v>3.1074999999999449</v>
      </c>
      <c r="H1259" s="9">
        <f t="shared" si="77"/>
        <v>0.30807178192282841</v>
      </c>
      <c r="I1259" s="9">
        <f t="shared" si="78"/>
        <v>5.8651467099086245</v>
      </c>
      <c r="J1259" s="9">
        <f t="shared" si="79"/>
        <v>3.0472962789321274E-2</v>
      </c>
      <c r="K1259" s="9"/>
      <c r="L1259" s="9"/>
      <c r="M1259" s="9"/>
      <c r="N1259" s="9"/>
      <c r="O1259" s="9"/>
      <c r="P1259" s="9"/>
      <c r="Q1259" s="9"/>
    </row>
    <row r="1260" spans="7:17">
      <c r="G1260" s="9">
        <f t="shared" si="76"/>
        <v>3.1099999999999448</v>
      </c>
      <c r="H1260" s="9">
        <f t="shared" si="77"/>
        <v>0.30756146158313191</v>
      </c>
      <c r="I1260" s="9">
        <f t="shared" si="78"/>
        <v>5.8698652511072638</v>
      </c>
      <c r="J1260" s="9">
        <f t="shared" si="79"/>
        <v>3.0422528390421012E-2</v>
      </c>
      <c r="K1260" s="9"/>
      <c r="L1260" s="9"/>
      <c r="M1260" s="9"/>
      <c r="N1260" s="9"/>
      <c r="O1260" s="9"/>
      <c r="P1260" s="9"/>
      <c r="Q1260" s="9"/>
    </row>
    <row r="1261" spans="7:17">
      <c r="G1261" s="9">
        <f t="shared" si="76"/>
        <v>3.1124999999999448</v>
      </c>
      <c r="H1261" s="9">
        <f t="shared" si="77"/>
        <v>0.30705242078090655</v>
      </c>
      <c r="I1261" s="9">
        <f t="shared" si="78"/>
        <v>5.874583792305903</v>
      </c>
      <c r="J1261" s="9">
        <f t="shared" si="79"/>
        <v>3.0372220298769525E-2</v>
      </c>
      <c r="K1261" s="9"/>
      <c r="L1261" s="9"/>
      <c r="M1261" s="9"/>
      <c r="N1261" s="9"/>
      <c r="O1261" s="9"/>
      <c r="P1261" s="9"/>
      <c r="Q1261" s="9"/>
    </row>
    <row r="1262" spans="7:17">
      <c r="G1262" s="9">
        <f t="shared" si="76"/>
        <v>3.1149999999999447</v>
      </c>
      <c r="H1262" s="9">
        <f t="shared" si="77"/>
        <v>0.30654465520101626</v>
      </c>
      <c r="I1262" s="9">
        <f t="shared" si="78"/>
        <v>5.8793023335045422</v>
      </c>
      <c r="J1262" s="9">
        <f t="shared" si="79"/>
        <v>3.032203808903099E-2</v>
      </c>
      <c r="K1262" s="9"/>
      <c r="L1262" s="9"/>
      <c r="M1262" s="9"/>
      <c r="N1262" s="9"/>
      <c r="O1262" s="9"/>
      <c r="P1262" s="9"/>
      <c r="Q1262" s="9"/>
    </row>
    <row r="1263" spans="7:17">
      <c r="G1263" s="9">
        <f t="shared" si="76"/>
        <v>3.1174999999999446</v>
      </c>
      <c r="H1263" s="9">
        <f t="shared" si="77"/>
        <v>0.30603816054666816</v>
      </c>
      <c r="I1263" s="9">
        <f t="shared" si="78"/>
        <v>5.8840208747031815</v>
      </c>
      <c r="J1263" s="9">
        <f t="shared" si="79"/>
        <v>3.0271981337674451E-2</v>
      </c>
      <c r="K1263" s="9"/>
      <c r="L1263" s="9"/>
      <c r="M1263" s="9"/>
      <c r="N1263" s="9"/>
      <c r="O1263" s="9"/>
      <c r="P1263" s="9"/>
      <c r="Q1263" s="9"/>
    </row>
    <row r="1264" spans="7:17">
      <c r="G1264" s="9">
        <f t="shared" si="76"/>
        <v>3.1199999999999446</v>
      </c>
      <c r="H1264" s="9">
        <f t="shared" si="77"/>
        <v>0.3055329325393174</v>
      </c>
      <c r="I1264" s="9">
        <f t="shared" si="78"/>
        <v>5.8887394159018207</v>
      </c>
      <c r="J1264" s="9">
        <f t="shared" si="79"/>
        <v>3.0222049622964507E-2</v>
      </c>
      <c r="K1264" s="9"/>
      <c r="L1264" s="9"/>
      <c r="M1264" s="9"/>
      <c r="N1264" s="9"/>
      <c r="O1264" s="9"/>
      <c r="P1264" s="9"/>
      <c r="Q1264" s="9"/>
    </row>
    <row r="1265" spans="7:17">
      <c r="G1265" s="9">
        <f t="shared" ref="G1265:G1328" si="80">G1264+$Q$20</f>
        <v>3.1224999999999445</v>
      </c>
      <c r="H1265" s="9">
        <f t="shared" si="77"/>
        <v>0.30502896691857406</v>
      </c>
      <c r="I1265" s="9">
        <f t="shared" si="78"/>
        <v>5.8934579571004599</v>
      </c>
      <c r="J1265" s="9">
        <f t="shared" si="79"/>
        <v>3.0172242524952105E-2</v>
      </c>
      <c r="K1265" s="9"/>
      <c r="L1265" s="9"/>
      <c r="M1265" s="9"/>
      <c r="N1265" s="9"/>
      <c r="O1265" s="9"/>
      <c r="P1265" s="9"/>
      <c r="Q1265" s="9"/>
    </row>
    <row r="1266" spans="7:17">
      <c r="G1266" s="9">
        <f t="shared" si="80"/>
        <v>3.1249999999999445</v>
      </c>
      <c r="H1266" s="9">
        <f t="shared" si="77"/>
        <v>0.30452625944210954</v>
      </c>
      <c r="I1266" s="9">
        <f t="shared" si="78"/>
        <v>5.8981764982990992</v>
      </c>
      <c r="J1266" s="9">
        <f t="shared" si="79"/>
        <v>3.0122559625465426E-2</v>
      </c>
      <c r="K1266" s="9"/>
      <c r="L1266" s="9"/>
      <c r="M1266" s="9"/>
      <c r="N1266" s="9"/>
      <c r="O1266" s="9"/>
      <c r="P1266" s="9"/>
      <c r="Q1266" s="9"/>
    </row>
    <row r="1267" spans="7:17">
      <c r="G1267" s="9">
        <f t="shared" si="80"/>
        <v>3.1274999999999444</v>
      </c>
      <c r="H1267" s="9">
        <f t="shared" si="77"/>
        <v>0.3040248058855643</v>
      </c>
      <c r="I1267" s="9">
        <f t="shared" si="78"/>
        <v>5.9028950394977384</v>
      </c>
      <c r="J1267" s="9">
        <f t="shared" si="79"/>
        <v>3.0073000508100783E-2</v>
      </c>
      <c r="K1267" s="9"/>
      <c r="L1267" s="9"/>
      <c r="M1267" s="9"/>
      <c r="N1267" s="9"/>
      <c r="O1267" s="9"/>
      <c r="P1267" s="9"/>
      <c r="Q1267" s="9"/>
    </row>
    <row r="1268" spans="7:17">
      <c r="G1268" s="9">
        <f t="shared" si="80"/>
        <v>3.1299999999999444</v>
      </c>
      <c r="H1268" s="9">
        <f t="shared" si="77"/>
        <v>0.30352460204245552</v>
      </c>
      <c r="I1268" s="9">
        <f t="shared" si="78"/>
        <v>5.9076135806963777</v>
      </c>
      <c r="J1268" s="9">
        <f t="shared" si="79"/>
        <v>3.002356475821356E-2</v>
      </c>
      <c r="K1268" s="9"/>
      <c r="L1268" s="9"/>
      <c r="M1268" s="9"/>
      <c r="N1268" s="9"/>
      <c r="O1268" s="9"/>
      <c r="P1268" s="9"/>
      <c r="Q1268" s="9"/>
    </row>
    <row r="1269" spans="7:17">
      <c r="G1269" s="9">
        <f t="shared" si="80"/>
        <v>3.1324999999999443</v>
      </c>
      <c r="H1269" s="9">
        <f t="shared" si="77"/>
        <v>0.30302564372408575</v>
      </c>
      <c r="I1269" s="9">
        <f t="shared" si="78"/>
        <v>5.9123321218950169</v>
      </c>
      <c r="J1269" s="9">
        <f t="shared" si="79"/>
        <v>2.9974251962909232E-2</v>
      </c>
      <c r="K1269" s="9"/>
      <c r="L1269" s="9"/>
      <c r="M1269" s="9"/>
      <c r="N1269" s="9"/>
      <c r="O1269" s="9"/>
      <c r="P1269" s="9"/>
      <c r="Q1269" s="9"/>
    </row>
    <row r="1270" spans="7:17">
      <c r="G1270" s="9">
        <f t="shared" si="80"/>
        <v>3.1349999999999443</v>
      </c>
      <c r="H1270" s="9">
        <f t="shared" si="77"/>
        <v>0.30252792675945223</v>
      </c>
      <c r="I1270" s="9">
        <f t="shared" si="78"/>
        <v>5.9170506630936561</v>
      </c>
      <c r="J1270" s="9">
        <f t="shared" si="79"/>
        <v>2.9925061711034484E-2</v>
      </c>
      <c r="K1270" s="9"/>
      <c r="L1270" s="9"/>
      <c r="M1270" s="9"/>
      <c r="N1270" s="9"/>
      <c r="O1270" s="9"/>
      <c r="P1270" s="9"/>
      <c r="Q1270" s="9"/>
    </row>
    <row r="1271" spans="7:17">
      <c r="G1271" s="9">
        <f t="shared" si="80"/>
        <v>3.1374999999999442</v>
      </c>
      <c r="H1271" s="9">
        <f t="shared" si="77"/>
        <v>0.30203144699515572</v>
      </c>
      <c r="I1271" s="9">
        <f t="shared" si="78"/>
        <v>5.9217692042922954</v>
      </c>
      <c r="J1271" s="9">
        <f t="shared" si="79"/>
        <v>2.9875993593168223E-2</v>
      </c>
      <c r="K1271" s="9"/>
      <c r="L1271" s="9"/>
      <c r="M1271" s="9"/>
      <c r="N1271" s="9"/>
      <c r="O1271" s="9"/>
      <c r="P1271" s="9"/>
      <c r="Q1271" s="9"/>
    </row>
    <row r="1272" spans="7:17">
      <c r="G1272" s="9">
        <f t="shared" si="80"/>
        <v>3.1399999999999442</v>
      </c>
      <c r="H1272" s="9">
        <f t="shared" si="77"/>
        <v>0.30153620029531153</v>
      </c>
      <c r="I1272" s="9">
        <f t="shared" si="78"/>
        <v>5.9264877454909346</v>
      </c>
      <c r="J1272" s="9">
        <f t="shared" si="79"/>
        <v>2.9827047201612892E-2</v>
      </c>
      <c r="K1272" s="9"/>
      <c r="L1272" s="9"/>
      <c r="M1272" s="9"/>
      <c r="N1272" s="9"/>
      <c r="O1272" s="9"/>
      <c r="P1272" s="9"/>
      <c r="Q1272" s="9"/>
    </row>
    <row r="1273" spans="7:17">
      <c r="G1273" s="9">
        <f t="shared" si="80"/>
        <v>3.1424999999999441</v>
      </c>
      <c r="H1273" s="9">
        <f t="shared" si="77"/>
        <v>0.3010421825414597</v>
      </c>
      <c r="I1273" s="9">
        <f t="shared" si="78"/>
        <v>5.9312062866895738</v>
      </c>
      <c r="J1273" s="9">
        <f t="shared" si="79"/>
        <v>2.9778222130385588E-2</v>
      </c>
      <c r="K1273" s="9"/>
      <c r="L1273" s="9"/>
      <c r="M1273" s="9"/>
      <c r="N1273" s="9"/>
      <c r="O1273" s="9"/>
      <c r="P1273" s="9"/>
      <c r="Q1273" s="9"/>
    </row>
    <row r="1274" spans="7:17">
      <c r="G1274" s="9">
        <f t="shared" si="80"/>
        <v>3.1449999999999441</v>
      </c>
      <c r="H1274" s="9">
        <f t="shared" si="77"/>
        <v>0.30054938963247646</v>
      </c>
      <c r="I1274" s="9">
        <f t="shared" si="78"/>
        <v>5.9359248278882131</v>
      </c>
      <c r="J1274" s="9">
        <f t="shared" si="79"/>
        <v>2.9729517975209417E-2</v>
      </c>
      <c r="K1274" s="9"/>
      <c r="L1274" s="9"/>
      <c r="M1274" s="9"/>
      <c r="N1274" s="9"/>
      <c r="O1274" s="9"/>
      <c r="P1274" s="9"/>
      <c r="Q1274" s="9"/>
    </row>
    <row r="1275" spans="7:17">
      <c r="G1275" s="9">
        <f t="shared" si="80"/>
        <v>3.147499999999944</v>
      </c>
      <c r="H1275" s="9">
        <f t="shared" si="77"/>
        <v>0.30005781748448562</v>
      </c>
      <c r="I1275" s="9">
        <f t="shared" si="78"/>
        <v>5.9406433690868523</v>
      </c>
      <c r="J1275" s="9">
        <f t="shared" si="79"/>
        <v>2.9680934333504765E-2</v>
      </c>
      <c r="K1275" s="9"/>
      <c r="L1275" s="9"/>
      <c r="M1275" s="9"/>
      <c r="N1275" s="9"/>
      <c r="O1275" s="9"/>
      <c r="P1275" s="9"/>
      <c r="Q1275" s="9"/>
    </row>
    <row r="1276" spans="7:17">
      <c r="G1276" s="9">
        <f t="shared" si="80"/>
        <v>3.149999999999944</v>
      </c>
      <c r="H1276" s="9">
        <f t="shared" si="77"/>
        <v>0.29956746203077134</v>
      </c>
      <c r="I1276" s="9">
        <f t="shared" si="78"/>
        <v>5.9453619102854915</v>
      </c>
      <c r="J1276" s="9">
        <f t="shared" si="79"/>
        <v>2.9632470804380723E-2</v>
      </c>
      <c r="K1276" s="9"/>
      <c r="L1276" s="9"/>
      <c r="M1276" s="9"/>
      <c r="N1276" s="9"/>
      <c r="O1276" s="9"/>
      <c r="P1276" s="9"/>
      <c r="Q1276" s="9"/>
    </row>
    <row r="1277" spans="7:17">
      <c r="G1277" s="9">
        <f t="shared" si="80"/>
        <v>3.1524999999999439</v>
      </c>
      <c r="H1277" s="9">
        <f t="shared" si="77"/>
        <v>0.29907831922169054</v>
      </c>
      <c r="I1277" s="9">
        <f t="shared" si="78"/>
        <v>5.9500804514841308</v>
      </c>
      <c r="J1277" s="9">
        <f t="shared" si="79"/>
        <v>2.958412698862652E-2</v>
      </c>
      <c r="K1277" s="9"/>
      <c r="L1277" s="9"/>
      <c r="M1277" s="9"/>
      <c r="N1277" s="9"/>
      <c r="O1277" s="9"/>
      <c r="P1277" s="9"/>
      <c r="Q1277" s="9"/>
    </row>
    <row r="1278" spans="7:17">
      <c r="G1278" s="9">
        <f t="shared" si="80"/>
        <v>3.1549999999999438</v>
      </c>
      <c r="H1278" s="9">
        <f t="shared" si="77"/>
        <v>0.29859038502458646</v>
      </c>
      <c r="I1278" s="9">
        <f t="shared" si="78"/>
        <v>5.95479899268277</v>
      </c>
      <c r="J1278" s="9">
        <f t="shared" si="79"/>
        <v>2.9535902488703008E-2</v>
      </c>
      <c r="K1278" s="9"/>
      <c r="L1278" s="9"/>
      <c r="M1278" s="9"/>
      <c r="N1278" s="9"/>
      <c r="O1278" s="9"/>
      <c r="P1278" s="9"/>
      <c r="Q1278" s="9"/>
    </row>
    <row r="1279" spans="7:17">
      <c r="G1279" s="9">
        <f t="shared" si="80"/>
        <v>3.1574999999999438</v>
      </c>
      <c r="H1279" s="9">
        <f t="shared" si="77"/>
        <v>0.29810365542370232</v>
      </c>
      <c r="I1279" s="9">
        <f t="shared" si="78"/>
        <v>5.9595175338814093</v>
      </c>
      <c r="J1279" s="9">
        <f t="shared" si="79"/>
        <v>2.9487796908734192E-2</v>
      </c>
      <c r="K1279" s="9"/>
      <c r="L1279" s="9"/>
      <c r="M1279" s="9"/>
      <c r="N1279" s="9"/>
      <c r="O1279" s="9"/>
      <c r="P1279" s="9"/>
      <c r="Q1279" s="9"/>
    </row>
    <row r="1280" spans="7:17">
      <c r="G1280" s="9">
        <f t="shared" si="80"/>
        <v>3.1599999999999437</v>
      </c>
      <c r="H1280" s="9">
        <f t="shared" si="77"/>
        <v>0.29761812642009583</v>
      </c>
      <c r="I1280" s="9">
        <f t="shared" si="78"/>
        <v>5.9642360750800485</v>
      </c>
      <c r="J1280" s="9">
        <f t="shared" si="79"/>
        <v>2.9439809854498809E-2</v>
      </c>
      <c r="K1280" s="9"/>
      <c r="L1280" s="9"/>
      <c r="M1280" s="9"/>
      <c r="N1280" s="9"/>
      <c r="O1280" s="9"/>
      <c r="P1280" s="9"/>
      <c r="Q1280" s="9"/>
    </row>
    <row r="1281" spans="7:17">
      <c r="G1281" s="9">
        <f t="shared" si="80"/>
        <v>3.1624999999999437</v>
      </c>
      <c r="H1281" s="9">
        <f t="shared" si="77"/>
        <v>0.29713379403155404</v>
      </c>
      <c r="I1281" s="9">
        <f t="shared" si="78"/>
        <v>5.9689546162786886</v>
      </c>
      <c r="J1281" s="9">
        <f t="shared" si="79"/>
        <v>2.9391940933422019E-2</v>
      </c>
      <c r="K1281" s="9"/>
      <c r="L1281" s="9"/>
      <c r="M1281" s="9"/>
      <c r="N1281" s="9"/>
      <c r="O1281" s="9"/>
      <c r="P1281" s="9"/>
      <c r="Q1281" s="9"/>
    </row>
    <row r="1282" spans="7:17">
      <c r="G1282" s="9">
        <f t="shared" si="80"/>
        <v>3.1649999999999436</v>
      </c>
      <c r="H1282" s="9">
        <f t="shared" si="77"/>
        <v>0.29665065429250864</v>
      </c>
      <c r="I1282" s="9">
        <f t="shared" si="78"/>
        <v>5.9736731574773279</v>
      </c>
      <c r="J1282" s="9">
        <f t="shared" si="79"/>
        <v>2.9344189754566999E-2</v>
      </c>
      <c r="K1282" s="9"/>
      <c r="L1282" s="9"/>
      <c r="M1282" s="9"/>
      <c r="N1282" s="9"/>
      <c r="O1282" s="9"/>
      <c r="P1282" s="9"/>
      <c r="Q1282" s="9"/>
    </row>
    <row r="1283" spans="7:17">
      <c r="G1283" s="9">
        <f t="shared" si="80"/>
        <v>3.1674999999999436</v>
      </c>
      <c r="H1283" s="9">
        <f t="shared" si="77"/>
        <v>0.29616870325395173</v>
      </c>
      <c r="I1283" s="9">
        <f t="shared" si="78"/>
        <v>5.9783916986759671</v>
      </c>
      <c r="J1283" s="9">
        <f t="shared" si="79"/>
        <v>2.9296555928626778E-2</v>
      </c>
      <c r="K1283" s="9"/>
      <c r="L1283" s="9"/>
      <c r="M1283" s="9"/>
      <c r="N1283" s="9"/>
      <c r="O1283" s="9"/>
      <c r="P1283" s="9"/>
      <c r="Q1283" s="9"/>
    </row>
    <row r="1284" spans="7:17">
      <c r="G1284" s="9">
        <f t="shared" si="80"/>
        <v>3.1699999999999435</v>
      </c>
      <c r="H1284" s="9">
        <f t="shared" si="77"/>
        <v>0.29568793698335255</v>
      </c>
      <c r="I1284" s="9">
        <f t="shared" si="78"/>
        <v>5.9831102398746063</v>
      </c>
      <c r="J1284" s="9">
        <f t="shared" si="79"/>
        <v>2.9249039067915962E-2</v>
      </c>
      <c r="K1284" s="9"/>
      <c r="L1284" s="9"/>
      <c r="M1284" s="9"/>
      <c r="N1284" s="9"/>
      <c r="O1284" s="9"/>
      <c r="P1284" s="9"/>
      <c r="Q1284" s="9"/>
    </row>
    <row r="1285" spans="7:17">
      <c r="G1285" s="9">
        <f t="shared" si="80"/>
        <v>3.1724999999999435</v>
      </c>
      <c r="H1285" s="9">
        <f t="shared" si="77"/>
        <v>0.29520835156457403</v>
      </c>
      <c r="I1285" s="9">
        <f t="shared" si="78"/>
        <v>5.9878287810732456</v>
      </c>
      <c r="J1285" s="9">
        <f t="shared" si="79"/>
        <v>2.9201638786362595E-2</v>
      </c>
      <c r="K1285" s="9"/>
      <c r="L1285" s="9"/>
      <c r="M1285" s="9"/>
      <c r="N1285" s="9"/>
      <c r="O1285" s="9"/>
      <c r="P1285" s="9"/>
      <c r="Q1285" s="9"/>
    </row>
    <row r="1286" spans="7:17">
      <c r="G1286" s="9">
        <f t="shared" si="80"/>
        <v>3.1749999999999434</v>
      </c>
      <c r="H1286" s="9">
        <f t="shared" si="77"/>
        <v>0.29472994309779016</v>
      </c>
      <c r="I1286" s="9">
        <f t="shared" si="78"/>
        <v>5.9925473222718848</v>
      </c>
      <c r="J1286" s="9">
        <f t="shared" si="79"/>
        <v>2.9154354699500049E-2</v>
      </c>
      <c r="K1286" s="9"/>
      <c r="L1286" s="9"/>
      <c r="M1286" s="9"/>
      <c r="N1286" s="9"/>
      <c r="O1286" s="9"/>
      <c r="P1286" s="9"/>
      <c r="Q1286" s="9"/>
    </row>
    <row r="1287" spans="7:17">
      <c r="G1287" s="9">
        <f t="shared" si="80"/>
        <v>3.1774999999999434</v>
      </c>
      <c r="H1287" s="9">
        <f t="shared" si="77"/>
        <v>0.29425270769940409</v>
      </c>
      <c r="I1287" s="9">
        <f t="shared" si="78"/>
        <v>5.997265863470524</v>
      </c>
      <c r="J1287" s="9">
        <f t="shared" si="79"/>
        <v>2.9107186424458888E-2</v>
      </c>
      <c r="K1287" s="9"/>
      <c r="L1287" s="9"/>
      <c r="M1287" s="9"/>
      <c r="N1287" s="9"/>
      <c r="O1287" s="9"/>
      <c r="P1287" s="9"/>
      <c r="Q1287" s="9"/>
    </row>
    <row r="1288" spans="7:17">
      <c r="G1288" s="9">
        <f t="shared" si="80"/>
        <v>3.1799999999999433</v>
      </c>
      <c r="H1288" s="9">
        <f t="shared" si="77"/>
        <v>0.2937766415019662</v>
      </c>
      <c r="I1288" s="9">
        <f t="shared" si="78"/>
        <v>6.0019844046691633</v>
      </c>
      <c r="J1288" s="9">
        <f t="shared" si="79"/>
        <v>2.9060133579958961E-2</v>
      </c>
      <c r="K1288" s="9"/>
      <c r="L1288" s="9"/>
      <c r="M1288" s="9"/>
      <c r="N1288" s="9"/>
      <c r="O1288" s="9"/>
      <c r="P1288" s="9"/>
      <c r="Q1288" s="9"/>
    </row>
    <row r="1289" spans="7:17">
      <c r="G1289" s="9">
        <f t="shared" si="80"/>
        <v>3.1824999999999433</v>
      </c>
      <c r="H1289" s="9">
        <f t="shared" si="77"/>
        <v>0.29330174065409315</v>
      </c>
      <c r="I1289" s="9">
        <f t="shared" si="78"/>
        <v>6.0067029458678025</v>
      </c>
      <c r="J1289" s="9">
        <f t="shared" si="79"/>
        <v>2.9013195786301346E-2</v>
      </c>
      <c r="K1289" s="9"/>
      <c r="L1289" s="9"/>
      <c r="M1289" s="9"/>
      <c r="N1289" s="9"/>
      <c r="O1289" s="9"/>
      <c r="P1289" s="9"/>
      <c r="Q1289" s="9"/>
    </row>
    <row r="1290" spans="7:17">
      <c r="G1290" s="9">
        <f t="shared" si="80"/>
        <v>3.1849999999999432</v>
      </c>
      <c r="H1290" s="9">
        <f t="shared" si="77"/>
        <v>0.29282800132038689</v>
      </c>
      <c r="I1290" s="9">
        <f t="shared" si="78"/>
        <v>6.0114214870664417</v>
      </c>
      <c r="J1290" s="9">
        <f t="shared" si="79"/>
        <v>2.896637266536042E-2</v>
      </c>
      <c r="K1290" s="9"/>
      <c r="L1290" s="9"/>
      <c r="M1290" s="9"/>
      <c r="N1290" s="9"/>
      <c r="O1290" s="9"/>
      <c r="P1290" s="9"/>
      <c r="Q1290" s="9"/>
    </row>
    <row r="1291" spans="7:17">
      <c r="G1291" s="9">
        <f t="shared" si="80"/>
        <v>3.1874999999999432</v>
      </c>
      <c r="H1291" s="9">
        <f t="shared" si="77"/>
        <v>0.29235541968135476</v>
      </c>
      <c r="I1291" s="9">
        <f t="shared" si="78"/>
        <v>6.016140028265081</v>
      </c>
      <c r="J1291" s="9">
        <f t="shared" si="79"/>
        <v>2.8919663840576031E-2</v>
      </c>
      <c r="K1291" s="9"/>
      <c r="L1291" s="9"/>
      <c r="M1291" s="9"/>
      <c r="N1291" s="9"/>
      <c r="O1291" s="9"/>
      <c r="P1291" s="9"/>
      <c r="Q1291" s="9"/>
    </row>
    <row r="1292" spans="7:17">
      <c r="G1292" s="9">
        <f t="shared" si="80"/>
        <v>3.1899999999999431</v>
      </c>
      <c r="H1292" s="9">
        <f t="shared" si="77"/>
        <v>0.29188399193332959</v>
      </c>
      <c r="I1292" s="9">
        <f t="shared" si="78"/>
        <v>6.0208585694637202</v>
      </c>
      <c r="J1292" s="9">
        <f t="shared" si="79"/>
        <v>2.8873068936945624E-2</v>
      </c>
      <c r="K1292" s="9"/>
      <c r="L1292" s="9"/>
      <c r="M1292" s="9"/>
      <c r="N1292" s="9"/>
      <c r="O1292" s="9"/>
      <c r="P1292" s="9"/>
      <c r="Q1292" s="9"/>
    </row>
    <row r="1293" spans="7:17">
      <c r="G1293" s="9">
        <f t="shared" si="80"/>
        <v>3.192499999999943</v>
      </c>
      <c r="H1293" s="9">
        <f t="shared" si="77"/>
        <v>0.29141371428839041</v>
      </c>
      <c r="I1293" s="9">
        <f t="shared" si="78"/>
        <v>6.0255771106623595</v>
      </c>
      <c r="J1293" s="9">
        <f t="shared" si="79"/>
        <v>2.8826587581016472E-2</v>
      </c>
      <c r="K1293" s="9"/>
      <c r="L1293" s="9"/>
      <c r="M1293" s="9"/>
      <c r="N1293" s="9"/>
      <c r="O1293" s="9"/>
      <c r="P1293" s="9"/>
      <c r="Q1293" s="9"/>
    </row>
    <row r="1294" spans="7:17">
      <c r="G1294" s="9">
        <f t="shared" si="80"/>
        <v>3.194999999999943</v>
      </c>
      <c r="H1294" s="9">
        <f t="shared" si="77"/>
        <v>0.29094458297428361</v>
      </c>
      <c r="I1294" s="9">
        <f t="shared" si="78"/>
        <v>6.0302956518609987</v>
      </c>
      <c r="J1294" s="9">
        <f t="shared" si="79"/>
        <v>2.8780219400877917E-2</v>
      </c>
      <c r="K1294" s="9"/>
      <c r="L1294" s="9"/>
      <c r="M1294" s="9"/>
      <c r="N1294" s="9"/>
      <c r="O1294" s="9"/>
      <c r="P1294" s="9"/>
      <c r="Q1294" s="9"/>
    </row>
    <row r="1295" spans="7:17">
      <c r="G1295" s="9">
        <f t="shared" si="80"/>
        <v>3.1974999999999429</v>
      </c>
      <c r="H1295" s="9">
        <f t="shared" si="77"/>
        <v>0.29047659423434463</v>
      </c>
      <c r="I1295" s="9">
        <f t="shared" si="78"/>
        <v>6.0350141930596379</v>
      </c>
      <c r="J1295" s="9">
        <f t="shared" si="79"/>
        <v>2.8733964026153684E-2</v>
      </c>
      <c r="K1295" s="9"/>
      <c r="L1295" s="9"/>
      <c r="M1295" s="9"/>
      <c r="N1295" s="9"/>
      <c r="O1295" s="9"/>
      <c r="P1295" s="9"/>
      <c r="Q1295" s="9"/>
    </row>
    <row r="1296" spans="7:17">
      <c r="G1296" s="9">
        <f t="shared" si="80"/>
        <v>3.1999999999999429</v>
      </c>
      <c r="H1296" s="9">
        <f t="shared" si="77"/>
        <v>0.29000974432742005</v>
      </c>
      <c r="I1296" s="9">
        <f t="shared" si="78"/>
        <v>6.0397327342582772</v>
      </c>
      <c r="J1296" s="9">
        <f t="shared" si="79"/>
        <v>2.8687821087994236E-2</v>
      </c>
      <c r="K1296" s="9"/>
      <c r="L1296" s="9"/>
      <c r="M1296" s="9"/>
      <c r="N1296" s="9"/>
      <c r="O1296" s="9"/>
      <c r="P1296" s="9"/>
      <c r="Q1296" s="9"/>
    </row>
    <row r="1297" spans="7:17">
      <c r="G1297" s="9">
        <f t="shared" si="80"/>
        <v>3.2024999999999428</v>
      </c>
      <c r="H1297" s="9">
        <f t="shared" si="77"/>
        <v>0.2895440295277904</v>
      </c>
      <c r="I1297" s="9">
        <f t="shared" si="78"/>
        <v>6.0444512754569164</v>
      </c>
      <c r="J1297" s="9">
        <f t="shared" si="79"/>
        <v>2.8641790219069155E-2</v>
      </c>
      <c r="K1297" s="9"/>
      <c r="L1297" s="9"/>
      <c r="M1297" s="9"/>
      <c r="N1297" s="9"/>
      <c r="O1297" s="9"/>
      <c r="P1297" s="9"/>
      <c r="Q1297" s="9"/>
    </row>
    <row r="1298" spans="7:17">
      <c r="G1298" s="9">
        <f t="shared" si="80"/>
        <v>3.2049999999999428</v>
      </c>
      <c r="H1298" s="9">
        <f t="shared" si="77"/>
        <v>0.28907944612509268</v>
      </c>
      <c r="I1298" s="9">
        <f t="shared" si="78"/>
        <v>6.0491698166555556</v>
      </c>
      <c r="J1298" s="9">
        <f t="shared" si="79"/>
        <v>2.8595871053559589E-2</v>
      </c>
      <c r="K1298" s="9"/>
      <c r="L1298" s="9"/>
      <c r="M1298" s="9"/>
      <c r="N1298" s="9"/>
      <c r="O1298" s="9"/>
      <c r="P1298" s="9"/>
      <c r="Q1298" s="9"/>
    </row>
    <row r="1299" spans="7:17">
      <c r="G1299" s="9">
        <f t="shared" si="80"/>
        <v>3.2074999999999427</v>
      </c>
      <c r="H1299" s="9">
        <f t="shared" si="77"/>
        <v>0.28861599042424435</v>
      </c>
      <c r="I1299" s="9">
        <f t="shared" si="78"/>
        <v>6.0538883578541949</v>
      </c>
      <c r="J1299" s="9">
        <f t="shared" si="79"/>
        <v>2.8550063227150722E-2</v>
      </c>
      <c r="K1299" s="9"/>
      <c r="L1299" s="9"/>
      <c r="M1299" s="9"/>
      <c r="N1299" s="9"/>
      <c r="O1299" s="9"/>
      <c r="P1299" s="9"/>
      <c r="Q1299" s="9"/>
    </row>
    <row r="1300" spans="7:17">
      <c r="G1300" s="9">
        <f t="shared" si="80"/>
        <v>3.2099999999999427</v>
      </c>
      <c r="H1300" s="9">
        <f t="shared" ref="H1300:H1363" si="81">$B$32/$B$30/(($B$39^2-G1300^2+4*$B$37^2*G1300^2)^2)^0.5</f>
        <v>0.2881536587453668</v>
      </c>
      <c r="I1300" s="9">
        <f t="shared" ref="I1300:I1363" si="82">G1300/$B$35</f>
        <v>6.0586068990528341</v>
      </c>
      <c r="J1300" s="9">
        <f t="shared" ref="J1300:J1363" si="83">1/((1-G1300^2/$B$39^2)^2+(2*$B$37*G1300/$B$39^2)^2)^0.5</f>
        <v>2.8504366377024307E-2</v>
      </c>
      <c r="K1300" s="9"/>
      <c r="L1300" s="9"/>
      <c r="M1300" s="9"/>
      <c r="N1300" s="9"/>
      <c r="O1300" s="9"/>
      <c r="P1300" s="9"/>
      <c r="Q1300" s="9"/>
    </row>
    <row r="1301" spans="7:17">
      <c r="G1301" s="9">
        <f t="shared" si="80"/>
        <v>3.2124999999999426</v>
      </c>
      <c r="H1301" s="9">
        <f t="shared" si="81"/>
        <v>0.2876924474237102</v>
      </c>
      <c r="I1301" s="9">
        <f t="shared" si="82"/>
        <v>6.0633254402514734</v>
      </c>
      <c r="J1301" s="9">
        <f t="shared" si="83"/>
        <v>2.8458780141851256E-2</v>
      </c>
      <c r="K1301" s="9"/>
      <c r="L1301" s="9"/>
      <c r="M1301" s="9"/>
      <c r="N1301" s="9"/>
      <c r="O1301" s="9"/>
      <c r="P1301" s="9"/>
      <c r="Q1301" s="9"/>
    </row>
    <row r="1302" spans="7:17">
      <c r="G1302" s="9">
        <f t="shared" si="80"/>
        <v>3.2149999999999426</v>
      </c>
      <c r="H1302" s="9">
        <f t="shared" si="81"/>
        <v>0.2872323528095776</v>
      </c>
      <c r="I1302" s="9">
        <f t="shared" si="82"/>
        <v>6.0680439814501126</v>
      </c>
      <c r="J1302" s="9">
        <f t="shared" si="83"/>
        <v>2.8413304161784194E-2</v>
      </c>
      <c r="K1302" s="9"/>
      <c r="L1302" s="9"/>
      <c r="M1302" s="9"/>
      <c r="N1302" s="9"/>
      <c r="O1302" s="9"/>
      <c r="P1302" s="9"/>
      <c r="Q1302" s="9"/>
    </row>
    <row r="1303" spans="7:17">
      <c r="G1303" s="9">
        <f t="shared" si="80"/>
        <v>3.2174999999999425</v>
      </c>
      <c r="H1303" s="9">
        <f t="shared" si="81"/>
        <v>0.2867733712682512</v>
      </c>
      <c r="I1303" s="9">
        <f t="shared" si="82"/>
        <v>6.0727625226487518</v>
      </c>
      <c r="J1303" s="9">
        <f t="shared" si="83"/>
        <v>2.8367938078450193E-2</v>
      </c>
      <c r="K1303" s="9"/>
      <c r="L1303" s="9"/>
      <c r="M1303" s="9"/>
      <c r="N1303" s="9"/>
      <c r="O1303" s="9"/>
      <c r="P1303" s="9"/>
      <c r="Q1303" s="9"/>
    </row>
    <row r="1304" spans="7:17">
      <c r="G1304" s="9">
        <f t="shared" si="80"/>
        <v>3.2199999999999425</v>
      </c>
      <c r="H1304" s="9">
        <f t="shared" si="81"/>
        <v>0.28631549917991705</v>
      </c>
      <c r="I1304" s="9">
        <f t="shared" si="82"/>
        <v>6.0774810638473911</v>
      </c>
      <c r="J1304" s="9">
        <f t="shared" si="83"/>
        <v>2.8322681534943415E-2</v>
      </c>
      <c r="K1304" s="9"/>
      <c r="L1304" s="9"/>
      <c r="M1304" s="9"/>
      <c r="N1304" s="9"/>
      <c r="O1304" s="9"/>
      <c r="P1304" s="9"/>
      <c r="Q1304" s="9"/>
    </row>
    <row r="1305" spans="7:17">
      <c r="G1305" s="9">
        <f t="shared" si="80"/>
        <v>3.2224999999999424</v>
      </c>
      <c r="H1305" s="9">
        <f t="shared" si="81"/>
        <v>0.28585873293959174</v>
      </c>
      <c r="I1305" s="9">
        <f t="shared" si="82"/>
        <v>6.0821996050460303</v>
      </c>
      <c r="J1305" s="9">
        <f t="shared" si="83"/>
        <v>2.8277534175817864E-2</v>
      </c>
      <c r="K1305" s="9"/>
      <c r="L1305" s="9"/>
      <c r="M1305" s="9"/>
      <c r="N1305" s="9"/>
      <c r="O1305" s="9"/>
      <c r="P1305" s="9"/>
      <c r="Q1305" s="9"/>
    </row>
    <row r="1306" spans="7:17">
      <c r="G1306" s="9">
        <f t="shared" si="80"/>
        <v>3.2249999999999424</v>
      </c>
      <c r="H1306" s="9">
        <f t="shared" si="81"/>
        <v>0.2854030689570487</v>
      </c>
      <c r="I1306" s="9">
        <f t="shared" si="82"/>
        <v>6.0869181462446695</v>
      </c>
      <c r="J1306" s="9">
        <f t="shared" si="83"/>
        <v>2.8232495647080177E-2</v>
      </c>
      <c r="K1306" s="9"/>
      <c r="L1306" s="9"/>
      <c r="M1306" s="9"/>
      <c r="N1306" s="9"/>
      <c r="O1306" s="9"/>
      <c r="P1306" s="9"/>
      <c r="Q1306" s="9"/>
    </row>
    <row r="1307" spans="7:17">
      <c r="G1307" s="9">
        <f t="shared" si="80"/>
        <v>3.2274999999999423</v>
      </c>
      <c r="H1307" s="9">
        <f t="shared" si="81"/>
        <v>0.28494850365674529</v>
      </c>
      <c r="I1307" s="9">
        <f t="shared" si="82"/>
        <v>6.0916366874433088</v>
      </c>
      <c r="J1307" s="9">
        <f t="shared" si="83"/>
        <v>2.8187565596182462E-2</v>
      </c>
      <c r="K1307" s="9"/>
      <c r="L1307" s="9"/>
      <c r="M1307" s="9"/>
      <c r="N1307" s="9"/>
      <c r="O1307" s="9"/>
      <c r="P1307" s="9"/>
      <c r="Q1307" s="9"/>
    </row>
    <row r="1308" spans="7:17">
      <c r="G1308" s="9">
        <f t="shared" si="80"/>
        <v>3.2299999999999423</v>
      </c>
      <c r="H1308" s="9">
        <f t="shared" si="81"/>
        <v>0.28449503347775018</v>
      </c>
      <c r="I1308" s="9">
        <f t="shared" si="82"/>
        <v>6.096355228641948</v>
      </c>
      <c r="J1308" s="9">
        <f t="shared" si="83"/>
        <v>2.8142743672015136E-2</v>
      </c>
      <c r="K1308" s="9"/>
      <c r="L1308" s="9"/>
      <c r="M1308" s="9"/>
      <c r="N1308" s="9"/>
      <c r="O1308" s="9"/>
      <c r="P1308" s="9"/>
      <c r="Q1308" s="9"/>
    </row>
    <row r="1309" spans="7:17">
      <c r="G1309" s="9">
        <f t="shared" si="80"/>
        <v>3.2324999999999422</v>
      </c>
      <c r="H1309" s="9">
        <f t="shared" si="81"/>
        <v>0.28404265487367114</v>
      </c>
      <c r="I1309" s="9">
        <f t="shared" si="82"/>
        <v>6.1010737698405872</v>
      </c>
      <c r="J1309" s="9">
        <f t="shared" si="83"/>
        <v>2.8098029524899849E-2</v>
      </c>
      <c r="K1309" s="9"/>
      <c r="L1309" s="9"/>
      <c r="M1309" s="9"/>
      <c r="N1309" s="9"/>
      <c r="O1309" s="9"/>
      <c r="P1309" s="9"/>
      <c r="Q1309" s="9"/>
    </row>
    <row r="1310" spans="7:17">
      <c r="G1310" s="9">
        <f t="shared" si="80"/>
        <v>3.2349999999999421</v>
      </c>
      <c r="H1310" s="9">
        <f t="shared" si="81"/>
        <v>0.28359136431258319</v>
      </c>
      <c r="I1310" s="9">
        <f t="shared" si="82"/>
        <v>6.1057923110392265</v>
      </c>
      <c r="J1310" s="9">
        <f t="shared" si="83"/>
        <v>2.805342280658242E-2</v>
      </c>
      <c r="K1310" s="9"/>
      <c r="L1310" s="9"/>
      <c r="M1310" s="9"/>
      <c r="N1310" s="9"/>
      <c r="O1310" s="9"/>
      <c r="P1310" s="9"/>
      <c r="Q1310" s="9"/>
    </row>
    <row r="1311" spans="7:17">
      <c r="G1311" s="9">
        <f t="shared" si="80"/>
        <v>3.2374999999999421</v>
      </c>
      <c r="H1311" s="9">
        <f t="shared" si="81"/>
        <v>0.28314115827695757</v>
      </c>
      <c r="I1311" s="9">
        <f t="shared" si="82"/>
        <v>6.1105108522378657</v>
      </c>
      <c r="J1311" s="9">
        <f t="shared" si="83"/>
        <v>2.8008923170225877E-2</v>
      </c>
      <c r="K1311" s="9"/>
      <c r="L1311" s="9"/>
      <c r="M1311" s="9"/>
      <c r="N1311" s="9"/>
      <c r="O1311" s="9"/>
      <c r="P1311" s="9"/>
      <c r="Q1311" s="9"/>
    </row>
    <row r="1312" spans="7:17">
      <c r="G1312" s="9">
        <f t="shared" si="80"/>
        <v>3.239999999999942</v>
      </c>
      <c r="H1312" s="9">
        <f t="shared" si="81"/>
        <v>0.28269203326359049</v>
      </c>
      <c r="I1312" s="9">
        <f t="shared" si="82"/>
        <v>6.115229393436505</v>
      </c>
      <c r="J1312" s="9">
        <f t="shared" si="83"/>
        <v>2.7964530270403395E-2</v>
      </c>
      <c r="K1312" s="9"/>
      <c r="L1312" s="9"/>
      <c r="M1312" s="9"/>
      <c r="N1312" s="9"/>
      <c r="O1312" s="9"/>
      <c r="P1312" s="9"/>
      <c r="Q1312" s="9"/>
    </row>
    <row r="1313" spans="7:17">
      <c r="G1313" s="9">
        <f t="shared" si="80"/>
        <v>3.242499999999942</v>
      </c>
      <c r="H1313" s="9">
        <f t="shared" si="81"/>
        <v>0.28224398578353255</v>
      </c>
      <c r="I1313" s="9">
        <f t="shared" si="82"/>
        <v>6.1199479346351442</v>
      </c>
      <c r="J1313" s="9">
        <f t="shared" si="83"/>
        <v>2.7920243763091462E-2</v>
      </c>
      <c r="K1313" s="9"/>
      <c r="L1313" s="9"/>
      <c r="M1313" s="9"/>
      <c r="N1313" s="9"/>
      <c r="O1313" s="9"/>
      <c r="P1313" s="9"/>
      <c r="Q1313" s="9"/>
    </row>
    <row r="1314" spans="7:17">
      <c r="G1314" s="9">
        <f t="shared" si="80"/>
        <v>3.2449999999999419</v>
      </c>
      <c r="H1314" s="9">
        <f t="shared" si="81"/>
        <v>0.28179701236201909</v>
      </c>
      <c r="I1314" s="9">
        <f t="shared" si="82"/>
        <v>6.1246664758337834</v>
      </c>
      <c r="J1314" s="9">
        <f t="shared" si="83"/>
        <v>2.7876063305662939E-2</v>
      </c>
      <c r="K1314" s="9"/>
      <c r="L1314" s="9"/>
      <c r="M1314" s="9"/>
      <c r="N1314" s="9"/>
      <c r="O1314" s="9"/>
      <c r="P1314" s="9"/>
      <c r="Q1314" s="9"/>
    </row>
    <row r="1315" spans="7:17">
      <c r="G1315" s="9">
        <f t="shared" si="80"/>
        <v>3.2474999999999419</v>
      </c>
      <c r="H1315" s="9">
        <f t="shared" si="81"/>
        <v>0.28135110953840003</v>
      </c>
      <c r="I1315" s="9">
        <f t="shared" si="82"/>
        <v>6.1293850170324227</v>
      </c>
      <c r="J1315" s="9">
        <f t="shared" si="83"/>
        <v>2.78319885568802E-2</v>
      </c>
      <c r="K1315" s="9"/>
      <c r="L1315" s="9"/>
      <c r="M1315" s="9"/>
      <c r="N1315" s="9"/>
      <c r="O1315" s="9"/>
      <c r="P1315" s="9"/>
      <c r="Q1315" s="9"/>
    </row>
    <row r="1316" spans="7:17">
      <c r="G1316" s="9">
        <f t="shared" si="80"/>
        <v>3.2499999999999418</v>
      </c>
      <c r="H1316" s="9">
        <f t="shared" si="81"/>
        <v>0.28090627386607075</v>
      </c>
      <c r="I1316" s="9">
        <f t="shared" si="82"/>
        <v>6.1341035582310628</v>
      </c>
      <c r="J1316" s="9">
        <f t="shared" si="83"/>
        <v>2.7788019176888376E-2</v>
      </c>
      <c r="K1316" s="9"/>
      <c r="L1316" s="9"/>
      <c r="M1316" s="9"/>
      <c r="N1316" s="9"/>
      <c r="O1316" s="9"/>
      <c r="P1316" s="9"/>
      <c r="Q1316" s="9"/>
    </row>
    <row r="1317" spans="7:17">
      <c r="G1317" s="9">
        <f t="shared" si="80"/>
        <v>3.2524999999999418</v>
      </c>
      <c r="H1317" s="9">
        <f t="shared" si="81"/>
        <v>0.28046250191240307</v>
      </c>
      <c r="I1317" s="9">
        <f t="shared" si="82"/>
        <v>6.138822099429702</v>
      </c>
      <c r="J1317" s="9">
        <f t="shared" si="83"/>
        <v>2.7744154827208527E-2</v>
      </c>
      <c r="K1317" s="9"/>
      <c r="L1317" s="9"/>
      <c r="M1317" s="9"/>
      <c r="N1317" s="9"/>
      <c r="O1317" s="9"/>
      <c r="P1317" s="9"/>
      <c r="Q1317" s="9"/>
    </row>
    <row r="1318" spans="7:17">
      <c r="G1318" s="9">
        <f t="shared" si="80"/>
        <v>3.2549999999999417</v>
      </c>
      <c r="H1318" s="9">
        <f t="shared" si="81"/>
        <v>0.28001979025867696</v>
      </c>
      <c r="I1318" s="9">
        <f t="shared" si="82"/>
        <v>6.1435406406283413</v>
      </c>
      <c r="J1318" s="9">
        <f t="shared" si="83"/>
        <v>2.7700395170730939E-2</v>
      </c>
      <c r="K1318" s="9"/>
      <c r="L1318" s="9"/>
      <c r="M1318" s="9"/>
      <c r="N1318" s="9"/>
      <c r="O1318" s="9"/>
      <c r="P1318" s="9"/>
      <c r="Q1318" s="9"/>
    </row>
    <row r="1319" spans="7:17">
      <c r="G1319" s="9">
        <f t="shared" si="80"/>
        <v>3.2574999999999417</v>
      </c>
      <c r="H1319" s="9">
        <f t="shared" si="81"/>
        <v>0.27957813550001226</v>
      </c>
      <c r="I1319" s="9">
        <f t="shared" si="82"/>
        <v>6.1482591818269805</v>
      </c>
      <c r="J1319" s="9">
        <f t="shared" si="83"/>
        <v>2.7656739871708417E-2</v>
      </c>
      <c r="K1319" s="9"/>
      <c r="L1319" s="9"/>
      <c r="M1319" s="9"/>
      <c r="N1319" s="9"/>
      <c r="O1319" s="9"/>
      <c r="P1319" s="9"/>
      <c r="Q1319" s="9"/>
    </row>
    <row r="1320" spans="7:17">
      <c r="G1320" s="9">
        <f t="shared" si="80"/>
        <v>3.2599999999999416</v>
      </c>
      <c r="H1320" s="9">
        <f t="shared" si="81"/>
        <v>0.27913753424530086</v>
      </c>
      <c r="I1320" s="9">
        <f t="shared" si="82"/>
        <v>6.1529777230256197</v>
      </c>
      <c r="J1320" s="9">
        <f t="shared" si="83"/>
        <v>2.7613188595749655E-2</v>
      </c>
      <c r="K1320" s="9"/>
      <c r="L1320" s="9"/>
      <c r="M1320" s="9"/>
      <c r="N1320" s="9"/>
      <c r="O1320" s="9"/>
      <c r="P1320" s="9"/>
      <c r="Q1320" s="9"/>
    </row>
    <row r="1321" spans="7:17">
      <c r="G1321" s="9">
        <f t="shared" si="80"/>
        <v>3.2624999999999416</v>
      </c>
      <c r="H1321" s="9">
        <f t="shared" si="81"/>
        <v>0.27869798311713967</v>
      </c>
      <c r="I1321" s="9">
        <f t="shared" si="82"/>
        <v>6.157696264224259</v>
      </c>
      <c r="J1321" s="9">
        <f t="shared" si="83"/>
        <v>2.7569741009812593E-2</v>
      </c>
      <c r="K1321" s="9"/>
      <c r="L1321" s="9"/>
      <c r="M1321" s="9"/>
      <c r="N1321" s="9"/>
      <c r="O1321" s="9"/>
      <c r="P1321" s="9"/>
      <c r="Q1321" s="9"/>
    </row>
    <row r="1322" spans="7:17">
      <c r="G1322" s="9">
        <f t="shared" si="80"/>
        <v>3.2649999999999415</v>
      </c>
      <c r="H1322" s="9">
        <f t="shared" si="81"/>
        <v>0.27825947875176343</v>
      </c>
      <c r="I1322" s="9">
        <f t="shared" si="82"/>
        <v>6.1624148054228982</v>
      </c>
      <c r="J1322" s="9">
        <f t="shared" si="83"/>
        <v>2.7526396782197843E-2</v>
      </c>
      <c r="K1322" s="9"/>
      <c r="L1322" s="9"/>
      <c r="M1322" s="9"/>
      <c r="N1322" s="9"/>
      <c r="O1322" s="9"/>
      <c r="P1322" s="9"/>
      <c r="Q1322" s="9"/>
    </row>
    <row r="1323" spans="7:17">
      <c r="G1323" s="9">
        <f t="shared" si="80"/>
        <v>3.2674999999999415</v>
      </c>
      <c r="H1323" s="9">
        <f t="shared" si="81"/>
        <v>0.27782201779897825</v>
      </c>
      <c r="I1323" s="9">
        <f t="shared" si="82"/>
        <v>6.1671333466215374</v>
      </c>
      <c r="J1323" s="9">
        <f t="shared" si="83"/>
        <v>2.7483155582542163E-2</v>
      </c>
      <c r="K1323" s="9"/>
      <c r="L1323" s="9"/>
      <c r="M1323" s="9"/>
      <c r="N1323" s="9"/>
      <c r="O1323" s="9"/>
      <c r="P1323" s="9"/>
      <c r="Q1323" s="9"/>
    </row>
    <row r="1324" spans="7:17">
      <c r="G1324" s="9">
        <f t="shared" si="80"/>
        <v>3.2699999999999414</v>
      </c>
      <c r="H1324" s="9">
        <f t="shared" si="81"/>
        <v>0.2773855969220953</v>
      </c>
      <c r="I1324" s="9">
        <f t="shared" si="82"/>
        <v>6.1718518878201767</v>
      </c>
      <c r="J1324" s="9">
        <f t="shared" si="83"/>
        <v>2.7440017081811936E-2</v>
      </c>
      <c r="K1324" s="9"/>
      <c r="L1324" s="9"/>
      <c r="M1324" s="9"/>
      <c r="N1324" s="9"/>
      <c r="O1324" s="9"/>
      <c r="P1324" s="9"/>
      <c r="Q1324" s="9"/>
    </row>
    <row r="1325" spans="7:17">
      <c r="G1325" s="9">
        <f t="shared" si="80"/>
        <v>3.2724999999999413</v>
      </c>
      <c r="H1325" s="9">
        <f t="shared" si="81"/>
        <v>0.27695021279786525</v>
      </c>
      <c r="I1325" s="9">
        <f t="shared" si="82"/>
        <v>6.1765704290188159</v>
      </c>
      <c r="J1325" s="9">
        <f t="shared" si="83"/>
        <v>2.7396980952296722E-2</v>
      </c>
      <c r="K1325" s="9"/>
      <c r="L1325" s="9"/>
      <c r="M1325" s="9"/>
      <c r="N1325" s="9"/>
      <c r="O1325" s="9"/>
      <c r="P1325" s="9"/>
      <c r="Q1325" s="9"/>
    </row>
    <row r="1326" spans="7:17">
      <c r="G1326" s="9">
        <f t="shared" si="80"/>
        <v>3.2749999999999413</v>
      </c>
      <c r="H1326" s="9">
        <f t="shared" si="81"/>
        <v>0.27651586211641249</v>
      </c>
      <c r="I1326" s="9">
        <f t="shared" si="82"/>
        <v>6.1812889702174552</v>
      </c>
      <c r="J1326" s="9">
        <f t="shared" si="83"/>
        <v>2.7354046867602799E-2</v>
      </c>
      <c r="K1326" s="9"/>
      <c r="L1326" s="9"/>
      <c r="M1326" s="9"/>
      <c r="N1326" s="9"/>
      <c r="O1326" s="9"/>
      <c r="P1326" s="9"/>
      <c r="Q1326" s="9"/>
    </row>
    <row r="1327" spans="7:17">
      <c r="G1327" s="9">
        <f t="shared" si="80"/>
        <v>3.2774999999999412</v>
      </c>
      <c r="H1327" s="9">
        <f t="shared" si="81"/>
        <v>0.27608254158117057</v>
      </c>
      <c r="I1327" s="9">
        <f t="shared" si="82"/>
        <v>6.1860075114160944</v>
      </c>
      <c r="J1327" s="9">
        <f t="shared" si="83"/>
        <v>2.73112145026468E-2</v>
      </c>
      <c r="K1327" s="9"/>
      <c r="L1327" s="9"/>
      <c r="M1327" s="9"/>
      <c r="N1327" s="9"/>
      <c r="O1327" s="9"/>
      <c r="P1327" s="9"/>
      <c r="Q1327" s="9"/>
    </row>
    <row r="1328" spans="7:17">
      <c r="G1328" s="9">
        <f t="shared" si="80"/>
        <v>3.2799999999999412</v>
      </c>
      <c r="H1328" s="9">
        <f t="shared" si="81"/>
        <v>0.27565024790881715</v>
      </c>
      <c r="I1328" s="9">
        <f t="shared" si="82"/>
        <v>6.1907260526147336</v>
      </c>
      <c r="J1328" s="9">
        <f t="shared" si="83"/>
        <v>2.726848353364935E-2</v>
      </c>
      <c r="K1328" s="9"/>
      <c r="L1328" s="9"/>
      <c r="M1328" s="9"/>
      <c r="N1328" s="9"/>
      <c r="O1328" s="9"/>
      <c r="P1328" s="9"/>
      <c r="Q1328" s="9"/>
    </row>
    <row r="1329" spans="7:17">
      <c r="G1329" s="9">
        <f t="shared" ref="G1329:G1392" si="84">G1328+$Q$20</f>
        <v>3.2824999999999411</v>
      </c>
      <c r="H1329" s="9">
        <f t="shared" si="81"/>
        <v>0.27521897782920957</v>
      </c>
      <c r="I1329" s="9">
        <f t="shared" si="82"/>
        <v>6.1954445938133729</v>
      </c>
      <c r="J1329" s="9">
        <f t="shared" si="83"/>
        <v>2.7225853638128739E-2</v>
      </c>
      <c r="K1329" s="9"/>
      <c r="L1329" s="9"/>
      <c r="M1329" s="9"/>
      <c r="N1329" s="9"/>
      <c r="O1329" s="9"/>
      <c r="P1329" s="9"/>
      <c r="Q1329" s="9"/>
    </row>
    <row r="1330" spans="7:17">
      <c r="G1330" s="9">
        <f t="shared" si="84"/>
        <v>3.2849999999999411</v>
      </c>
      <c r="H1330" s="9">
        <f t="shared" si="81"/>
        <v>0.2747887280853214</v>
      </c>
      <c r="I1330" s="9">
        <f t="shared" si="82"/>
        <v>6.2001631350120121</v>
      </c>
      <c r="J1330" s="9">
        <f t="shared" si="83"/>
        <v>2.718332449489462E-2</v>
      </c>
      <c r="K1330" s="9"/>
      <c r="L1330" s="9"/>
      <c r="M1330" s="9"/>
      <c r="N1330" s="9"/>
      <c r="O1330" s="9"/>
      <c r="P1330" s="9"/>
      <c r="Q1330" s="9"/>
    </row>
    <row r="1331" spans="7:17">
      <c r="G1331" s="9">
        <f t="shared" si="84"/>
        <v>3.287499999999941</v>
      </c>
      <c r="H1331" s="9">
        <f t="shared" si="81"/>
        <v>0.27435949543317845</v>
      </c>
      <c r="I1331" s="9">
        <f t="shared" si="82"/>
        <v>6.2048816762106513</v>
      </c>
      <c r="J1331" s="9">
        <f t="shared" si="83"/>
        <v>2.7140895784041812E-2</v>
      </c>
      <c r="K1331" s="9"/>
      <c r="L1331" s="9"/>
      <c r="M1331" s="9"/>
      <c r="N1331" s="9"/>
      <c r="O1331" s="9"/>
      <c r="P1331" s="9"/>
      <c r="Q1331" s="9"/>
    </row>
    <row r="1332" spans="7:17">
      <c r="G1332" s="9">
        <f t="shared" si="84"/>
        <v>3.289999999999941</v>
      </c>
      <c r="H1332" s="9">
        <f t="shared" si="81"/>
        <v>0.27393127664179562</v>
      </c>
      <c r="I1332" s="9">
        <f t="shared" si="82"/>
        <v>6.2096002174092906</v>
      </c>
      <c r="J1332" s="9">
        <f t="shared" si="83"/>
        <v>2.709856718694402E-2</v>
      </c>
      <c r="K1332" s="9"/>
      <c r="L1332" s="9"/>
      <c r="M1332" s="9"/>
      <c r="N1332" s="9"/>
      <c r="O1332" s="9"/>
      <c r="P1332" s="9"/>
      <c r="Q1332" s="9"/>
    </row>
    <row r="1333" spans="7:17">
      <c r="G1333" s="9">
        <f t="shared" si="84"/>
        <v>3.2924999999999409</v>
      </c>
      <c r="H1333" s="9">
        <f t="shared" si="81"/>
        <v>0.27350406849311432</v>
      </c>
      <c r="I1333" s="9">
        <f t="shared" si="82"/>
        <v>6.2143187586079298</v>
      </c>
      <c r="J1333" s="9">
        <f t="shared" si="83"/>
        <v>2.7056338386247727E-2</v>
      </c>
      <c r="K1333" s="9"/>
      <c r="L1333" s="9"/>
      <c r="M1333" s="9"/>
      <c r="N1333" s="9"/>
      <c r="O1333" s="9"/>
      <c r="P1333" s="9"/>
      <c r="Q1333" s="9"/>
    </row>
    <row r="1334" spans="7:17">
      <c r="G1334" s="9">
        <f t="shared" si="84"/>
        <v>3.2949999999999409</v>
      </c>
      <c r="H1334" s="9">
        <f t="shared" si="81"/>
        <v>0.27307786778193949</v>
      </c>
      <c r="I1334" s="9">
        <f t="shared" si="82"/>
        <v>6.2190372998065691</v>
      </c>
      <c r="J1334" s="9">
        <f t="shared" si="83"/>
        <v>2.7014209065866001E-2</v>
      </c>
      <c r="K1334" s="9"/>
      <c r="L1334" s="9"/>
      <c r="M1334" s="9"/>
      <c r="N1334" s="9"/>
      <c r="O1334" s="9"/>
      <c r="P1334" s="9"/>
      <c r="Q1334" s="9"/>
    </row>
    <row r="1335" spans="7:17">
      <c r="G1335" s="9">
        <f t="shared" si="84"/>
        <v>3.2974999999999408</v>
      </c>
      <c r="H1335" s="9">
        <f t="shared" si="81"/>
        <v>0.27265267131587795</v>
      </c>
      <c r="I1335" s="9">
        <f t="shared" si="82"/>
        <v>6.2237558410052083</v>
      </c>
      <c r="J1335" s="9">
        <f t="shared" si="83"/>
        <v>2.6972178910972408E-2</v>
      </c>
      <c r="K1335" s="9"/>
      <c r="L1335" s="9"/>
      <c r="M1335" s="9"/>
      <c r="N1335" s="9"/>
      <c r="O1335" s="9"/>
      <c r="P1335" s="9"/>
      <c r="Q1335" s="9"/>
    </row>
    <row r="1336" spans="7:17">
      <c r="G1336" s="9">
        <f t="shared" si="84"/>
        <v>3.2999999999999408</v>
      </c>
      <c r="H1336" s="9">
        <f t="shared" si="81"/>
        <v>0.27222847591527621</v>
      </c>
      <c r="I1336" s="9">
        <f t="shared" si="82"/>
        <v>6.2284743822038475</v>
      </c>
      <c r="J1336" s="9">
        <f t="shared" si="83"/>
        <v>2.6930247607994909E-2</v>
      </c>
      <c r="K1336" s="9"/>
      <c r="L1336" s="9"/>
      <c r="M1336" s="9"/>
      <c r="N1336" s="9"/>
      <c r="O1336" s="9"/>
      <c r="P1336" s="9"/>
      <c r="Q1336" s="9"/>
    </row>
    <row r="1337" spans="7:17">
      <c r="G1337" s="9">
        <f t="shared" si="84"/>
        <v>3.3024999999999407</v>
      </c>
      <c r="H1337" s="9">
        <f t="shared" si="81"/>
        <v>0.27180527841315932</v>
      </c>
      <c r="I1337" s="9">
        <f t="shared" si="82"/>
        <v>6.2331929234024868</v>
      </c>
      <c r="J1337" s="9">
        <f t="shared" si="83"/>
        <v>2.6888414844609885E-2</v>
      </c>
      <c r="K1337" s="9"/>
      <c r="L1337" s="9"/>
      <c r="M1337" s="9"/>
      <c r="N1337" s="9"/>
      <c r="O1337" s="9"/>
      <c r="P1337" s="9"/>
      <c r="Q1337" s="9"/>
    </row>
    <row r="1338" spans="7:17">
      <c r="G1338" s="9">
        <f t="shared" si="84"/>
        <v>3.3049999999999407</v>
      </c>
      <c r="H1338" s="9">
        <f t="shared" si="81"/>
        <v>0.27138307565516956</v>
      </c>
      <c r="I1338" s="9">
        <f t="shared" si="82"/>
        <v>6.237911464601126</v>
      </c>
      <c r="J1338" s="9">
        <f t="shared" si="83"/>
        <v>2.6846680309736064E-2</v>
      </c>
      <c r="K1338" s="9"/>
      <c r="L1338" s="9"/>
      <c r="M1338" s="9"/>
      <c r="N1338" s="9"/>
      <c r="O1338" s="9"/>
      <c r="P1338" s="9"/>
      <c r="Q1338" s="9"/>
    </row>
    <row r="1339" spans="7:17">
      <c r="G1339" s="9">
        <f t="shared" si="84"/>
        <v>3.3074999999999406</v>
      </c>
      <c r="H1339" s="9">
        <f t="shared" si="81"/>
        <v>0.27096186449950588</v>
      </c>
      <c r="I1339" s="9">
        <f t="shared" si="82"/>
        <v>6.2426300057997652</v>
      </c>
      <c r="J1339" s="9">
        <f t="shared" si="83"/>
        <v>2.68050436935286E-2</v>
      </c>
      <c r="K1339" s="9"/>
      <c r="L1339" s="9"/>
      <c r="M1339" s="9"/>
      <c r="N1339" s="9"/>
      <c r="O1339" s="9"/>
      <c r="P1339" s="9"/>
      <c r="Q1339" s="9"/>
    </row>
    <row r="1340" spans="7:17">
      <c r="G1340" s="9">
        <f t="shared" si="84"/>
        <v>3.3099999999999405</v>
      </c>
      <c r="H1340" s="9">
        <f t="shared" si="81"/>
        <v>0.27054164181686324</v>
      </c>
      <c r="I1340" s="9">
        <f t="shared" si="82"/>
        <v>6.2473485469984045</v>
      </c>
      <c r="J1340" s="9">
        <f t="shared" si="83"/>
        <v>2.67635046873731E-2</v>
      </c>
      <c r="K1340" s="9"/>
      <c r="L1340" s="9"/>
      <c r="M1340" s="9"/>
      <c r="N1340" s="9"/>
      <c r="O1340" s="9"/>
      <c r="P1340" s="9"/>
      <c r="Q1340" s="9"/>
    </row>
    <row r="1341" spans="7:17">
      <c r="G1341" s="9">
        <f t="shared" si="84"/>
        <v>3.3124999999999405</v>
      </c>
      <c r="H1341" s="9">
        <f t="shared" si="81"/>
        <v>0.27012240449037289</v>
      </c>
      <c r="I1341" s="9">
        <f t="shared" si="82"/>
        <v>6.2520670881970437</v>
      </c>
      <c r="J1341" s="9">
        <f t="shared" si="83"/>
        <v>2.6722062983879739E-2</v>
      </c>
      <c r="K1341" s="9"/>
      <c r="L1341" s="9"/>
      <c r="M1341" s="9"/>
      <c r="N1341" s="9"/>
      <c r="O1341" s="9"/>
      <c r="P1341" s="9"/>
      <c r="Q1341" s="9"/>
    </row>
    <row r="1342" spans="7:17">
      <c r="G1342" s="9">
        <f t="shared" si="84"/>
        <v>3.3149999999999404</v>
      </c>
      <c r="H1342" s="9">
        <f t="shared" si="81"/>
        <v>0.26970414941554238</v>
      </c>
      <c r="I1342" s="9">
        <f t="shared" si="82"/>
        <v>6.2567856293956829</v>
      </c>
      <c r="J1342" s="9">
        <f t="shared" si="83"/>
        <v>2.6680718276877388E-2</v>
      </c>
      <c r="K1342" s="9"/>
      <c r="L1342" s="9"/>
      <c r="M1342" s="9"/>
      <c r="N1342" s="9"/>
      <c r="O1342" s="9"/>
      <c r="P1342" s="9"/>
      <c r="Q1342" s="9"/>
    </row>
    <row r="1343" spans="7:17">
      <c r="G1343" s="9">
        <f t="shared" si="84"/>
        <v>3.3174999999999404</v>
      </c>
      <c r="H1343" s="9">
        <f t="shared" si="81"/>
        <v>0.2692868735001962</v>
      </c>
      <c r="I1343" s="9">
        <f t="shared" si="82"/>
        <v>6.2615041705943222</v>
      </c>
      <c r="J1343" s="9">
        <f t="shared" si="83"/>
        <v>2.6639470261407772E-2</v>
      </c>
      <c r="K1343" s="9"/>
      <c r="L1343" s="9"/>
      <c r="M1343" s="9"/>
      <c r="N1343" s="9"/>
      <c r="O1343" s="9"/>
      <c r="P1343" s="9"/>
      <c r="Q1343" s="9"/>
    </row>
    <row r="1344" spans="7:17">
      <c r="G1344" s="9">
        <f t="shared" si="84"/>
        <v>3.3199999999999403</v>
      </c>
      <c r="H1344" s="9">
        <f t="shared" si="81"/>
        <v>0.26887057366441686</v>
      </c>
      <c r="I1344" s="9">
        <f t="shared" si="82"/>
        <v>6.2662227117929614</v>
      </c>
      <c r="J1344" s="9">
        <f t="shared" si="83"/>
        <v>2.659831863371967E-2</v>
      </c>
      <c r="K1344" s="9"/>
      <c r="L1344" s="9"/>
      <c r="M1344" s="9"/>
      <c r="N1344" s="9"/>
      <c r="O1344" s="9"/>
      <c r="P1344" s="9"/>
      <c r="Q1344" s="9"/>
    </row>
    <row r="1345" spans="7:17">
      <c r="G1345" s="9">
        <f t="shared" si="84"/>
        <v>3.3224999999999403</v>
      </c>
      <c r="H1345" s="9">
        <f t="shared" si="81"/>
        <v>0.26845524684048605</v>
      </c>
      <c r="I1345" s="9">
        <f t="shared" si="82"/>
        <v>6.2709412529916007</v>
      </c>
      <c r="J1345" s="9">
        <f t="shared" si="83"/>
        <v>2.655726309126314E-2</v>
      </c>
      <c r="K1345" s="9"/>
      <c r="L1345" s="9"/>
      <c r="M1345" s="9"/>
      <c r="N1345" s="9"/>
      <c r="O1345" s="9"/>
      <c r="P1345" s="9"/>
      <c r="Q1345" s="9"/>
    </row>
    <row r="1346" spans="7:17">
      <c r="G1346" s="9">
        <f t="shared" si="84"/>
        <v>3.3249999999999402</v>
      </c>
      <c r="H1346" s="9">
        <f t="shared" si="81"/>
        <v>0.26804088997282638</v>
      </c>
      <c r="I1346" s="9">
        <f t="shared" si="82"/>
        <v>6.2756597941902399</v>
      </c>
      <c r="J1346" s="9">
        <f t="shared" si="83"/>
        <v>2.6516303332683781E-2</v>
      </c>
      <c r="K1346" s="9"/>
      <c r="L1346" s="9"/>
      <c r="M1346" s="9"/>
      <c r="N1346" s="9"/>
      <c r="O1346" s="9"/>
      <c r="P1346" s="9"/>
      <c r="Q1346" s="9"/>
    </row>
    <row r="1347" spans="7:17">
      <c r="G1347" s="9">
        <f t="shared" si="84"/>
        <v>3.3274999999999402</v>
      </c>
      <c r="H1347" s="9">
        <f t="shared" si="81"/>
        <v>0.267627500017943</v>
      </c>
      <c r="I1347" s="9">
        <f t="shared" si="82"/>
        <v>6.2803783353888791</v>
      </c>
      <c r="J1347" s="9">
        <f t="shared" si="83"/>
        <v>2.6475439057817036E-2</v>
      </c>
      <c r="K1347" s="9"/>
      <c r="L1347" s="9"/>
      <c r="M1347" s="9"/>
      <c r="N1347" s="9"/>
      <c r="O1347" s="9"/>
      <c r="P1347" s="9"/>
      <c r="Q1347" s="9"/>
    </row>
    <row r="1348" spans="7:17">
      <c r="G1348" s="9">
        <f t="shared" si="84"/>
        <v>3.3299999999999401</v>
      </c>
      <c r="H1348" s="9">
        <f t="shared" si="81"/>
        <v>0.26721507394436639</v>
      </c>
      <c r="I1348" s="9">
        <f t="shared" si="82"/>
        <v>6.2850968765875184</v>
      </c>
      <c r="J1348" s="9">
        <f t="shared" si="83"/>
        <v>2.6434669967682487E-2</v>
      </c>
      <c r="K1348" s="9"/>
      <c r="L1348" s="9"/>
      <c r="M1348" s="9"/>
      <c r="N1348" s="9"/>
      <c r="O1348" s="9"/>
      <c r="P1348" s="9"/>
      <c r="Q1348" s="9"/>
    </row>
    <row r="1349" spans="7:17">
      <c r="G1349" s="9">
        <f t="shared" si="84"/>
        <v>3.3324999999999401</v>
      </c>
      <c r="H1349" s="9">
        <f t="shared" si="81"/>
        <v>0.2668036087325944</v>
      </c>
      <c r="I1349" s="9">
        <f t="shared" si="82"/>
        <v>6.2898154177861576</v>
      </c>
      <c r="J1349" s="9">
        <f t="shared" si="83"/>
        <v>2.6393995764478231E-2</v>
      </c>
      <c r="K1349" s="9"/>
      <c r="L1349" s="9"/>
      <c r="M1349" s="9"/>
      <c r="N1349" s="9"/>
      <c r="O1349" s="9"/>
      <c r="P1349" s="9"/>
      <c r="Q1349" s="9"/>
    </row>
    <row r="1350" spans="7:17">
      <c r="G1350" s="9">
        <f t="shared" si="84"/>
        <v>3.33499999999994</v>
      </c>
      <c r="H1350" s="9">
        <f t="shared" si="81"/>
        <v>0.26639310137503547</v>
      </c>
      <c r="I1350" s="9">
        <f t="shared" si="82"/>
        <v>6.2945339589847977</v>
      </c>
      <c r="J1350" s="9">
        <f t="shared" si="83"/>
        <v>2.6353416151575278E-2</v>
      </c>
      <c r="K1350" s="9"/>
      <c r="L1350" s="9"/>
      <c r="M1350" s="9"/>
      <c r="N1350" s="9"/>
      <c r="O1350" s="9"/>
      <c r="P1350" s="9"/>
      <c r="Q1350" s="9"/>
    </row>
    <row r="1351" spans="7:17">
      <c r="G1351" s="9">
        <f t="shared" si="84"/>
        <v>3.33749999999994</v>
      </c>
      <c r="H1351" s="9">
        <f t="shared" si="81"/>
        <v>0.26598354887595188</v>
      </c>
      <c r="I1351" s="9">
        <f t="shared" si="82"/>
        <v>6.299252500183437</v>
      </c>
      <c r="J1351" s="9">
        <f t="shared" si="83"/>
        <v>2.6312930833511959E-2</v>
      </c>
      <c r="K1351" s="9"/>
      <c r="L1351" s="9"/>
      <c r="M1351" s="9"/>
      <c r="N1351" s="9"/>
      <c r="O1351" s="9"/>
      <c r="P1351" s="9"/>
      <c r="Q1351" s="9"/>
    </row>
    <row r="1352" spans="7:17">
      <c r="G1352" s="9">
        <f t="shared" si="84"/>
        <v>3.3399999999999399</v>
      </c>
      <c r="H1352" s="9">
        <f t="shared" si="81"/>
        <v>0.26557494825140332</v>
      </c>
      <c r="I1352" s="9">
        <f t="shared" si="82"/>
        <v>6.3039710413820762</v>
      </c>
      <c r="J1352" s="9">
        <f t="shared" si="83"/>
        <v>2.6272539515988381E-2</v>
      </c>
      <c r="K1352" s="9"/>
      <c r="L1352" s="9"/>
      <c r="M1352" s="9"/>
      <c r="N1352" s="9"/>
      <c r="O1352" s="9"/>
      <c r="P1352" s="9"/>
      <c r="Q1352" s="9"/>
    </row>
    <row r="1353" spans="7:17">
      <c r="G1353" s="9">
        <f t="shared" si="84"/>
        <v>3.3424999999999399</v>
      </c>
      <c r="H1353" s="9">
        <f t="shared" si="81"/>
        <v>0.26516729652919024</v>
      </c>
      <c r="I1353" s="9">
        <f t="shared" si="82"/>
        <v>6.3086895825807154</v>
      </c>
      <c r="J1353" s="9">
        <f t="shared" si="83"/>
        <v>2.6232241905860879E-2</v>
      </c>
      <c r="K1353" s="9"/>
      <c r="L1353" s="9"/>
      <c r="M1353" s="9"/>
      <c r="N1353" s="9"/>
      <c r="O1353" s="9"/>
      <c r="P1353" s="9"/>
      <c r="Q1353" s="9"/>
    </row>
    <row r="1354" spans="7:17">
      <c r="G1354" s="9">
        <f t="shared" si="84"/>
        <v>3.3449999999999398</v>
      </c>
      <c r="H1354" s="9">
        <f t="shared" si="81"/>
        <v>0.26476059074879887</v>
      </c>
      <c r="I1354" s="9">
        <f t="shared" si="82"/>
        <v>6.3134081237793547</v>
      </c>
      <c r="J1354" s="9">
        <f t="shared" si="83"/>
        <v>2.6192037711136592E-2</v>
      </c>
      <c r="K1354" s="9"/>
      <c r="L1354" s="9"/>
      <c r="M1354" s="9"/>
      <c r="N1354" s="9"/>
      <c r="O1354" s="9"/>
      <c r="P1354" s="9"/>
      <c r="Q1354" s="9"/>
    </row>
    <row r="1355" spans="7:17">
      <c r="G1355" s="9">
        <f t="shared" si="84"/>
        <v>3.3474999999999397</v>
      </c>
      <c r="H1355" s="9">
        <f t="shared" si="81"/>
        <v>0.26435482796134496</v>
      </c>
      <c r="I1355" s="9">
        <f t="shared" si="82"/>
        <v>6.3181266649779939</v>
      </c>
      <c r="J1355" s="9">
        <f t="shared" si="83"/>
        <v>2.6151926640967937E-2</v>
      </c>
      <c r="K1355" s="9"/>
      <c r="L1355" s="9"/>
      <c r="M1355" s="9"/>
      <c r="N1355" s="9"/>
      <c r="O1355" s="9"/>
      <c r="P1355" s="9"/>
      <c r="Q1355" s="9"/>
    </row>
    <row r="1356" spans="7:17">
      <c r="G1356" s="9">
        <f t="shared" si="84"/>
        <v>3.3499999999999397</v>
      </c>
      <c r="H1356" s="9">
        <f t="shared" si="81"/>
        <v>0.26395000522951928</v>
      </c>
      <c r="I1356" s="9">
        <f t="shared" si="82"/>
        <v>6.3228452061766331</v>
      </c>
      <c r="J1356" s="9">
        <f t="shared" si="83"/>
        <v>2.6111908405647234E-2</v>
      </c>
      <c r="K1356" s="9"/>
      <c r="L1356" s="9"/>
      <c r="M1356" s="9"/>
      <c r="N1356" s="9"/>
      <c r="O1356" s="9"/>
      <c r="P1356" s="9"/>
      <c r="Q1356" s="9"/>
    </row>
    <row r="1357" spans="7:17">
      <c r="G1357" s="9">
        <f t="shared" si="84"/>
        <v>3.3524999999999396</v>
      </c>
      <c r="H1357" s="9">
        <f t="shared" si="81"/>
        <v>0.26354611962753183</v>
      </c>
      <c r="I1357" s="9">
        <f t="shared" si="82"/>
        <v>6.3275637473752724</v>
      </c>
      <c r="J1357" s="9">
        <f t="shared" si="83"/>
        <v>2.6071982716601261E-2</v>
      </c>
      <c r="K1357" s="9"/>
      <c r="L1357" s="9"/>
      <c r="M1357" s="9"/>
      <c r="N1357" s="9"/>
      <c r="O1357" s="9"/>
      <c r="P1357" s="9"/>
      <c r="Q1357" s="9"/>
    </row>
    <row r="1358" spans="7:17">
      <c r="G1358" s="9">
        <f t="shared" si="84"/>
        <v>3.3549999999999396</v>
      </c>
      <c r="H1358" s="9">
        <f t="shared" si="81"/>
        <v>0.26314316824105816</v>
      </c>
      <c r="I1358" s="9">
        <f t="shared" si="82"/>
        <v>6.3322822885739116</v>
      </c>
      <c r="J1358" s="9">
        <f t="shared" si="83"/>
        <v>2.6032149286385947E-2</v>
      </c>
      <c r="K1358" s="9"/>
      <c r="L1358" s="9"/>
      <c r="M1358" s="9"/>
      <c r="N1358" s="9"/>
      <c r="O1358" s="9"/>
      <c r="P1358" s="9"/>
      <c r="Q1358" s="9"/>
    </row>
    <row r="1359" spans="7:17">
      <c r="G1359" s="9">
        <f t="shared" si="84"/>
        <v>3.3574999999999395</v>
      </c>
      <c r="H1359" s="9">
        <f t="shared" si="81"/>
        <v>0.26274114816718452</v>
      </c>
      <c r="I1359" s="9">
        <f t="shared" si="82"/>
        <v>6.3370008297725509</v>
      </c>
      <c r="J1359" s="9">
        <f t="shared" si="83"/>
        <v>2.5992407828680987E-2</v>
      </c>
      <c r="K1359" s="9"/>
      <c r="L1359" s="9"/>
      <c r="M1359" s="9"/>
      <c r="N1359" s="9"/>
      <c r="O1359" s="9"/>
      <c r="P1359" s="9"/>
      <c r="Q1359" s="9"/>
    </row>
    <row r="1360" spans="7:17">
      <c r="G1360" s="9">
        <f t="shared" si="84"/>
        <v>3.3599999999999395</v>
      </c>
      <c r="H1360" s="9">
        <f t="shared" si="81"/>
        <v>0.26234005651435405</v>
      </c>
      <c r="I1360" s="9">
        <f t="shared" si="82"/>
        <v>6.3417193709711901</v>
      </c>
      <c r="J1360" s="9">
        <f t="shared" si="83"/>
        <v>2.5952758058284543E-2</v>
      </c>
      <c r="K1360" s="9"/>
      <c r="L1360" s="9"/>
      <c r="M1360" s="9"/>
      <c r="N1360" s="9"/>
      <c r="O1360" s="9"/>
      <c r="P1360" s="9"/>
      <c r="Q1360" s="9"/>
    </row>
    <row r="1361" spans="7:17">
      <c r="G1361" s="9">
        <f t="shared" si="84"/>
        <v>3.3624999999999394</v>
      </c>
      <c r="H1361" s="9">
        <f t="shared" si="81"/>
        <v>0.26193989040231314</v>
      </c>
      <c r="I1361" s="9">
        <f t="shared" si="82"/>
        <v>6.3464379121698293</v>
      </c>
      <c r="J1361" s="9">
        <f t="shared" si="83"/>
        <v>2.5913199691107999E-2</v>
      </c>
      <c r="K1361" s="9"/>
      <c r="L1361" s="9"/>
      <c r="M1361" s="9"/>
      <c r="N1361" s="9"/>
      <c r="O1361" s="9"/>
      <c r="P1361" s="9"/>
      <c r="Q1361" s="9"/>
    </row>
    <row r="1362" spans="7:17">
      <c r="G1362" s="9">
        <f t="shared" si="84"/>
        <v>3.3649999999999394</v>
      </c>
      <c r="H1362" s="9">
        <f t="shared" si="81"/>
        <v>0.26154064696205798</v>
      </c>
      <c r="I1362" s="9">
        <f t="shared" si="82"/>
        <v>6.3511564533684686</v>
      </c>
      <c r="J1362" s="9">
        <f t="shared" si="83"/>
        <v>2.5873732444170669E-2</v>
      </c>
      <c r="K1362" s="9"/>
      <c r="L1362" s="9"/>
      <c r="M1362" s="9"/>
      <c r="N1362" s="9"/>
      <c r="O1362" s="9"/>
      <c r="P1362" s="9"/>
      <c r="Q1362" s="9"/>
    </row>
    <row r="1363" spans="7:17">
      <c r="G1363" s="9">
        <f t="shared" si="84"/>
        <v>3.3674999999999393</v>
      </c>
      <c r="H1363" s="9">
        <f t="shared" si="81"/>
        <v>0.26114232333578147</v>
      </c>
      <c r="I1363" s="9">
        <f t="shared" si="82"/>
        <v>6.3558749945671078</v>
      </c>
      <c r="J1363" s="9">
        <f t="shared" si="83"/>
        <v>2.5834356035594586E-2</v>
      </c>
      <c r="K1363" s="9"/>
      <c r="L1363" s="9"/>
      <c r="M1363" s="9"/>
      <c r="N1363" s="9"/>
      <c r="O1363" s="9"/>
      <c r="P1363" s="9"/>
      <c r="Q1363" s="9"/>
    </row>
    <row r="1364" spans="7:17">
      <c r="G1364" s="9">
        <f t="shared" si="84"/>
        <v>3.3699999999999393</v>
      </c>
      <c r="H1364" s="9">
        <f t="shared" ref="H1364:H1427" si="85">$B$32/$B$30/(($B$39^2-G1364^2+4*$B$37^2*G1364^2)^2)^0.5</f>
        <v>0.26074491667682043</v>
      </c>
      <c r="I1364" s="9">
        <f t="shared" ref="I1364:I1427" si="86">G1364/$B$35</f>
        <v>6.360593535765747</v>
      </c>
      <c r="J1364" s="9">
        <f t="shared" ref="J1364:J1427" si="87">1/((1-G1364^2/$B$39^2)^2+(2*$B$37*G1364/$B$39^2)^2)^0.5</f>
        <v>2.5795070184599346E-2</v>
      </c>
      <c r="K1364" s="9"/>
      <c r="L1364" s="9"/>
      <c r="M1364" s="9"/>
      <c r="N1364" s="9"/>
      <c r="O1364" s="9"/>
      <c r="P1364" s="9"/>
      <c r="Q1364" s="9"/>
    </row>
    <row r="1365" spans="7:17">
      <c r="G1365" s="9">
        <f t="shared" si="84"/>
        <v>3.3724999999999392</v>
      </c>
      <c r="H1365" s="9">
        <f t="shared" si="85"/>
        <v>0.26034842414960307</v>
      </c>
      <c r="I1365" s="9">
        <f t="shared" si="86"/>
        <v>6.3653120769643863</v>
      </c>
      <c r="J1365" s="9">
        <f t="shared" si="87"/>
        <v>2.5755874611496921E-2</v>
      </c>
      <c r="K1365" s="9"/>
      <c r="L1365" s="9"/>
      <c r="M1365" s="9"/>
      <c r="N1365" s="9"/>
      <c r="O1365" s="9"/>
      <c r="P1365" s="9"/>
      <c r="Q1365" s="9"/>
    </row>
    <row r="1366" spans="7:17">
      <c r="G1366" s="9">
        <f t="shared" si="84"/>
        <v>3.3749999999999392</v>
      </c>
      <c r="H1366" s="9">
        <f t="shared" si="85"/>
        <v>0.25995284292959692</v>
      </c>
      <c r="I1366" s="9">
        <f t="shared" si="86"/>
        <v>6.3700306181630255</v>
      </c>
      <c r="J1366" s="9">
        <f t="shared" si="87"/>
        <v>2.57167690376865E-2</v>
      </c>
      <c r="K1366" s="9"/>
      <c r="L1366" s="9"/>
      <c r="M1366" s="9"/>
      <c r="N1366" s="9"/>
      <c r="O1366" s="9"/>
      <c r="P1366" s="9"/>
      <c r="Q1366" s="9"/>
    </row>
    <row r="1367" spans="7:17">
      <c r="G1367" s="9">
        <f t="shared" si="84"/>
        <v>3.3774999999999391</v>
      </c>
      <c r="H1367" s="9">
        <f t="shared" si="85"/>
        <v>0.25955817020325683</v>
      </c>
      <c r="I1367" s="9">
        <f t="shared" si="86"/>
        <v>6.3747491593616648</v>
      </c>
      <c r="J1367" s="9">
        <f t="shared" si="87"/>
        <v>2.5677753185649434E-2</v>
      </c>
      <c r="K1367" s="9"/>
      <c r="L1367" s="9"/>
      <c r="M1367" s="9"/>
      <c r="N1367" s="9"/>
      <c r="O1367" s="9"/>
      <c r="P1367" s="9"/>
      <c r="Q1367" s="9"/>
    </row>
    <row r="1368" spans="7:17">
      <c r="G1368" s="9">
        <f t="shared" si="84"/>
        <v>3.3799999999999391</v>
      </c>
      <c r="H1368" s="9">
        <f t="shared" si="85"/>
        <v>0.25916440316797307</v>
      </c>
      <c r="I1368" s="9">
        <f t="shared" si="86"/>
        <v>6.379467700560304</v>
      </c>
      <c r="J1368" s="9">
        <f t="shared" si="87"/>
        <v>2.5638826778944124E-2</v>
      </c>
      <c r="K1368" s="9"/>
      <c r="L1368" s="9"/>
      <c r="M1368" s="9"/>
      <c r="N1368" s="9"/>
      <c r="O1368" s="9"/>
      <c r="P1368" s="9"/>
      <c r="Q1368" s="9"/>
    </row>
    <row r="1369" spans="7:17">
      <c r="G1369" s="9">
        <f t="shared" si="84"/>
        <v>3.382499999999939</v>
      </c>
      <c r="H1369" s="9">
        <f t="shared" si="85"/>
        <v>0.25877153903202044</v>
      </c>
      <c r="I1369" s="9">
        <f t="shared" si="86"/>
        <v>6.3841862417589432</v>
      </c>
      <c r="J1369" s="9">
        <f t="shared" si="87"/>
        <v>2.5599989542200999E-2</v>
      </c>
      <c r="K1369" s="9"/>
      <c r="L1369" s="9"/>
      <c r="M1369" s="9"/>
      <c r="N1369" s="9"/>
      <c r="O1369" s="9"/>
      <c r="P1369" s="9"/>
      <c r="Q1369" s="9"/>
    </row>
    <row r="1370" spans="7:17">
      <c r="G1370" s="9">
        <f t="shared" si="84"/>
        <v>3.3849999999999389</v>
      </c>
      <c r="H1370" s="9">
        <f t="shared" si="85"/>
        <v>0.25837957501450703</v>
      </c>
      <c r="I1370" s="9">
        <f t="shared" si="86"/>
        <v>6.3889047829575825</v>
      </c>
      <c r="J1370" s="9">
        <f t="shared" si="87"/>
        <v>2.5561241201117465E-2</v>
      </c>
      <c r="K1370" s="9"/>
      <c r="L1370" s="9"/>
      <c r="M1370" s="9"/>
      <c r="N1370" s="9"/>
      <c r="O1370" s="9"/>
      <c r="P1370" s="9"/>
      <c r="Q1370" s="9"/>
    </row>
    <row r="1371" spans="7:17">
      <c r="G1371" s="9">
        <f t="shared" si="84"/>
        <v>3.3874999999999389</v>
      </c>
      <c r="H1371" s="9">
        <f t="shared" si="85"/>
        <v>0.25798850834532305</v>
      </c>
      <c r="I1371" s="9">
        <f t="shared" si="86"/>
        <v>6.3936233241562217</v>
      </c>
      <c r="J1371" s="9">
        <f t="shared" si="87"/>
        <v>2.552258148245292E-2</v>
      </c>
      <c r="K1371" s="9"/>
      <c r="L1371" s="9"/>
      <c r="M1371" s="9"/>
      <c r="N1371" s="9"/>
      <c r="O1371" s="9"/>
      <c r="P1371" s="9"/>
      <c r="Q1371" s="9"/>
    </row>
    <row r="1372" spans="7:17">
      <c r="G1372" s="9">
        <f t="shared" si="84"/>
        <v>3.3899999999999388</v>
      </c>
      <c r="H1372" s="9">
        <f t="shared" si="85"/>
        <v>0.25759833626509104</v>
      </c>
      <c r="I1372" s="9">
        <f t="shared" si="86"/>
        <v>6.3983418653548609</v>
      </c>
      <c r="J1372" s="9">
        <f t="shared" si="87"/>
        <v>2.5484010114023809E-2</v>
      </c>
      <c r="K1372" s="9"/>
      <c r="L1372" s="9"/>
      <c r="M1372" s="9"/>
      <c r="N1372" s="9"/>
      <c r="O1372" s="9"/>
      <c r="P1372" s="9"/>
      <c r="Q1372" s="9"/>
    </row>
    <row r="1373" spans="7:17">
      <c r="G1373" s="9">
        <f t="shared" si="84"/>
        <v>3.3924999999999388</v>
      </c>
      <c r="H1373" s="9">
        <f t="shared" si="85"/>
        <v>0.2572090560251149</v>
      </c>
      <c r="I1373" s="9">
        <f t="shared" si="86"/>
        <v>6.4030604065535002</v>
      </c>
      <c r="J1373" s="9">
        <f t="shared" si="87"/>
        <v>2.544552682469866E-2</v>
      </c>
      <c r="K1373" s="9"/>
      <c r="L1373" s="9"/>
      <c r="M1373" s="9"/>
      <c r="N1373" s="9"/>
      <c r="O1373" s="9"/>
      <c r="P1373" s="9"/>
      <c r="Q1373" s="9"/>
    </row>
    <row r="1374" spans="7:17">
      <c r="G1374" s="9">
        <f t="shared" si="84"/>
        <v>3.3949999999999387</v>
      </c>
      <c r="H1374" s="9">
        <f t="shared" si="85"/>
        <v>0.25682066488733063</v>
      </c>
      <c r="I1374" s="9">
        <f t="shared" si="86"/>
        <v>6.4077789477521394</v>
      </c>
      <c r="J1374" s="9">
        <f t="shared" si="87"/>
        <v>2.540713134439318E-2</v>
      </c>
      <c r="K1374" s="9"/>
      <c r="L1374" s="9"/>
      <c r="M1374" s="9"/>
      <c r="N1374" s="9"/>
      <c r="O1374" s="9"/>
      <c r="P1374" s="9"/>
      <c r="Q1374" s="9"/>
    </row>
    <row r="1375" spans="7:17">
      <c r="G1375" s="9">
        <f t="shared" si="84"/>
        <v>3.3974999999999387</v>
      </c>
      <c r="H1375" s="9">
        <f t="shared" si="85"/>
        <v>0.25643316012425599</v>
      </c>
      <c r="I1375" s="9">
        <f t="shared" si="86"/>
        <v>6.4124974889507786</v>
      </c>
      <c r="J1375" s="9">
        <f t="shared" si="87"/>
        <v>2.5368823404065387E-2</v>
      </c>
      <c r="K1375" s="9"/>
      <c r="L1375" s="9"/>
      <c r="M1375" s="9"/>
      <c r="N1375" s="9"/>
      <c r="O1375" s="9"/>
      <c r="P1375" s="9"/>
      <c r="Q1375" s="9"/>
    </row>
    <row r="1376" spans="7:17">
      <c r="G1376" s="9">
        <f t="shared" si="84"/>
        <v>3.3999999999999386</v>
      </c>
      <c r="H1376" s="9">
        <f t="shared" si="85"/>
        <v>0.25604653901894159</v>
      </c>
      <c r="I1376" s="9">
        <f t="shared" si="86"/>
        <v>6.4172160301494179</v>
      </c>
      <c r="J1376" s="9">
        <f t="shared" si="87"/>
        <v>2.5330602735710715E-2</v>
      </c>
      <c r="K1376" s="9"/>
      <c r="L1376" s="9"/>
      <c r="M1376" s="9"/>
      <c r="N1376" s="9"/>
      <c r="O1376" s="9"/>
      <c r="P1376" s="9"/>
      <c r="Q1376" s="9"/>
    </row>
    <row r="1377" spans="7:17">
      <c r="G1377" s="9">
        <f t="shared" si="84"/>
        <v>3.4024999999999386</v>
      </c>
      <c r="H1377" s="9">
        <f t="shared" si="85"/>
        <v>0.25566079886492155</v>
      </c>
      <c r="I1377" s="9">
        <f t="shared" si="86"/>
        <v>6.4219345713480571</v>
      </c>
      <c r="J1377" s="9">
        <f t="shared" si="87"/>
        <v>2.5292469072357222E-2</v>
      </c>
      <c r="K1377" s="9"/>
      <c r="L1377" s="9"/>
      <c r="M1377" s="9"/>
      <c r="N1377" s="9"/>
      <c r="O1377" s="9"/>
      <c r="P1377" s="9"/>
      <c r="Q1377" s="9"/>
    </row>
    <row r="1378" spans="7:17">
      <c r="G1378" s="9">
        <f t="shared" si="84"/>
        <v>3.4049999999999385</v>
      </c>
      <c r="H1378" s="9">
        <f t="shared" si="85"/>
        <v>0.25527593696616468</v>
      </c>
      <c r="I1378" s="9">
        <f t="shared" si="86"/>
        <v>6.4266531125466964</v>
      </c>
      <c r="J1378" s="9">
        <f t="shared" si="87"/>
        <v>2.525442214806076E-2</v>
      </c>
      <c r="K1378" s="9"/>
      <c r="L1378" s="9"/>
      <c r="M1378" s="9"/>
      <c r="N1378" s="9"/>
      <c r="O1378" s="9"/>
      <c r="P1378" s="9"/>
      <c r="Q1378" s="9"/>
    </row>
    <row r="1379" spans="7:17">
      <c r="G1379" s="9">
        <f t="shared" si="84"/>
        <v>3.4074999999999385</v>
      </c>
      <c r="H1379" s="9">
        <f t="shared" si="85"/>
        <v>0.25489195063702574</v>
      </c>
      <c r="I1379" s="9">
        <f t="shared" si="86"/>
        <v>6.4313716537453356</v>
      </c>
      <c r="J1379" s="9">
        <f t="shared" si="87"/>
        <v>2.5216461697900195E-2</v>
      </c>
      <c r="K1379" s="9"/>
      <c r="L1379" s="9"/>
      <c r="M1379" s="9"/>
      <c r="N1379" s="9"/>
      <c r="O1379" s="9"/>
      <c r="P1379" s="9"/>
      <c r="Q1379" s="9"/>
    </row>
    <row r="1380" spans="7:17">
      <c r="G1380" s="9">
        <f t="shared" si="84"/>
        <v>3.4099999999999384</v>
      </c>
      <c r="H1380" s="9">
        <f t="shared" si="85"/>
        <v>0.25450883720219736</v>
      </c>
      <c r="I1380" s="9">
        <f t="shared" si="86"/>
        <v>6.4360901949439748</v>
      </c>
      <c r="J1380" s="9">
        <f t="shared" si="87"/>
        <v>2.5178587457972676E-2</v>
      </c>
      <c r="K1380" s="9"/>
      <c r="L1380" s="9"/>
      <c r="M1380" s="9"/>
      <c r="N1380" s="9"/>
      <c r="O1380" s="9"/>
      <c r="P1380" s="9"/>
      <c r="Q1380" s="9"/>
    </row>
    <row r="1381" spans="7:17">
      <c r="G1381" s="9">
        <f t="shared" si="84"/>
        <v>3.4124999999999384</v>
      </c>
      <c r="H1381" s="9">
        <f t="shared" si="85"/>
        <v>0.25412659399666176</v>
      </c>
      <c r="I1381" s="9">
        <f t="shared" si="86"/>
        <v>6.4408087361426141</v>
      </c>
      <c r="J1381" s="9">
        <f t="shared" si="87"/>
        <v>2.5140799165388885E-2</v>
      </c>
      <c r="K1381" s="9"/>
      <c r="L1381" s="9"/>
      <c r="M1381" s="9"/>
      <c r="N1381" s="9"/>
      <c r="O1381" s="9"/>
      <c r="P1381" s="9"/>
      <c r="Q1381" s="9"/>
    </row>
    <row r="1382" spans="7:17">
      <c r="G1382" s="9">
        <f t="shared" si="84"/>
        <v>3.4149999999999383</v>
      </c>
      <c r="H1382" s="9">
        <f t="shared" si="85"/>
        <v>0.25374521836564301</v>
      </c>
      <c r="I1382" s="9">
        <f t="shared" si="86"/>
        <v>6.4455272773412533</v>
      </c>
      <c r="J1382" s="9">
        <f t="shared" si="87"/>
        <v>2.510309655826835E-2</v>
      </c>
      <c r="K1382" s="9"/>
      <c r="L1382" s="9"/>
      <c r="M1382" s="9"/>
      <c r="N1382" s="9"/>
      <c r="O1382" s="9"/>
      <c r="P1382" s="9"/>
      <c r="Q1382" s="9"/>
    </row>
    <row r="1383" spans="7:17">
      <c r="G1383" s="9">
        <f t="shared" si="84"/>
        <v>3.4174999999999383</v>
      </c>
      <c r="H1383" s="9">
        <f t="shared" si="85"/>
        <v>0.25336470766455949</v>
      </c>
      <c r="I1383" s="9">
        <f t="shared" si="86"/>
        <v>6.4502458185398925</v>
      </c>
      <c r="J1383" s="9">
        <f t="shared" si="87"/>
        <v>2.5065479375734754E-2</v>
      </c>
      <c r="K1383" s="9"/>
      <c r="L1383" s="9"/>
      <c r="M1383" s="9"/>
      <c r="N1383" s="9"/>
      <c r="O1383" s="9"/>
      <c r="P1383" s="9"/>
      <c r="Q1383" s="9"/>
    </row>
    <row r="1384" spans="7:17">
      <c r="G1384" s="9">
        <f t="shared" si="84"/>
        <v>3.4199999999999382</v>
      </c>
      <c r="H1384" s="9">
        <f t="shared" si="85"/>
        <v>0.25298505925897669</v>
      </c>
      <c r="I1384" s="9">
        <f t="shared" si="86"/>
        <v>6.4549643597385327</v>
      </c>
      <c r="J1384" s="9">
        <f t="shared" si="87"/>
        <v>2.5027947357911317E-2</v>
      </c>
      <c r="K1384" s="9"/>
      <c r="L1384" s="9"/>
      <c r="M1384" s="9"/>
      <c r="N1384" s="9"/>
      <c r="O1384" s="9"/>
      <c r="P1384" s="9"/>
      <c r="Q1384" s="9"/>
    </row>
    <row r="1385" spans="7:17">
      <c r="G1385" s="9">
        <f t="shared" si="84"/>
        <v>3.4224999999999381</v>
      </c>
      <c r="H1385" s="9">
        <f t="shared" si="85"/>
        <v>0.25260627052455992</v>
      </c>
      <c r="I1385" s="9">
        <f t="shared" si="86"/>
        <v>6.4596829009371719</v>
      </c>
      <c r="J1385" s="9">
        <f t="shared" si="87"/>
        <v>2.499050024591613E-2</v>
      </c>
      <c r="K1385" s="9"/>
      <c r="L1385" s="9"/>
      <c r="M1385" s="9"/>
      <c r="N1385" s="9"/>
      <c r="O1385" s="9"/>
      <c r="P1385" s="9"/>
      <c r="Q1385" s="9"/>
    </row>
    <row r="1386" spans="7:17">
      <c r="G1386" s="9">
        <f t="shared" si="84"/>
        <v>3.4249999999999381</v>
      </c>
      <c r="H1386" s="9">
        <f t="shared" si="85"/>
        <v>0.25222833884702789</v>
      </c>
      <c r="I1386" s="9">
        <f t="shared" si="86"/>
        <v>6.4644014421358111</v>
      </c>
      <c r="J1386" s="9">
        <f t="shared" si="87"/>
        <v>2.4953137781857582E-2</v>
      </c>
      <c r="K1386" s="9"/>
      <c r="L1386" s="9"/>
      <c r="M1386" s="9"/>
      <c r="N1386" s="9"/>
      <c r="O1386" s="9"/>
      <c r="P1386" s="9"/>
      <c r="Q1386" s="9"/>
    </row>
    <row r="1387" spans="7:17">
      <c r="G1387" s="9">
        <f t="shared" si="84"/>
        <v>3.427499999999938</v>
      </c>
      <c r="H1387" s="9">
        <f t="shared" si="85"/>
        <v>0.25185126162210592</v>
      </c>
      <c r="I1387" s="9">
        <f t="shared" si="86"/>
        <v>6.4691199833344504</v>
      </c>
      <c r="J1387" s="9">
        <f t="shared" si="87"/>
        <v>2.4915859708829775E-2</v>
      </c>
      <c r="K1387" s="9"/>
      <c r="L1387" s="9"/>
      <c r="M1387" s="9"/>
      <c r="N1387" s="9"/>
      <c r="O1387" s="9"/>
      <c r="P1387" s="9"/>
      <c r="Q1387" s="9"/>
    </row>
    <row r="1388" spans="7:17">
      <c r="G1388" s="9">
        <f t="shared" si="84"/>
        <v>3.429999999999938</v>
      </c>
      <c r="H1388" s="9">
        <f t="shared" si="85"/>
        <v>0.25147503625547968</v>
      </c>
      <c r="I1388" s="9">
        <f t="shared" si="86"/>
        <v>6.4738385245330896</v>
      </c>
      <c r="J1388" s="9">
        <f t="shared" si="87"/>
        <v>2.4878665770907984E-2</v>
      </c>
      <c r="K1388" s="9"/>
      <c r="L1388" s="9"/>
      <c r="M1388" s="9"/>
      <c r="N1388" s="9"/>
      <c r="O1388" s="9"/>
      <c r="P1388" s="9"/>
      <c r="Q1388" s="9"/>
    </row>
    <row r="1389" spans="7:17">
      <c r="G1389" s="9">
        <f t="shared" si="84"/>
        <v>3.4324999999999379</v>
      </c>
      <c r="H1389" s="9">
        <f t="shared" si="85"/>
        <v>0.25109966016274937</v>
      </c>
      <c r="I1389" s="9">
        <f t="shared" si="86"/>
        <v>6.4785570657317288</v>
      </c>
      <c r="J1389" s="9">
        <f t="shared" si="87"/>
        <v>2.4841555713144118E-2</v>
      </c>
      <c r="K1389" s="9"/>
      <c r="L1389" s="9"/>
      <c r="M1389" s="9"/>
      <c r="N1389" s="9"/>
      <c r="O1389" s="9"/>
      <c r="P1389" s="9"/>
      <c r="Q1389" s="9"/>
    </row>
    <row r="1390" spans="7:17">
      <c r="G1390" s="9">
        <f t="shared" si="84"/>
        <v>3.4349999999999379</v>
      </c>
      <c r="H1390" s="9">
        <f t="shared" si="85"/>
        <v>0.2507251307693838</v>
      </c>
      <c r="I1390" s="9">
        <f t="shared" si="86"/>
        <v>6.4832756069303681</v>
      </c>
      <c r="J1390" s="9">
        <f t="shared" si="87"/>
        <v>2.480452928156222E-2</v>
      </c>
      <c r="K1390" s="9"/>
      <c r="L1390" s="9"/>
      <c r="M1390" s="9"/>
      <c r="N1390" s="9"/>
      <c r="O1390" s="9"/>
      <c r="P1390" s="9"/>
      <c r="Q1390" s="9"/>
    </row>
    <row r="1391" spans="7:17">
      <c r="G1391" s="9">
        <f t="shared" si="84"/>
        <v>3.4374999999999378</v>
      </c>
      <c r="H1391" s="9">
        <f t="shared" si="85"/>
        <v>0.25035144551067495</v>
      </c>
      <c r="I1391" s="9">
        <f t="shared" si="86"/>
        <v>6.4879941481290073</v>
      </c>
      <c r="J1391" s="9">
        <f t="shared" si="87"/>
        <v>2.4767586223154017E-2</v>
      </c>
      <c r="K1391" s="9"/>
      <c r="L1391" s="9"/>
      <c r="M1391" s="9"/>
      <c r="N1391" s="9"/>
      <c r="O1391" s="9"/>
      <c r="P1391" s="9"/>
      <c r="Q1391" s="9"/>
    </row>
    <row r="1392" spans="7:17">
      <c r="G1392" s="9">
        <f t="shared" si="84"/>
        <v>3.4399999999999378</v>
      </c>
      <c r="H1392" s="9">
        <f t="shared" si="85"/>
        <v>0.24997860183169249</v>
      </c>
      <c r="I1392" s="9">
        <f t="shared" si="86"/>
        <v>6.4927126893276466</v>
      </c>
      <c r="J1392" s="9">
        <f t="shared" si="87"/>
        <v>2.4730726285874419E-2</v>
      </c>
      <c r="K1392" s="9"/>
      <c r="L1392" s="9"/>
      <c r="M1392" s="9"/>
      <c r="N1392" s="9"/>
      <c r="O1392" s="9"/>
      <c r="P1392" s="9"/>
      <c r="Q1392" s="9"/>
    </row>
    <row r="1393" spans="7:17">
      <c r="G1393" s="9">
        <f t="shared" ref="G1393:G1456" si="88">G1392+$Q$20</f>
        <v>3.4424999999999377</v>
      </c>
      <c r="H1393" s="9">
        <f t="shared" si="85"/>
        <v>0.24960659718723918</v>
      </c>
      <c r="I1393" s="9">
        <f t="shared" si="86"/>
        <v>6.4974312305262858</v>
      </c>
      <c r="J1393" s="9">
        <f t="shared" si="87"/>
        <v>2.4693949218637146E-2</v>
      </c>
      <c r="K1393" s="9"/>
      <c r="L1393" s="9"/>
      <c r="M1393" s="9"/>
      <c r="N1393" s="9"/>
      <c r="O1393" s="9"/>
      <c r="P1393" s="9"/>
      <c r="Q1393" s="9"/>
    </row>
    <row r="1394" spans="7:17">
      <c r="G1394" s="9">
        <f t="shared" si="88"/>
        <v>3.4449999999999377</v>
      </c>
      <c r="H1394" s="9">
        <f t="shared" si="85"/>
        <v>0.2492354290418056</v>
      </c>
      <c r="I1394" s="9">
        <f t="shared" si="86"/>
        <v>6.502149771724925</v>
      </c>
      <c r="J1394" s="9">
        <f t="shared" si="87"/>
        <v>2.4657254771310283E-2</v>
      </c>
      <c r="K1394" s="9"/>
      <c r="L1394" s="9"/>
      <c r="M1394" s="9"/>
      <c r="N1394" s="9"/>
      <c r="O1394" s="9"/>
      <c r="P1394" s="9"/>
      <c r="Q1394" s="9"/>
    </row>
    <row r="1395" spans="7:17">
      <c r="G1395" s="9">
        <f t="shared" si="88"/>
        <v>3.4474999999999376</v>
      </c>
      <c r="H1395" s="9">
        <f t="shared" si="85"/>
        <v>0.24886509486952599</v>
      </c>
      <c r="I1395" s="9">
        <f t="shared" si="86"/>
        <v>6.5068683129235643</v>
      </c>
      <c r="J1395" s="9">
        <f t="shared" si="87"/>
        <v>2.4620642694711915E-2</v>
      </c>
      <c r="K1395" s="9"/>
      <c r="L1395" s="9"/>
      <c r="M1395" s="9"/>
      <c r="N1395" s="9"/>
      <c r="O1395" s="9"/>
      <c r="P1395" s="9"/>
      <c r="Q1395" s="9"/>
    </row>
    <row r="1396" spans="7:17">
      <c r="G1396" s="9">
        <f t="shared" si="88"/>
        <v>3.4499999999999376</v>
      </c>
      <c r="H1396" s="9">
        <f t="shared" si="85"/>
        <v>0.24849559215413364</v>
      </c>
      <c r="I1396" s="9">
        <f t="shared" si="86"/>
        <v>6.5115868541222035</v>
      </c>
      <c r="J1396" s="9">
        <f t="shared" si="87"/>
        <v>2.4584112740605752E-2</v>
      </c>
      <c r="K1396" s="9"/>
      <c r="L1396" s="9"/>
      <c r="M1396" s="9"/>
      <c r="N1396" s="9"/>
      <c r="O1396" s="9"/>
      <c r="P1396" s="9"/>
      <c r="Q1396" s="9"/>
    </row>
    <row r="1397" spans="7:17">
      <c r="G1397" s="9">
        <f t="shared" si="88"/>
        <v>3.4524999999999375</v>
      </c>
      <c r="H1397" s="9">
        <f t="shared" si="85"/>
        <v>0.24812691838891712</v>
      </c>
      <c r="I1397" s="9">
        <f t="shared" si="86"/>
        <v>6.5163053953208427</v>
      </c>
      <c r="J1397" s="9">
        <f t="shared" si="87"/>
        <v>2.454766466169685E-2</v>
      </c>
      <c r="K1397" s="9"/>
      <c r="L1397" s="9"/>
      <c r="M1397" s="9"/>
      <c r="N1397" s="9"/>
      <c r="O1397" s="9"/>
      <c r="P1397" s="9"/>
      <c r="Q1397" s="9"/>
    </row>
    <row r="1398" spans="7:17">
      <c r="G1398" s="9">
        <f t="shared" si="88"/>
        <v>3.4549999999999375</v>
      </c>
      <c r="H1398" s="9">
        <f t="shared" si="85"/>
        <v>0.24775907107667625</v>
      </c>
      <c r="I1398" s="9">
        <f t="shared" si="86"/>
        <v>6.521023936519482</v>
      </c>
      <c r="J1398" s="9">
        <f t="shared" si="87"/>
        <v>2.451129821162722E-2</v>
      </c>
      <c r="K1398" s="9"/>
      <c r="L1398" s="9"/>
      <c r="M1398" s="9"/>
      <c r="N1398" s="9"/>
      <c r="O1398" s="9"/>
      <c r="P1398" s="9"/>
      <c r="Q1398" s="9"/>
    </row>
    <row r="1399" spans="7:17">
      <c r="G1399" s="9">
        <f t="shared" si="88"/>
        <v>3.4574999999999374</v>
      </c>
      <c r="H1399" s="9">
        <f t="shared" si="85"/>
        <v>0.2473920477296786</v>
      </c>
      <c r="I1399" s="9">
        <f t="shared" si="86"/>
        <v>6.5257424777181212</v>
      </c>
      <c r="J1399" s="9">
        <f t="shared" si="87"/>
        <v>2.4475013144971608E-2</v>
      </c>
      <c r="K1399" s="9"/>
      <c r="L1399" s="9"/>
      <c r="M1399" s="9"/>
      <c r="N1399" s="9"/>
      <c r="O1399" s="9"/>
      <c r="P1399" s="9"/>
      <c r="Q1399" s="9"/>
    </row>
    <row r="1400" spans="7:17">
      <c r="G1400" s="9">
        <f t="shared" si="88"/>
        <v>3.4599999999999373</v>
      </c>
      <c r="H1400" s="9">
        <f t="shared" si="85"/>
        <v>0.24702584586961598</v>
      </c>
      <c r="I1400" s="9">
        <f t="shared" si="86"/>
        <v>6.5304610189167605</v>
      </c>
      <c r="J1400" s="9">
        <f t="shared" si="87"/>
        <v>2.4438809217233199E-2</v>
      </c>
      <c r="K1400" s="9"/>
      <c r="L1400" s="9"/>
      <c r="M1400" s="9"/>
      <c r="N1400" s="9"/>
      <c r="O1400" s="9"/>
      <c r="P1400" s="9"/>
      <c r="Q1400" s="9"/>
    </row>
    <row r="1401" spans="7:17">
      <c r="G1401" s="9">
        <f t="shared" si="88"/>
        <v>3.4624999999999373</v>
      </c>
      <c r="H1401" s="9">
        <f t="shared" si="85"/>
        <v>0.2466604630275617</v>
      </c>
      <c r="I1401" s="9">
        <f t="shared" si="86"/>
        <v>6.5351795601153997</v>
      </c>
      <c r="J1401" s="9">
        <f t="shared" si="87"/>
        <v>2.4402686184839383E-2</v>
      </c>
      <c r="K1401" s="9"/>
      <c r="L1401" s="9"/>
      <c r="M1401" s="9"/>
      <c r="N1401" s="9"/>
      <c r="O1401" s="9"/>
      <c r="P1401" s="9"/>
      <c r="Q1401" s="9"/>
    </row>
    <row r="1402" spans="7:17">
      <c r="G1402" s="9">
        <f t="shared" si="88"/>
        <v>3.4649999999999372</v>
      </c>
      <c r="H1402" s="9">
        <f t="shared" si="85"/>
        <v>0.24629589674392721</v>
      </c>
      <c r="I1402" s="9">
        <f t="shared" si="86"/>
        <v>6.5398981013140389</v>
      </c>
      <c r="J1402" s="9">
        <f t="shared" si="87"/>
        <v>2.4366643805137533E-2</v>
      </c>
      <c r="K1402" s="9"/>
      <c r="L1402" s="9"/>
      <c r="M1402" s="9"/>
      <c r="N1402" s="9"/>
      <c r="O1402" s="9"/>
      <c r="P1402" s="9"/>
      <c r="Q1402" s="9"/>
    </row>
    <row r="1403" spans="7:17">
      <c r="G1403" s="9">
        <f t="shared" si="88"/>
        <v>3.4674999999999372</v>
      </c>
      <c r="H1403" s="9">
        <f t="shared" si="85"/>
        <v>0.24593214456841977</v>
      </c>
      <c r="I1403" s="9">
        <f t="shared" si="86"/>
        <v>6.5446166425126782</v>
      </c>
      <c r="J1403" s="9">
        <f t="shared" si="87"/>
        <v>2.4330681836390811E-2</v>
      </c>
      <c r="K1403" s="9"/>
      <c r="L1403" s="9"/>
      <c r="M1403" s="9"/>
      <c r="N1403" s="9"/>
      <c r="O1403" s="9"/>
      <c r="P1403" s="9"/>
      <c r="Q1403" s="9"/>
    </row>
    <row r="1404" spans="7:17">
      <c r="G1404" s="9">
        <f t="shared" si="88"/>
        <v>3.4699999999999371</v>
      </c>
      <c r="H1404" s="9">
        <f t="shared" si="85"/>
        <v>0.24556920405999988</v>
      </c>
      <c r="I1404" s="9">
        <f t="shared" si="86"/>
        <v>6.5493351837113174</v>
      </c>
      <c r="J1404" s="9">
        <f t="shared" si="87"/>
        <v>2.4294800037774018E-2</v>
      </c>
      <c r="K1404" s="9"/>
      <c r="L1404" s="9"/>
      <c r="M1404" s="9"/>
      <c r="N1404" s="9"/>
      <c r="O1404" s="9"/>
      <c r="P1404" s="9"/>
      <c r="Q1404" s="9"/>
    </row>
    <row r="1405" spans="7:17">
      <c r="G1405" s="9">
        <f t="shared" si="88"/>
        <v>3.4724999999999371</v>
      </c>
      <c r="H1405" s="9">
        <f t="shared" si="85"/>
        <v>0.24520707278683909</v>
      </c>
      <c r="I1405" s="9">
        <f t="shared" si="86"/>
        <v>6.5540537249099566</v>
      </c>
      <c r="J1405" s="9">
        <f t="shared" si="87"/>
        <v>2.425899816936938E-2</v>
      </c>
      <c r="K1405" s="9"/>
      <c r="L1405" s="9"/>
      <c r="M1405" s="9"/>
      <c r="N1405" s="9"/>
      <c r="O1405" s="9"/>
      <c r="P1405" s="9"/>
      <c r="Q1405" s="9"/>
    </row>
    <row r="1406" spans="7:17">
      <c r="G1406" s="9">
        <f t="shared" si="88"/>
        <v>3.474999999999937</v>
      </c>
      <c r="H1406" s="9">
        <f t="shared" si="85"/>
        <v>0.24484574832627803</v>
      </c>
      <c r="I1406" s="9">
        <f t="shared" si="86"/>
        <v>6.5587722661085959</v>
      </c>
      <c r="J1406" s="9">
        <f t="shared" si="87"/>
        <v>2.42232759921625E-2</v>
      </c>
      <c r="K1406" s="9"/>
      <c r="L1406" s="9"/>
      <c r="M1406" s="9"/>
      <c r="N1406" s="9"/>
      <c r="O1406" s="9"/>
      <c r="P1406" s="9"/>
      <c r="Q1406" s="9"/>
    </row>
    <row r="1407" spans="7:17">
      <c r="G1407" s="9">
        <f t="shared" si="88"/>
        <v>3.477499999999937</v>
      </c>
      <c r="H1407" s="9">
        <f t="shared" si="85"/>
        <v>0.24448522826478469</v>
      </c>
      <c r="I1407" s="9">
        <f t="shared" si="86"/>
        <v>6.5634908073072351</v>
      </c>
      <c r="J1407" s="9">
        <f t="shared" si="87"/>
        <v>2.4187633268038182E-2</v>
      </c>
      <c r="K1407" s="9"/>
      <c r="L1407" s="9"/>
      <c r="M1407" s="9"/>
      <c r="N1407" s="9"/>
      <c r="O1407" s="9"/>
      <c r="P1407" s="9"/>
      <c r="Q1407" s="9"/>
    </row>
    <row r="1408" spans="7:17">
      <c r="G1408" s="9">
        <f t="shared" si="88"/>
        <v>3.4799999999999369</v>
      </c>
      <c r="H1408" s="9">
        <f t="shared" si="85"/>
        <v>0.24412551019791284</v>
      </c>
      <c r="I1408" s="9">
        <f t="shared" si="86"/>
        <v>6.5682093485058743</v>
      </c>
      <c r="J1408" s="9">
        <f t="shared" si="87"/>
        <v>2.4152069759776393E-2</v>
      </c>
      <c r="K1408" s="9"/>
      <c r="L1408" s="9"/>
      <c r="M1408" s="9"/>
      <c r="N1408" s="9"/>
      <c r="O1408" s="9"/>
      <c r="P1408" s="9"/>
      <c r="Q1408" s="9"/>
    </row>
    <row r="1409" spans="7:17">
      <c r="G1409" s="9">
        <f t="shared" si="88"/>
        <v>3.4824999999999369</v>
      </c>
      <c r="H1409" s="9">
        <f t="shared" si="85"/>
        <v>0.2437665917302608</v>
      </c>
      <c r="I1409" s="9">
        <f t="shared" si="86"/>
        <v>6.5729278897045136</v>
      </c>
      <c r="J1409" s="9">
        <f t="shared" si="87"/>
        <v>2.4116585231048173E-2</v>
      </c>
      <c r="K1409" s="9"/>
      <c r="L1409" s="9"/>
      <c r="M1409" s="9"/>
      <c r="N1409" s="9"/>
      <c r="O1409" s="9"/>
      <c r="P1409" s="9"/>
      <c r="Q1409" s="9"/>
    </row>
    <row r="1410" spans="7:17">
      <c r="G1410" s="9">
        <f t="shared" si="88"/>
        <v>3.4849999999999368</v>
      </c>
      <c r="H1410" s="9">
        <f t="shared" si="85"/>
        <v>0.24340847047543027</v>
      </c>
      <c r="I1410" s="9">
        <f t="shared" si="86"/>
        <v>6.5776464309031528</v>
      </c>
      <c r="J1410" s="9">
        <f t="shared" si="87"/>
        <v>2.408117944641161E-2</v>
      </c>
      <c r="K1410" s="9"/>
      <c r="L1410" s="9"/>
      <c r="M1410" s="9"/>
      <c r="N1410" s="9"/>
      <c r="O1410" s="9"/>
      <c r="P1410" s="9"/>
      <c r="Q1410" s="9"/>
    </row>
    <row r="1411" spans="7:17">
      <c r="G1411" s="9">
        <f t="shared" si="88"/>
        <v>3.4874999999999368</v>
      </c>
      <c r="H1411" s="9">
        <f t="shared" si="85"/>
        <v>0.24305114405598541</v>
      </c>
      <c r="I1411" s="9">
        <f t="shared" si="86"/>
        <v>6.5823649721017921</v>
      </c>
      <c r="J1411" s="9">
        <f t="shared" si="87"/>
        <v>2.4045852171307804E-2</v>
      </c>
      <c r="K1411" s="9"/>
      <c r="L1411" s="9"/>
      <c r="M1411" s="9"/>
      <c r="N1411" s="9"/>
      <c r="O1411" s="9"/>
      <c r="P1411" s="9"/>
      <c r="Q1411" s="9"/>
    </row>
    <row r="1412" spans="7:17">
      <c r="G1412" s="9">
        <f t="shared" si="88"/>
        <v>3.4899999999999367</v>
      </c>
      <c r="H1412" s="9">
        <f t="shared" si="85"/>
        <v>0.24269461010341234</v>
      </c>
      <c r="I1412" s="9">
        <f t="shared" si="86"/>
        <v>6.5870835133004313</v>
      </c>
      <c r="J1412" s="9">
        <f t="shared" si="87"/>
        <v>2.4010603172056874E-2</v>
      </c>
      <c r="K1412" s="9"/>
      <c r="L1412" s="9"/>
      <c r="M1412" s="9"/>
      <c r="N1412" s="9"/>
      <c r="O1412" s="9"/>
      <c r="P1412" s="9"/>
      <c r="Q1412" s="9"/>
    </row>
    <row r="1413" spans="7:17">
      <c r="G1413" s="9">
        <f t="shared" si="88"/>
        <v>3.4924999999999367</v>
      </c>
      <c r="H1413" s="9">
        <f t="shared" si="85"/>
        <v>0.24233886625807868</v>
      </c>
      <c r="I1413" s="9">
        <f t="shared" si="86"/>
        <v>6.5918020544990705</v>
      </c>
      <c r="J1413" s="9">
        <f t="shared" si="87"/>
        <v>2.3975432215854003E-2</v>
      </c>
      <c r="K1413" s="9"/>
      <c r="L1413" s="9"/>
      <c r="M1413" s="9"/>
      <c r="N1413" s="9"/>
      <c r="O1413" s="9"/>
      <c r="P1413" s="9"/>
      <c r="Q1413" s="9"/>
    </row>
    <row r="1414" spans="7:17">
      <c r="G1414" s="9">
        <f t="shared" si="88"/>
        <v>3.4949999999999366</v>
      </c>
      <c r="H1414" s="9">
        <f t="shared" si="85"/>
        <v>0.24198391016919318</v>
      </c>
      <c r="I1414" s="9">
        <f t="shared" si="86"/>
        <v>6.5965205956977098</v>
      </c>
      <c r="J1414" s="9">
        <f t="shared" si="87"/>
        <v>2.394033907076544E-2</v>
      </c>
      <c r="K1414" s="9"/>
      <c r="L1414" s="9"/>
      <c r="M1414" s="9"/>
      <c r="N1414" s="9"/>
      <c r="O1414" s="9"/>
      <c r="P1414" s="9"/>
      <c r="Q1414" s="9"/>
    </row>
    <row r="1415" spans="7:17">
      <c r="G1415" s="9">
        <f t="shared" si="88"/>
        <v>3.4974999999999365</v>
      </c>
      <c r="H1415" s="9">
        <f t="shared" si="85"/>
        <v>0.2416297394947659</v>
      </c>
      <c r="I1415" s="9">
        <f t="shared" si="86"/>
        <v>6.601239136896349</v>
      </c>
      <c r="J1415" s="9">
        <f t="shared" si="87"/>
        <v>2.3905323505724597E-2</v>
      </c>
      <c r="K1415" s="9"/>
      <c r="L1415" s="9"/>
      <c r="M1415" s="9"/>
      <c r="N1415" s="9"/>
      <c r="O1415" s="9"/>
      <c r="P1415" s="9"/>
      <c r="Q1415" s="9"/>
    </row>
    <row r="1416" spans="7:17">
      <c r="G1416" s="9">
        <f t="shared" si="88"/>
        <v>3.4999999999999365</v>
      </c>
      <c r="H1416" s="9">
        <f t="shared" si="85"/>
        <v>0.24127635190156821</v>
      </c>
      <c r="I1416" s="9">
        <f t="shared" si="86"/>
        <v>6.6059576780949882</v>
      </c>
      <c r="J1416" s="9">
        <f t="shared" si="87"/>
        <v>2.387038529052812E-2</v>
      </c>
      <c r="K1416" s="9"/>
      <c r="L1416" s="9"/>
      <c r="M1416" s="9"/>
      <c r="N1416" s="9"/>
      <c r="O1416" s="9"/>
      <c r="P1416" s="9"/>
      <c r="Q1416" s="9"/>
    </row>
    <row r="1417" spans="7:17">
      <c r="G1417" s="9">
        <f t="shared" si="88"/>
        <v>3.5024999999999364</v>
      </c>
      <c r="H1417" s="9">
        <f t="shared" si="85"/>
        <v>0.24092374506509356</v>
      </c>
      <c r="I1417" s="9">
        <f t="shared" si="86"/>
        <v>6.6106762192936275</v>
      </c>
      <c r="J1417" s="9">
        <f t="shared" si="87"/>
        <v>2.3835524195832011E-2</v>
      </c>
      <c r="K1417" s="9"/>
      <c r="L1417" s="9"/>
      <c r="M1417" s="9"/>
      <c r="N1417" s="9"/>
      <c r="O1417" s="9"/>
      <c r="P1417" s="9"/>
      <c r="Q1417" s="9"/>
    </row>
    <row r="1418" spans="7:17">
      <c r="G1418" s="9">
        <f t="shared" si="88"/>
        <v>3.5049999999999364</v>
      </c>
      <c r="H1418" s="9">
        <f t="shared" si="85"/>
        <v>0.24057191666951766</v>
      </c>
      <c r="I1418" s="9">
        <f t="shared" si="86"/>
        <v>6.6153947604922676</v>
      </c>
      <c r="J1418" s="9">
        <f t="shared" si="87"/>
        <v>2.3800739993147722E-2</v>
      </c>
      <c r="K1418" s="9"/>
      <c r="L1418" s="9"/>
      <c r="M1418" s="9"/>
      <c r="N1418" s="9"/>
      <c r="O1418" s="9"/>
      <c r="P1418" s="9"/>
      <c r="Q1418" s="9"/>
    </row>
    <row r="1419" spans="7:17">
      <c r="G1419" s="9">
        <f t="shared" si="88"/>
        <v>3.5074999999999363</v>
      </c>
      <c r="H1419" s="9">
        <f t="shared" si="85"/>
        <v>0.24022086440765958</v>
      </c>
      <c r="I1419" s="9">
        <f t="shared" si="86"/>
        <v>6.6201133016909068</v>
      </c>
      <c r="J1419" s="9">
        <f t="shared" si="87"/>
        <v>2.376603245483835E-2</v>
      </c>
      <c r="K1419" s="9"/>
      <c r="L1419" s="9"/>
      <c r="M1419" s="9"/>
      <c r="N1419" s="9"/>
      <c r="O1419" s="9"/>
      <c r="P1419" s="9"/>
      <c r="Q1419" s="9"/>
    </row>
    <row r="1420" spans="7:17">
      <c r="G1420" s="9">
        <f t="shared" si="88"/>
        <v>3.5099999999999363</v>
      </c>
      <c r="H1420" s="9">
        <f t="shared" si="85"/>
        <v>0.23987058598094288</v>
      </c>
      <c r="I1420" s="9">
        <f t="shared" si="86"/>
        <v>6.6248318428895461</v>
      </c>
      <c r="J1420" s="9">
        <f t="shared" si="87"/>
        <v>2.3731401354114754E-2</v>
      </c>
      <c r="K1420" s="9"/>
      <c r="L1420" s="9"/>
      <c r="M1420" s="9"/>
      <c r="N1420" s="9"/>
      <c r="O1420" s="9"/>
      <c r="P1420" s="9"/>
      <c r="Q1420" s="9"/>
    </row>
    <row r="1421" spans="7:17">
      <c r="G1421" s="9">
        <f t="shared" si="88"/>
        <v>3.5124999999999362</v>
      </c>
      <c r="H1421" s="9">
        <f t="shared" si="85"/>
        <v>0.23952107909935652</v>
      </c>
      <c r="I1421" s="9">
        <f t="shared" si="86"/>
        <v>6.6295503840881853</v>
      </c>
      <c r="J1421" s="9">
        <f t="shared" si="87"/>
        <v>2.3696846465031791E-2</v>
      </c>
      <c r="K1421" s="9"/>
      <c r="L1421" s="9"/>
      <c r="M1421" s="9"/>
      <c r="N1421" s="9"/>
      <c r="O1421" s="9"/>
      <c r="P1421" s="9"/>
      <c r="Q1421" s="9"/>
    </row>
    <row r="1422" spans="7:17">
      <c r="G1422" s="9">
        <f t="shared" si="88"/>
        <v>3.5149999999999362</v>
      </c>
      <c r="H1422" s="9">
        <f t="shared" si="85"/>
        <v>0.23917234148141675</v>
      </c>
      <c r="I1422" s="9">
        <f t="shared" si="86"/>
        <v>6.6342689252868245</v>
      </c>
      <c r="J1422" s="9">
        <f t="shared" si="87"/>
        <v>2.3662367562484483E-2</v>
      </c>
      <c r="K1422" s="9"/>
      <c r="L1422" s="9"/>
      <c r="M1422" s="9"/>
      <c r="N1422" s="9"/>
      <c r="O1422" s="9"/>
      <c r="P1422" s="9"/>
      <c r="Q1422" s="9"/>
    </row>
    <row r="1423" spans="7:17">
      <c r="G1423" s="9">
        <f t="shared" si="88"/>
        <v>3.5174999999999361</v>
      </c>
      <c r="H1423" s="9">
        <f t="shared" si="85"/>
        <v>0.23882437085412839</v>
      </c>
      <c r="I1423" s="9">
        <f t="shared" si="86"/>
        <v>6.6389874664854638</v>
      </c>
      <c r="J1423" s="9">
        <f t="shared" si="87"/>
        <v>2.3627964422204269E-2</v>
      </c>
      <c r="K1423" s="9"/>
      <c r="L1423" s="9"/>
      <c r="M1423" s="9"/>
      <c r="N1423" s="9"/>
      <c r="O1423" s="9"/>
      <c r="P1423" s="9"/>
      <c r="Q1423" s="9"/>
    </row>
    <row r="1424" spans="7:17">
      <c r="G1424" s="9">
        <f t="shared" si="88"/>
        <v>3.5199999999999361</v>
      </c>
      <c r="H1424" s="9">
        <f t="shared" si="85"/>
        <v>0.23847716495294685</v>
      </c>
      <c r="I1424" s="9">
        <f t="shared" si="86"/>
        <v>6.643706007684103</v>
      </c>
      <c r="J1424" s="9">
        <f t="shared" si="87"/>
        <v>2.359363682075525E-2</v>
      </c>
      <c r="K1424" s="9"/>
      <c r="L1424" s="9"/>
      <c r="M1424" s="9"/>
      <c r="N1424" s="9"/>
      <c r="O1424" s="9"/>
      <c r="P1424" s="9"/>
      <c r="Q1424" s="9"/>
    </row>
    <row r="1425" spans="7:17">
      <c r="G1425" s="9">
        <f t="shared" si="88"/>
        <v>3.522499999999936</v>
      </c>
      <c r="H1425" s="9">
        <f t="shared" si="85"/>
        <v>0.23813072152174028</v>
      </c>
      <c r="I1425" s="9">
        <f t="shared" si="86"/>
        <v>6.6484245488827423</v>
      </c>
      <c r="J1425" s="9">
        <f t="shared" si="87"/>
        <v>2.3559384535530456E-2</v>
      </c>
      <c r="K1425" s="9"/>
      <c r="L1425" s="9"/>
      <c r="M1425" s="9"/>
      <c r="N1425" s="9"/>
      <c r="O1425" s="9"/>
      <c r="P1425" s="9"/>
      <c r="Q1425" s="9"/>
    </row>
    <row r="1426" spans="7:17">
      <c r="G1426" s="9">
        <f t="shared" si="88"/>
        <v>3.524999999999936</v>
      </c>
      <c r="H1426" s="9">
        <f t="shared" si="85"/>
        <v>0.23778503831275161</v>
      </c>
      <c r="I1426" s="9">
        <f t="shared" si="86"/>
        <v>6.6531430900813815</v>
      </c>
      <c r="J1426" s="9">
        <f t="shared" si="87"/>
        <v>2.3525207344748111E-2</v>
      </c>
      <c r="K1426" s="9"/>
      <c r="L1426" s="9"/>
      <c r="M1426" s="9"/>
      <c r="N1426" s="9"/>
      <c r="O1426" s="9"/>
      <c r="P1426" s="9"/>
      <c r="Q1426" s="9"/>
    </row>
    <row r="1427" spans="7:17">
      <c r="G1427" s="9">
        <f t="shared" si="88"/>
        <v>3.5274999999999359</v>
      </c>
      <c r="H1427" s="9">
        <f t="shared" si="85"/>
        <v>0.23744011308656127</v>
      </c>
      <c r="I1427" s="9">
        <f t="shared" si="86"/>
        <v>6.6578616312800207</v>
      </c>
      <c r="J1427" s="9">
        <f t="shared" si="87"/>
        <v>2.349110502744799E-2</v>
      </c>
      <c r="K1427" s="9"/>
      <c r="L1427" s="9"/>
      <c r="M1427" s="9"/>
      <c r="N1427" s="9"/>
      <c r="O1427" s="9"/>
      <c r="P1427" s="9"/>
      <c r="Q1427" s="9"/>
    </row>
    <row r="1428" spans="7:17">
      <c r="G1428" s="9">
        <f t="shared" si="88"/>
        <v>3.5299999999999359</v>
      </c>
      <c r="H1428" s="9">
        <f t="shared" ref="H1428:H1491" si="89">$B$32/$B$30/(($B$39^2-G1428^2+4*$B$37^2*G1428^2)^2)^0.5</f>
        <v>0.23709594361204961</v>
      </c>
      <c r="I1428" s="9">
        <f t="shared" ref="I1428:I1491" si="90">G1428/$B$35</f>
        <v>6.66258017247866</v>
      </c>
      <c r="J1428" s="9">
        <f t="shared" ref="J1428:J1491" si="91">1/((1-G1428^2/$B$39^2)^2+(2*$B$37*G1428/$B$39^2)^2)^0.5</f>
        <v>2.3457077363487695E-2</v>
      </c>
      <c r="K1428" s="9"/>
      <c r="L1428" s="9"/>
      <c r="M1428" s="9"/>
      <c r="N1428" s="9"/>
      <c r="O1428" s="9"/>
      <c r="P1428" s="9"/>
      <c r="Q1428" s="9"/>
    </row>
    <row r="1429" spans="7:17">
      <c r="G1429" s="9">
        <f t="shared" si="88"/>
        <v>3.5324999999999358</v>
      </c>
      <c r="H1429" s="9">
        <f t="shared" si="89"/>
        <v>0.2367525276663599</v>
      </c>
      <c r="I1429" s="9">
        <f t="shared" si="90"/>
        <v>6.6672987136772992</v>
      </c>
      <c r="J1429" s="9">
        <f t="shared" si="91"/>
        <v>2.3423124133539024E-2</v>
      </c>
      <c r="K1429" s="9"/>
      <c r="L1429" s="9"/>
      <c r="M1429" s="9"/>
      <c r="N1429" s="9"/>
      <c r="O1429" s="9"/>
      <c r="P1429" s="9"/>
      <c r="Q1429" s="9"/>
    </row>
    <row r="1430" spans="7:17">
      <c r="G1430" s="9">
        <f t="shared" si="88"/>
        <v>3.5349999999999357</v>
      </c>
      <c r="H1430" s="9">
        <f t="shared" si="89"/>
        <v>0.23640986303486128</v>
      </c>
      <c r="I1430" s="9">
        <f t="shared" si="90"/>
        <v>6.6720172548759384</v>
      </c>
      <c r="J1430" s="9">
        <f t="shared" si="91"/>
        <v>2.3389245119084332E-2</v>
      </c>
      <c r="K1430" s="9"/>
      <c r="L1430" s="9"/>
      <c r="M1430" s="9"/>
      <c r="N1430" s="9"/>
      <c r="O1430" s="9"/>
      <c r="P1430" s="9"/>
      <c r="Q1430" s="9"/>
    </row>
    <row r="1431" spans="7:17">
      <c r="G1431" s="9">
        <f t="shared" si="88"/>
        <v>3.5374999999999357</v>
      </c>
      <c r="H1431" s="9">
        <f t="shared" si="89"/>
        <v>0.23606794751111215</v>
      </c>
      <c r="I1431" s="9">
        <f t="shared" si="90"/>
        <v>6.6767357960745777</v>
      </c>
      <c r="J1431" s="9">
        <f t="shared" si="91"/>
        <v>2.3355440102412924E-2</v>
      </c>
      <c r="K1431" s="9"/>
      <c r="L1431" s="9"/>
      <c r="M1431" s="9"/>
      <c r="N1431" s="9"/>
      <c r="O1431" s="9"/>
      <c r="P1431" s="9"/>
      <c r="Q1431" s="9"/>
    </row>
    <row r="1432" spans="7:17">
      <c r="G1432" s="9">
        <f t="shared" si="88"/>
        <v>3.5399999999999356</v>
      </c>
      <c r="H1432" s="9">
        <f t="shared" si="89"/>
        <v>0.2357267788968235</v>
      </c>
      <c r="I1432" s="9">
        <f t="shared" si="90"/>
        <v>6.6814543372732169</v>
      </c>
      <c r="J1432" s="9">
        <f t="shared" si="91"/>
        <v>2.3321708866617434E-2</v>
      </c>
      <c r="K1432" s="9"/>
      <c r="L1432" s="9"/>
      <c r="M1432" s="9"/>
      <c r="N1432" s="9"/>
      <c r="O1432" s="9"/>
      <c r="P1432" s="9"/>
      <c r="Q1432" s="9"/>
    </row>
    <row r="1433" spans="7:17">
      <c r="G1433" s="9">
        <f t="shared" si="88"/>
        <v>3.5424999999999356</v>
      </c>
      <c r="H1433" s="9">
        <f t="shared" si="89"/>
        <v>0.23538635500182245</v>
      </c>
      <c r="I1433" s="9">
        <f t="shared" si="90"/>
        <v>6.6861728784718562</v>
      </c>
      <c r="J1433" s="9">
        <f t="shared" si="91"/>
        <v>2.3288051195590274E-2</v>
      </c>
      <c r="K1433" s="9"/>
      <c r="L1433" s="9"/>
      <c r="M1433" s="9"/>
      <c r="N1433" s="9"/>
      <c r="O1433" s="9"/>
      <c r="P1433" s="9"/>
      <c r="Q1433" s="9"/>
    </row>
    <row r="1434" spans="7:17">
      <c r="G1434" s="9">
        <f t="shared" si="88"/>
        <v>3.5449999999999355</v>
      </c>
      <c r="H1434" s="9">
        <f t="shared" si="89"/>
        <v>0.23504667364401635</v>
      </c>
      <c r="I1434" s="9">
        <f t="shared" si="90"/>
        <v>6.6908914196704954</v>
      </c>
      <c r="J1434" s="9">
        <f t="shared" si="91"/>
        <v>2.3254466874020059E-2</v>
      </c>
      <c r="K1434" s="9"/>
      <c r="L1434" s="9"/>
      <c r="M1434" s="9"/>
      <c r="N1434" s="9"/>
      <c r="O1434" s="9"/>
      <c r="P1434" s="9"/>
      <c r="Q1434" s="9"/>
    </row>
    <row r="1435" spans="7:17">
      <c r="G1435" s="9">
        <f t="shared" si="88"/>
        <v>3.5474999999999355</v>
      </c>
      <c r="H1435" s="9">
        <f t="shared" si="89"/>
        <v>0.23470773264935643</v>
      </c>
      <c r="I1435" s="9">
        <f t="shared" si="90"/>
        <v>6.6956099608691346</v>
      </c>
      <c r="J1435" s="9">
        <f t="shared" si="91"/>
        <v>2.3220955687388058E-2</v>
      </c>
      <c r="K1435" s="9"/>
      <c r="L1435" s="9"/>
      <c r="M1435" s="9"/>
      <c r="N1435" s="9"/>
      <c r="O1435" s="9"/>
      <c r="P1435" s="9"/>
      <c r="Q1435" s="9"/>
    </row>
    <row r="1436" spans="7:17">
      <c r="G1436" s="9">
        <f t="shared" si="88"/>
        <v>3.5499999999999354</v>
      </c>
      <c r="H1436" s="9">
        <f t="shared" si="89"/>
        <v>0.23436952985180226</v>
      </c>
      <c r="I1436" s="9">
        <f t="shared" si="90"/>
        <v>6.7003285020677739</v>
      </c>
      <c r="J1436" s="9">
        <f t="shared" si="91"/>
        <v>2.318751742196469E-2</v>
      </c>
      <c r="K1436" s="9"/>
      <c r="L1436" s="9"/>
      <c r="M1436" s="9"/>
      <c r="N1436" s="9"/>
      <c r="O1436" s="9"/>
      <c r="P1436" s="9"/>
      <c r="Q1436" s="9"/>
    </row>
    <row r="1437" spans="7:17">
      <c r="G1437" s="9">
        <f t="shared" si="88"/>
        <v>3.5524999999999354</v>
      </c>
      <c r="H1437" s="9">
        <f t="shared" si="89"/>
        <v>0.23403206309328603</v>
      </c>
      <c r="I1437" s="9">
        <f t="shared" si="90"/>
        <v>6.7050470432664131</v>
      </c>
      <c r="J1437" s="9">
        <f t="shared" si="91"/>
        <v>2.3154151864806016E-2</v>
      </c>
      <c r="K1437" s="9"/>
      <c r="L1437" s="9"/>
      <c r="M1437" s="9"/>
      <c r="N1437" s="9"/>
      <c r="O1437" s="9"/>
      <c r="P1437" s="9"/>
      <c r="Q1437" s="9"/>
    </row>
    <row r="1438" spans="7:17">
      <c r="G1438" s="9">
        <f t="shared" si="88"/>
        <v>3.5549999999999353</v>
      </c>
      <c r="H1438" s="9">
        <f t="shared" si="89"/>
        <v>0.23369533022367708</v>
      </c>
      <c r="I1438" s="9">
        <f t="shared" si="90"/>
        <v>6.7097655844650523</v>
      </c>
      <c r="J1438" s="9">
        <f t="shared" si="91"/>
        <v>2.3120858803750234E-2</v>
      </c>
      <c r="K1438" s="9"/>
      <c r="L1438" s="9"/>
      <c r="M1438" s="9"/>
      <c r="N1438" s="9"/>
      <c r="O1438" s="9"/>
      <c r="P1438" s="9"/>
      <c r="Q1438" s="9"/>
    </row>
    <row r="1439" spans="7:17">
      <c r="G1439" s="9">
        <f t="shared" si="88"/>
        <v>3.5574999999999353</v>
      </c>
      <c r="H1439" s="9">
        <f t="shared" si="89"/>
        <v>0.23335932910074686</v>
      </c>
      <c r="I1439" s="9">
        <f t="shared" si="90"/>
        <v>6.7144841256636916</v>
      </c>
      <c r="J1439" s="9">
        <f t="shared" si="91"/>
        <v>2.3087638027414245E-2</v>
      </c>
      <c r="K1439" s="9"/>
      <c r="L1439" s="9"/>
      <c r="M1439" s="9"/>
      <c r="N1439" s="9"/>
      <c r="O1439" s="9"/>
      <c r="P1439" s="9"/>
      <c r="Q1439" s="9"/>
    </row>
    <row r="1440" spans="7:17">
      <c r="G1440" s="9">
        <f t="shared" si="88"/>
        <v>3.5599999999999352</v>
      </c>
      <c r="H1440" s="9">
        <f t="shared" si="89"/>
        <v>0.23302405759013356</v>
      </c>
      <c r="I1440" s="9">
        <f t="shared" si="90"/>
        <v>6.7192026668623308</v>
      </c>
      <c r="J1440" s="9">
        <f t="shared" si="91"/>
        <v>2.3054489325190157E-2</v>
      </c>
      <c r="K1440" s="9"/>
      <c r="L1440" s="9"/>
      <c r="M1440" s="9"/>
      <c r="N1440" s="9"/>
      <c r="O1440" s="9"/>
      <c r="P1440" s="9"/>
      <c r="Q1440" s="9"/>
    </row>
    <row r="1441" spans="7:17">
      <c r="G1441" s="9">
        <f t="shared" si="88"/>
        <v>3.5624999999999352</v>
      </c>
      <c r="H1441" s="9">
        <f t="shared" si="89"/>
        <v>0.2326895135653074</v>
      </c>
      <c r="I1441" s="9">
        <f t="shared" si="90"/>
        <v>6.72392120806097</v>
      </c>
      <c r="J1441" s="9">
        <f t="shared" si="91"/>
        <v>2.3021412487241898E-2</v>
      </c>
      <c r="K1441" s="9"/>
      <c r="L1441" s="9"/>
      <c r="M1441" s="9"/>
      <c r="N1441" s="9"/>
      <c r="O1441" s="9"/>
      <c r="P1441" s="9"/>
      <c r="Q1441" s="9"/>
    </row>
    <row r="1442" spans="7:17">
      <c r="G1442" s="9">
        <f t="shared" si="88"/>
        <v>3.5649999999999351</v>
      </c>
      <c r="H1442" s="9">
        <f t="shared" si="89"/>
        <v>0.23235569490753599</v>
      </c>
      <c r="I1442" s="9">
        <f t="shared" si="90"/>
        <v>6.7286397492596093</v>
      </c>
      <c r="J1442" s="9">
        <f t="shared" si="91"/>
        <v>2.298840730450178E-2</v>
      </c>
      <c r="K1442" s="9"/>
      <c r="L1442" s="9"/>
      <c r="M1442" s="9"/>
      <c r="N1442" s="9"/>
      <c r="O1442" s="9"/>
      <c r="P1442" s="9"/>
      <c r="Q1442" s="9"/>
    </row>
    <row r="1443" spans="7:17">
      <c r="G1443" s="9">
        <f t="shared" si="88"/>
        <v>3.5674999999999351</v>
      </c>
      <c r="H1443" s="9">
        <f t="shared" si="89"/>
        <v>0.23202259950584969</v>
      </c>
      <c r="I1443" s="9">
        <f t="shared" si="90"/>
        <v>6.7333582904582485</v>
      </c>
      <c r="J1443" s="9">
        <f t="shared" si="91"/>
        <v>2.2955473568667104E-2</v>
      </c>
      <c r="K1443" s="9"/>
      <c r="L1443" s="9"/>
      <c r="M1443" s="9"/>
      <c r="N1443" s="9"/>
      <c r="O1443" s="9"/>
      <c r="P1443" s="9"/>
      <c r="Q1443" s="9"/>
    </row>
    <row r="1444" spans="7:17">
      <c r="G1444" s="9">
        <f t="shared" si="88"/>
        <v>3.569999999999935</v>
      </c>
      <c r="H1444" s="9">
        <f t="shared" si="89"/>
        <v>0.23169022525700728</v>
      </c>
      <c r="I1444" s="9">
        <f t="shared" si="90"/>
        <v>6.7380768316568878</v>
      </c>
      <c r="J1444" s="9">
        <f t="shared" si="91"/>
        <v>2.2922611072196775E-2</v>
      </c>
      <c r="K1444" s="9"/>
      <c r="L1444" s="9"/>
      <c r="M1444" s="9"/>
      <c r="N1444" s="9"/>
      <c r="O1444" s="9"/>
      <c r="P1444" s="9"/>
      <c r="Q1444" s="9"/>
    </row>
    <row r="1445" spans="7:17">
      <c r="G1445" s="9">
        <f t="shared" si="88"/>
        <v>3.5724999999999349</v>
      </c>
      <c r="H1445" s="9">
        <f t="shared" si="89"/>
        <v>0.23135857006546184</v>
      </c>
      <c r="I1445" s="9">
        <f t="shared" si="90"/>
        <v>6.742795372855527</v>
      </c>
      <c r="J1445" s="9">
        <f t="shared" si="91"/>
        <v>2.2889819608307962E-2</v>
      </c>
      <c r="K1445" s="9"/>
      <c r="L1445" s="9"/>
      <c r="M1445" s="9"/>
      <c r="N1445" s="9"/>
      <c r="O1445" s="9"/>
      <c r="P1445" s="9"/>
      <c r="Q1445" s="9"/>
    </row>
    <row r="1446" spans="7:17">
      <c r="G1446" s="9">
        <f t="shared" si="88"/>
        <v>3.5749999999999349</v>
      </c>
      <c r="H1446" s="9">
        <f t="shared" si="89"/>
        <v>0.23102763184332684</v>
      </c>
      <c r="I1446" s="9">
        <f t="shared" si="90"/>
        <v>6.7475139140541662</v>
      </c>
      <c r="J1446" s="9">
        <f t="shared" si="91"/>
        <v>2.2857098970972729E-2</v>
      </c>
      <c r="K1446" s="9"/>
      <c r="L1446" s="9"/>
      <c r="M1446" s="9"/>
      <c r="N1446" s="9"/>
      <c r="O1446" s="9"/>
      <c r="P1446" s="9"/>
      <c r="Q1446" s="9"/>
    </row>
    <row r="1447" spans="7:17">
      <c r="G1447" s="9">
        <f t="shared" si="88"/>
        <v>3.5774999999999348</v>
      </c>
      <c r="H1447" s="9">
        <f t="shared" si="89"/>
        <v>0.23069740851034215</v>
      </c>
      <c r="I1447" s="9">
        <f t="shared" si="90"/>
        <v>6.7522324552528055</v>
      </c>
      <c r="J1447" s="9">
        <f t="shared" si="91"/>
        <v>2.2824448954914724E-2</v>
      </c>
      <c r="K1447" s="9"/>
      <c r="L1447" s="9"/>
      <c r="M1447" s="9"/>
      <c r="N1447" s="9"/>
      <c r="O1447" s="9"/>
      <c r="P1447" s="9"/>
      <c r="Q1447" s="9"/>
    </row>
    <row r="1448" spans="7:17">
      <c r="G1448" s="9">
        <f t="shared" si="88"/>
        <v>3.5799999999999348</v>
      </c>
      <c r="H1448" s="9">
        <f t="shared" si="89"/>
        <v>0.23036789799384055</v>
      </c>
      <c r="I1448" s="9">
        <f t="shared" si="90"/>
        <v>6.7569509964514447</v>
      </c>
      <c r="J1448" s="9">
        <f t="shared" si="91"/>
        <v>2.2791869355605864E-2</v>
      </c>
      <c r="K1448" s="9"/>
      <c r="L1448" s="9"/>
      <c r="M1448" s="9"/>
      <c r="N1448" s="9"/>
      <c r="O1448" s="9"/>
      <c r="P1448" s="9"/>
      <c r="Q1448" s="9"/>
    </row>
    <row r="1449" spans="7:17">
      <c r="G1449" s="9">
        <f t="shared" si="88"/>
        <v>3.5824999999999347</v>
      </c>
      <c r="H1449" s="9">
        <f t="shared" si="89"/>
        <v>0.23003909822871424</v>
      </c>
      <c r="I1449" s="9">
        <f t="shared" si="90"/>
        <v>6.7616695376500839</v>
      </c>
      <c r="J1449" s="9">
        <f t="shared" si="91"/>
        <v>2.2759359969263045E-2</v>
      </c>
      <c r="K1449" s="9"/>
      <c r="L1449" s="9"/>
      <c r="M1449" s="9"/>
      <c r="N1449" s="9"/>
      <c r="O1449" s="9"/>
      <c r="P1449" s="9"/>
      <c r="Q1449" s="9"/>
    </row>
    <row r="1450" spans="7:17">
      <c r="G1450" s="9">
        <f t="shared" si="88"/>
        <v>3.5849999999999347</v>
      </c>
      <c r="H1450" s="9">
        <f t="shared" si="89"/>
        <v>0.22971100715738149</v>
      </c>
      <c r="I1450" s="9">
        <f t="shared" si="90"/>
        <v>6.7663880788487232</v>
      </c>
      <c r="J1450" s="9">
        <f t="shared" si="91"/>
        <v>2.2726920592844868E-2</v>
      </c>
      <c r="K1450" s="9"/>
      <c r="L1450" s="9"/>
      <c r="M1450" s="9"/>
      <c r="N1450" s="9"/>
      <c r="O1450" s="9"/>
      <c r="P1450" s="9"/>
      <c r="Q1450" s="9"/>
    </row>
    <row r="1451" spans="7:17">
      <c r="G1451" s="9">
        <f t="shared" si="88"/>
        <v>3.5874999999999346</v>
      </c>
      <c r="H1451" s="9">
        <f t="shared" si="89"/>
        <v>0.2293836227297536</v>
      </c>
      <c r="I1451" s="9">
        <f t="shared" si="90"/>
        <v>6.7711066200473624</v>
      </c>
      <c r="J1451" s="9">
        <f t="shared" si="91"/>
        <v>2.2694551024048368E-2</v>
      </c>
      <c r="K1451" s="9"/>
      <c r="L1451" s="9"/>
      <c r="M1451" s="9"/>
      <c r="N1451" s="9"/>
      <c r="O1451" s="9"/>
      <c r="P1451" s="9"/>
      <c r="Q1451" s="9"/>
    </row>
    <row r="1452" spans="7:17">
      <c r="G1452" s="9">
        <f t="shared" si="88"/>
        <v>3.5899999999999346</v>
      </c>
      <c r="H1452" s="9">
        <f t="shared" si="89"/>
        <v>0.22905694290320197</v>
      </c>
      <c r="I1452" s="9">
        <f t="shared" si="90"/>
        <v>6.7758251612460016</v>
      </c>
      <c r="J1452" s="9">
        <f t="shared" si="91"/>
        <v>2.2662251061305795E-2</v>
      </c>
      <c r="K1452" s="9"/>
      <c r="L1452" s="9"/>
      <c r="M1452" s="9"/>
      <c r="N1452" s="9"/>
      <c r="O1452" s="9"/>
      <c r="P1452" s="9"/>
      <c r="Q1452" s="9"/>
    </row>
    <row r="1453" spans="7:17">
      <c r="G1453" s="9">
        <f t="shared" si="88"/>
        <v>3.5924999999999345</v>
      </c>
      <c r="H1453" s="9">
        <f t="shared" si="89"/>
        <v>0.22873096564252535</v>
      </c>
      <c r="I1453" s="9">
        <f t="shared" si="90"/>
        <v>6.7805437024446418</v>
      </c>
      <c r="J1453" s="9">
        <f t="shared" si="91"/>
        <v>2.2630020503781371E-2</v>
      </c>
      <c r="K1453" s="9"/>
      <c r="L1453" s="9"/>
      <c r="M1453" s="9"/>
      <c r="N1453" s="9"/>
      <c r="O1453" s="9"/>
      <c r="P1453" s="9"/>
      <c r="Q1453" s="9"/>
    </row>
    <row r="1454" spans="7:17">
      <c r="G1454" s="9">
        <f t="shared" si="88"/>
        <v>3.5949999999999345</v>
      </c>
      <c r="H1454" s="9">
        <f t="shared" si="89"/>
        <v>0.22840568891991694</v>
      </c>
      <c r="I1454" s="9">
        <f t="shared" si="90"/>
        <v>6.785262243643281</v>
      </c>
      <c r="J1454" s="9">
        <f t="shared" si="91"/>
        <v>2.259785915136809E-2</v>
      </c>
      <c r="K1454" s="9"/>
      <c r="L1454" s="9"/>
      <c r="M1454" s="9"/>
      <c r="N1454" s="9"/>
      <c r="O1454" s="9"/>
      <c r="P1454" s="9"/>
      <c r="Q1454" s="9"/>
    </row>
    <row r="1455" spans="7:17">
      <c r="G1455" s="9">
        <f t="shared" si="88"/>
        <v>3.5974999999999344</v>
      </c>
      <c r="H1455" s="9">
        <f t="shared" si="89"/>
        <v>0.22808111071493248</v>
      </c>
      <c r="I1455" s="9">
        <f t="shared" si="90"/>
        <v>6.7899807848419202</v>
      </c>
      <c r="J1455" s="9">
        <f t="shared" si="91"/>
        <v>2.2565766804684511E-2</v>
      </c>
      <c r="K1455" s="9"/>
      <c r="L1455" s="9"/>
      <c r="M1455" s="9"/>
      <c r="N1455" s="9"/>
      <c r="O1455" s="9"/>
      <c r="P1455" s="9"/>
      <c r="Q1455" s="9"/>
    </row>
    <row r="1456" spans="7:17">
      <c r="G1456" s="9">
        <f t="shared" si="88"/>
        <v>3.5999999999999344</v>
      </c>
      <c r="H1456" s="9">
        <f t="shared" si="89"/>
        <v>0.22775722901445744</v>
      </c>
      <c r="I1456" s="9">
        <f t="shared" si="90"/>
        <v>6.7946993260405595</v>
      </c>
      <c r="J1456" s="9">
        <f t="shared" si="91"/>
        <v>2.2533743265071616E-2</v>
      </c>
      <c r="K1456" s="9"/>
      <c r="L1456" s="9"/>
      <c r="M1456" s="9"/>
      <c r="N1456" s="9"/>
      <c r="O1456" s="9"/>
      <c r="P1456" s="9"/>
      <c r="Q1456" s="9"/>
    </row>
    <row r="1457" spans="7:17">
      <c r="G1457" s="9">
        <f t="shared" ref="G1457:G1520" si="92">G1456+$Q$20</f>
        <v>3.6024999999999343</v>
      </c>
      <c r="H1457" s="9">
        <f t="shared" si="89"/>
        <v>0.22743404181267532</v>
      </c>
      <c r="I1457" s="9">
        <f t="shared" si="90"/>
        <v>6.7994178672391987</v>
      </c>
      <c r="J1457" s="9">
        <f t="shared" si="91"/>
        <v>2.2501788334589604E-2</v>
      </c>
      <c r="K1457" s="9"/>
      <c r="L1457" s="9"/>
      <c r="M1457" s="9"/>
      <c r="N1457" s="9"/>
      <c r="O1457" s="9"/>
      <c r="P1457" s="9"/>
      <c r="Q1457" s="9"/>
    </row>
    <row r="1458" spans="7:17">
      <c r="G1458" s="9">
        <f t="shared" si="92"/>
        <v>3.6049999999999343</v>
      </c>
      <c r="H1458" s="9">
        <f t="shared" si="89"/>
        <v>0.22711154711103562</v>
      </c>
      <c r="I1458" s="9">
        <f t="shared" si="90"/>
        <v>6.804136408437838</v>
      </c>
      <c r="J1458" s="9">
        <f t="shared" si="91"/>
        <v>2.2469901816014805E-2</v>
      </c>
      <c r="K1458" s="9"/>
      <c r="L1458" s="9"/>
      <c r="M1458" s="9"/>
      <c r="N1458" s="9"/>
      <c r="O1458" s="9"/>
      <c r="P1458" s="9"/>
      <c r="Q1458" s="9"/>
    </row>
    <row r="1459" spans="7:17">
      <c r="G1459" s="9">
        <f t="shared" si="92"/>
        <v>3.6074999999999342</v>
      </c>
      <c r="H1459" s="9">
        <f t="shared" si="89"/>
        <v>0.22678974291822185</v>
      </c>
      <c r="I1459" s="9">
        <f t="shared" si="90"/>
        <v>6.8088549496364772</v>
      </c>
      <c r="J1459" s="9">
        <f t="shared" si="91"/>
        <v>2.243808351283649E-2</v>
      </c>
      <c r="K1459" s="9"/>
      <c r="L1459" s="9"/>
      <c r="M1459" s="9"/>
      <c r="N1459" s="9"/>
      <c r="O1459" s="9"/>
      <c r="P1459" s="9"/>
      <c r="Q1459" s="9"/>
    </row>
    <row r="1460" spans="7:17">
      <c r="G1460" s="9">
        <f t="shared" si="92"/>
        <v>3.6099999999999342</v>
      </c>
      <c r="H1460" s="9">
        <f t="shared" si="89"/>
        <v>0.22646862725012007</v>
      </c>
      <c r="I1460" s="9">
        <f t="shared" si="90"/>
        <v>6.8135734908351164</v>
      </c>
      <c r="J1460" s="9">
        <f t="shared" si="91"/>
        <v>2.2406333229253811E-2</v>
      </c>
      <c r="K1460" s="9"/>
      <c r="L1460" s="9"/>
      <c r="M1460" s="9"/>
      <c r="N1460" s="9"/>
      <c r="O1460" s="9"/>
      <c r="P1460" s="9"/>
      <c r="Q1460" s="9"/>
    </row>
    <row r="1461" spans="7:17">
      <c r="G1461" s="9">
        <f t="shared" si="92"/>
        <v>3.6124999999999341</v>
      </c>
      <c r="H1461" s="9">
        <f t="shared" si="89"/>
        <v>0.22614819812978759</v>
      </c>
      <c r="I1461" s="9">
        <f t="shared" si="90"/>
        <v>6.8182920320337557</v>
      </c>
      <c r="J1461" s="9">
        <f t="shared" si="91"/>
        <v>2.2374650770172675E-2</v>
      </c>
      <c r="K1461" s="9"/>
      <c r="L1461" s="9"/>
      <c r="M1461" s="9"/>
      <c r="N1461" s="9"/>
      <c r="O1461" s="9"/>
      <c r="P1461" s="9"/>
      <c r="Q1461" s="9"/>
    </row>
    <row r="1462" spans="7:17">
      <c r="G1462" s="9">
        <f t="shared" si="92"/>
        <v>3.614999999999934</v>
      </c>
      <c r="H1462" s="9">
        <f t="shared" si="89"/>
        <v>0.22582845358742146</v>
      </c>
      <c r="I1462" s="9">
        <f t="shared" si="90"/>
        <v>6.8230105732323949</v>
      </c>
      <c r="J1462" s="9">
        <f t="shared" si="91"/>
        <v>2.23430359412027E-2</v>
      </c>
      <c r="K1462" s="9"/>
      <c r="L1462" s="9"/>
      <c r="M1462" s="9"/>
      <c r="N1462" s="9"/>
      <c r="O1462" s="9"/>
      <c r="P1462" s="9"/>
      <c r="Q1462" s="9"/>
    </row>
    <row r="1463" spans="7:17">
      <c r="G1463" s="9">
        <f t="shared" si="92"/>
        <v>3.617499999999934</v>
      </c>
      <c r="H1463" s="9">
        <f t="shared" si="89"/>
        <v>0.22550939166032738</v>
      </c>
      <c r="I1463" s="9">
        <f t="shared" si="90"/>
        <v>6.8277291144310341</v>
      </c>
      <c r="J1463" s="9">
        <f t="shared" si="91"/>
        <v>2.2311488548654099E-2</v>
      </c>
      <c r="K1463" s="9"/>
      <c r="L1463" s="9"/>
      <c r="M1463" s="9"/>
      <c r="N1463" s="9"/>
      <c r="O1463" s="9"/>
      <c r="P1463" s="9"/>
      <c r="Q1463" s="9"/>
    </row>
    <row r="1464" spans="7:17">
      <c r="G1464" s="9">
        <f t="shared" si="92"/>
        <v>3.6199999999999339</v>
      </c>
      <c r="H1464" s="9">
        <f t="shared" si="89"/>
        <v>0.22519101039288883</v>
      </c>
      <c r="I1464" s="9">
        <f t="shared" si="90"/>
        <v>6.8324476556296734</v>
      </c>
      <c r="J1464" s="9">
        <f t="shared" si="91"/>
        <v>2.228000839953468E-2</v>
      </c>
      <c r="K1464" s="9"/>
      <c r="L1464" s="9"/>
      <c r="M1464" s="9"/>
      <c r="N1464" s="9"/>
      <c r="O1464" s="9"/>
      <c r="P1464" s="9"/>
      <c r="Q1464" s="9"/>
    </row>
    <row r="1465" spans="7:17">
      <c r="G1465" s="9">
        <f t="shared" si="92"/>
        <v>3.6224999999999339</v>
      </c>
      <c r="H1465" s="9">
        <f t="shared" si="89"/>
        <v>0.22487330783653617</v>
      </c>
      <c r="I1465" s="9">
        <f t="shared" si="90"/>
        <v>6.8371661968283126</v>
      </c>
      <c r="J1465" s="9">
        <f t="shared" si="91"/>
        <v>2.224859530154679E-2</v>
      </c>
      <c r="K1465" s="9"/>
      <c r="L1465" s="9"/>
      <c r="M1465" s="9"/>
      <c r="N1465" s="9"/>
      <c r="O1465" s="9"/>
      <c r="P1465" s="9"/>
      <c r="Q1465" s="9"/>
    </row>
    <row r="1466" spans="7:17">
      <c r="G1466" s="9">
        <f t="shared" si="92"/>
        <v>3.6249999999999338</v>
      </c>
      <c r="H1466" s="9">
        <f t="shared" si="89"/>
        <v>0.22455628204971606</v>
      </c>
      <c r="I1466" s="9">
        <f t="shared" si="90"/>
        <v>6.8418847380269519</v>
      </c>
      <c r="J1466" s="9">
        <f t="shared" si="91"/>
        <v>2.221724906308431E-2</v>
      </c>
      <c r="K1466" s="9"/>
      <c r="L1466" s="9"/>
      <c r="M1466" s="9"/>
      <c r="N1466" s="9"/>
      <c r="O1466" s="9"/>
      <c r="P1466" s="9"/>
      <c r="Q1466" s="9"/>
    </row>
    <row r="1467" spans="7:17">
      <c r="G1467" s="9">
        <f t="shared" si="92"/>
        <v>3.6274999999999338</v>
      </c>
      <c r="H1467" s="9">
        <f t="shared" si="89"/>
        <v>0.22423993109786081</v>
      </c>
      <c r="I1467" s="9">
        <f t="shared" si="90"/>
        <v>6.8466032792255911</v>
      </c>
      <c r="J1467" s="9">
        <f t="shared" si="91"/>
        <v>2.2185969493229634E-2</v>
      </c>
      <c r="K1467" s="9"/>
      <c r="L1467" s="9"/>
      <c r="M1467" s="9"/>
      <c r="N1467" s="9"/>
      <c r="O1467" s="9"/>
      <c r="P1467" s="9"/>
      <c r="Q1467" s="9"/>
    </row>
    <row r="1468" spans="7:17">
      <c r="G1468" s="9">
        <f t="shared" si="92"/>
        <v>3.6299999999999337</v>
      </c>
      <c r="H1468" s="9">
        <f t="shared" si="89"/>
        <v>0.22392425305335834</v>
      </c>
      <c r="I1468" s="9">
        <f t="shared" si="90"/>
        <v>6.8513218204242303</v>
      </c>
      <c r="J1468" s="9">
        <f t="shared" si="91"/>
        <v>2.2154756401750724E-2</v>
      </c>
      <c r="K1468" s="9"/>
      <c r="L1468" s="9"/>
      <c r="M1468" s="9"/>
      <c r="N1468" s="9"/>
      <c r="O1468" s="9"/>
      <c r="P1468" s="9"/>
      <c r="Q1468" s="9"/>
    </row>
    <row r="1469" spans="7:17">
      <c r="G1469" s="9">
        <f t="shared" si="92"/>
        <v>3.6324999999999337</v>
      </c>
      <c r="H1469" s="9">
        <f t="shared" si="89"/>
        <v>0.22360924599552157</v>
      </c>
      <c r="I1469" s="9">
        <f t="shared" si="90"/>
        <v>6.8560403616228696</v>
      </c>
      <c r="J1469" s="9">
        <f t="shared" si="91"/>
        <v>2.2123609599098069E-2</v>
      </c>
      <c r="K1469" s="9"/>
      <c r="L1469" s="9"/>
      <c r="M1469" s="9"/>
      <c r="N1469" s="9"/>
      <c r="O1469" s="9"/>
      <c r="P1469" s="9"/>
      <c r="Q1469" s="9"/>
    </row>
    <row r="1470" spans="7:17">
      <c r="G1470" s="9">
        <f t="shared" si="92"/>
        <v>3.6349999999999336</v>
      </c>
      <c r="H1470" s="9">
        <f t="shared" si="89"/>
        <v>0.22329490801055879</v>
      </c>
      <c r="I1470" s="9">
        <f t="shared" si="90"/>
        <v>6.8607589028215088</v>
      </c>
      <c r="J1470" s="9">
        <f t="shared" si="91"/>
        <v>2.2092528896401811E-2</v>
      </c>
      <c r="K1470" s="9"/>
      <c r="L1470" s="9"/>
      <c r="M1470" s="9"/>
      <c r="N1470" s="9"/>
      <c r="O1470" s="9"/>
      <c r="P1470" s="9"/>
      <c r="Q1470" s="9"/>
    </row>
    <row r="1471" spans="7:17">
      <c r="G1471" s="9">
        <f t="shared" si="92"/>
        <v>3.6374999999999336</v>
      </c>
      <c r="H1471" s="9">
        <f t="shared" si="89"/>
        <v>0.22298123719154364</v>
      </c>
      <c r="I1471" s="9">
        <f t="shared" si="90"/>
        <v>6.865477444020148</v>
      </c>
      <c r="J1471" s="9">
        <f t="shared" si="91"/>
        <v>2.206151410546876E-2</v>
      </c>
      <c r="K1471" s="9"/>
      <c r="L1471" s="9"/>
      <c r="M1471" s="9"/>
      <c r="N1471" s="9"/>
      <c r="O1471" s="9"/>
      <c r="P1471" s="9"/>
      <c r="Q1471" s="9"/>
    </row>
    <row r="1472" spans="7:17">
      <c r="G1472" s="9">
        <f t="shared" si="92"/>
        <v>3.6399999999999335</v>
      </c>
      <c r="H1472" s="9">
        <f t="shared" si="89"/>
        <v>0.22266823163838514</v>
      </c>
      <c r="I1472" s="9">
        <f t="shared" si="90"/>
        <v>6.8701959852187873</v>
      </c>
      <c r="J1472" s="9">
        <f t="shared" si="91"/>
        <v>2.2030565038779447E-2</v>
      </c>
      <c r="K1472" s="9"/>
      <c r="L1472" s="9"/>
      <c r="M1472" s="9"/>
      <c r="N1472" s="9"/>
      <c r="O1472" s="9"/>
      <c r="P1472" s="9"/>
      <c r="Q1472" s="9"/>
    </row>
    <row r="1473" spans="7:17">
      <c r="G1473" s="9">
        <f t="shared" si="92"/>
        <v>3.6424999999999335</v>
      </c>
      <c r="H1473" s="9">
        <f t="shared" si="89"/>
        <v>0.22235588945779855</v>
      </c>
      <c r="I1473" s="9">
        <f t="shared" si="90"/>
        <v>6.8749145264174265</v>
      </c>
      <c r="J1473" s="9">
        <f t="shared" si="91"/>
        <v>2.1999681509485263E-2</v>
      </c>
      <c r="K1473" s="9"/>
      <c r="L1473" s="9"/>
      <c r="M1473" s="9"/>
      <c r="N1473" s="9"/>
      <c r="O1473" s="9"/>
      <c r="P1473" s="9"/>
      <c r="Q1473" s="9"/>
    </row>
    <row r="1474" spans="7:17">
      <c r="G1474" s="9">
        <f t="shared" si="92"/>
        <v>3.6449999999999334</v>
      </c>
      <c r="H1474" s="9">
        <f t="shared" si="89"/>
        <v>0.22204420876327557</v>
      </c>
      <c r="I1474" s="9">
        <f t="shared" si="90"/>
        <v>6.8796330676160657</v>
      </c>
      <c r="J1474" s="9">
        <f t="shared" si="91"/>
        <v>2.1968863331405544E-2</v>
      </c>
      <c r="K1474" s="9"/>
      <c r="L1474" s="9"/>
      <c r="M1474" s="9"/>
      <c r="N1474" s="9"/>
      <c r="O1474" s="9"/>
      <c r="P1474" s="9"/>
      <c r="Q1474" s="9"/>
    </row>
    <row r="1475" spans="7:17">
      <c r="G1475" s="9">
        <f t="shared" si="92"/>
        <v>3.6474999999999334</v>
      </c>
      <c r="H1475" s="9">
        <f t="shared" si="89"/>
        <v>0.22173318767505526</v>
      </c>
      <c r="I1475" s="9">
        <f t="shared" si="90"/>
        <v>6.884351608814705</v>
      </c>
      <c r="J1475" s="9">
        <f t="shared" si="91"/>
        <v>2.1938110319024661E-2</v>
      </c>
      <c r="K1475" s="9"/>
      <c r="L1475" s="9"/>
      <c r="M1475" s="9"/>
      <c r="N1475" s="9"/>
      <c r="O1475" s="9"/>
      <c r="P1475" s="9"/>
      <c r="Q1475" s="9"/>
    </row>
    <row r="1476" spans="7:17">
      <c r="G1476" s="9">
        <f t="shared" si="92"/>
        <v>3.6499999999999333</v>
      </c>
      <c r="H1476" s="9">
        <f t="shared" si="89"/>
        <v>0.22142282432009491</v>
      </c>
      <c r="I1476" s="9">
        <f t="shared" si="90"/>
        <v>6.8890701500133442</v>
      </c>
      <c r="J1476" s="9">
        <f t="shared" si="91"/>
        <v>2.1907422287489198E-2</v>
      </c>
      <c r="K1476" s="9"/>
      <c r="L1476" s="9"/>
      <c r="M1476" s="9"/>
      <c r="N1476" s="9"/>
      <c r="O1476" s="9"/>
      <c r="P1476" s="9"/>
      <c r="Q1476" s="9"/>
    </row>
    <row r="1477" spans="7:17">
      <c r="G1477" s="9">
        <f t="shared" si="92"/>
        <v>3.6524999999999332</v>
      </c>
      <c r="H1477" s="9">
        <f t="shared" si="89"/>
        <v>0.22111311683204096</v>
      </c>
      <c r="I1477" s="9">
        <f t="shared" si="90"/>
        <v>6.8937886912119835</v>
      </c>
      <c r="J1477" s="9">
        <f t="shared" si="91"/>
        <v>2.1876799052605072E-2</v>
      </c>
      <c r="K1477" s="9"/>
      <c r="L1477" s="9"/>
      <c r="M1477" s="9"/>
      <c r="N1477" s="9"/>
      <c r="O1477" s="9"/>
      <c r="P1477" s="9"/>
      <c r="Q1477" s="9"/>
    </row>
    <row r="1478" spans="7:17">
      <c r="G1478" s="9">
        <f t="shared" si="92"/>
        <v>3.6549999999999332</v>
      </c>
      <c r="H1478" s="9">
        <f t="shared" si="89"/>
        <v>0.22080406335120017</v>
      </c>
      <c r="I1478" s="9">
        <f t="shared" si="90"/>
        <v>6.8985072324106227</v>
      </c>
      <c r="J1478" s="9">
        <f t="shared" si="91"/>
        <v>2.1846240430834694E-2</v>
      </c>
      <c r="K1478" s="9"/>
      <c r="L1478" s="9"/>
      <c r="M1478" s="9"/>
      <c r="N1478" s="9"/>
      <c r="O1478" s="9"/>
      <c r="P1478" s="9"/>
      <c r="Q1478" s="9"/>
    </row>
    <row r="1479" spans="7:17">
      <c r="G1479" s="9">
        <f t="shared" si="92"/>
        <v>3.6574999999999331</v>
      </c>
      <c r="H1479" s="9">
        <f t="shared" si="89"/>
        <v>0.22049566202451104</v>
      </c>
      <c r="I1479" s="9">
        <f t="shared" si="90"/>
        <v>6.9032257736092619</v>
      </c>
      <c r="J1479" s="9">
        <f t="shared" si="91"/>
        <v>2.1815746239294165E-2</v>
      </c>
      <c r="K1479" s="9"/>
      <c r="L1479" s="9"/>
      <c r="M1479" s="9"/>
      <c r="N1479" s="9"/>
      <c r="O1479" s="9"/>
      <c r="P1479" s="9"/>
      <c r="Q1479" s="9"/>
    </row>
    <row r="1480" spans="7:17">
      <c r="G1480" s="9">
        <f t="shared" si="92"/>
        <v>3.6599999999999331</v>
      </c>
      <c r="H1480" s="9">
        <f t="shared" si="89"/>
        <v>0.22018791100551527</v>
      </c>
      <c r="I1480" s="9">
        <f t="shared" si="90"/>
        <v>6.9079443148079012</v>
      </c>
      <c r="J1480" s="9">
        <f t="shared" si="91"/>
        <v>2.1785316295750444E-2</v>
      </c>
      <c r="K1480" s="9"/>
      <c r="L1480" s="9"/>
      <c r="M1480" s="9"/>
      <c r="N1480" s="9"/>
      <c r="O1480" s="9"/>
      <c r="P1480" s="9"/>
      <c r="Q1480" s="9"/>
    </row>
    <row r="1481" spans="7:17">
      <c r="G1481" s="9">
        <f t="shared" si="92"/>
        <v>3.662499999999933</v>
      </c>
      <c r="H1481" s="9">
        <f t="shared" si="89"/>
        <v>0.21988080845432911</v>
      </c>
      <c r="I1481" s="9">
        <f t="shared" si="90"/>
        <v>6.9126628560065404</v>
      </c>
      <c r="J1481" s="9">
        <f t="shared" si="91"/>
        <v>2.1754950418618572E-2</v>
      </c>
      <c r="K1481" s="9"/>
      <c r="L1481" s="9"/>
      <c r="M1481" s="9"/>
      <c r="N1481" s="9"/>
      <c r="O1481" s="9"/>
      <c r="P1481" s="9"/>
      <c r="Q1481" s="9"/>
    </row>
    <row r="1482" spans="7:17">
      <c r="G1482" s="9">
        <f t="shared" si="92"/>
        <v>3.664999999999933</v>
      </c>
      <c r="H1482" s="9">
        <f t="shared" si="89"/>
        <v>0.21957435253761542</v>
      </c>
      <c r="I1482" s="9">
        <f t="shared" si="90"/>
        <v>6.9173813972051796</v>
      </c>
      <c r="J1482" s="9">
        <f t="shared" si="91"/>
        <v>2.1724648426958874E-2</v>
      </c>
      <c r="K1482" s="9"/>
      <c r="L1482" s="9"/>
      <c r="M1482" s="9"/>
      <c r="N1482" s="9"/>
      <c r="O1482" s="9"/>
      <c r="P1482" s="9"/>
      <c r="Q1482" s="9"/>
    </row>
    <row r="1483" spans="7:17">
      <c r="G1483" s="9">
        <f t="shared" si="92"/>
        <v>3.6674999999999329</v>
      </c>
      <c r="H1483" s="9">
        <f t="shared" si="89"/>
        <v>0.2192685414285554</v>
      </c>
      <c r="I1483" s="9">
        <f t="shared" si="90"/>
        <v>6.9220999384038189</v>
      </c>
      <c r="J1483" s="9">
        <f t="shared" si="91"/>
        <v>2.1694410140474192E-2</v>
      </c>
      <c r="K1483" s="9"/>
      <c r="L1483" s="9"/>
      <c r="M1483" s="9"/>
      <c r="N1483" s="9"/>
      <c r="O1483" s="9"/>
      <c r="P1483" s="9"/>
      <c r="Q1483" s="9"/>
    </row>
    <row r="1484" spans="7:17">
      <c r="G1484" s="9">
        <f t="shared" si="92"/>
        <v>3.6699999999999329</v>
      </c>
      <c r="H1484" s="9">
        <f t="shared" si="89"/>
        <v>0.21896337330682053</v>
      </c>
      <c r="I1484" s="9">
        <f t="shared" si="90"/>
        <v>6.9268184796024581</v>
      </c>
      <c r="J1484" s="9">
        <f t="shared" si="91"/>
        <v>2.1664235379507166E-2</v>
      </c>
      <c r="K1484" s="9"/>
      <c r="L1484" s="9"/>
      <c r="M1484" s="9"/>
      <c r="N1484" s="9"/>
      <c r="O1484" s="9"/>
      <c r="P1484" s="9"/>
      <c r="Q1484" s="9"/>
    </row>
    <row r="1485" spans="7:17">
      <c r="G1485" s="9">
        <f t="shared" si="92"/>
        <v>3.6724999999999328</v>
      </c>
      <c r="H1485" s="9">
        <f t="shared" si="89"/>
        <v>0.21865884635854504</v>
      </c>
      <c r="I1485" s="9">
        <f t="shared" si="90"/>
        <v>6.9315370208010973</v>
      </c>
      <c r="J1485" s="9">
        <f t="shared" si="91"/>
        <v>2.1634123965037437E-2</v>
      </c>
      <c r="K1485" s="9"/>
      <c r="L1485" s="9"/>
      <c r="M1485" s="9"/>
      <c r="N1485" s="9"/>
      <c r="O1485" s="9"/>
      <c r="P1485" s="9"/>
      <c r="Q1485" s="9"/>
    </row>
    <row r="1486" spans="7:17">
      <c r="G1486" s="9">
        <f t="shared" si="92"/>
        <v>3.6749999999999328</v>
      </c>
      <c r="H1486" s="9">
        <f t="shared" si="89"/>
        <v>0.21835495877629785</v>
      </c>
      <c r="I1486" s="9">
        <f t="shared" si="90"/>
        <v>6.9362555619997366</v>
      </c>
      <c r="J1486" s="9">
        <f t="shared" si="91"/>
        <v>2.1604075718678967E-2</v>
      </c>
      <c r="K1486" s="9"/>
      <c r="L1486" s="9"/>
      <c r="M1486" s="9"/>
      <c r="N1486" s="9"/>
      <c r="O1486" s="9"/>
      <c r="P1486" s="9"/>
      <c r="Q1486" s="9"/>
    </row>
    <row r="1487" spans="7:17">
      <c r="G1487" s="9">
        <f t="shared" si="92"/>
        <v>3.6774999999999327</v>
      </c>
      <c r="H1487" s="9">
        <f t="shared" si="89"/>
        <v>0.2180517087590553</v>
      </c>
      <c r="I1487" s="9">
        <f t="shared" si="90"/>
        <v>6.9409741031983767</v>
      </c>
      <c r="J1487" s="9">
        <f t="shared" si="91"/>
        <v>2.1574090462677317E-2</v>
      </c>
      <c r="K1487" s="9"/>
      <c r="L1487" s="9"/>
      <c r="M1487" s="9"/>
      <c r="N1487" s="9"/>
      <c r="O1487" s="9"/>
      <c r="P1487" s="9"/>
      <c r="Q1487" s="9"/>
    </row>
    <row r="1488" spans="7:17">
      <c r="G1488" s="9">
        <f t="shared" si="92"/>
        <v>3.6799999999999327</v>
      </c>
      <c r="H1488" s="9">
        <f t="shared" si="89"/>
        <v>0.21774909451217353</v>
      </c>
      <c r="I1488" s="9">
        <f t="shared" si="90"/>
        <v>6.9456926443970159</v>
      </c>
      <c r="J1488" s="9">
        <f t="shared" si="91"/>
        <v>2.1544168019906926E-2</v>
      </c>
      <c r="K1488" s="9"/>
      <c r="L1488" s="9"/>
      <c r="M1488" s="9"/>
      <c r="N1488" s="9"/>
      <c r="O1488" s="9"/>
      <c r="P1488" s="9"/>
      <c r="Q1488" s="9"/>
    </row>
    <row r="1489" spans="7:17">
      <c r="G1489" s="9">
        <f t="shared" si="92"/>
        <v>3.6824999999999326</v>
      </c>
      <c r="H1489" s="9">
        <f t="shared" si="89"/>
        <v>0.21744711424736143</v>
      </c>
      <c r="I1489" s="9">
        <f t="shared" si="90"/>
        <v>6.9504111855956552</v>
      </c>
      <c r="J1489" s="9">
        <f t="shared" si="91"/>
        <v>2.151430821386846E-2</v>
      </c>
      <c r="K1489" s="9"/>
      <c r="L1489" s="9"/>
      <c r="M1489" s="9"/>
      <c r="N1489" s="9"/>
      <c r="O1489" s="9"/>
      <c r="P1489" s="9"/>
      <c r="Q1489" s="9"/>
    </row>
    <row r="1490" spans="7:17">
      <c r="G1490" s="9">
        <f t="shared" si="92"/>
        <v>3.6849999999999326</v>
      </c>
      <c r="H1490" s="9">
        <f t="shared" si="89"/>
        <v>0.21714576618265316</v>
      </c>
      <c r="I1490" s="9">
        <f t="shared" si="90"/>
        <v>6.9551297267942944</v>
      </c>
      <c r="J1490" s="9">
        <f t="shared" si="91"/>
        <v>2.1484510868686107E-2</v>
      </c>
      <c r="K1490" s="9"/>
      <c r="L1490" s="9"/>
      <c r="M1490" s="9"/>
      <c r="N1490" s="9"/>
      <c r="O1490" s="9"/>
      <c r="P1490" s="9"/>
      <c r="Q1490" s="9"/>
    </row>
    <row r="1491" spans="7:17">
      <c r="G1491" s="9">
        <f t="shared" si="92"/>
        <v>3.6874999999999325</v>
      </c>
      <c r="H1491" s="9">
        <f t="shared" si="89"/>
        <v>0.21684504854238162</v>
      </c>
      <c r="I1491" s="9">
        <f t="shared" si="90"/>
        <v>6.9598482679929337</v>
      </c>
      <c r="J1491" s="9">
        <f t="shared" si="91"/>
        <v>2.1454775809104962E-2</v>
      </c>
      <c r="K1491" s="9"/>
      <c r="L1491" s="9"/>
      <c r="M1491" s="9"/>
      <c r="N1491" s="9"/>
      <c r="O1491" s="9"/>
      <c r="P1491" s="9"/>
      <c r="Q1491" s="9"/>
    </row>
    <row r="1492" spans="7:17">
      <c r="G1492" s="9">
        <f t="shared" si="92"/>
        <v>3.6899999999999324</v>
      </c>
      <c r="H1492" s="9">
        <f t="shared" ref="H1492:H1555" si="93">$B$32/$B$30/(($B$39^2-G1492^2+4*$B$37^2*G1492^2)^2)^0.5</f>
        <v>0.21654495955715114</v>
      </c>
      <c r="I1492" s="9">
        <f t="shared" ref="I1492:I1555" si="94">G1492/$B$35</f>
        <v>6.9645668091915729</v>
      </c>
      <c r="J1492" s="9">
        <f t="shared" ref="J1492:J1555" si="95">1/((1-G1492^2/$B$39^2)^2+(2*$B$37*G1492/$B$39^2)^2)^0.5</f>
        <v>2.1425102860488328E-2</v>
      </c>
      <c r="K1492" s="9"/>
      <c r="L1492" s="9"/>
      <c r="M1492" s="9"/>
      <c r="N1492" s="9"/>
      <c r="O1492" s="9"/>
      <c r="P1492" s="9"/>
      <c r="Q1492" s="9"/>
    </row>
    <row r="1493" spans="7:17">
      <c r="G1493" s="9">
        <f t="shared" si="92"/>
        <v>3.6924999999999324</v>
      </c>
      <c r="H1493" s="9">
        <f t="shared" si="93"/>
        <v>0.216245497463811</v>
      </c>
      <c r="I1493" s="9">
        <f t="shared" si="94"/>
        <v>6.9692853503902121</v>
      </c>
      <c r="J1493" s="9">
        <f t="shared" si="95"/>
        <v>2.1395491848815125E-2</v>
      </c>
      <c r="K1493" s="9"/>
      <c r="L1493" s="9"/>
      <c r="M1493" s="9"/>
      <c r="N1493" s="9"/>
      <c r="O1493" s="9"/>
      <c r="P1493" s="9"/>
      <c r="Q1493" s="9"/>
    </row>
    <row r="1494" spans="7:17">
      <c r="G1494" s="9">
        <f t="shared" si="92"/>
        <v>3.6949999999999323</v>
      </c>
      <c r="H1494" s="9">
        <f t="shared" si="93"/>
        <v>0.2159466605054286</v>
      </c>
      <c r="I1494" s="9">
        <f t="shared" si="94"/>
        <v>6.9740038915888514</v>
      </c>
      <c r="J1494" s="9">
        <f t="shared" si="95"/>
        <v>2.136594260067726E-2</v>
      </c>
      <c r="K1494" s="9"/>
      <c r="L1494" s="9"/>
      <c r="M1494" s="9"/>
      <c r="N1494" s="9"/>
      <c r="O1494" s="9"/>
      <c r="P1494" s="9"/>
      <c r="Q1494" s="9"/>
    </row>
    <row r="1495" spans="7:17">
      <c r="G1495" s="9">
        <f t="shared" si="92"/>
        <v>3.6974999999999323</v>
      </c>
      <c r="H1495" s="9">
        <f t="shared" si="93"/>
        <v>0.21564844693126339</v>
      </c>
      <c r="I1495" s="9">
        <f t="shared" si="94"/>
        <v>6.9787224327874906</v>
      </c>
      <c r="J1495" s="9">
        <f t="shared" si="95"/>
        <v>2.1336454943277017E-2</v>
      </c>
      <c r="K1495" s="9"/>
      <c r="L1495" s="9"/>
      <c r="M1495" s="9"/>
      <c r="N1495" s="9"/>
      <c r="O1495" s="9"/>
      <c r="P1495" s="9"/>
      <c r="Q1495" s="9"/>
    </row>
    <row r="1496" spans="7:17">
      <c r="G1496" s="9">
        <f t="shared" si="92"/>
        <v>3.6999999999999322</v>
      </c>
      <c r="H1496" s="9">
        <f t="shared" si="93"/>
        <v>0.21535085499674014</v>
      </c>
      <c r="I1496" s="9">
        <f t="shared" si="94"/>
        <v>6.9834409739861298</v>
      </c>
      <c r="J1496" s="9">
        <f t="shared" si="95"/>
        <v>2.1307028704424469E-2</v>
      </c>
      <c r="K1496" s="9"/>
      <c r="L1496" s="9"/>
      <c r="M1496" s="9"/>
      <c r="N1496" s="9"/>
      <c r="O1496" s="9"/>
      <c r="P1496" s="9"/>
      <c r="Q1496" s="9"/>
    </row>
    <row r="1497" spans="7:17">
      <c r="G1497" s="9">
        <f t="shared" si="92"/>
        <v>3.7024999999999322</v>
      </c>
      <c r="H1497" s="9">
        <f t="shared" si="93"/>
        <v>0.21505388296342284</v>
      </c>
      <c r="I1497" s="9">
        <f t="shared" si="94"/>
        <v>6.9881595151847691</v>
      </c>
      <c r="J1497" s="9">
        <f t="shared" si="95"/>
        <v>2.1277663712534898E-2</v>
      </c>
      <c r="K1497" s="9"/>
      <c r="L1497" s="9"/>
      <c r="M1497" s="9"/>
      <c r="N1497" s="9"/>
      <c r="O1497" s="9"/>
      <c r="P1497" s="9"/>
      <c r="Q1497" s="9"/>
    </row>
    <row r="1498" spans="7:17">
      <c r="G1498" s="9">
        <f t="shared" si="92"/>
        <v>3.7049999999999321</v>
      </c>
      <c r="H1498" s="9">
        <f t="shared" si="93"/>
        <v>0.21475752909898885</v>
      </c>
      <c r="I1498" s="9">
        <f t="shared" si="94"/>
        <v>6.9928780563834083</v>
      </c>
      <c r="J1498" s="9">
        <f t="shared" si="95"/>
        <v>2.1248359796626228E-2</v>
      </c>
      <c r="K1498" s="9"/>
      <c r="L1498" s="9"/>
      <c r="M1498" s="9"/>
      <c r="N1498" s="9"/>
      <c r="O1498" s="9"/>
      <c r="P1498" s="9"/>
      <c r="Q1498" s="9"/>
    </row>
    <row r="1499" spans="7:17">
      <c r="G1499" s="9">
        <f t="shared" si="92"/>
        <v>3.7074999999999321</v>
      </c>
      <c r="H1499" s="9">
        <f t="shared" si="93"/>
        <v>0.21446179167720258</v>
      </c>
      <c r="I1499" s="9">
        <f t="shared" si="94"/>
        <v>6.9975965975820476</v>
      </c>
      <c r="J1499" s="9">
        <f t="shared" si="95"/>
        <v>2.1219116786316463E-2</v>
      </c>
      <c r="K1499" s="9"/>
      <c r="L1499" s="9"/>
      <c r="M1499" s="9"/>
      <c r="N1499" s="9"/>
      <c r="O1499" s="9"/>
      <c r="P1499" s="9"/>
      <c r="Q1499" s="9"/>
    </row>
    <row r="1500" spans="7:17">
      <c r="G1500" s="9">
        <f t="shared" si="92"/>
        <v>3.709999999999932</v>
      </c>
      <c r="H1500" s="9">
        <f t="shared" si="93"/>
        <v>0.21416666897789</v>
      </c>
      <c r="I1500" s="9">
        <f t="shared" si="94"/>
        <v>7.0023151387806868</v>
      </c>
      <c r="J1500" s="9">
        <f t="shared" si="95"/>
        <v>2.1189934511821169E-2</v>
      </c>
      <c r="K1500" s="9"/>
      <c r="L1500" s="9"/>
      <c r="M1500" s="9"/>
      <c r="N1500" s="9"/>
      <c r="O1500" s="9"/>
      <c r="P1500" s="9"/>
      <c r="Q1500" s="9"/>
    </row>
    <row r="1501" spans="7:17">
      <c r="G1501" s="9">
        <f t="shared" si="92"/>
        <v>3.712499999999932</v>
      </c>
      <c r="H1501" s="9">
        <f t="shared" si="93"/>
        <v>0.21387215928691281</v>
      </c>
      <c r="I1501" s="9">
        <f t="shared" si="94"/>
        <v>7.007033679979326</v>
      </c>
      <c r="J1501" s="9">
        <f t="shared" si="95"/>
        <v>2.1160812803950917E-2</v>
      </c>
      <c r="K1501" s="9"/>
      <c r="L1501" s="9"/>
      <c r="M1501" s="9"/>
      <c r="N1501" s="9"/>
      <c r="O1501" s="9"/>
      <c r="P1501" s="9"/>
      <c r="Q1501" s="9"/>
    </row>
    <row r="1502" spans="7:17">
      <c r="G1502" s="9">
        <f t="shared" si="92"/>
        <v>3.7149999999999319</v>
      </c>
      <c r="H1502" s="9">
        <f t="shared" si="93"/>
        <v>0.21357826089614285</v>
      </c>
      <c r="I1502" s="9">
        <f t="shared" si="94"/>
        <v>7.0117522211779653</v>
      </c>
      <c r="J1502" s="9">
        <f t="shared" si="95"/>
        <v>2.1131751494108789E-2</v>
      </c>
      <c r="K1502" s="9"/>
      <c r="L1502" s="9"/>
      <c r="M1502" s="9"/>
      <c r="N1502" s="9"/>
      <c r="O1502" s="9"/>
      <c r="P1502" s="9"/>
      <c r="Q1502" s="9"/>
    </row>
    <row r="1503" spans="7:17">
      <c r="G1503" s="9">
        <f t="shared" si="92"/>
        <v>3.7174999999999319</v>
      </c>
      <c r="H1503" s="9">
        <f t="shared" si="93"/>
        <v>0.21328497210343675</v>
      </c>
      <c r="I1503" s="9">
        <f t="shared" si="94"/>
        <v>7.0164707623766045</v>
      </c>
      <c r="J1503" s="9">
        <f t="shared" si="95"/>
        <v>2.1102750414287861E-2</v>
      </c>
      <c r="K1503" s="9"/>
      <c r="L1503" s="9"/>
      <c r="M1503" s="9"/>
      <c r="N1503" s="9"/>
      <c r="O1503" s="9"/>
      <c r="P1503" s="9"/>
      <c r="Q1503" s="9"/>
    </row>
    <row r="1504" spans="7:17">
      <c r="G1504" s="9">
        <f t="shared" si="92"/>
        <v>3.7199999999999318</v>
      </c>
      <c r="H1504" s="9">
        <f t="shared" si="93"/>
        <v>0.2129922912126106</v>
      </c>
      <c r="I1504" s="9">
        <f t="shared" si="94"/>
        <v>7.0211893035752437</v>
      </c>
      <c r="J1504" s="9">
        <f t="shared" si="95"/>
        <v>2.1073809397068714E-2</v>
      </c>
      <c r="K1504" s="9"/>
      <c r="L1504" s="9"/>
      <c r="M1504" s="9"/>
      <c r="N1504" s="9"/>
      <c r="O1504" s="9"/>
      <c r="P1504" s="9"/>
      <c r="Q1504" s="9"/>
    </row>
    <row r="1505" spans="7:17">
      <c r="G1505" s="9">
        <f t="shared" si="92"/>
        <v>3.7224999999999318</v>
      </c>
      <c r="H1505" s="9">
        <f t="shared" si="93"/>
        <v>0.21270021653341475</v>
      </c>
      <c r="I1505" s="9">
        <f t="shared" si="94"/>
        <v>7.025907844773883</v>
      </c>
      <c r="J1505" s="9">
        <f t="shared" si="95"/>
        <v>2.1044928275616957E-2</v>
      </c>
      <c r="K1505" s="9"/>
      <c r="L1505" s="9"/>
      <c r="M1505" s="9"/>
      <c r="N1505" s="9"/>
      <c r="O1505" s="9"/>
      <c r="P1505" s="9"/>
      <c r="Q1505" s="9"/>
    </row>
    <row r="1506" spans="7:17">
      <c r="G1506" s="9">
        <f t="shared" si="92"/>
        <v>3.7249999999999317</v>
      </c>
      <c r="H1506" s="9">
        <f t="shared" si="93"/>
        <v>0.21240874638150881</v>
      </c>
      <c r="I1506" s="9">
        <f t="shared" si="94"/>
        <v>7.0306263859725222</v>
      </c>
      <c r="J1506" s="9">
        <f t="shared" si="95"/>
        <v>2.1016106883680767E-2</v>
      </c>
      <c r="K1506" s="9"/>
      <c r="L1506" s="9"/>
      <c r="M1506" s="9"/>
      <c r="N1506" s="9"/>
      <c r="O1506" s="9"/>
      <c r="P1506" s="9"/>
      <c r="Q1506" s="9"/>
    </row>
    <row r="1507" spans="7:17">
      <c r="G1507" s="9">
        <f t="shared" si="92"/>
        <v>3.7274999999999316</v>
      </c>
      <c r="H1507" s="9">
        <f t="shared" si="93"/>
        <v>0.21211787907843663</v>
      </c>
      <c r="I1507" s="9">
        <f t="shared" si="94"/>
        <v>7.0353449271711614</v>
      </c>
      <c r="J1507" s="9">
        <f t="shared" si="95"/>
        <v>2.0987345055588427E-2</v>
      </c>
      <c r="K1507" s="9"/>
      <c r="L1507" s="9"/>
      <c r="M1507" s="9"/>
      <c r="N1507" s="9"/>
      <c r="O1507" s="9"/>
      <c r="P1507" s="9"/>
      <c r="Q1507" s="9"/>
    </row>
    <row r="1508" spans="7:17">
      <c r="G1508" s="9">
        <f t="shared" si="92"/>
        <v>3.7299999999999316</v>
      </c>
      <c r="H1508" s="9">
        <f t="shared" si="93"/>
        <v>0.21182761295160155</v>
      </c>
      <c r="I1508" s="9">
        <f t="shared" si="94"/>
        <v>7.0400634683698007</v>
      </c>
      <c r="J1508" s="9">
        <f t="shared" si="95"/>
        <v>2.0958642626245885E-2</v>
      </c>
      <c r="K1508" s="9"/>
      <c r="L1508" s="9"/>
      <c r="M1508" s="9"/>
      <c r="N1508" s="9"/>
      <c r="O1508" s="9"/>
      <c r="P1508" s="9"/>
      <c r="Q1508" s="9"/>
    </row>
    <row r="1509" spans="7:17">
      <c r="G1509" s="9">
        <f t="shared" si="92"/>
        <v>3.7324999999999315</v>
      </c>
      <c r="H1509" s="9">
        <f t="shared" si="93"/>
        <v>0.21153794633424167</v>
      </c>
      <c r="I1509" s="9">
        <f t="shared" si="94"/>
        <v>7.0447820095684399</v>
      </c>
      <c r="J1509" s="9">
        <f t="shared" si="95"/>
        <v>2.0929999431134313E-2</v>
      </c>
      <c r="K1509" s="9"/>
      <c r="L1509" s="9"/>
      <c r="M1509" s="9"/>
      <c r="N1509" s="9"/>
      <c r="O1509" s="9"/>
      <c r="P1509" s="9"/>
      <c r="Q1509" s="9"/>
    </row>
    <row r="1510" spans="7:17">
      <c r="G1510" s="9">
        <f t="shared" si="92"/>
        <v>3.7349999999999315</v>
      </c>
      <c r="H1510" s="9">
        <f t="shared" si="93"/>
        <v>0.21124887756540539</v>
      </c>
      <c r="I1510" s="9">
        <f t="shared" si="94"/>
        <v>7.0495005507670792</v>
      </c>
      <c r="J1510" s="9">
        <f t="shared" si="95"/>
        <v>2.0901415306307718E-2</v>
      </c>
      <c r="K1510" s="9"/>
      <c r="L1510" s="9"/>
      <c r="M1510" s="9"/>
      <c r="N1510" s="9"/>
      <c r="O1510" s="9"/>
      <c r="P1510" s="9"/>
      <c r="Q1510" s="9"/>
    </row>
    <row r="1511" spans="7:17">
      <c r="G1511" s="9">
        <f t="shared" si="92"/>
        <v>3.7374999999999314</v>
      </c>
      <c r="H1511" s="9">
        <f t="shared" si="93"/>
        <v>0.21096040498992688</v>
      </c>
      <c r="I1511" s="9">
        <f t="shared" si="94"/>
        <v>7.0542190919657184</v>
      </c>
      <c r="J1511" s="9">
        <f t="shared" si="95"/>
        <v>2.0872890088390508E-2</v>
      </c>
      <c r="K1511" s="9"/>
      <c r="L1511" s="9"/>
      <c r="M1511" s="9"/>
      <c r="N1511" s="9"/>
      <c r="O1511" s="9"/>
      <c r="P1511" s="9"/>
      <c r="Q1511" s="9"/>
    </row>
    <row r="1512" spans="7:17">
      <c r="G1512" s="9">
        <f t="shared" si="92"/>
        <v>3.7399999999999314</v>
      </c>
      <c r="H1512" s="9">
        <f t="shared" si="93"/>
        <v>0.21067252695840183</v>
      </c>
      <c r="I1512" s="9">
        <f t="shared" si="94"/>
        <v>7.0589376331643576</v>
      </c>
      <c r="J1512" s="9">
        <f t="shared" si="95"/>
        <v>2.0844423614575107E-2</v>
      </c>
      <c r="K1512" s="9"/>
      <c r="L1512" s="9"/>
      <c r="M1512" s="9"/>
      <c r="N1512" s="9"/>
      <c r="O1512" s="9"/>
      <c r="P1512" s="9"/>
      <c r="Q1512" s="9"/>
    </row>
    <row r="1513" spans="7:17">
      <c r="G1513" s="9">
        <f t="shared" si="92"/>
        <v>3.7424999999999313</v>
      </c>
      <c r="H1513" s="9">
        <f t="shared" si="93"/>
        <v>0.21038524182716303</v>
      </c>
      <c r="I1513" s="9">
        <f t="shared" si="94"/>
        <v>7.0636561743629969</v>
      </c>
      <c r="J1513" s="9">
        <f t="shared" si="95"/>
        <v>2.0816015722619569E-2</v>
      </c>
      <c r="K1513" s="9"/>
      <c r="L1513" s="9"/>
      <c r="M1513" s="9"/>
      <c r="N1513" s="9"/>
      <c r="O1513" s="9"/>
      <c r="P1513" s="9"/>
      <c r="Q1513" s="9"/>
    </row>
    <row r="1514" spans="7:17">
      <c r="G1514" s="9">
        <f t="shared" si="92"/>
        <v>3.7449999999999313</v>
      </c>
      <c r="H1514" s="9">
        <f t="shared" si="93"/>
        <v>0.21009854795825664</v>
      </c>
      <c r="I1514" s="9">
        <f t="shared" si="94"/>
        <v>7.0683747155616361</v>
      </c>
      <c r="J1514" s="9">
        <f t="shared" si="95"/>
        <v>2.0787666250845226E-2</v>
      </c>
      <c r="K1514" s="9"/>
      <c r="L1514" s="9"/>
      <c r="M1514" s="9"/>
      <c r="N1514" s="9"/>
      <c r="O1514" s="9"/>
      <c r="P1514" s="9"/>
      <c r="Q1514" s="9"/>
    </row>
    <row r="1515" spans="7:17">
      <c r="G1515" s="9">
        <f t="shared" si="92"/>
        <v>3.7474999999999312</v>
      </c>
      <c r="H1515" s="9">
        <f t="shared" si="93"/>
        <v>0.20981244371941804</v>
      </c>
      <c r="I1515" s="9">
        <f t="shared" si="94"/>
        <v>7.0730932567602753</v>
      </c>
      <c r="J1515" s="9">
        <f t="shared" si="95"/>
        <v>2.0759375038134294E-2</v>
      </c>
      <c r="K1515" s="9"/>
      <c r="L1515" s="9"/>
      <c r="M1515" s="9"/>
      <c r="N1515" s="9"/>
      <c r="O1515" s="9"/>
      <c r="P1515" s="9"/>
      <c r="Q1515" s="9"/>
    </row>
    <row r="1516" spans="7:17">
      <c r="G1516" s="9">
        <f t="shared" si="92"/>
        <v>3.7499999999999312</v>
      </c>
      <c r="H1516" s="9">
        <f t="shared" si="93"/>
        <v>0.20952692748404783</v>
      </c>
      <c r="I1516" s="9">
        <f t="shared" si="94"/>
        <v>7.0778117979589146</v>
      </c>
      <c r="J1516" s="9">
        <f t="shared" si="95"/>
        <v>2.0731141923927561E-2</v>
      </c>
      <c r="K1516" s="9"/>
      <c r="L1516" s="9"/>
      <c r="M1516" s="9"/>
      <c r="N1516" s="9"/>
      <c r="O1516" s="9"/>
      <c r="P1516" s="9"/>
      <c r="Q1516" s="9"/>
    </row>
    <row r="1517" spans="7:17">
      <c r="G1517" s="9">
        <f t="shared" si="92"/>
        <v>3.7524999999999311</v>
      </c>
      <c r="H1517" s="9">
        <f t="shared" si="93"/>
        <v>0.20924199763118839</v>
      </c>
      <c r="I1517" s="9">
        <f t="shared" si="94"/>
        <v>7.0825303391575538</v>
      </c>
      <c r="J1517" s="9">
        <f t="shared" si="95"/>
        <v>2.0702966748222019E-2</v>
      </c>
      <c r="K1517" s="9"/>
      <c r="L1517" s="9"/>
      <c r="M1517" s="9"/>
      <c r="N1517" s="9"/>
      <c r="O1517" s="9"/>
      <c r="P1517" s="9"/>
      <c r="Q1517" s="9"/>
    </row>
    <row r="1518" spans="7:17">
      <c r="G1518" s="9">
        <f t="shared" si="92"/>
        <v>3.7549999999999311</v>
      </c>
      <c r="H1518" s="9">
        <f t="shared" si="93"/>
        <v>0.20895765254550006</v>
      </c>
      <c r="I1518" s="9">
        <f t="shared" si="94"/>
        <v>7.087248880356193</v>
      </c>
      <c r="J1518" s="9">
        <f t="shared" si="95"/>
        <v>2.0674849351568561E-2</v>
      </c>
      <c r="K1518" s="9"/>
      <c r="L1518" s="9"/>
      <c r="M1518" s="9"/>
      <c r="N1518" s="9"/>
      <c r="O1518" s="9"/>
      <c r="P1518" s="9"/>
      <c r="Q1518" s="9"/>
    </row>
    <row r="1519" spans="7:17">
      <c r="G1519" s="9">
        <f t="shared" si="92"/>
        <v>3.757499999999931</v>
      </c>
      <c r="H1519" s="9">
        <f t="shared" si="93"/>
        <v>0.20867389061723784</v>
      </c>
      <c r="I1519" s="9">
        <f t="shared" si="94"/>
        <v>7.0919674215548323</v>
      </c>
      <c r="J1519" s="9">
        <f t="shared" si="95"/>
        <v>2.0646789575069675E-2</v>
      </c>
      <c r="K1519" s="9"/>
      <c r="L1519" s="9"/>
      <c r="M1519" s="9"/>
      <c r="N1519" s="9"/>
      <c r="O1519" s="9"/>
      <c r="P1519" s="9"/>
      <c r="Q1519" s="9"/>
    </row>
    <row r="1520" spans="7:17">
      <c r="G1520" s="9">
        <f t="shared" si="92"/>
        <v>3.759999999999931</v>
      </c>
      <c r="H1520" s="9">
        <f t="shared" si="93"/>
        <v>0.20839071024222786</v>
      </c>
      <c r="I1520" s="9">
        <f t="shared" si="94"/>
        <v>7.0966859627534715</v>
      </c>
      <c r="J1520" s="9">
        <f t="shared" si="95"/>
        <v>2.0618787260377112E-2</v>
      </c>
      <c r="K1520" s="9"/>
      <c r="L1520" s="9"/>
      <c r="M1520" s="9"/>
      <c r="N1520" s="9"/>
      <c r="O1520" s="9"/>
      <c r="P1520" s="9"/>
      <c r="Q1520" s="9"/>
    </row>
    <row r="1521" spans="7:17">
      <c r="G1521" s="9">
        <f t="shared" ref="G1521:G1584" si="96">G1520+$Q$20</f>
        <v>3.7624999999999309</v>
      </c>
      <c r="H1521" s="9">
        <f t="shared" si="93"/>
        <v>0.20810810982184405</v>
      </c>
      <c r="I1521" s="9">
        <f t="shared" si="94"/>
        <v>7.1014045039521116</v>
      </c>
      <c r="J1521" s="9">
        <f t="shared" si="95"/>
        <v>2.0590842249689614E-2</v>
      </c>
      <c r="K1521" s="9"/>
      <c r="L1521" s="9"/>
      <c r="M1521" s="9"/>
      <c r="N1521" s="9"/>
      <c r="O1521" s="9"/>
      <c r="P1521" s="9"/>
      <c r="Q1521" s="9"/>
    </row>
    <row r="1522" spans="7:17">
      <c r="G1522" s="9">
        <f t="shared" si="96"/>
        <v>3.7649999999999308</v>
      </c>
      <c r="H1522" s="9">
        <f t="shared" si="93"/>
        <v>0.20782608776298514</v>
      </c>
      <c r="I1522" s="9">
        <f t="shared" si="94"/>
        <v>7.1061230451507509</v>
      </c>
      <c r="J1522" s="9">
        <f t="shared" si="95"/>
        <v>2.0562954385750634E-2</v>
      </c>
      <c r="K1522" s="9"/>
      <c r="L1522" s="9"/>
      <c r="M1522" s="9"/>
      <c r="N1522" s="9"/>
      <c r="O1522" s="9"/>
      <c r="P1522" s="9"/>
      <c r="Q1522" s="9"/>
    </row>
    <row r="1523" spans="7:17">
      <c r="G1523" s="9">
        <f t="shared" si="96"/>
        <v>3.7674999999999308</v>
      </c>
      <c r="H1523" s="9">
        <f t="shared" si="93"/>
        <v>0.2075446424780516</v>
      </c>
      <c r="I1523" s="9">
        <f t="shared" si="94"/>
        <v>7.1108415863493901</v>
      </c>
      <c r="J1523" s="9">
        <f t="shared" si="95"/>
        <v>2.0535123511846075E-2</v>
      </c>
      <c r="K1523" s="9"/>
      <c r="L1523" s="9"/>
      <c r="M1523" s="9"/>
      <c r="N1523" s="9"/>
      <c r="O1523" s="9"/>
      <c r="P1523" s="9"/>
      <c r="Q1523" s="9"/>
    </row>
    <row r="1524" spans="7:17">
      <c r="G1524" s="9">
        <f t="shared" si="96"/>
        <v>3.7699999999999307</v>
      </c>
      <c r="H1524" s="9">
        <f t="shared" si="93"/>
        <v>0.20726377238492272</v>
      </c>
      <c r="I1524" s="9">
        <f t="shared" si="94"/>
        <v>7.1155601275480294</v>
      </c>
      <c r="J1524" s="9">
        <f t="shared" si="95"/>
        <v>2.0507349471802012E-2</v>
      </c>
      <c r="K1524" s="9"/>
      <c r="L1524" s="9"/>
      <c r="M1524" s="9"/>
      <c r="N1524" s="9"/>
      <c r="O1524" s="9"/>
      <c r="P1524" s="9"/>
      <c r="Q1524" s="9"/>
    </row>
    <row r="1525" spans="7:17">
      <c r="G1525" s="9">
        <f t="shared" si="96"/>
        <v>3.7724999999999307</v>
      </c>
      <c r="H1525" s="9">
        <f t="shared" si="93"/>
        <v>0.20698347590693358</v>
      </c>
      <c r="I1525" s="9">
        <f t="shared" si="94"/>
        <v>7.1202786687466686</v>
      </c>
      <c r="J1525" s="9">
        <f t="shared" si="95"/>
        <v>2.0479632109982455E-2</v>
      </c>
      <c r="K1525" s="9"/>
      <c r="L1525" s="9"/>
      <c r="M1525" s="9"/>
      <c r="N1525" s="9"/>
      <c r="O1525" s="9"/>
      <c r="P1525" s="9"/>
      <c r="Q1525" s="9"/>
    </row>
    <row r="1526" spans="7:17">
      <c r="G1526" s="9">
        <f t="shared" si="96"/>
        <v>3.7749999999999306</v>
      </c>
      <c r="H1526" s="9">
        <f t="shared" si="93"/>
        <v>0.20670375147285275</v>
      </c>
      <c r="I1526" s="9">
        <f t="shared" si="94"/>
        <v>7.1249972099453078</v>
      </c>
      <c r="J1526" s="9">
        <f t="shared" si="95"/>
        <v>2.0451971271287134E-2</v>
      </c>
      <c r="K1526" s="9"/>
      <c r="L1526" s="9"/>
      <c r="M1526" s="9"/>
      <c r="N1526" s="9"/>
      <c r="O1526" s="9"/>
      <c r="P1526" s="9"/>
      <c r="Q1526" s="9"/>
    </row>
    <row r="1527" spans="7:17">
      <c r="G1527" s="9">
        <f t="shared" si="96"/>
        <v>3.7774999999999306</v>
      </c>
      <c r="H1527" s="9">
        <f t="shared" si="93"/>
        <v>0.20642459751685932</v>
      </c>
      <c r="I1527" s="9">
        <f t="shared" si="94"/>
        <v>7.1297157511439471</v>
      </c>
      <c r="J1527" s="9">
        <f t="shared" si="95"/>
        <v>2.0424366801149237E-2</v>
      </c>
      <c r="K1527" s="9"/>
      <c r="L1527" s="9"/>
      <c r="M1527" s="9"/>
      <c r="N1527" s="9"/>
      <c r="O1527" s="9"/>
      <c r="P1527" s="9"/>
      <c r="Q1527" s="9"/>
    </row>
    <row r="1528" spans="7:17">
      <c r="G1528" s="9">
        <f t="shared" si="96"/>
        <v>3.7799999999999305</v>
      </c>
      <c r="H1528" s="9">
        <f t="shared" si="93"/>
        <v>0.20614601247852063</v>
      </c>
      <c r="I1528" s="9">
        <f t="shared" si="94"/>
        <v>7.1344342923425863</v>
      </c>
      <c r="J1528" s="9">
        <f t="shared" si="95"/>
        <v>2.0396818545533223E-2</v>
      </c>
      <c r="K1528" s="9"/>
      <c r="L1528" s="9"/>
      <c r="M1528" s="9"/>
      <c r="N1528" s="9"/>
      <c r="O1528" s="9"/>
      <c r="P1528" s="9"/>
      <c r="Q1528" s="9"/>
    </row>
    <row r="1529" spans="7:17">
      <c r="G1529" s="9">
        <f t="shared" si="96"/>
        <v>3.7824999999999305</v>
      </c>
      <c r="H1529" s="9">
        <f t="shared" si="93"/>
        <v>0.20586799480276985</v>
      </c>
      <c r="I1529" s="9">
        <f t="shared" si="94"/>
        <v>7.1391528335412255</v>
      </c>
      <c r="J1529" s="9">
        <f t="shared" si="95"/>
        <v>2.0369326350932627E-2</v>
      </c>
      <c r="K1529" s="9"/>
      <c r="L1529" s="9"/>
      <c r="M1529" s="9"/>
      <c r="N1529" s="9"/>
      <c r="O1529" s="9"/>
      <c r="P1529" s="9"/>
      <c r="Q1529" s="9"/>
    </row>
    <row r="1530" spans="7:17">
      <c r="G1530" s="9">
        <f t="shared" si="96"/>
        <v>3.7849999999999304</v>
      </c>
      <c r="H1530" s="9">
        <f t="shared" si="93"/>
        <v>0.20559054293988366</v>
      </c>
      <c r="I1530" s="9">
        <f t="shared" si="94"/>
        <v>7.1438713747398648</v>
      </c>
      <c r="J1530" s="9">
        <f t="shared" si="95"/>
        <v>2.0341890064367825E-2</v>
      </c>
      <c r="K1530" s="9"/>
      <c r="L1530" s="9"/>
      <c r="M1530" s="9"/>
      <c r="N1530" s="9"/>
      <c r="O1530" s="9"/>
      <c r="P1530" s="9"/>
      <c r="Q1530" s="9"/>
    </row>
    <row r="1531" spans="7:17">
      <c r="G1531" s="9">
        <f t="shared" si="96"/>
        <v>3.7874999999999304</v>
      </c>
      <c r="H1531" s="9">
        <f t="shared" si="93"/>
        <v>0.2053136553454602</v>
      </c>
      <c r="I1531" s="9">
        <f t="shared" si="94"/>
        <v>7.148589915938504</v>
      </c>
      <c r="J1531" s="9">
        <f t="shared" si="95"/>
        <v>2.0314509533383904E-2</v>
      </c>
      <c r="K1531" s="9"/>
      <c r="L1531" s="9"/>
      <c r="M1531" s="9"/>
      <c r="N1531" s="9"/>
      <c r="O1531" s="9"/>
      <c r="P1531" s="9"/>
      <c r="Q1531" s="9"/>
    </row>
    <row r="1532" spans="7:17">
      <c r="G1532" s="9">
        <f t="shared" si="96"/>
        <v>3.7899999999999303</v>
      </c>
      <c r="H1532" s="9">
        <f t="shared" si="93"/>
        <v>0.20503733048039696</v>
      </c>
      <c r="I1532" s="9">
        <f t="shared" si="94"/>
        <v>7.1533084571371433</v>
      </c>
      <c r="J1532" s="9">
        <f t="shared" si="95"/>
        <v>2.0287184606048458E-2</v>
      </c>
      <c r="K1532" s="9"/>
      <c r="L1532" s="9"/>
      <c r="M1532" s="9"/>
      <c r="N1532" s="9"/>
      <c r="O1532" s="9"/>
      <c r="P1532" s="9"/>
      <c r="Q1532" s="9"/>
    </row>
    <row r="1533" spans="7:17">
      <c r="G1533" s="9">
        <f t="shared" si="96"/>
        <v>3.7924999999999303</v>
      </c>
      <c r="H1533" s="9">
        <f t="shared" si="93"/>
        <v>0.20476156681086874</v>
      </c>
      <c r="I1533" s="9">
        <f t="shared" si="94"/>
        <v>7.1580269983357825</v>
      </c>
      <c r="J1533" s="9">
        <f t="shared" si="95"/>
        <v>2.0259915130949432E-2</v>
      </c>
      <c r="K1533" s="9"/>
      <c r="L1533" s="9"/>
      <c r="M1533" s="9"/>
      <c r="N1533" s="9"/>
      <c r="O1533" s="9"/>
      <c r="P1533" s="9"/>
      <c r="Q1533" s="9"/>
    </row>
    <row r="1534" spans="7:17">
      <c r="G1534" s="9">
        <f t="shared" si="96"/>
        <v>3.7949999999999302</v>
      </c>
      <c r="H1534" s="9">
        <f t="shared" si="93"/>
        <v>0.20448636280830612</v>
      </c>
      <c r="I1534" s="9">
        <f t="shared" si="94"/>
        <v>7.1627455395344217</v>
      </c>
      <c r="J1534" s="9">
        <f t="shared" si="95"/>
        <v>2.0232700957192991E-2</v>
      </c>
      <c r="K1534" s="9"/>
      <c r="L1534" s="9"/>
      <c r="M1534" s="9"/>
      <c r="N1534" s="9"/>
      <c r="O1534" s="9"/>
      <c r="P1534" s="9"/>
      <c r="Q1534" s="9"/>
    </row>
    <row r="1535" spans="7:17">
      <c r="G1535" s="9">
        <f t="shared" si="96"/>
        <v>3.7974999999999302</v>
      </c>
      <c r="H1535" s="9">
        <f t="shared" si="93"/>
        <v>0.20421171694937335</v>
      </c>
      <c r="I1535" s="9">
        <f t="shared" si="94"/>
        <v>7.167464080733061</v>
      </c>
      <c r="J1535" s="9">
        <f t="shared" si="95"/>
        <v>2.0205541934401362E-2</v>
      </c>
      <c r="K1535" s="9"/>
      <c r="L1535" s="9"/>
      <c r="M1535" s="9"/>
      <c r="N1535" s="9"/>
      <c r="O1535" s="9"/>
      <c r="P1535" s="9"/>
      <c r="Q1535" s="9"/>
    </row>
    <row r="1536" spans="7:17">
      <c r="G1536" s="9">
        <f t="shared" si="96"/>
        <v>3.7999999999999301</v>
      </c>
      <c r="H1536" s="9">
        <f t="shared" si="93"/>
        <v>0.20393762771594703</v>
      </c>
      <c r="I1536" s="9">
        <f t="shared" si="94"/>
        <v>7.1721826219317002</v>
      </c>
      <c r="J1536" s="9">
        <f t="shared" si="95"/>
        <v>2.017843791271071E-2</v>
      </c>
      <c r="K1536" s="9"/>
      <c r="L1536" s="9"/>
      <c r="M1536" s="9"/>
      <c r="N1536" s="9"/>
      <c r="O1536" s="9"/>
      <c r="P1536" s="9"/>
      <c r="Q1536" s="9"/>
    </row>
    <row r="1537" spans="7:17">
      <c r="G1537" s="9">
        <f t="shared" si="96"/>
        <v>3.80249999999993</v>
      </c>
      <c r="H1537" s="9">
        <f t="shared" si="93"/>
        <v>0.20366409359509441</v>
      </c>
      <c r="I1537" s="9">
        <f t="shared" si="94"/>
        <v>7.1769011631303394</v>
      </c>
      <c r="J1537" s="9">
        <f t="shared" si="95"/>
        <v>2.0151388742769005E-2</v>
      </c>
      <c r="K1537" s="9"/>
      <c r="L1537" s="9"/>
      <c r="M1537" s="9"/>
      <c r="N1537" s="9"/>
      <c r="O1537" s="9"/>
      <c r="P1537" s="9"/>
      <c r="Q1537" s="9"/>
    </row>
    <row r="1538" spans="7:17">
      <c r="G1538" s="9">
        <f t="shared" si="96"/>
        <v>3.80499999999993</v>
      </c>
      <c r="H1538" s="9">
        <f t="shared" si="93"/>
        <v>0.20339111307905208</v>
      </c>
      <c r="I1538" s="9">
        <f t="shared" si="94"/>
        <v>7.1816197043289787</v>
      </c>
      <c r="J1538" s="9">
        <f t="shared" si="95"/>
        <v>2.0124394275733957E-2</v>
      </c>
      <c r="K1538" s="9"/>
      <c r="L1538" s="9"/>
      <c r="M1538" s="9"/>
      <c r="N1538" s="9"/>
      <c r="O1538" s="9"/>
      <c r="P1538" s="9"/>
      <c r="Q1538" s="9"/>
    </row>
    <row r="1539" spans="7:17">
      <c r="G1539" s="9">
        <f t="shared" si="96"/>
        <v>3.8074999999999299</v>
      </c>
      <c r="H1539" s="9">
        <f t="shared" si="93"/>
        <v>0.20311868466520458</v>
      </c>
      <c r="I1539" s="9">
        <f t="shared" si="94"/>
        <v>7.1863382455276179</v>
      </c>
      <c r="J1539" s="9">
        <f t="shared" si="95"/>
        <v>2.0097454363270859E-2</v>
      </c>
      <c r="K1539" s="9"/>
      <c r="L1539" s="9"/>
      <c r="M1539" s="9"/>
      <c r="N1539" s="9"/>
      <c r="O1539" s="9"/>
      <c r="P1539" s="9"/>
      <c r="Q1539" s="9"/>
    </row>
    <row r="1540" spans="7:17">
      <c r="G1540" s="9">
        <f t="shared" si="96"/>
        <v>3.8099999999999299</v>
      </c>
      <c r="H1540" s="9">
        <f t="shared" si="93"/>
        <v>0.20284680685606338</v>
      </c>
      <c r="I1540" s="9">
        <f t="shared" si="94"/>
        <v>7.1910567867262571</v>
      </c>
      <c r="J1540" s="9">
        <f t="shared" si="95"/>
        <v>2.0070568857550552E-2</v>
      </c>
      <c r="K1540" s="9"/>
      <c r="L1540" s="9"/>
      <c r="M1540" s="9"/>
      <c r="N1540" s="9"/>
      <c r="O1540" s="9"/>
      <c r="P1540" s="9"/>
      <c r="Q1540" s="9"/>
    </row>
    <row r="1541" spans="7:17">
      <c r="G1541" s="9">
        <f t="shared" si="96"/>
        <v>3.8124999999999298</v>
      </c>
      <c r="H1541" s="9">
        <f t="shared" si="93"/>
        <v>0.2025754781592454</v>
      </c>
      <c r="I1541" s="9">
        <f t="shared" si="94"/>
        <v>7.1957753279248964</v>
      </c>
      <c r="J1541" s="9">
        <f t="shared" si="95"/>
        <v>2.0043737611247298E-2</v>
      </c>
      <c r="K1541" s="9"/>
      <c r="L1541" s="9"/>
      <c r="M1541" s="9"/>
      <c r="N1541" s="9"/>
      <c r="O1541" s="9"/>
      <c r="P1541" s="9"/>
      <c r="Q1541" s="9"/>
    </row>
    <row r="1542" spans="7:17">
      <c r="G1542" s="9">
        <f t="shared" si="96"/>
        <v>3.8149999999999298</v>
      </c>
      <c r="H1542" s="9">
        <f t="shared" si="93"/>
        <v>0.20230469708745244</v>
      </c>
      <c r="I1542" s="9">
        <f t="shared" si="94"/>
        <v>7.2004938691235356</v>
      </c>
      <c r="J1542" s="9">
        <f t="shared" si="95"/>
        <v>2.001696047753676E-2</v>
      </c>
      <c r="K1542" s="9"/>
      <c r="L1542" s="9"/>
      <c r="M1542" s="9"/>
      <c r="N1542" s="9"/>
      <c r="O1542" s="9"/>
      <c r="P1542" s="9"/>
      <c r="Q1542" s="9"/>
    </row>
    <row r="1543" spans="7:17">
      <c r="G1543" s="9">
        <f t="shared" si="96"/>
        <v>3.8174999999999297</v>
      </c>
      <c r="H1543" s="9">
        <f t="shared" si="93"/>
        <v>0.20203446215844997</v>
      </c>
      <c r="I1543" s="9">
        <f t="shared" si="94"/>
        <v>7.2052124103221749</v>
      </c>
      <c r="J1543" s="9">
        <f t="shared" si="95"/>
        <v>1.999023731009391E-2</v>
      </c>
      <c r="K1543" s="9"/>
      <c r="L1543" s="9"/>
      <c r="M1543" s="9"/>
      <c r="N1543" s="9"/>
      <c r="O1543" s="9"/>
      <c r="P1543" s="9"/>
      <c r="Q1543" s="9"/>
    </row>
    <row r="1544" spans="7:17">
      <c r="G1544" s="9">
        <f t="shared" si="96"/>
        <v>3.8199999999999297</v>
      </c>
      <c r="H1544" s="9">
        <f t="shared" si="93"/>
        <v>0.20176477189504646</v>
      </c>
      <c r="I1544" s="9">
        <f t="shared" si="94"/>
        <v>7.2099309515208141</v>
      </c>
      <c r="J1544" s="9">
        <f t="shared" si="95"/>
        <v>1.9963567963090987E-2</v>
      </c>
      <c r="K1544" s="9"/>
      <c r="L1544" s="9"/>
      <c r="M1544" s="9"/>
      <c r="N1544" s="9"/>
      <c r="O1544" s="9"/>
      <c r="P1544" s="9"/>
      <c r="Q1544" s="9"/>
    </row>
    <row r="1545" spans="7:17">
      <c r="G1545" s="9">
        <f t="shared" si="96"/>
        <v>3.8224999999999296</v>
      </c>
      <c r="H1545" s="9">
        <f t="shared" si="93"/>
        <v>0.2014956248250728</v>
      </c>
      <c r="I1545" s="9">
        <f t="shared" si="94"/>
        <v>7.2146494927194533</v>
      </c>
      <c r="J1545" s="9">
        <f t="shared" si="95"/>
        <v>1.9936952291195482E-2</v>
      </c>
      <c r="K1545" s="9"/>
      <c r="L1545" s="9"/>
      <c r="M1545" s="9"/>
      <c r="N1545" s="9"/>
      <c r="O1545" s="9"/>
      <c r="P1545" s="9"/>
      <c r="Q1545" s="9"/>
    </row>
    <row r="1546" spans="7:17">
      <c r="G1546" s="9">
        <f t="shared" si="96"/>
        <v>3.8249999999999296</v>
      </c>
      <c r="H1546" s="9">
        <f t="shared" si="93"/>
        <v>0.20122701948136126</v>
      </c>
      <c r="I1546" s="9">
        <f t="shared" si="94"/>
        <v>7.2193680339180926</v>
      </c>
      <c r="J1546" s="9">
        <f t="shared" si="95"/>
        <v>1.9910390149568052E-2</v>
      </c>
      <c r="K1546" s="9"/>
      <c r="L1546" s="9"/>
      <c r="M1546" s="9"/>
      <c r="N1546" s="9"/>
      <c r="O1546" s="9"/>
      <c r="P1546" s="9"/>
      <c r="Q1546" s="9"/>
    </row>
    <row r="1547" spans="7:17">
      <c r="G1547" s="9">
        <f t="shared" si="96"/>
        <v>3.8274999999999295</v>
      </c>
      <c r="H1547" s="9">
        <f t="shared" si="93"/>
        <v>0.20095895440172562</v>
      </c>
      <c r="I1547" s="9">
        <f t="shared" si="94"/>
        <v>7.2240865751167318</v>
      </c>
      <c r="J1547" s="9">
        <f t="shared" si="95"/>
        <v>1.9883881393860582E-2</v>
      </c>
      <c r="K1547" s="9"/>
      <c r="L1547" s="9"/>
      <c r="M1547" s="9"/>
      <c r="N1547" s="9"/>
      <c r="O1547" s="9"/>
      <c r="P1547" s="9"/>
      <c r="Q1547" s="9"/>
    </row>
    <row r="1548" spans="7:17">
      <c r="G1548" s="9">
        <f t="shared" si="96"/>
        <v>3.8299999999999295</v>
      </c>
      <c r="H1548" s="9">
        <f t="shared" si="93"/>
        <v>0.20069142812894022</v>
      </c>
      <c r="I1548" s="9">
        <f t="shared" si="94"/>
        <v>7.228805116315371</v>
      </c>
      <c r="J1548" s="9">
        <f t="shared" si="95"/>
        <v>1.9857425880214111E-2</v>
      </c>
      <c r="K1548" s="9"/>
      <c r="L1548" s="9"/>
      <c r="M1548" s="9"/>
      <c r="N1548" s="9"/>
      <c r="O1548" s="9"/>
      <c r="P1548" s="9"/>
      <c r="Q1548" s="9"/>
    </row>
    <row r="1549" spans="7:17">
      <c r="G1549" s="9">
        <f t="shared" si="96"/>
        <v>3.8324999999999294</v>
      </c>
      <c r="H1549" s="9">
        <f t="shared" si="93"/>
        <v>0.2004244392107199</v>
      </c>
      <c r="I1549" s="9">
        <f t="shared" si="94"/>
        <v>7.2335236575140103</v>
      </c>
      <c r="J1549" s="9">
        <f t="shared" si="95"/>
        <v>1.9831023465256857E-2</v>
      </c>
      <c r="K1549" s="9"/>
      <c r="L1549" s="9"/>
      <c r="M1549" s="9"/>
      <c r="N1549" s="9"/>
      <c r="O1549" s="9"/>
      <c r="P1549" s="9"/>
      <c r="Q1549" s="9"/>
    </row>
    <row r="1550" spans="7:17">
      <c r="G1550" s="9">
        <f t="shared" si="96"/>
        <v>3.8349999999999294</v>
      </c>
      <c r="H1550" s="9">
        <f t="shared" si="93"/>
        <v>0.20015798619969985</v>
      </c>
      <c r="I1550" s="9">
        <f t="shared" si="94"/>
        <v>7.2382421987126495</v>
      </c>
      <c r="J1550" s="9">
        <f t="shared" si="95"/>
        <v>1.9804674006102221E-2</v>
      </c>
      <c r="K1550" s="9"/>
      <c r="L1550" s="9"/>
      <c r="M1550" s="9"/>
      <c r="N1550" s="9"/>
      <c r="O1550" s="9"/>
      <c r="P1550" s="9"/>
      <c r="Q1550" s="9"/>
    </row>
    <row r="1551" spans="7:17">
      <c r="G1551" s="9">
        <f t="shared" si="96"/>
        <v>3.8374999999999293</v>
      </c>
      <c r="H1551" s="9">
        <f t="shared" si="93"/>
        <v>0.19989206765341536</v>
      </c>
      <c r="I1551" s="9">
        <f t="shared" si="94"/>
        <v>7.2429607399112887</v>
      </c>
      <c r="J1551" s="9">
        <f t="shared" si="95"/>
        <v>1.9778377360346811E-2</v>
      </c>
      <c r="K1551" s="9"/>
      <c r="L1551" s="9"/>
      <c r="M1551" s="9"/>
      <c r="N1551" s="9"/>
      <c r="O1551" s="9"/>
      <c r="P1551" s="9"/>
      <c r="Q1551" s="9"/>
    </row>
    <row r="1552" spans="7:17">
      <c r="G1552" s="9">
        <f t="shared" si="96"/>
        <v>3.8399999999999292</v>
      </c>
      <c r="H1552" s="9">
        <f t="shared" si="93"/>
        <v>0.19962668213428186</v>
      </c>
      <c r="I1552" s="9">
        <f t="shared" si="94"/>
        <v>7.247679281109928</v>
      </c>
      <c r="J1552" s="9">
        <f t="shared" si="95"/>
        <v>1.9752133386068484E-2</v>
      </c>
      <c r="K1552" s="9"/>
      <c r="L1552" s="9"/>
      <c r="M1552" s="9"/>
      <c r="N1552" s="9"/>
      <c r="O1552" s="9"/>
      <c r="P1552" s="9"/>
      <c r="Q1552" s="9"/>
    </row>
    <row r="1553" spans="7:17">
      <c r="G1553" s="9">
        <f t="shared" si="96"/>
        <v>3.8424999999999292</v>
      </c>
      <c r="H1553" s="9">
        <f t="shared" si="93"/>
        <v>0.19936182820957499</v>
      </c>
      <c r="I1553" s="9">
        <f t="shared" si="94"/>
        <v>7.2523978223085672</v>
      </c>
      <c r="J1553" s="9">
        <f t="shared" si="95"/>
        <v>1.9725941941824351E-2</v>
      </c>
      <c r="K1553" s="9"/>
      <c r="L1553" s="9"/>
      <c r="M1553" s="9"/>
      <c r="N1553" s="9"/>
      <c r="O1553" s="9"/>
      <c r="P1553" s="9"/>
      <c r="Q1553" s="9"/>
    </row>
    <row r="1554" spans="7:17">
      <c r="G1554" s="9">
        <f t="shared" si="96"/>
        <v>3.8449999999999291</v>
      </c>
      <c r="H1554" s="9">
        <f t="shared" si="93"/>
        <v>0.19909750445141083</v>
      </c>
      <c r="I1554" s="9">
        <f t="shared" si="94"/>
        <v>7.2571163635072065</v>
      </c>
      <c r="J1554" s="9">
        <f t="shared" si="95"/>
        <v>1.9699802886648861E-2</v>
      </c>
      <c r="K1554" s="9"/>
      <c r="L1554" s="9"/>
      <c r="M1554" s="9"/>
      <c r="N1554" s="9"/>
      <c r="O1554" s="9"/>
      <c r="P1554" s="9"/>
      <c r="Q1554" s="9"/>
    </row>
    <row r="1555" spans="7:17">
      <c r="G1555" s="9">
        <f t="shared" si="96"/>
        <v>3.8474999999999291</v>
      </c>
      <c r="H1555" s="9">
        <f t="shared" si="93"/>
        <v>0.1988337094367261</v>
      </c>
      <c r="I1555" s="9">
        <f t="shared" si="94"/>
        <v>7.2618349047058466</v>
      </c>
      <c r="J1555" s="9">
        <f t="shared" si="95"/>
        <v>1.967371608005182E-2</v>
      </c>
      <c r="K1555" s="9"/>
      <c r="L1555" s="9"/>
      <c r="M1555" s="9"/>
      <c r="N1555" s="9"/>
      <c r="O1555" s="9"/>
      <c r="P1555" s="9"/>
      <c r="Q1555" s="9"/>
    </row>
    <row r="1556" spans="7:17">
      <c r="G1556" s="9">
        <f t="shared" si="96"/>
        <v>3.849999999999929</v>
      </c>
      <c r="H1556" s="9">
        <f t="shared" ref="H1556:H1619" si="97">$B$32/$B$30/(($B$39^2-G1556^2+4*$B$37^2*G1556^2)^2)^0.5</f>
        <v>0.19857044174725857</v>
      </c>
      <c r="I1556" s="9">
        <f t="shared" ref="I1556:I1619" si="98">G1556/$B$35</f>
        <v>7.2665534459044858</v>
      </c>
      <c r="J1556" s="9">
        <f t="shared" ref="J1556:J1619" si="99">1/((1-G1556^2/$B$39^2)^2+(2*$B$37*G1556/$B$39^2)^2)^0.5</f>
        <v>1.9647681382016502E-2</v>
      </c>
      <c r="K1556" s="9"/>
      <c r="L1556" s="9"/>
      <c r="M1556" s="9"/>
      <c r="N1556" s="9"/>
      <c r="O1556" s="9"/>
      <c r="P1556" s="9"/>
      <c r="Q1556" s="9"/>
    </row>
    <row r="1557" spans="7:17">
      <c r="G1557" s="9">
        <f t="shared" si="96"/>
        <v>3.852499999999929</v>
      </c>
      <c r="H1557" s="9">
        <f t="shared" si="97"/>
        <v>0.19830769996952752</v>
      </c>
      <c r="I1557" s="9">
        <f t="shared" si="98"/>
        <v>7.2712719871031251</v>
      </c>
      <c r="J1557" s="9">
        <f t="shared" si="99"/>
        <v>1.9621698652997694E-2</v>
      </c>
      <c r="K1557" s="9"/>
      <c r="L1557" s="9"/>
      <c r="M1557" s="9"/>
      <c r="N1557" s="9"/>
      <c r="O1557" s="9"/>
      <c r="P1557" s="9"/>
      <c r="Q1557" s="9"/>
    </row>
    <row r="1558" spans="7:17">
      <c r="G1558" s="9">
        <f t="shared" si="96"/>
        <v>3.8549999999999289</v>
      </c>
      <c r="H1558" s="9">
        <f t="shared" si="97"/>
        <v>0.1980454826948142</v>
      </c>
      <c r="I1558" s="9">
        <f t="shared" si="98"/>
        <v>7.2759905283017643</v>
      </c>
      <c r="J1558" s="9">
        <f t="shared" si="99"/>
        <v>1.9595767753919774E-2</v>
      </c>
      <c r="K1558" s="9"/>
      <c r="L1558" s="9"/>
      <c r="M1558" s="9"/>
      <c r="N1558" s="9"/>
      <c r="O1558" s="9"/>
      <c r="P1558" s="9"/>
      <c r="Q1558" s="9"/>
    </row>
    <row r="1559" spans="7:17">
      <c r="G1559" s="9">
        <f t="shared" si="96"/>
        <v>3.8574999999999289</v>
      </c>
      <c r="H1559" s="9">
        <f t="shared" si="97"/>
        <v>0.19778378851914272</v>
      </c>
      <c r="I1559" s="9">
        <f t="shared" si="98"/>
        <v>7.2807090695004035</v>
      </c>
      <c r="J1559" s="9">
        <f t="shared" si="99"/>
        <v>1.9569888546174839E-2</v>
      </c>
      <c r="K1559" s="9"/>
      <c r="L1559" s="9"/>
      <c r="M1559" s="9"/>
      <c r="N1559" s="9"/>
      <c r="O1559" s="9"/>
      <c r="P1559" s="9"/>
      <c r="Q1559" s="9"/>
    </row>
    <row r="1560" spans="7:17">
      <c r="G1560" s="9">
        <f t="shared" si="96"/>
        <v>3.8599999999999288</v>
      </c>
      <c r="H1560" s="9">
        <f t="shared" si="97"/>
        <v>0.19752261604326049</v>
      </c>
      <c r="I1560" s="9">
        <f t="shared" si="98"/>
        <v>7.2854276106990428</v>
      </c>
      <c r="J1560" s="9">
        <f t="shared" si="99"/>
        <v>1.9544060891620779E-2</v>
      </c>
      <c r="K1560" s="9"/>
      <c r="L1560" s="9"/>
      <c r="M1560" s="9"/>
      <c r="N1560" s="9"/>
      <c r="O1560" s="9"/>
      <c r="P1560" s="9"/>
      <c r="Q1560" s="9"/>
    </row>
    <row r="1561" spans="7:17">
      <c r="G1561" s="9">
        <f t="shared" si="96"/>
        <v>3.8624999999999288</v>
      </c>
      <c r="H1561" s="9">
        <f t="shared" si="97"/>
        <v>0.19726196387261916</v>
      </c>
      <c r="I1561" s="9">
        <f t="shared" si="98"/>
        <v>7.290146151897682</v>
      </c>
      <c r="J1561" s="9">
        <f t="shared" si="99"/>
        <v>1.9518284652579397E-2</v>
      </c>
      <c r="K1561" s="9"/>
      <c r="L1561" s="9"/>
      <c r="M1561" s="9"/>
      <c r="N1561" s="9"/>
      <c r="O1561" s="9"/>
      <c r="P1561" s="9"/>
      <c r="Q1561" s="9"/>
    </row>
    <row r="1562" spans="7:17">
      <c r="G1562" s="9">
        <f t="shared" si="96"/>
        <v>3.8649999999999287</v>
      </c>
      <c r="H1562" s="9">
        <f t="shared" si="97"/>
        <v>0.19700183061735574</v>
      </c>
      <c r="I1562" s="9">
        <f t="shared" si="98"/>
        <v>7.2948646930963212</v>
      </c>
      <c r="J1562" s="9">
        <f t="shared" si="99"/>
        <v>1.9492559691834537E-2</v>
      </c>
      <c r="K1562" s="9"/>
      <c r="L1562" s="9"/>
      <c r="M1562" s="9"/>
      <c r="N1562" s="9"/>
      <c r="O1562" s="9"/>
      <c r="P1562" s="9"/>
      <c r="Q1562" s="9"/>
    </row>
    <row r="1563" spans="7:17">
      <c r="G1563" s="9">
        <f t="shared" si="96"/>
        <v>3.8674999999999287</v>
      </c>
      <c r="H1563" s="9">
        <f t="shared" si="97"/>
        <v>0.19674221489227323</v>
      </c>
      <c r="I1563" s="9">
        <f t="shared" si="98"/>
        <v>7.2995832342949605</v>
      </c>
      <c r="J1563" s="9">
        <f t="shared" si="99"/>
        <v>1.9466885872630197E-2</v>
      </c>
      <c r="K1563" s="9"/>
      <c r="L1563" s="9"/>
      <c r="M1563" s="9"/>
      <c r="N1563" s="9"/>
      <c r="O1563" s="9"/>
      <c r="P1563" s="9"/>
      <c r="Q1563" s="9"/>
    </row>
    <row r="1564" spans="7:17">
      <c r="G1564" s="9">
        <f t="shared" si="96"/>
        <v>3.8699999999999286</v>
      </c>
      <c r="H1564" s="9">
        <f t="shared" si="97"/>
        <v>0.19648311531682211</v>
      </c>
      <c r="I1564" s="9">
        <f t="shared" si="98"/>
        <v>7.3043017754935997</v>
      </c>
      <c r="J1564" s="9">
        <f t="shared" si="99"/>
        <v>1.9441263058668688E-2</v>
      </c>
      <c r="K1564" s="9"/>
      <c r="L1564" s="9"/>
      <c r="M1564" s="9"/>
      <c r="N1564" s="9"/>
      <c r="O1564" s="9"/>
      <c r="P1564" s="9"/>
      <c r="Q1564" s="9"/>
    </row>
    <row r="1565" spans="7:17">
      <c r="G1565" s="9">
        <f t="shared" si="96"/>
        <v>3.8724999999999286</v>
      </c>
      <c r="H1565" s="9">
        <f t="shared" si="97"/>
        <v>0.19622453051508129</v>
      </c>
      <c r="I1565" s="9">
        <f t="shared" si="98"/>
        <v>7.3090203166922389</v>
      </c>
      <c r="J1565" s="9">
        <f t="shared" si="99"/>
        <v>1.9415691114108773E-2</v>
      </c>
      <c r="K1565" s="9"/>
      <c r="L1565" s="9"/>
      <c r="M1565" s="9"/>
      <c r="N1565" s="9"/>
      <c r="O1565" s="9"/>
      <c r="P1565" s="9"/>
      <c r="Q1565" s="9"/>
    </row>
    <row r="1566" spans="7:17">
      <c r="G1566" s="9">
        <f t="shared" si="96"/>
        <v>3.8749999999999285</v>
      </c>
      <c r="H1566" s="9">
        <f t="shared" si="97"/>
        <v>0.19596645911573937</v>
      </c>
      <c r="I1566" s="9">
        <f t="shared" si="98"/>
        <v>7.3137388578908782</v>
      </c>
      <c r="J1566" s="9">
        <f t="shared" si="99"/>
        <v>1.939016990356382E-2</v>
      </c>
      <c r="K1566" s="9"/>
      <c r="L1566" s="9"/>
      <c r="M1566" s="9"/>
      <c r="N1566" s="9"/>
      <c r="O1566" s="9"/>
      <c r="P1566" s="9"/>
      <c r="Q1566" s="9"/>
    </row>
    <row r="1567" spans="7:17">
      <c r="G1567" s="9">
        <f t="shared" si="96"/>
        <v>3.8774999999999284</v>
      </c>
      <c r="H1567" s="9">
        <f t="shared" si="97"/>
        <v>0.1957088997520762</v>
      </c>
      <c r="I1567" s="9">
        <f t="shared" si="98"/>
        <v>7.3184573990895174</v>
      </c>
      <c r="J1567" s="9">
        <f t="shared" si="99"/>
        <v>1.9364699292099965E-2</v>
      </c>
      <c r="K1567" s="9"/>
      <c r="L1567" s="9"/>
      <c r="M1567" s="9"/>
      <c r="N1567" s="9"/>
      <c r="O1567" s="9"/>
      <c r="P1567" s="9"/>
      <c r="Q1567" s="9"/>
    </row>
    <row r="1568" spans="7:17">
      <c r="G1568" s="9">
        <f t="shared" si="96"/>
        <v>3.8799999999999284</v>
      </c>
      <c r="H1568" s="9">
        <f t="shared" si="97"/>
        <v>0.19545185106194418</v>
      </c>
      <c r="I1568" s="9">
        <f t="shared" si="98"/>
        <v>7.3231759402881567</v>
      </c>
      <c r="J1568" s="9">
        <f t="shared" si="99"/>
        <v>1.9339279145234301E-2</v>
      </c>
      <c r="K1568" s="9"/>
      <c r="L1568" s="9"/>
      <c r="M1568" s="9"/>
      <c r="N1568" s="9"/>
      <c r="O1568" s="9"/>
      <c r="P1568" s="9"/>
      <c r="Q1568" s="9"/>
    </row>
    <row r="1569" spans="7:17">
      <c r="G1569" s="9">
        <f t="shared" si="96"/>
        <v>3.8824999999999283</v>
      </c>
      <c r="H1569" s="9">
        <f t="shared" si="97"/>
        <v>0.19519531168774992</v>
      </c>
      <c r="I1569" s="9">
        <f t="shared" si="98"/>
        <v>7.3278944814867959</v>
      </c>
      <c r="J1569" s="9">
        <f t="shared" si="99"/>
        <v>1.9313909328933041E-2</v>
      </c>
      <c r="K1569" s="9"/>
      <c r="L1569" s="9"/>
      <c r="M1569" s="9"/>
      <c r="N1569" s="9"/>
      <c r="O1569" s="9"/>
      <c r="P1569" s="9"/>
      <c r="Q1569" s="9"/>
    </row>
    <row r="1570" spans="7:17">
      <c r="G1570" s="9">
        <f t="shared" si="96"/>
        <v>3.8849999999999283</v>
      </c>
      <c r="H1570" s="9">
        <f t="shared" si="97"/>
        <v>0.19493928027643576</v>
      </c>
      <c r="I1570" s="9">
        <f t="shared" si="98"/>
        <v>7.3326130226854351</v>
      </c>
      <c r="J1570" s="9">
        <f t="shared" si="99"/>
        <v>1.9288589709609727E-2</v>
      </c>
      <c r="K1570" s="9"/>
      <c r="L1570" s="9"/>
      <c r="M1570" s="9"/>
      <c r="N1570" s="9"/>
      <c r="O1570" s="9"/>
      <c r="P1570" s="9"/>
      <c r="Q1570" s="9"/>
    </row>
    <row r="1571" spans="7:17">
      <c r="G1571" s="9">
        <f t="shared" si="96"/>
        <v>3.8874999999999282</v>
      </c>
      <c r="H1571" s="9">
        <f t="shared" si="97"/>
        <v>0.19468375547946148</v>
      </c>
      <c r="I1571" s="9">
        <f t="shared" si="98"/>
        <v>7.3373315638840744</v>
      </c>
      <c r="J1571" s="9">
        <f t="shared" si="99"/>
        <v>1.9263320154123405E-2</v>
      </c>
      <c r="K1571" s="9"/>
      <c r="L1571" s="9"/>
      <c r="M1571" s="9"/>
      <c r="N1571" s="9"/>
      <c r="O1571" s="9"/>
      <c r="P1571" s="9"/>
      <c r="Q1571" s="9"/>
    </row>
    <row r="1572" spans="7:17">
      <c r="G1572" s="9">
        <f t="shared" si="96"/>
        <v>3.8899999999999282</v>
      </c>
      <c r="H1572" s="9">
        <f t="shared" si="97"/>
        <v>0.19442873595278634</v>
      </c>
      <c r="I1572" s="9">
        <f t="shared" si="98"/>
        <v>7.3420501050827136</v>
      </c>
      <c r="J1572" s="9">
        <f t="shared" si="99"/>
        <v>1.9238100529776862E-2</v>
      </c>
      <c r="K1572" s="9"/>
      <c r="L1572" s="9"/>
      <c r="M1572" s="9"/>
      <c r="N1572" s="9"/>
      <c r="O1572" s="9"/>
      <c r="P1572" s="9"/>
      <c r="Q1572" s="9"/>
    </row>
    <row r="1573" spans="7:17">
      <c r="G1573" s="9">
        <f t="shared" si="96"/>
        <v>3.8924999999999281</v>
      </c>
      <c r="H1573" s="9">
        <f t="shared" si="97"/>
        <v>0.19417422035685067</v>
      </c>
      <c r="I1573" s="9">
        <f t="shared" si="98"/>
        <v>7.3467686462813528</v>
      </c>
      <c r="J1573" s="9">
        <f t="shared" si="99"/>
        <v>1.9212930704314835E-2</v>
      </c>
      <c r="K1573" s="9"/>
      <c r="L1573" s="9"/>
      <c r="M1573" s="9"/>
      <c r="N1573" s="9"/>
      <c r="O1573" s="9"/>
      <c r="P1573" s="9"/>
      <c r="Q1573" s="9"/>
    </row>
    <row r="1574" spans="7:17">
      <c r="G1574" s="9">
        <f t="shared" si="96"/>
        <v>3.8949999999999281</v>
      </c>
      <c r="H1574" s="9">
        <f t="shared" si="97"/>
        <v>0.19392020735655799</v>
      </c>
      <c r="I1574" s="9">
        <f t="shared" si="98"/>
        <v>7.3514871874799921</v>
      </c>
      <c r="J1574" s="9">
        <f t="shared" si="99"/>
        <v>1.9187810545922217E-2</v>
      </c>
      <c r="K1574" s="9"/>
      <c r="L1574" s="9"/>
      <c r="M1574" s="9"/>
      <c r="N1574" s="9"/>
      <c r="O1574" s="9"/>
      <c r="P1574" s="9"/>
      <c r="Q1574" s="9"/>
    </row>
    <row r="1575" spans="7:17">
      <c r="G1575" s="9">
        <f t="shared" si="96"/>
        <v>3.897499999999928</v>
      </c>
      <c r="H1575" s="9">
        <f t="shared" si="97"/>
        <v>0.1936666956212571</v>
      </c>
      <c r="I1575" s="9">
        <f t="shared" si="98"/>
        <v>7.3562057286786313</v>
      </c>
      <c r="J1575" s="9">
        <f t="shared" si="99"/>
        <v>1.9162739923222295E-2</v>
      </c>
      <c r="K1575" s="9"/>
      <c r="L1575" s="9"/>
      <c r="M1575" s="9"/>
      <c r="N1575" s="9"/>
      <c r="O1575" s="9"/>
      <c r="P1575" s="9"/>
      <c r="Q1575" s="9"/>
    </row>
    <row r="1576" spans="7:17">
      <c r="G1576" s="9">
        <f t="shared" si="96"/>
        <v>3.899999999999928</v>
      </c>
      <c r="H1576" s="9">
        <f t="shared" si="97"/>
        <v>0.19341368382472421</v>
      </c>
      <c r="I1576" s="9">
        <f t="shared" si="98"/>
        <v>7.3609242698772706</v>
      </c>
      <c r="J1576" s="9">
        <f t="shared" si="99"/>
        <v>1.9137718705275031E-2</v>
      </c>
      <c r="K1576" s="9"/>
      <c r="L1576" s="9"/>
      <c r="M1576" s="9"/>
      <c r="N1576" s="9"/>
      <c r="O1576" s="9"/>
      <c r="P1576" s="9"/>
      <c r="Q1576" s="9"/>
    </row>
    <row r="1577" spans="7:17">
      <c r="G1577" s="9">
        <f t="shared" si="96"/>
        <v>3.9024999999999279</v>
      </c>
      <c r="H1577" s="9">
        <f t="shared" si="97"/>
        <v>0.19316117064514507</v>
      </c>
      <c r="I1577" s="9">
        <f t="shared" si="98"/>
        <v>7.3656428110759098</v>
      </c>
      <c r="J1577" s="9">
        <f t="shared" si="99"/>
        <v>1.9112746761575247E-2</v>
      </c>
      <c r="K1577" s="9"/>
      <c r="L1577" s="9"/>
      <c r="M1577" s="9"/>
      <c r="N1577" s="9"/>
      <c r="O1577" s="9"/>
      <c r="P1577" s="9"/>
      <c r="Q1577" s="9"/>
    </row>
    <row r="1578" spans="7:17">
      <c r="G1578" s="9">
        <f t="shared" si="96"/>
        <v>3.9049999999999279</v>
      </c>
      <c r="H1578" s="9">
        <f t="shared" si="97"/>
        <v>0.19290915476509743</v>
      </c>
      <c r="I1578" s="9">
        <f t="shared" si="98"/>
        <v>7.370361352274549</v>
      </c>
      <c r="J1578" s="9">
        <f t="shared" si="99"/>
        <v>1.9087823962050943E-2</v>
      </c>
      <c r="K1578" s="9"/>
      <c r="L1578" s="9"/>
      <c r="M1578" s="9"/>
      <c r="N1578" s="9"/>
      <c r="O1578" s="9"/>
      <c r="P1578" s="9"/>
      <c r="Q1578" s="9"/>
    </row>
    <row r="1579" spans="7:17">
      <c r="G1579" s="9">
        <f t="shared" si="96"/>
        <v>3.9074999999999278</v>
      </c>
      <c r="H1579" s="9">
        <f t="shared" si="97"/>
        <v>0.19265763487153334</v>
      </c>
      <c r="I1579" s="9">
        <f t="shared" si="98"/>
        <v>7.3750798934731883</v>
      </c>
      <c r="J1579" s="9">
        <f t="shared" si="99"/>
        <v>1.9062950177061517E-2</v>
      </c>
      <c r="K1579" s="9"/>
      <c r="L1579" s="9"/>
      <c r="M1579" s="9"/>
      <c r="N1579" s="9"/>
      <c r="O1579" s="9"/>
      <c r="P1579" s="9"/>
      <c r="Q1579" s="9"/>
    </row>
    <row r="1580" spans="7:17">
      <c r="G1580" s="9">
        <f t="shared" si="96"/>
        <v>3.9099999999999278</v>
      </c>
      <c r="H1580" s="9">
        <f t="shared" si="97"/>
        <v>0.1924066096557617</v>
      </c>
      <c r="I1580" s="9">
        <f t="shared" si="98"/>
        <v>7.3797984346718275</v>
      </c>
      <c r="J1580" s="9">
        <f t="shared" si="99"/>
        <v>1.9038125277396078E-2</v>
      </c>
      <c r="K1580" s="9"/>
      <c r="L1580" s="9"/>
      <c r="M1580" s="9"/>
      <c r="N1580" s="9"/>
      <c r="O1580" s="9"/>
      <c r="P1580" s="9"/>
      <c r="Q1580" s="9"/>
    </row>
    <row r="1581" spans="7:17">
      <c r="G1581" s="9">
        <f t="shared" si="96"/>
        <v>3.9124999999999277</v>
      </c>
      <c r="H1581" s="9">
        <f t="shared" si="97"/>
        <v>0.1921560778134308</v>
      </c>
      <c r="I1581" s="9">
        <f t="shared" si="98"/>
        <v>7.3845169758704667</v>
      </c>
      <c r="J1581" s="9">
        <f t="shared" si="99"/>
        <v>1.901334913427169E-2</v>
      </c>
      <c r="K1581" s="9"/>
      <c r="L1581" s="9"/>
      <c r="M1581" s="9"/>
      <c r="N1581" s="9"/>
      <c r="O1581" s="9"/>
      <c r="P1581" s="9"/>
      <c r="Q1581" s="9"/>
    </row>
    <row r="1582" spans="7:17">
      <c r="G1582" s="9">
        <f t="shared" si="96"/>
        <v>3.9149999999999276</v>
      </c>
      <c r="H1582" s="9">
        <f t="shared" si="97"/>
        <v>0.1919060380445109</v>
      </c>
      <c r="I1582" s="9">
        <f t="shared" si="98"/>
        <v>7.389235517069106</v>
      </c>
      <c r="J1582" s="9">
        <f t="shared" si="99"/>
        <v>1.8988621619331698E-2</v>
      </c>
      <c r="K1582" s="9"/>
      <c r="L1582" s="9"/>
      <c r="M1582" s="9"/>
      <c r="N1582" s="9"/>
      <c r="O1582" s="9"/>
      <c r="P1582" s="9"/>
      <c r="Q1582" s="9"/>
    </row>
    <row r="1583" spans="7:17">
      <c r="G1583" s="9">
        <f t="shared" si="96"/>
        <v>3.9174999999999276</v>
      </c>
      <c r="H1583" s="9">
        <f t="shared" si="97"/>
        <v>0.19165648905327703</v>
      </c>
      <c r="I1583" s="9">
        <f t="shared" si="98"/>
        <v>7.3939540582677452</v>
      </c>
      <c r="J1583" s="9">
        <f t="shared" si="99"/>
        <v>1.8963942604644009E-2</v>
      </c>
      <c r="K1583" s="9"/>
      <c r="L1583" s="9"/>
      <c r="M1583" s="9"/>
      <c r="N1583" s="9"/>
      <c r="O1583" s="9"/>
      <c r="P1583" s="9"/>
      <c r="Q1583" s="9"/>
    </row>
    <row r="1584" spans="7:17">
      <c r="G1584" s="9">
        <f t="shared" si="96"/>
        <v>3.9199999999999275</v>
      </c>
      <c r="H1584" s="9">
        <f t="shared" si="97"/>
        <v>0.19140742954829182</v>
      </c>
      <c r="I1584" s="9">
        <f t="shared" si="98"/>
        <v>7.3986725994663844</v>
      </c>
      <c r="J1584" s="9">
        <f t="shared" si="99"/>
        <v>1.8939311962699386E-2</v>
      </c>
      <c r="K1584" s="9"/>
      <c r="L1584" s="9"/>
      <c r="M1584" s="9"/>
      <c r="N1584" s="9"/>
      <c r="O1584" s="9"/>
      <c r="P1584" s="9"/>
      <c r="Q1584" s="9"/>
    </row>
    <row r="1585" spans="7:17">
      <c r="G1585" s="9">
        <f t="shared" ref="G1585:G1648" si="100">G1584+$Q$20</f>
        <v>3.9224999999999275</v>
      </c>
      <c r="H1585" s="9">
        <f t="shared" si="97"/>
        <v>0.19115885824238826</v>
      </c>
      <c r="I1585" s="9">
        <f t="shared" si="98"/>
        <v>7.4033911406650237</v>
      </c>
      <c r="J1585" s="9">
        <f t="shared" si="99"/>
        <v>1.8914729566409796E-2</v>
      </c>
      <c r="K1585" s="9"/>
      <c r="L1585" s="9"/>
      <c r="M1585" s="9"/>
      <c r="N1585" s="9"/>
      <c r="O1585" s="9"/>
      <c r="P1585" s="9"/>
      <c r="Q1585" s="9"/>
    </row>
    <row r="1586" spans="7:17">
      <c r="G1586" s="9">
        <f t="shared" si="100"/>
        <v>3.9249999999999274</v>
      </c>
      <c r="H1586" s="9">
        <f t="shared" si="97"/>
        <v>0.19091077385265284</v>
      </c>
      <c r="I1586" s="9">
        <f t="shared" si="98"/>
        <v>7.4081096818636629</v>
      </c>
      <c r="J1586" s="9">
        <f t="shared" si="99"/>
        <v>1.8890195289106702E-2</v>
      </c>
      <c r="K1586" s="9"/>
      <c r="L1586" s="9"/>
      <c r="M1586" s="9"/>
      <c r="N1586" s="9"/>
      <c r="O1586" s="9"/>
      <c r="P1586" s="9"/>
      <c r="Q1586" s="9"/>
    </row>
    <row r="1587" spans="7:17">
      <c r="G1587" s="9">
        <f t="shared" si="100"/>
        <v>3.9274999999999274</v>
      </c>
      <c r="H1587" s="9">
        <f t="shared" si="97"/>
        <v>0.19066317510040848</v>
      </c>
      <c r="I1587" s="9">
        <f t="shared" si="98"/>
        <v>7.4128282230623022</v>
      </c>
      <c r="J1587" s="9">
        <f t="shared" si="99"/>
        <v>1.8865709004539412E-2</v>
      </c>
      <c r="K1587" s="9"/>
      <c r="L1587" s="9"/>
      <c r="M1587" s="9"/>
      <c r="N1587" s="9"/>
      <c r="O1587" s="9"/>
      <c r="P1587" s="9"/>
      <c r="Q1587" s="9"/>
    </row>
    <row r="1588" spans="7:17">
      <c r="G1588" s="9">
        <f t="shared" si="100"/>
        <v>3.9299999999999273</v>
      </c>
      <c r="H1588" s="9">
        <f t="shared" si="97"/>
        <v>0.19041606071119765</v>
      </c>
      <c r="I1588" s="9">
        <f t="shared" si="98"/>
        <v>7.4175467642609414</v>
      </c>
      <c r="J1588" s="9">
        <f t="shared" si="99"/>
        <v>1.8841270586873397E-2</v>
      </c>
      <c r="K1588" s="9"/>
      <c r="L1588" s="9"/>
      <c r="M1588" s="9"/>
      <c r="N1588" s="9"/>
      <c r="O1588" s="9"/>
      <c r="P1588" s="9"/>
      <c r="Q1588" s="9"/>
    </row>
    <row r="1589" spans="7:17">
      <c r="G1589" s="9">
        <f t="shared" si="100"/>
        <v>3.9324999999999273</v>
      </c>
      <c r="H1589" s="9">
        <f t="shared" si="97"/>
        <v>0.19016942941476569</v>
      </c>
      <c r="I1589" s="9">
        <f t="shared" si="98"/>
        <v>7.4222653054595806</v>
      </c>
      <c r="J1589" s="9">
        <f t="shared" si="99"/>
        <v>1.8816879910688655E-2</v>
      </c>
      <c r="K1589" s="9"/>
      <c r="L1589" s="9"/>
      <c r="M1589" s="9"/>
      <c r="N1589" s="9"/>
      <c r="O1589" s="9"/>
      <c r="P1589" s="9"/>
      <c r="Q1589" s="9"/>
    </row>
    <row r="1590" spans="7:17">
      <c r="G1590" s="9">
        <f t="shared" si="100"/>
        <v>3.9349999999999272</v>
      </c>
      <c r="H1590" s="9">
        <f t="shared" si="97"/>
        <v>0.18992327994504396</v>
      </c>
      <c r="I1590" s="9">
        <f t="shared" si="98"/>
        <v>7.4269838466582208</v>
      </c>
      <c r="J1590" s="9">
        <f t="shared" si="99"/>
        <v>1.8792536850978061E-2</v>
      </c>
      <c r="K1590" s="9"/>
      <c r="L1590" s="9"/>
      <c r="M1590" s="9"/>
      <c r="N1590" s="9"/>
      <c r="O1590" s="9"/>
      <c r="P1590" s="9"/>
      <c r="Q1590" s="9"/>
    </row>
    <row r="1591" spans="7:17">
      <c r="G1591" s="9">
        <f t="shared" si="100"/>
        <v>3.9374999999999272</v>
      </c>
      <c r="H1591" s="9">
        <f t="shared" si="97"/>
        <v>0.18967761104013325</v>
      </c>
      <c r="I1591" s="9">
        <f t="shared" si="98"/>
        <v>7.43170238785686</v>
      </c>
      <c r="J1591" s="9">
        <f t="shared" si="99"/>
        <v>1.8768241283145727E-2</v>
      </c>
      <c r="K1591" s="9"/>
      <c r="L1591" s="9"/>
      <c r="M1591" s="9"/>
      <c r="N1591" s="9"/>
      <c r="O1591" s="9"/>
      <c r="P1591" s="9"/>
      <c r="Q1591" s="9"/>
    </row>
    <row r="1592" spans="7:17">
      <c r="G1592" s="9">
        <f t="shared" si="100"/>
        <v>3.9399999999999271</v>
      </c>
      <c r="H1592" s="9">
        <f t="shared" si="97"/>
        <v>0.18943242144228728</v>
      </c>
      <c r="I1592" s="9">
        <f t="shared" si="98"/>
        <v>7.4364209290554992</v>
      </c>
      <c r="J1592" s="9">
        <f t="shared" si="99"/>
        <v>1.8743993083005353E-2</v>
      </c>
      <c r="K1592" s="9"/>
      <c r="L1592" s="9"/>
      <c r="M1592" s="9"/>
      <c r="N1592" s="9"/>
      <c r="O1592" s="9"/>
      <c r="P1592" s="9"/>
      <c r="Q1592" s="9"/>
    </row>
    <row r="1593" spans="7:17">
      <c r="G1593" s="9">
        <f t="shared" si="100"/>
        <v>3.9424999999999271</v>
      </c>
      <c r="H1593" s="9">
        <f t="shared" si="97"/>
        <v>0.18918770989789613</v>
      </c>
      <c r="I1593" s="9">
        <f t="shared" si="98"/>
        <v>7.4411394702541385</v>
      </c>
      <c r="J1593" s="9">
        <f t="shared" si="99"/>
        <v>1.8719792126778642E-2</v>
      </c>
      <c r="K1593" s="9"/>
      <c r="L1593" s="9"/>
      <c r="M1593" s="9"/>
      <c r="N1593" s="9"/>
      <c r="O1593" s="9"/>
      <c r="P1593" s="9"/>
      <c r="Q1593" s="9"/>
    </row>
    <row r="1594" spans="7:17">
      <c r="G1594" s="9">
        <f t="shared" si="100"/>
        <v>3.944999999999927</v>
      </c>
      <c r="H1594" s="9">
        <f t="shared" si="97"/>
        <v>0.18894347515746987</v>
      </c>
      <c r="I1594" s="9">
        <f t="shared" si="98"/>
        <v>7.4458580114527777</v>
      </c>
      <c r="J1594" s="9">
        <f t="shared" si="99"/>
        <v>1.8695638291093643E-2</v>
      </c>
      <c r="K1594" s="9"/>
      <c r="L1594" s="9"/>
      <c r="M1594" s="9"/>
      <c r="N1594" s="9"/>
      <c r="O1594" s="9"/>
      <c r="P1594" s="9"/>
      <c r="Q1594" s="9"/>
    </row>
    <row r="1595" spans="7:17">
      <c r="G1595" s="9">
        <f t="shared" si="100"/>
        <v>3.947499999999927</v>
      </c>
      <c r="H1595" s="9">
        <f t="shared" si="97"/>
        <v>0.18869971597562221</v>
      </c>
      <c r="I1595" s="9">
        <f t="shared" si="98"/>
        <v>7.4505765526514169</v>
      </c>
      <c r="J1595" s="9">
        <f t="shared" si="99"/>
        <v>1.8671531452983166E-2</v>
      </c>
      <c r="K1595" s="9"/>
      <c r="L1595" s="9"/>
      <c r="M1595" s="9"/>
      <c r="N1595" s="9"/>
      <c r="O1595" s="9"/>
      <c r="P1595" s="9"/>
      <c r="Q1595" s="9"/>
    </row>
    <row r="1596" spans="7:17">
      <c r="G1596" s="9">
        <f t="shared" si="100"/>
        <v>3.9499999999999269</v>
      </c>
      <c r="H1596" s="9">
        <f t="shared" si="97"/>
        <v>0.18845643111105437</v>
      </c>
      <c r="I1596" s="9">
        <f t="shared" si="98"/>
        <v>7.4552950938500562</v>
      </c>
      <c r="J1596" s="9">
        <f t="shared" si="99"/>
        <v>1.8647471489883181E-2</v>
      </c>
      <c r="K1596" s="9"/>
      <c r="L1596" s="9"/>
      <c r="M1596" s="9"/>
      <c r="N1596" s="9"/>
      <c r="O1596" s="9"/>
      <c r="P1596" s="9"/>
      <c r="Q1596" s="9"/>
    </row>
    <row r="1597" spans="7:17">
      <c r="G1597" s="9">
        <f t="shared" si="100"/>
        <v>3.9524999999999268</v>
      </c>
      <c r="H1597" s="9">
        <f t="shared" si="97"/>
        <v>0.18821361932653863</v>
      </c>
      <c r="I1597" s="9">
        <f t="shared" si="98"/>
        <v>7.4600136350486954</v>
      </c>
      <c r="J1597" s="9">
        <f t="shared" si="99"/>
        <v>1.8623458279631203E-2</v>
      </c>
      <c r="K1597" s="9"/>
      <c r="L1597" s="9"/>
      <c r="M1597" s="9"/>
      <c r="N1597" s="9"/>
      <c r="O1597" s="9"/>
      <c r="P1597" s="9"/>
      <c r="Q1597" s="9"/>
    </row>
    <row r="1598" spans="7:17">
      <c r="G1598" s="9">
        <f t="shared" si="100"/>
        <v>3.9549999999999268</v>
      </c>
      <c r="H1598" s="9">
        <f t="shared" si="97"/>
        <v>0.18797127938890251</v>
      </c>
      <c r="I1598" s="9">
        <f t="shared" si="98"/>
        <v>7.4647321762473346</v>
      </c>
      <c r="J1598" s="9">
        <f t="shared" si="99"/>
        <v>1.8599491700464731E-2</v>
      </c>
      <c r="K1598" s="9"/>
      <c r="L1598" s="9"/>
      <c r="M1598" s="9"/>
      <c r="N1598" s="9"/>
      <c r="O1598" s="9"/>
      <c r="P1598" s="9"/>
      <c r="Q1598" s="9"/>
    </row>
    <row r="1599" spans="7:17">
      <c r="G1599" s="9">
        <f t="shared" si="100"/>
        <v>3.9574999999999267</v>
      </c>
      <c r="H1599" s="9">
        <f t="shared" si="97"/>
        <v>0.18772941006901256</v>
      </c>
      <c r="I1599" s="9">
        <f t="shared" si="98"/>
        <v>7.4694507174459739</v>
      </c>
      <c r="J1599" s="9">
        <f t="shared" si="99"/>
        <v>1.8575571631019659E-2</v>
      </c>
      <c r="K1599" s="9"/>
      <c r="L1599" s="9"/>
      <c r="M1599" s="9"/>
      <c r="N1599" s="9"/>
      <c r="O1599" s="9"/>
      <c r="P1599" s="9"/>
      <c r="Q1599" s="9"/>
    </row>
    <row r="1600" spans="7:17">
      <c r="G1600" s="9">
        <f t="shared" si="100"/>
        <v>3.9599999999999267</v>
      </c>
      <c r="H1600" s="9">
        <f t="shared" si="97"/>
        <v>0.18748801014175853</v>
      </c>
      <c r="I1600" s="9">
        <f t="shared" si="98"/>
        <v>7.4741692586446131</v>
      </c>
      <c r="J1600" s="9">
        <f t="shared" si="99"/>
        <v>1.8551697950328704E-2</v>
      </c>
      <c r="K1600" s="9"/>
      <c r="L1600" s="9"/>
      <c r="M1600" s="9"/>
      <c r="N1600" s="9"/>
      <c r="O1600" s="9"/>
      <c r="P1600" s="9"/>
      <c r="Q1600" s="9"/>
    </row>
    <row r="1601" spans="7:17">
      <c r="G1601" s="9">
        <f t="shared" si="100"/>
        <v>3.9624999999999266</v>
      </c>
      <c r="H1601" s="9">
        <f t="shared" si="97"/>
        <v>0.18724707838603732</v>
      </c>
      <c r="I1601" s="9">
        <f t="shared" si="98"/>
        <v>7.4788877998432524</v>
      </c>
      <c r="J1601" s="9">
        <f t="shared" si="99"/>
        <v>1.8527870537819829E-2</v>
      </c>
      <c r="K1601" s="9"/>
      <c r="L1601" s="9"/>
      <c r="M1601" s="9"/>
      <c r="N1601" s="9"/>
      <c r="O1601" s="9"/>
      <c r="P1601" s="9"/>
      <c r="Q1601" s="9"/>
    </row>
    <row r="1602" spans="7:17">
      <c r="G1602" s="9">
        <f t="shared" si="100"/>
        <v>3.9649999999999266</v>
      </c>
      <c r="H1602" s="9">
        <f t="shared" si="97"/>
        <v>0.18700661358473739</v>
      </c>
      <c r="I1602" s="9">
        <f t="shared" si="98"/>
        <v>7.4836063410418916</v>
      </c>
      <c r="J1602" s="9">
        <f t="shared" si="99"/>
        <v>1.8504089273314716E-2</v>
      </c>
      <c r="K1602" s="9"/>
      <c r="L1602" s="9"/>
      <c r="M1602" s="9"/>
      <c r="N1602" s="9"/>
      <c r="O1602" s="9"/>
      <c r="P1602" s="9"/>
      <c r="Q1602" s="9"/>
    </row>
    <row r="1603" spans="7:17">
      <c r="G1603" s="9">
        <f t="shared" si="100"/>
        <v>3.9674999999999265</v>
      </c>
      <c r="H1603" s="9">
        <f t="shared" si="97"/>
        <v>0.18676661452472282</v>
      </c>
      <c r="I1603" s="9">
        <f t="shared" si="98"/>
        <v>7.4883248822405308</v>
      </c>
      <c r="J1603" s="9">
        <f t="shared" si="99"/>
        <v>1.8480354037027184E-2</v>
      </c>
      <c r="K1603" s="9"/>
      <c r="L1603" s="9"/>
      <c r="M1603" s="9"/>
      <c r="N1603" s="9"/>
      <c r="O1603" s="9"/>
      <c r="P1603" s="9"/>
      <c r="Q1603" s="9"/>
    </row>
    <row r="1604" spans="7:17">
      <c r="G1604" s="9">
        <f t="shared" si="100"/>
        <v>3.9699999999999265</v>
      </c>
      <c r="H1604" s="9">
        <f t="shared" si="97"/>
        <v>0.18652707999681781</v>
      </c>
      <c r="I1604" s="9">
        <f t="shared" si="98"/>
        <v>7.4930434234391701</v>
      </c>
      <c r="J1604" s="9">
        <f t="shared" si="99"/>
        <v>1.8456664709561667E-2</v>
      </c>
      <c r="K1604" s="9"/>
      <c r="L1604" s="9"/>
      <c r="M1604" s="9"/>
      <c r="N1604" s="9"/>
      <c r="O1604" s="9"/>
      <c r="P1604" s="9"/>
      <c r="Q1604" s="9"/>
    </row>
    <row r="1605" spans="7:17">
      <c r="G1605" s="9">
        <f t="shared" si="100"/>
        <v>3.9724999999999264</v>
      </c>
      <c r="H1605" s="9">
        <f t="shared" si="97"/>
        <v>0.18628800879579097</v>
      </c>
      <c r="I1605" s="9">
        <f t="shared" si="98"/>
        <v>7.4977619646378093</v>
      </c>
      <c r="J1605" s="9">
        <f t="shared" si="99"/>
        <v>1.8433021171911666E-2</v>
      </c>
      <c r="K1605" s="9"/>
      <c r="L1605" s="9"/>
      <c r="M1605" s="9"/>
      <c r="N1605" s="9"/>
      <c r="O1605" s="9"/>
      <c r="P1605" s="9"/>
      <c r="Q1605" s="9"/>
    </row>
    <row r="1606" spans="7:17">
      <c r="G1606" s="9">
        <f t="shared" si="100"/>
        <v>3.9749999999999264</v>
      </c>
      <c r="H1606" s="9">
        <f t="shared" si="97"/>
        <v>0.1860493997203399</v>
      </c>
      <c r="I1606" s="9">
        <f t="shared" si="98"/>
        <v>7.5024805058364485</v>
      </c>
      <c r="J1606" s="9">
        <f t="shared" si="99"/>
        <v>1.8409423305458226E-2</v>
      </c>
      <c r="K1606" s="9"/>
      <c r="L1606" s="9"/>
      <c r="M1606" s="9"/>
      <c r="N1606" s="9"/>
      <c r="O1606" s="9"/>
      <c r="P1606" s="9"/>
      <c r="Q1606" s="9"/>
    </row>
    <row r="1607" spans="7:17">
      <c r="G1607" s="9">
        <f t="shared" si="100"/>
        <v>3.9774999999999263</v>
      </c>
      <c r="H1607" s="9">
        <f t="shared" si="97"/>
        <v>0.18581125157307565</v>
      </c>
      <c r="I1607" s="9">
        <f t="shared" si="98"/>
        <v>7.5071990470350878</v>
      </c>
      <c r="J1607" s="9">
        <f t="shared" si="99"/>
        <v>1.8385870991968419E-2</v>
      </c>
      <c r="K1607" s="9"/>
      <c r="L1607" s="9"/>
      <c r="M1607" s="9"/>
      <c r="N1607" s="9"/>
      <c r="O1607" s="9"/>
      <c r="P1607" s="9"/>
      <c r="Q1607" s="9"/>
    </row>
    <row r="1608" spans="7:17">
      <c r="G1608" s="9">
        <f t="shared" si="100"/>
        <v>3.9799999999999263</v>
      </c>
      <c r="H1608" s="9">
        <f t="shared" si="97"/>
        <v>0.18557356316050741</v>
      </c>
      <c r="I1608" s="9">
        <f t="shared" si="98"/>
        <v>7.511917588233727</v>
      </c>
      <c r="J1608" s="9">
        <f t="shared" si="99"/>
        <v>1.8362364113593814E-2</v>
      </c>
      <c r="K1608" s="9"/>
      <c r="L1608" s="9"/>
      <c r="M1608" s="9"/>
      <c r="N1608" s="9"/>
      <c r="O1608" s="9"/>
      <c r="P1608" s="9"/>
      <c r="Q1608" s="9"/>
    </row>
    <row r="1609" spans="7:17">
      <c r="G1609" s="9">
        <f t="shared" si="100"/>
        <v>3.9824999999999262</v>
      </c>
      <c r="H1609" s="9">
        <f t="shared" si="97"/>
        <v>0.18533633329302718</v>
      </c>
      <c r="I1609" s="9">
        <f t="shared" si="98"/>
        <v>7.5166361294323663</v>
      </c>
      <c r="J1609" s="9">
        <f t="shared" si="99"/>
        <v>1.8338902552868987E-2</v>
      </c>
      <c r="K1609" s="9"/>
      <c r="L1609" s="9"/>
      <c r="M1609" s="9"/>
      <c r="N1609" s="9"/>
      <c r="O1609" s="9"/>
      <c r="P1609" s="9"/>
      <c r="Q1609" s="9"/>
    </row>
    <row r="1610" spans="7:17">
      <c r="G1610" s="9">
        <f t="shared" si="100"/>
        <v>3.9849999999999262</v>
      </c>
      <c r="H1610" s="9">
        <f t="shared" si="97"/>
        <v>0.18509956078489456</v>
      </c>
      <c r="I1610" s="9">
        <f t="shared" si="98"/>
        <v>7.5213546706310055</v>
      </c>
      <c r="J1610" s="9">
        <f t="shared" si="99"/>
        <v>1.8315486192710013E-2</v>
      </c>
      <c r="K1610" s="9"/>
      <c r="L1610" s="9"/>
      <c r="M1610" s="9"/>
      <c r="N1610" s="9"/>
      <c r="O1610" s="9"/>
      <c r="P1610" s="9"/>
      <c r="Q1610" s="9"/>
    </row>
    <row r="1611" spans="7:17">
      <c r="G1611" s="9">
        <f t="shared" si="100"/>
        <v>3.9874999999999261</v>
      </c>
      <c r="H1611" s="9">
        <f t="shared" si="97"/>
        <v>0.18486324445422159</v>
      </c>
      <c r="I1611" s="9">
        <f t="shared" si="98"/>
        <v>7.5260732118296447</v>
      </c>
      <c r="J1611" s="9">
        <f t="shared" si="99"/>
        <v>1.8292114916412965E-2</v>
      </c>
      <c r="K1611" s="9"/>
      <c r="L1611" s="9"/>
      <c r="M1611" s="9"/>
      <c r="N1611" s="9"/>
      <c r="O1611" s="9"/>
      <c r="P1611" s="9"/>
      <c r="Q1611" s="9"/>
    </row>
    <row r="1612" spans="7:17">
      <c r="G1612" s="9">
        <f t="shared" si="100"/>
        <v>3.9899999999999261</v>
      </c>
      <c r="H1612" s="9">
        <f t="shared" si="97"/>
        <v>0.18462738312295757</v>
      </c>
      <c r="I1612" s="9">
        <f t="shared" si="98"/>
        <v>7.530791753028284</v>
      </c>
      <c r="J1612" s="9">
        <f t="shared" si="99"/>
        <v>1.8268788607652436E-2</v>
      </c>
      <c r="K1612" s="9"/>
      <c r="L1612" s="9"/>
      <c r="M1612" s="9"/>
      <c r="N1612" s="9"/>
      <c r="O1612" s="9"/>
      <c r="P1612" s="9"/>
      <c r="Q1612" s="9"/>
    </row>
    <row r="1613" spans="7:17">
      <c r="G1613" s="9">
        <f t="shared" si="100"/>
        <v>3.992499999999926</v>
      </c>
      <c r="H1613" s="9">
        <f t="shared" si="97"/>
        <v>0.18439197561687415</v>
      </c>
      <c r="I1613" s="9">
        <f t="shared" si="98"/>
        <v>7.5355102942269232</v>
      </c>
      <c r="J1613" s="9">
        <f t="shared" si="99"/>
        <v>1.8245507150480057E-2</v>
      </c>
      <c r="K1613" s="9"/>
      <c r="L1613" s="9"/>
      <c r="M1613" s="9"/>
      <c r="N1613" s="9"/>
      <c r="O1613" s="9"/>
      <c r="P1613" s="9"/>
      <c r="Q1613" s="9"/>
    </row>
    <row r="1614" spans="7:17">
      <c r="G1614" s="9">
        <f t="shared" si="100"/>
        <v>3.9949999999999259</v>
      </c>
      <c r="H1614" s="9">
        <f t="shared" si="97"/>
        <v>0.18415702076555032</v>
      </c>
      <c r="I1614" s="9">
        <f t="shared" si="98"/>
        <v>7.5402288354255624</v>
      </c>
      <c r="J1614" s="9">
        <f t="shared" si="99"/>
        <v>1.8222270429323017E-2</v>
      </c>
      <c r="K1614" s="9"/>
      <c r="L1614" s="9"/>
      <c r="M1614" s="9"/>
      <c r="N1614" s="9"/>
      <c r="O1614" s="9"/>
      <c r="P1614" s="9"/>
      <c r="Q1614" s="9"/>
    </row>
    <row r="1615" spans="7:17">
      <c r="G1615" s="9">
        <f t="shared" si="100"/>
        <v>3.9974999999999259</v>
      </c>
      <c r="H1615" s="9">
        <f t="shared" si="97"/>
        <v>0.18392251740235752</v>
      </c>
      <c r="I1615" s="9">
        <f t="shared" si="98"/>
        <v>7.5449473766242017</v>
      </c>
      <c r="J1615" s="9">
        <f t="shared" si="99"/>
        <v>1.8199078328982612E-2</v>
      </c>
      <c r="K1615" s="9"/>
      <c r="L1615" s="9"/>
      <c r="M1615" s="9"/>
      <c r="N1615" s="9"/>
      <c r="O1615" s="9"/>
      <c r="P1615" s="9"/>
      <c r="Q1615" s="9"/>
    </row>
    <row r="1616" spans="7:17">
      <c r="G1616" s="9">
        <f t="shared" si="100"/>
        <v>3.9999999999999258</v>
      </c>
      <c r="H1616" s="9">
        <f t="shared" si="97"/>
        <v>0.18368846436444486</v>
      </c>
      <c r="I1616" s="9">
        <f t="shared" si="98"/>
        <v>7.5496659178228409</v>
      </c>
      <c r="J1616" s="9">
        <f t="shared" si="99"/>
        <v>1.8175930734632764E-2</v>
      </c>
      <c r="K1616" s="9"/>
      <c r="L1616" s="9"/>
      <c r="M1616" s="9"/>
      <c r="N1616" s="9"/>
      <c r="O1616" s="9"/>
      <c r="P1616" s="9"/>
      <c r="Q1616" s="9"/>
    </row>
    <row r="1617" spans="7:17">
      <c r="G1617" s="9">
        <f t="shared" si="100"/>
        <v>4.0024999999999258</v>
      </c>
      <c r="H1617" s="9">
        <f t="shared" si="97"/>
        <v>0.1834548604927243</v>
      </c>
      <c r="I1617" s="9">
        <f t="shared" si="98"/>
        <v>7.5543844590214801</v>
      </c>
      <c r="J1617" s="9">
        <f t="shared" si="99"/>
        <v>1.8152827531818592E-2</v>
      </c>
      <c r="K1617" s="9"/>
      <c r="L1617" s="9"/>
      <c r="M1617" s="9"/>
      <c r="N1617" s="9"/>
      <c r="O1617" s="9"/>
      <c r="P1617" s="9"/>
      <c r="Q1617" s="9"/>
    </row>
    <row r="1618" spans="7:17">
      <c r="G1618" s="9">
        <f t="shared" si="100"/>
        <v>4.0049999999999262</v>
      </c>
      <c r="H1618" s="9">
        <f t="shared" si="97"/>
        <v>0.18322170463185591</v>
      </c>
      <c r="I1618" s="9">
        <f t="shared" si="98"/>
        <v>7.5591030002201203</v>
      </c>
      <c r="J1618" s="9">
        <f t="shared" si="99"/>
        <v>1.8129768606454925E-2</v>
      </c>
      <c r="K1618" s="9"/>
      <c r="L1618" s="9"/>
      <c r="M1618" s="9"/>
      <c r="N1618" s="9"/>
      <c r="O1618" s="9"/>
      <c r="P1618" s="9"/>
      <c r="Q1618" s="9"/>
    </row>
    <row r="1619" spans="7:17">
      <c r="G1619" s="9">
        <f t="shared" si="100"/>
        <v>4.0074999999999266</v>
      </c>
      <c r="H1619" s="9">
        <f t="shared" si="97"/>
        <v>0.1829889956302336</v>
      </c>
      <c r="I1619" s="9">
        <f t="shared" si="98"/>
        <v>7.5638215414187604</v>
      </c>
      <c r="J1619" s="9">
        <f t="shared" si="99"/>
        <v>1.8106753844824922E-2</v>
      </c>
      <c r="K1619" s="9"/>
      <c r="L1619" s="9"/>
      <c r="M1619" s="9"/>
      <c r="N1619" s="9"/>
      <c r="O1619" s="9"/>
      <c r="P1619" s="9"/>
      <c r="Q1619" s="9"/>
    </row>
    <row r="1620" spans="7:17">
      <c r="G1620" s="9">
        <f t="shared" si="100"/>
        <v>4.009999999999927</v>
      </c>
      <c r="H1620" s="9">
        <f t="shared" ref="H1620:H1683" si="101">$B$32/$B$30/(($B$39^2-G1620^2+4*$B$37^2*G1620^2)^2)^0.5</f>
        <v>0.18275673233997017</v>
      </c>
      <c r="I1620" s="9">
        <f t="shared" ref="I1620:I1683" si="102">G1620/$B$35</f>
        <v>7.5685400826174005</v>
      </c>
      <c r="J1620" s="9">
        <f t="shared" ref="J1620:J1683" si="103">1/((1-G1620^2/$B$39^2)^2+(2*$B$37*G1620/$B$39^2)^2)^0.5</f>
        <v>1.8083783133578585E-2</v>
      </c>
      <c r="K1620" s="9"/>
      <c r="L1620" s="9"/>
      <c r="M1620" s="9"/>
      <c r="N1620" s="9"/>
      <c r="O1620" s="9"/>
      <c r="P1620" s="9"/>
      <c r="Q1620" s="9"/>
    </row>
    <row r="1621" spans="7:17">
      <c r="G1621" s="9">
        <f t="shared" si="100"/>
        <v>4.0124999999999273</v>
      </c>
      <c r="H1621" s="9">
        <f t="shared" si="101"/>
        <v>0.18252491361688292</v>
      </c>
      <c r="I1621" s="9">
        <f t="shared" si="102"/>
        <v>7.5732586238160406</v>
      </c>
      <c r="J1621" s="9">
        <f t="shared" si="103"/>
        <v>1.8060856359731359E-2</v>
      </c>
      <c r="K1621" s="9"/>
      <c r="L1621" s="9"/>
      <c r="M1621" s="9"/>
      <c r="N1621" s="9"/>
      <c r="O1621" s="9"/>
      <c r="P1621" s="9"/>
      <c r="Q1621" s="9"/>
    </row>
    <row r="1622" spans="7:17">
      <c r="G1622" s="9">
        <f t="shared" si="100"/>
        <v>4.0149999999999277</v>
      </c>
      <c r="H1622" s="9">
        <f t="shared" si="101"/>
        <v>0.1822935383204794</v>
      </c>
      <c r="I1622" s="9">
        <f t="shared" si="102"/>
        <v>7.5779771650146808</v>
      </c>
      <c r="J1622" s="9">
        <f t="shared" si="103"/>
        <v>1.8037973410662704E-2</v>
      </c>
      <c r="K1622" s="9"/>
      <c r="L1622" s="9"/>
      <c r="M1622" s="9"/>
      <c r="N1622" s="9"/>
      <c r="O1622" s="9"/>
      <c r="P1622" s="9"/>
      <c r="Q1622" s="9"/>
    </row>
    <row r="1623" spans="7:17">
      <c r="G1623" s="9">
        <f t="shared" si="100"/>
        <v>4.0174999999999281</v>
      </c>
      <c r="H1623" s="9">
        <f t="shared" si="101"/>
        <v>0.18206260531394289</v>
      </c>
      <c r="I1623" s="9">
        <f t="shared" si="102"/>
        <v>7.5826957062133209</v>
      </c>
      <c r="J1623" s="9">
        <f t="shared" si="103"/>
        <v>1.8015134174114673E-2</v>
      </c>
      <c r="K1623" s="9"/>
      <c r="L1623" s="9"/>
      <c r="M1623" s="9"/>
      <c r="N1623" s="9"/>
      <c r="O1623" s="9"/>
      <c r="P1623" s="9"/>
      <c r="Q1623" s="9"/>
    </row>
    <row r="1624" spans="7:17">
      <c r="G1624" s="9">
        <f t="shared" si="100"/>
        <v>4.0199999999999285</v>
      </c>
      <c r="H1624" s="9">
        <f t="shared" si="101"/>
        <v>0.18183211346411821</v>
      </c>
      <c r="I1624" s="9">
        <f t="shared" si="102"/>
        <v>7.587414247411961</v>
      </c>
      <c r="J1624" s="9">
        <f t="shared" si="103"/>
        <v>1.799233853819053E-2</v>
      </c>
      <c r="K1624" s="9"/>
      <c r="L1624" s="9"/>
      <c r="M1624" s="9"/>
      <c r="N1624" s="9"/>
      <c r="O1624" s="9"/>
      <c r="P1624" s="9"/>
      <c r="Q1624" s="9"/>
    </row>
    <row r="1625" spans="7:17">
      <c r="G1625" s="9">
        <f t="shared" si="100"/>
        <v>4.0224999999999289</v>
      </c>
      <c r="H1625" s="9">
        <f t="shared" si="101"/>
        <v>0.18160206164149736</v>
      </c>
      <c r="I1625" s="9">
        <f t="shared" si="102"/>
        <v>7.5921327886106011</v>
      </c>
      <c r="J1625" s="9">
        <f t="shared" si="103"/>
        <v>1.7969586391353314E-2</v>
      </c>
      <c r="K1625" s="9"/>
      <c r="L1625" s="9"/>
      <c r="M1625" s="9"/>
      <c r="N1625" s="9"/>
      <c r="O1625" s="9"/>
      <c r="P1625" s="9"/>
      <c r="Q1625" s="9"/>
    </row>
    <row r="1626" spans="7:17">
      <c r="G1626" s="9">
        <f t="shared" si="100"/>
        <v>4.0249999999999293</v>
      </c>
      <c r="H1626" s="9">
        <f t="shared" si="101"/>
        <v>0.18137244872020566</v>
      </c>
      <c r="I1626" s="9">
        <f t="shared" si="102"/>
        <v>7.5968513298092413</v>
      </c>
      <c r="J1626" s="9">
        <f t="shared" si="103"/>
        <v>1.7946877622424483E-2</v>
      </c>
      <c r="K1626" s="9"/>
      <c r="L1626" s="9"/>
      <c r="M1626" s="9"/>
      <c r="N1626" s="9"/>
      <c r="O1626" s="9"/>
      <c r="P1626" s="9"/>
      <c r="Q1626" s="9"/>
    </row>
    <row r="1627" spans="7:17">
      <c r="G1627" s="9">
        <f t="shared" si="100"/>
        <v>4.0274999999999297</v>
      </c>
      <c r="H1627" s="9">
        <f t="shared" si="101"/>
        <v>0.18114327357798729</v>
      </c>
      <c r="I1627" s="9">
        <f t="shared" si="102"/>
        <v>7.6015698710078814</v>
      </c>
      <c r="J1627" s="9">
        <f t="shared" si="103"/>
        <v>1.7924212120582483E-2</v>
      </c>
      <c r="K1627" s="9"/>
      <c r="L1627" s="9"/>
      <c r="M1627" s="9"/>
      <c r="N1627" s="9"/>
      <c r="O1627" s="9"/>
      <c r="P1627" s="9"/>
      <c r="Q1627" s="9"/>
    </row>
    <row r="1628" spans="7:17">
      <c r="G1628" s="9">
        <f t="shared" si="100"/>
        <v>4.0299999999999301</v>
      </c>
      <c r="H1628" s="9">
        <f t="shared" si="101"/>
        <v>0.18091453509619149</v>
      </c>
      <c r="I1628" s="9">
        <f t="shared" si="102"/>
        <v>7.6062884122065215</v>
      </c>
      <c r="J1628" s="9">
        <f t="shared" si="103"/>
        <v>1.7901589775361403E-2</v>
      </c>
      <c r="K1628" s="9"/>
      <c r="L1628" s="9"/>
      <c r="M1628" s="9"/>
      <c r="N1628" s="9"/>
      <c r="O1628" s="9"/>
      <c r="P1628" s="9"/>
      <c r="Q1628" s="9"/>
    </row>
    <row r="1629" spans="7:17">
      <c r="G1629" s="9">
        <f t="shared" si="100"/>
        <v>4.0324999999999305</v>
      </c>
      <c r="H1629" s="9">
        <f t="shared" si="101"/>
        <v>0.18068623215975854</v>
      </c>
      <c r="I1629" s="9">
        <f t="shared" si="102"/>
        <v>7.6110069534051616</v>
      </c>
      <c r="J1629" s="9">
        <f t="shared" si="103"/>
        <v>1.7879010476649568E-2</v>
      </c>
      <c r="K1629" s="9"/>
      <c r="L1629" s="9"/>
      <c r="M1629" s="9"/>
      <c r="N1629" s="9"/>
      <c r="O1629" s="9"/>
      <c r="P1629" s="9"/>
      <c r="Q1629" s="9"/>
    </row>
    <row r="1630" spans="7:17">
      <c r="G1630" s="9">
        <f t="shared" si="100"/>
        <v>4.0349999999999309</v>
      </c>
      <c r="H1630" s="9">
        <f t="shared" si="101"/>
        <v>0.18045836365720591</v>
      </c>
      <c r="I1630" s="9">
        <f t="shared" si="102"/>
        <v>7.6157254946038018</v>
      </c>
      <c r="J1630" s="9">
        <f t="shared" si="103"/>
        <v>1.7856474114688207E-2</v>
      </c>
      <c r="K1630" s="9"/>
      <c r="L1630" s="9"/>
      <c r="M1630" s="9"/>
      <c r="N1630" s="9"/>
      <c r="O1630" s="9"/>
      <c r="P1630" s="9"/>
      <c r="Q1630" s="9"/>
    </row>
    <row r="1631" spans="7:17">
      <c r="G1631" s="9">
        <f t="shared" si="100"/>
        <v>4.0374999999999313</v>
      </c>
      <c r="H1631" s="9">
        <f t="shared" si="101"/>
        <v>0.18023092848061431</v>
      </c>
      <c r="I1631" s="9">
        <f t="shared" si="102"/>
        <v>7.6204440358024419</v>
      </c>
      <c r="J1631" s="9">
        <f t="shared" si="103"/>
        <v>1.7833980580070054E-2</v>
      </c>
      <c r="K1631" s="9"/>
      <c r="L1631" s="9"/>
      <c r="M1631" s="9"/>
      <c r="N1631" s="9"/>
      <c r="O1631" s="9"/>
      <c r="P1631" s="9"/>
      <c r="Q1631" s="9"/>
    </row>
    <row r="1632" spans="7:17">
      <c r="G1632" s="9">
        <f t="shared" si="100"/>
        <v>4.0399999999999316</v>
      </c>
      <c r="H1632" s="9">
        <f t="shared" si="101"/>
        <v>0.18000392552561403</v>
      </c>
      <c r="I1632" s="9">
        <f t="shared" si="102"/>
        <v>7.625162577001082</v>
      </c>
      <c r="J1632" s="9">
        <f t="shared" si="103"/>
        <v>1.7811529763738003E-2</v>
      </c>
      <c r="K1632" s="9"/>
      <c r="L1632" s="9"/>
      <c r="M1632" s="9"/>
      <c r="N1632" s="9"/>
      <c r="O1632" s="9"/>
      <c r="P1632" s="9"/>
      <c r="Q1632" s="9"/>
    </row>
    <row r="1633" spans="7:17">
      <c r="G1633" s="9">
        <f t="shared" si="100"/>
        <v>4.042499999999932</v>
      </c>
      <c r="H1633" s="9">
        <f t="shared" si="101"/>
        <v>0.17977735369137121</v>
      </c>
      <c r="I1633" s="9">
        <f t="shared" si="102"/>
        <v>7.6298811181997221</v>
      </c>
      <c r="J1633" s="9">
        <f t="shared" si="103"/>
        <v>1.7789121556983766E-2</v>
      </c>
      <c r="K1633" s="9"/>
      <c r="L1633" s="9"/>
      <c r="M1633" s="9"/>
      <c r="N1633" s="9"/>
      <c r="O1633" s="9"/>
      <c r="P1633" s="9"/>
      <c r="Q1633" s="9"/>
    </row>
    <row r="1634" spans="7:17">
      <c r="G1634" s="9">
        <f t="shared" si="100"/>
        <v>4.0449999999999324</v>
      </c>
      <c r="H1634" s="9">
        <f t="shared" si="101"/>
        <v>0.17955121188057405</v>
      </c>
      <c r="I1634" s="9">
        <f t="shared" si="102"/>
        <v>7.6345996593983623</v>
      </c>
      <c r="J1634" s="9">
        <f t="shared" si="103"/>
        <v>1.7766755851446523E-2</v>
      </c>
      <c r="K1634" s="9"/>
      <c r="L1634" s="9"/>
      <c r="M1634" s="9"/>
      <c r="N1634" s="9"/>
      <c r="O1634" s="9"/>
      <c r="P1634" s="9"/>
      <c r="Q1634" s="9"/>
    </row>
    <row r="1635" spans="7:17">
      <c r="G1635" s="9">
        <f t="shared" si="100"/>
        <v>4.0474999999999328</v>
      </c>
      <c r="H1635" s="9">
        <f t="shared" si="101"/>
        <v>0.17932549899941935</v>
      </c>
      <c r="I1635" s="9">
        <f t="shared" si="102"/>
        <v>7.6393182005970024</v>
      </c>
      <c r="J1635" s="9">
        <f t="shared" si="103"/>
        <v>1.7744432539111555E-2</v>
      </c>
      <c r="K1635" s="9"/>
      <c r="L1635" s="9"/>
      <c r="M1635" s="9"/>
      <c r="N1635" s="9"/>
      <c r="O1635" s="9"/>
      <c r="P1635" s="9"/>
      <c r="Q1635" s="9"/>
    </row>
    <row r="1636" spans="7:17">
      <c r="G1636" s="9">
        <f t="shared" si="100"/>
        <v>4.0499999999999332</v>
      </c>
      <c r="H1636" s="9">
        <f t="shared" si="101"/>
        <v>0.17910021395759909</v>
      </c>
      <c r="I1636" s="9">
        <f t="shared" si="102"/>
        <v>7.6440367417956425</v>
      </c>
      <c r="J1636" s="9">
        <f t="shared" si="103"/>
        <v>1.7722151512308978E-2</v>
      </c>
      <c r="K1636" s="9"/>
      <c r="L1636" s="9"/>
      <c r="M1636" s="9"/>
      <c r="N1636" s="9"/>
      <c r="O1636" s="9"/>
      <c r="P1636" s="9"/>
      <c r="Q1636" s="9"/>
    </row>
    <row r="1637" spans="7:17">
      <c r="G1637" s="9">
        <f t="shared" si="100"/>
        <v>4.0524999999999336</v>
      </c>
      <c r="H1637" s="9">
        <f t="shared" si="101"/>
        <v>0.17887535566828675</v>
      </c>
      <c r="I1637" s="9">
        <f t="shared" si="102"/>
        <v>7.6487552829942826</v>
      </c>
      <c r="J1637" s="9">
        <f t="shared" si="103"/>
        <v>1.7699912663712344E-2</v>
      </c>
      <c r="K1637" s="9"/>
      <c r="L1637" s="9"/>
      <c r="M1637" s="9"/>
      <c r="N1637" s="9"/>
      <c r="O1637" s="9"/>
      <c r="P1637" s="9"/>
      <c r="Q1637" s="9"/>
    </row>
    <row r="1638" spans="7:17">
      <c r="G1638" s="9">
        <f t="shared" si="100"/>
        <v>4.054999999999934</v>
      </c>
      <c r="H1638" s="9">
        <f t="shared" si="101"/>
        <v>0.17865092304812394</v>
      </c>
      <c r="I1638" s="9">
        <f t="shared" si="102"/>
        <v>7.6534738241929228</v>
      </c>
      <c r="J1638" s="9">
        <f t="shared" si="103"/>
        <v>1.7677715886337354E-2</v>
      </c>
      <c r="K1638" s="9"/>
      <c r="L1638" s="9"/>
      <c r="M1638" s="9"/>
      <c r="N1638" s="9"/>
      <c r="O1638" s="9"/>
      <c r="P1638" s="9"/>
      <c r="Q1638" s="9"/>
    </row>
    <row r="1639" spans="7:17">
      <c r="G1639" s="9">
        <f t="shared" si="100"/>
        <v>4.0574999999999344</v>
      </c>
      <c r="H1639" s="9">
        <f t="shared" si="101"/>
        <v>0.17842691501720723</v>
      </c>
      <c r="I1639" s="9">
        <f t="shared" si="102"/>
        <v>7.6581923653915629</v>
      </c>
      <c r="J1639" s="9">
        <f t="shared" si="103"/>
        <v>1.7655561073540559E-2</v>
      </c>
      <c r="K1639" s="9"/>
      <c r="L1639" s="9"/>
      <c r="M1639" s="9"/>
      <c r="N1639" s="9"/>
      <c r="O1639" s="9"/>
      <c r="P1639" s="9"/>
      <c r="Q1639" s="9"/>
    </row>
    <row r="1640" spans="7:17">
      <c r="G1640" s="9">
        <f t="shared" si="100"/>
        <v>4.0599999999999348</v>
      </c>
      <c r="H1640" s="9">
        <f t="shared" si="101"/>
        <v>0.17820333049907458</v>
      </c>
      <c r="I1640" s="9">
        <f t="shared" si="102"/>
        <v>7.662910906590203</v>
      </c>
      <c r="J1640" s="9">
        <f t="shared" si="103"/>
        <v>1.7633448119018003E-2</v>
      </c>
      <c r="K1640" s="9"/>
      <c r="L1640" s="9"/>
      <c r="M1640" s="9"/>
      <c r="N1640" s="9"/>
      <c r="O1640" s="9"/>
      <c r="P1640" s="9"/>
      <c r="Q1640" s="9"/>
    </row>
    <row r="1641" spans="7:17">
      <c r="G1641" s="9">
        <f t="shared" si="100"/>
        <v>4.0624999999999352</v>
      </c>
      <c r="H1641" s="9">
        <f t="shared" si="101"/>
        <v>0.1779801684206925</v>
      </c>
      <c r="I1641" s="9">
        <f t="shared" si="102"/>
        <v>7.6676294477888431</v>
      </c>
      <c r="J1641" s="9">
        <f t="shared" si="103"/>
        <v>1.7611376916803975E-2</v>
      </c>
      <c r="K1641" s="9"/>
      <c r="L1641" s="9"/>
      <c r="M1641" s="9"/>
      <c r="N1641" s="9"/>
      <c r="O1641" s="9"/>
      <c r="P1641" s="9"/>
      <c r="Q1641" s="9"/>
    </row>
    <row r="1642" spans="7:17">
      <c r="G1642" s="9">
        <f t="shared" si="100"/>
        <v>4.0649999999999356</v>
      </c>
      <c r="H1642" s="9">
        <f t="shared" si="101"/>
        <v>0.17775742771244249</v>
      </c>
      <c r="I1642" s="9">
        <f t="shared" si="102"/>
        <v>7.6723479889874833</v>
      </c>
      <c r="J1642" s="9">
        <f t="shared" si="103"/>
        <v>1.7589347361269676E-2</v>
      </c>
      <c r="K1642" s="9"/>
      <c r="L1642" s="9"/>
      <c r="M1642" s="9"/>
      <c r="N1642" s="9"/>
      <c r="O1642" s="9"/>
      <c r="P1642" s="9"/>
      <c r="Q1642" s="9"/>
    </row>
    <row r="1643" spans="7:17">
      <c r="G1643" s="9">
        <f t="shared" si="100"/>
        <v>4.0674999999999359</v>
      </c>
      <c r="H1643" s="9">
        <f t="shared" si="101"/>
        <v>0.17753510730810818</v>
      </c>
      <c r="I1643" s="9">
        <f t="shared" si="102"/>
        <v>7.6770665301861234</v>
      </c>
      <c r="J1643" s="9">
        <f t="shared" si="103"/>
        <v>1.756735934712193E-2</v>
      </c>
      <c r="K1643" s="9"/>
      <c r="L1643" s="9"/>
      <c r="M1643" s="9"/>
      <c r="N1643" s="9"/>
      <c r="O1643" s="9"/>
      <c r="P1643" s="9"/>
      <c r="Q1643" s="9"/>
    </row>
    <row r="1644" spans="7:17">
      <c r="G1644" s="9">
        <f t="shared" si="100"/>
        <v>4.0699999999999363</v>
      </c>
      <c r="H1644" s="9">
        <f t="shared" si="101"/>
        <v>0.17731320614486218</v>
      </c>
      <c r="I1644" s="9">
        <f t="shared" si="102"/>
        <v>7.6817850713847635</v>
      </c>
      <c r="J1644" s="9">
        <f t="shared" si="103"/>
        <v>1.7545412769401914E-2</v>
      </c>
      <c r="K1644" s="9"/>
      <c r="L1644" s="9"/>
      <c r="M1644" s="9"/>
      <c r="N1644" s="9"/>
      <c r="O1644" s="9"/>
      <c r="P1644" s="9"/>
      <c r="Q1644" s="9"/>
    </row>
    <row r="1645" spans="7:17">
      <c r="G1645" s="9">
        <f t="shared" si="100"/>
        <v>4.0724999999999367</v>
      </c>
      <c r="H1645" s="9">
        <f t="shared" si="101"/>
        <v>0.17709172316325317</v>
      </c>
      <c r="I1645" s="9">
        <f t="shared" si="102"/>
        <v>7.6865036125834036</v>
      </c>
      <c r="J1645" s="9">
        <f t="shared" si="103"/>
        <v>1.7523507523483872E-2</v>
      </c>
      <c r="K1645" s="9"/>
      <c r="L1645" s="9"/>
      <c r="M1645" s="9"/>
      <c r="N1645" s="9"/>
      <c r="O1645" s="9"/>
      <c r="P1645" s="9"/>
      <c r="Q1645" s="9"/>
    </row>
    <row r="1646" spans="7:17">
      <c r="G1646" s="9">
        <f t="shared" si="100"/>
        <v>4.0749999999999371</v>
      </c>
      <c r="H1646" s="9">
        <f t="shared" si="101"/>
        <v>0.17687065730719287</v>
      </c>
      <c r="I1646" s="9">
        <f t="shared" si="102"/>
        <v>7.6912221537820438</v>
      </c>
      <c r="J1646" s="9">
        <f t="shared" si="103"/>
        <v>1.7501643505073831E-2</v>
      </c>
      <c r="K1646" s="9"/>
      <c r="L1646" s="9"/>
      <c r="M1646" s="9"/>
      <c r="N1646" s="9"/>
      <c r="O1646" s="9"/>
      <c r="P1646" s="9"/>
      <c r="Q1646" s="9"/>
    </row>
    <row r="1647" spans="7:17">
      <c r="G1647" s="9">
        <f t="shared" si="100"/>
        <v>4.0774999999999375</v>
      </c>
      <c r="H1647" s="9">
        <f t="shared" si="101"/>
        <v>0.17665000752394333</v>
      </c>
      <c r="I1647" s="9">
        <f t="shared" si="102"/>
        <v>7.695940694980683</v>
      </c>
      <c r="J1647" s="9">
        <f t="shared" si="103"/>
        <v>1.7479820610208342E-2</v>
      </c>
      <c r="K1647" s="9"/>
      <c r="L1647" s="9"/>
      <c r="M1647" s="9"/>
      <c r="N1647" s="9"/>
      <c r="O1647" s="9"/>
      <c r="P1647" s="9"/>
      <c r="Q1647" s="9"/>
    </row>
    <row r="1648" spans="7:17">
      <c r="G1648" s="9">
        <f t="shared" si="100"/>
        <v>4.0799999999999379</v>
      </c>
      <c r="H1648" s="9">
        <f t="shared" si="101"/>
        <v>0.1764297727641039</v>
      </c>
      <c r="I1648" s="9">
        <f t="shared" si="102"/>
        <v>7.7006592361793231</v>
      </c>
      <c r="J1648" s="9">
        <f t="shared" si="103"/>
        <v>1.7458038735253222E-2</v>
      </c>
      <c r="K1648" s="9"/>
      <c r="L1648" s="9"/>
      <c r="M1648" s="9"/>
      <c r="N1648" s="9"/>
      <c r="O1648" s="9"/>
      <c r="P1648" s="9"/>
      <c r="Q1648" s="9"/>
    </row>
    <row r="1649" spans="7:17">
      <c r="G1649" s="9">
        <f t="shared" ref="G1649:G1712" si="104">G1648+$Q$20</f>
        <v>4.0824999999999383</v>
      </c>
      <c r="H1649" s="9">
        <f t="shared" si="101"/>
        <v>0.17620995198159856</v>
      </c>
      <c r="I1649" s="9">
        <f t="shared" si="102"/>
        <v>7.7053777773779633</v>
      </c>
      <c r="J1649" s="9">
        <f t="shared" si="103"/>
        <v>1.7436297776902279E-2</v>
      </c>
      <c r="K1649" s="9"/>
      <c r="L1649" s="9"/>
      <c r="M1649" s="9"/>
      <c r="N1649" s="9"/>
      <c r="O1649" s="9"/>
      <c r="P1649" s="9"/>
      <c r="Q1649" s="9"/>
    </row>
    <row r="1650" spans="7:17">
      <c r="G1650" s="9">
        <f t="shared" si="104"/>
        <v>4.0849999999999387</v>
      </c>
      <c r="H1650" s="9">
        <f t="shared" si="101"/>
        <v>0.17599054413366336</v>
      </c>
      <c r="I1650" s="9">
        <f t="shared" si="102"/>
        <v>7.7100963185766034</v>
      </c>
      <c r="J1650" s="9">
        <f t="shared" si="103"/>
        <v>1.7414597632176083E-2</v>
      </c>
      <c r="K1650" s="9"/>
      <c r="L1650" s="9"/>
      <c r="M1650" s="9"/>
      <c r="N1650" s="9"/>
      <c r="O1650" s="9"/>
      <c r="P1650" s="9"/>
      <c r="Q1650" s="9"/>
    </row>
    <row r="1651" spans="7:17">
      <c r="G1651" s="9">
        <f t="shared" si="104"/>
        <v>4.0874999999999391</v>
      </c>
      <c r="H1651" s="9">
        <f t="shared" si="101"/>
        <v>0.17577154818083368</v>
      </c>
      <c r="I1651" s="9">
        <f t="shared" si="102"/>
        <v>7.7148148597752435</v>
      </c>
      <c r="J1651" s="9">
        <f t="shared" si="103"/>
        <v>1.7392938198420707E-2</v>
      </c>
      <c r="K1651" s="9"/>
      <c r="L1651" s="9"/>
      <c r="M1651" s="9"/>
      <c r="N1651" s="9"/>
      <c r="O1651" s="9"/>
      <c r="P1651" s="9"/>
      <c r="Q1651" s="9"/>
    </row>
    <row r="1652" spans="7:17">
      <c r="G1652" s="9">
        <f t="shared" si="104"/>
        <v>4.0899999999999395</v>
      </c>
      <c r="H1652" s="9">
        <f t="shared" si="101"/>
        <v>0.17555296308693141</v>
      </c>
      <c r="I1652" s="9">
        <f t="shared" si="102"/>
        <v>7.7195334009738836</v>
      </c>
      <c r="J1652" s="9">
        <f t="shared" si="103"/>
        <v>1.7371319373306483E-2</v>
      </c>
      <c r="K1652" s="9"/>
      <c r="L1652" s="9"/>
      <c r="M1652" s="9"/>
      <c r="N1652" s="9"/>
      <c r="O1652" s="9"/>
      <c r="P1652" s="9"/>
      <c r="Q1652" s="9"/>
    </row>
    <row r="1653" spans="7:17">
      <c r="G1653" s="9">
        <f t="shared" si="104"/>
        <v>4.0924999999999399</v>
      </c>
      <c r="H1653" s="9">
        <f t="shared" si="101"/>
        <v>0.17533478781905285</v>
      </c>
      <c r="I1653" s="9">
        <f t="shared" si="102"/>
        <v>7.7242519421725238</v>
      </c>
      <c r="J1653" s="9">
        <f t="shared" si="103"/>
        <v>1.734974105482678E-2</v>
      </c>
      <c r="K1653" s="9"/>
      <c r="L1653" s="9"/>
      <c r="M1653" s="9"/>
      <c r="N1653" s="9"/>
      <c r="O1653" s="9"/>
      <c r="P1653" s="9"/>
      <c r="Q1653" s="9"/>
    </row>
    <row r="1654" spans="7:17">
      <c r="G1654" s="9">
        <f t="shared" si="104"/>
        <v>4.0949999999999402</v>
      </c>
      <c r="H1654" s="9">
        <f t="shared" si="101"/>
        <v>0.17511702134755597</v>
      </c>
      <c r="I1654" s="9">
        <f t="shared" si="102"/>
        <v>7.7289704833711639</v>
      </c>
      <c r="J1654" s="9">
        <f t="shared" si="103"/>
        <v>1.7328203141296763E-2</v>
      </c>
      <c r="K1654" s="9"/>
      <c r="L1654" s="9"/>
      <c r="M1654" s="9"/>
      <c r="N1654" s="9"/>
      <c r="O1654" s="9"/>
      <c r="P1654" s="9"/>
      <c r="Q1654" s="9"/>
    </row>
    <row r="1655" spans="7:17">
      <c r="G1655" s="9">
        <f t="shared" si="104"/>
        <v>4.0974999999999406</v>
      </c>
      <c r="H1655" s="9">
        <f t="shared" si="101"/>
        <v>0.17489966264604795</v>
      </c>
      <c r="I1655" s="9">
        <f t="shared" si="102"/>
        <v>7.733689024569804</v>
      </c>
      <c r="J1655" s="9">
        <f t="shared" si="103"/>
        <v>1.7306705531352169E-2</v>
      </c>
      <c r="K1655" s="9"/>
      <c r="L1655" s="9"/>
      <c r="M1655" s="9"/>
      <c r="N1655" s="9"/>
      <c r="O1655" s="9"/>
      <c r="P1655" s="9"/>
      <c r="Q1655" s="9"/>
    </row>
    <row r="1656" spans="7:17">
      <c r="G1656" s="9">
        <f t="shared" si="104"/>
        <v>4.099999999999941</v>
      </c>
      <c r="H1656" s="9">
        <f t="shared" si="101"/>
        <v>0.17468271069137309</v>
      </c>
      <c r="I1656" s="9">
        <f t="shared" si="102"/>
        <v>7.7384075657684441</v>
      </c>
      <c r="J1656" s="9">
        <f t="shared" si="103"/>
        <v>1.7285248123948112E-2</v>
      </c>
      <c r="K1656" s="9"/>
      <c r="L1656" s="9"/>
      <c r="M1656" s="9"/>
      <c r="N1656" s="9"/>
      <c r="O1656" s="9"/>
      <c r="P1656" s="9"/>
      <c r="Q1656" s="9"/>
    </row>
    <row r="1657" spans="7:17">
      <c r="G1657" s="9">
        <f t="shared" si="104"/>
        <v>4.1024999999999414</v>
      </c>
      <c r="H1657" s="9">
        <f t="shared" si="101"/>
        <v>0.17446616446360017</v>
      </c>
      <c r="I1657" s="9">
        <f t="shared" si="102"/>
        <v>7.7431261069670843</v>
      </c>
      <c r="J1657" s="9">
        <f t="shared" si="103"/>
        <v>1.726383081835783E-2</v>
      </c>
      <c r="K1657" s="9"/>
      <c r="L1657" s="9"/>
      <c r="M1657" s="9"/>
      <c r="N1657" s="9"/>
      <c r="O1657" s="9"/>
      <c r="P1657" s="9"/>
      <c r="Q1657" s="9"/>
    </row>
    <row r="1658" spans="7:17">
      <c r="G1658" s="9">
        <f t="shared" si="104"/>
        <v>4.1049999999999418</v>
      </c>
      <c r="H1658" s="9">
        <f t="shared" si="101"/>
        <v>0.17425002294601036</v>
      </c>
      <c r="I1658" s="9">
        <f t="shared" si="102"/>
        <v>7.7478446481657244</v>
      </c>
      <c r="J1658" s="9">
        <f t="shared" si="103"/>
        <v>1.7242453514171523E-2</v>
      </c>
      <c r="K1658" s="9"/>
      <c r="L1658" s="9"/>
      <c r="M1658" s="9"/>
      <c r="N1658" s="9"/>
      <c r="O1658" s="9"/>
      <c r="P1658" s="9"/>
      <c r="Q1658" s="9"/>
    </row>
    <row r="1659" spans="7:17">
      <c r="G1659" s="9">
        <f t="shared" si="104"/>
        <v>4.1074999999999422</v>
      </c>
      <c r="H1659" s="9">
        <f t="shared" si="101"/>
        <v>0.17403428512508518</v>
      </c>
      <c r="I1659" s="9">
        <f t="shared" si="102"/>
        <v>7.7525631893643645</v>
      </c>
      <c r="J1659" s="9">
        <f t="shared" si="103"/>
        <v>1.722111611129511E-2</v>
      </c>
      <c r="K1659" s="9"/>
      <c r="L1659" s="9"/>
      <c r="M1659" s="9"/>
      <c r="N1659" s="9"/>
      <c r="O1659" s="9"/>
      <c r="P1659" s="9"/>
      <c r="Q1659" s="9"/>
    </row>
    <row r="1660" spans="7:17">
      <c r="G1660" s="9">
        <f t="shared" si="104"/>
        <v>4.1099999999999426</v>
      </c>
      <c r="H1660" s="9">
        <f t="shared" si="101"/>
        <v>0.17381894999049399</v>
      </c>
      <c r="I1660" s="9">
        <f t="shared" si="102"/>
        <v>7.7572817305630046</v>
      </c>
      <c r="J1660" s="9">
        <f t="shared" si="103"/>
        <v>1.719981850994905E-2</v>
      </c>
      <c r="K1660" s="9"/>
      <c r="L1660" s="9"/>
      <c r="M1660" s="9"/>
      <c r="N1660" s="9"/>
      <c r="O1660" s="9"/>
      <c r="P1660" s="9"/>
      <c r="Q1660" s="9"/>
    </row>
    <row r="1661" spans="7:17">
      <c r="G1661" s="9">
        <f t="shared" si="104"/>
        <v>4.112499999999943</v>
      </c>
      <c r="H1661" s="9">
        <f t="shared" si="101"/>
        <v>0.17360401653508217</v>
      </c>
      <c r="I1661" s="9">
        <f t="shared" si="102"/>
        <v>7.7620002717616448</v>
      </c>
      <c r="J1661" s="9">
        <f t="shared" si="103"/>
        <v>1.7178560610667155E-2</v>
      </c>
      <c r="K1661" s="9"/>
      <c r="L1661" s="9"/>
      <c r="M1661" s="9"/>
      <c r="N1661" s="9"/>
      <c r="O1661" s="9"/>
      <c r="P1661" s="9"/>
      <c r="Q1661" s="9"/>
    </row>
    <row r="1662" spans="7:17">
      <c r="G1662" s="9">
        <f t="shared" si="104"/>
        <v>4.1149999999999434</v>
      </c>
      <c r="H1662" s="9">
        <f t="shared" si="101"/>
        <v>0.1733894837548591</v>
      </c>
      <c r="I1662" s="9">
        <f t="shared" si="102"/>
        <v>7.7667188129602849</v>
      </c>
      <c r="J1662" s="9">
        <f t="shared" si="103"/>
        <v>1.7157342314295408E-2</v>
      </c>
      <c r="K1662" s="9"/>
      <c r="L1662" s="9"/>
      <c r="M1662" s="9"/>
      <c r="N1662" s="9"/>
      <c r="O1662" s="9"/>
      <c r="P1662" s="9"/>
      <c r="Q1662" s="9"/>
    </row>
    <row r="1663" spans="7:17">
      <c r="G1663" s="9">
        <f t="shared" si="104"/>
        <v>4.1174999999999438</v>
      </c>
      <c r="H1663" s="9">
        <f t="shared" si="101"/>
        <v>0.17317535064898595</v>
      </c>
      <c r="I1663" s="9">
        <f t="shared" si="102"/>
        <v>7.771437354158925</v>
      </c>
      <c r="J1663" s="9">
        <f t="shared" si="103"/>
        <v>1.7136163521990752E-2</v>
      </c>
      <c r="K1663" s="9"/>
      <c r="L1663" s="9"/>
      <c r="M1663" s="9"/>
      <c r="N1663" s="9"/>
      <c r="O1663" s="9"/>
      <c r="P1663" s="9"/>
      <c r="Q1663" s="9"/>
    </row>
    <row r="1664" spans="7:17">
      <c r="G1664" s="9">
        <f t="shared" si="104"/>
        <v>4.1199999999999442</v>
      </c>
      <c r="H1664" s="9">
        <f t="shared" si="101"/>
        <v>0.17296161621976397</v>
      </c>
      <c r="I1664" s="9">
        <f t="shared" si="102"/>
        <v>7.7761558953575651</v>
      </c>
      <c r="J1664" s="9">
        <f t="shared" si="103"/>
        <v>1.7115024135219953E-2</v>
      </c>
      <c r="K1664" s="9"/>
      <c r="L1664" s="9"/>
      <c r="M1664" s="9"/>
      <c r="N1664" s="9"/>
      <c r="O1664" s="9"/>
      <c r="P1664" s="9"/>
      <c r="Q1664" s="9"/>
    </row>
    <row r="1665" spans="7:17">
      <c r="G1665" s="9">
        <f t="shared" si="104"/>
        <v>4.1224999999999445</v>
      </c>
      <c r="H1665" s="9">
        <f t="shared" si="101"/>
        <v>0.17274827947262258</v>
      </c>
      <c r="I1665" s="9">
        <f t="shared" si="102"/>
        <v>7.7808744365562053</v>
      </c>
      <c r="J1665" s="9">
        <f t="shared" si="103"/>
        <v>1.7093924055758412E-2</v>
      </c>
      <c r="K1665" s="9"/>
      <c r="L1665" s="9"/>
      <c r="M1665" s="9"/>
      <c r="N1665" s="9"/>
      <c r="O1665" s="9"/>
      <c r="P1665" s="9"/>
      <c r="Q1665" s="9"/>
    </row>
    <row r="1666" spans="7:17">
      <c r="G1666" s="9">
        <f t="shared" si="104"/>
        <v>4.1249999999999449</v>
      </c>
      <c r="H1666" s="9">
        <f t="shared" si="101"/>
        <v>0.17253533941610735</v>
      </c>
      <c r="I1666" s="9">
        <f t="shared" si="102"/>
        <v>7.7855929777548454</v>
      </c>
      <c r="J1666" s="9">
        <f t="shared" si="103"/>
        <v>1.7072863185688979E-2</v>
      </c>
      <c r="K1666" s="9"/>
      <c r="L1666" s="9"/>
      <c r="M1666" s="9"/>
      <c r="N1666" s="9"/>
      <c r="O1666" s="9"/>
      <c r="P1666" s="9"/>
      <c r="Q1666" s="9"/>
    </row>
    <row r="1667" spans="7:17">
      <c r="G1667" s="9">
        <f t="shared" si="104"/>
        <v>4.1274999999999453</v>
      </c>
      <c r="H1667" s="9">
        <f t="shared" si="101"/>
        <v>0.17232279506186854</v>
      </c>
      <c r="I1667" s="9">
        <f t="shared" si="102"/>
        <v>7.7903115189534855</v>
      </c>
      <c r="J1667" s="9">
        <f t="shared" si="103"/>
        <v>1.7051841427400842E-2</v>
      </c>
      <c r="K1667" s="9"/>
      <c r="L1667" s="9"/>
      <c r="M1667" s="9"/>
      <c r="N1667" s="9"/>
      <c r="O1667" s="9"/>
      <c r="P1667" s="9"/>
      <c r="Q1667" s="9"/>
    </row>
    <row r="1668" spans="7:17">
      <c r="G1668" s="9">
        <f t="shared" si="104"/>
        <v>4.1299999999999457</v>
      </c>
      <c r="H1668" s="9">
        <f t="shared" si="101"/>
        <v>0.17211064542464921</v>
      </c>
      <c r="I1668" s="9">
        <f t="shared" si="102"/>
        <v>7.7950300601521256</v>
      </c>
      <c r="J1668" s="9">
        <f t="shared" si="103"/>
        <v>1.7030858683588328E-2</v>
      </c>
      <c r="K1668" s="9"/>
      <c r="L1668" s="9"/>
      <c r="M1668" s="9"/>
      <c r="N1668" s="9"/>
      <c r="O1668" s="9"/>
      <c r="P1668" s="9"/>
      <c r="Q1668" s="9"/>
    </row>
    <row r="1669" spans="7:17">
      <c r="G1669" s="9">
        <f t="shared" si="104"/>
        <v>4.1324999999999461</v>
      </c>
      <c r="H1669" s="9">
        <f t="shared" si="101"/>
        <v>0.17189888952227342</v>
      </c>
      <c r="I1669" s="9">
        <f t="shared" si="102"/>
        <v>7.7997486013507658</v>
      </c>
      <c r="J1669" s="9">
        <f t="shared" si="103"/>
        <v>1.7009914857249772E-2</v>
      </c>
      <c r="K1669" s="9"/>
      <c r="L1669" s="9"/>
      <c r="M1669" s="9"/>
      <c r="N1669" s="9"/>
      <c r="O1669" s="9"/>
      <c r="P1669" s="9"/>
      <c r="Q1669" s="9"/>
    </row>
    <row r="1670" spans="7:17">
      <c r="G1670" s="9">
        <f t="shared" si="104"/>
        <v>4.1349999999999465</v>
      </c>
      <c r="H1670" s="9">
        <f t="shared" si="101"/>
        <v>0.17168752637563486</v>
      </c>
      <c r="I1670" s="9">
        <f t="shared" si="102"/>
        <v>7.8044671425494059</v>
      </c>
      <c r="J1670" s="9">
        <f t="shared" si="103"/>
        <v>1.698900985168636E-2</v>
      </c>
      <c r="K1670" s="9"/>
      <c r="L1670" s="9"/>
      <c r="M1670" s="9"/>
      <c r="N1670" s="9"/>
      <c r="O1670" s="9"/>
      <c r="P1670" s="9"/>
      <c r="Q1670" s="9"/>
    </row>
    <row r="1671" spans="7:17">
      <c r="G1671" s="9">
        <f t="shared" si="104"/>
        <v>4.1374999999999469</v>
      </c>
      <c r="H1671" s="9">
        <f t="shared" si="101"/>
        <v>0.17147655500868525</v>
      </c>
      <c r="I1671" s="9">
        <f t="shared" si="102"/>
        <v>7.809185683748046</v>
      </c>
      <c r="J1671" s="9">
        <f t="shared" si="103"/>
        <v>1.6968143570501013E-2</v>
      </c>
      <c r="K1671" s="9"/>
      <c r="L1671" s="9"/>
      <c r="M1671" s="9"/>
      <c r="N1671" s="9"/>
      <c r="O1671" s="9"/>
      <c r="P1671" s="9"/>
      <c r="Q1671" s="9"/>
    </row>
    <row r="1672" spans="7:17">
      <c r="G1672" s="9">
        <f t="shared" si="104"/>
        <v>4.1399999999999473</v>
      </c>
      <c r="H1672" s="9">
        <f t="shared" si="101"/>
        <v>0.17126597444842265</v>
      </c>
      <c r="I1672" s="9">
        <f t="shared" si="102"/>
        <v>7.8139042249466861</v>
      </c>
      <c r="J1672" s="9">
        <f t="shared" si="103"/>
        <v>1.6947315917597228E-2</v>
      </c>
      <c r="K1672" s="9"/>
      <c r="L1672" s="9"/>
      <c r="M1672" s="9"/>
      <c r="N1672" s="9"/>
      <c r="O1672" s="9"/>
      <c r="P1672" s="9"/>
      <c r="Q1672" s="9"/>
    </row>
    <row r="1673" spans="7:17">
      <c r="G1673" s="9">
        <f t="shared" si="104"/>
        <v>4.1424999999999477</v>
      </c>
      <c r="H1673" s="9">
        <f t="shared" si="101"/>
        <v>0.17105578372488014</v>
      </c>
      <c r="I1673" s="9">
        <f t="shared" si="102"/>
        <v>7.8186227661453263</v>
      </c>
      <c r="J1673" s="9">
        <f t="shared" si="103"/>
        <v>1.6926526797177967E-2</v>
      </c>
      <c r="K1673" s="9"/>
      <c r="L1673" s="9"/>
      <c r="M1673" s="9"/>
      <c r="N1673" s="9"/>
      <c r="O1673" s="9"/>
      <c r="P1673" s="9"/>
      <c r="Q1673" s="9"/>
    </row>
    <row r="1674" spans="7:17">
      <c r="G1674" s="9">
        <f t="shared" si="104"/>
        <v>4.1449999999999481</v>
      </c>
      <c r="H1674" s="9">
        <f t="shared" si="101"/>
        <v>0.17084598187111438</v>
      </c>
      <c r="I1674" s="9">
        <f t="shared" si="102"/>
        <v>7.8233413073439664</v>
      </c>
      <c r="J1674" s="9">
        <f t="shared" si="103"/>
        <v>1.6905776113744515E-2</v>
      </c>
      <c r="K1674" s="9"/>
      <c r="L1674" s="9"/>
      <c r="M1674" s="9"/>
      <c r="N1674" s="9"/>
      <c r="O1674" s="9"/>
      <c r="P1674" s="9"/>
      <c r="Q1674" s="9"/>
    </row>
    <row r="1675" spans="7:17">
      <c r="G1675" s="9">
        <f t="shared" si="104"/>
        <v>4.1474999999999485</v>
      </c>
      <c r="H1675" s="9">
        <f t="shared" si="101"/>
        <v>0.1706365679231942</v>
      </c>
      <c r="I1675" s="9">
        <f t="shared" si="102"/>
        <v>7.8280598485426065</v>
      </c>
      <c r="J1675" s="9">
        <f t="shared" si="103"/>
        <v>1.6885063772095362E-2</v>
      </c>
      <c r="K1675" s="9"/>
      <c r="L1675" s="9"/>
      <c r="M1675" s="9"/>
      <c r="N1675" s="9"/>
      <c r="O1675" s="9"/>
      <c r="P1675" s="9"/>
      <c r="Q1675" s="9"/>
    </row>
    <row r="1676" spans="7:17">
      <c r="G1676" s="9">
        <f t="shared" si="104"/>
        <v>4.1499999999999488</v>
      </c>
      <c r="H1676" s="9">
        <f t="shared" si="101"/>
        <v>0.17042754092018947</v>
      </c>
      <c r="I1676" s="9">
        <f t="shared" si="102"/>
        <v>7.8327783897412466</v>
      </c>
      <c r="J1676" s="9">
        <f t="shared" si="103"/>
        <v>1.686438967732511E-2</v>
      </c>
      <c r="K1676" s="9"/>
      <c r="L1676" s="9"/>
      <c r="M1676" s="9"/>
      <c r="N1676" s="9"/>
      <c r="O1676" s="9"/>
      <c r="P1676" s="9"/>
      <c r="Q1676" s="9"/>
    </row>
    <row r="1677" spans="7:17">
      <c r="G1677" s="9">
        <f t="shared" si="104"/>
        <v>4.1524999999999492</v>
      </c>
      <c r="H1677" s="9">
        <f t="shared" si="101"/>
        <v>0.17021889990415945</v>
      </c>
      <c r="I1677" s="9">
        <f t="shared" si="102"/>
        <v>7.8374969309398868</v>
      </c>
      <c r="J1677" s="9">
        <f t="shared" si="103"/>
        <v>1.684375373482333E-2</v>
      </c>
      <c r="K1677" s="9"/>
      <c r="L1677" s="9"/>
      <c r="M1677" s="9"/>
      <c r="N1677" s="9"/>
      <c r="O1677" s="9"/>
      <c r="P1677" s="9"/>
      <c r="Q1677" s="9"/>
    </row>
    <row r="1678" spans="7:17">
      <c r="G1678" s="9">
        <f t="shared" si="104"/>
        <v>4.1549999999999496</v>
      </c>
      <c r="H1678" s="9">
        <f t="shared" si="101"/>
        <v>0.17001064392014209</v>
      </c>
      <c r="I1678" s="9">
        <f t="shared" si="102"/>
        <v>7.8422154721385269</v>
      </c>
      <c r="J1678" s="9">
        <f t="shared" si="103"/>
        <v>1.6823155850273493E-2</v>
      </c>
      <c r="K1678" s="9"/>
      <c r="L1678" s="9"/>
      <c r="M1678" s="9"/>
      <c r="N1678" s="9"/>
      <c r="O1678" s="9"/>
      <c r="P1678" s="9"/>
      <c r="Q1678" s="9"/>
    </row>
    <row r="1679" spans="7:17">
      <c r="G1679" s="9">
        <f t="shared" si="104"/>
        <v>4.15749999999995</v>
      </c>
      <c r="H1679" s="9">
        <f t="shared" si="101"/>
        <v>0.16980277201614244</v>
      </c>
      <c r="I1679" s="9">
        <f t="shared" si="102"/>
        <v>7.846934013337167</v>
      </c>
      <c r="J1679" s="9">
        <f t="shared" si="103"/>
        <v>1.6802595929651838E-2</v>
      </c>
      <c r="K1679" s="9"/>
      <c r="L1679" s="9"/>
      <c r="M1679" s="9"/>
      <c r="N1679" s="9"/>
      <c r="O1679" s="9"/>
      <c r="P1679" s="9"/>
      <c r="Q1679" s="9"/>
    </row>
    <row r="1680" spans="7:17">
      <c r="G1680" s="9">
        <f t="shared" si="104"/>
        <v>4.1599999999999504</v>
      </c>
      <c r="H1680" s="9">
        <f t="shared" si="101"/>
        <v>0.16959528324312181</v>
      </c>
      <c r="I1680" s="9">
        <f t="shared" si="102"/>
        <v>7.8516525545358071</v>
      </c>
      <c r="J1680" s="9">
        <f t="shared" si="103"/>
        <v>1.6782073879226291E-2</v>
      </c>
      <c r="K1680" s="9"/>
      <c r="L1680" s="9"/>
      <c r="M1680" s="9"/>
      <c r="N1680" s="9"/>
      <c r="O1680" s="9"/>
      <c r="P1680" s="9"/>
      <c r="Q1680" s="9"/>
    </row>
    <row r="1681" spans="7:17">
      <c r="G1681" s="9">
        <f t="shared" si="104"/>
        <v>4.1624999999999508</v>
      </c>
      <c r="H1681" s="9">
        <f t="shared" si="101"/>
        <v>0.16938817665498646</v>
      </c>
      <c r="I1681" s="9">
        <f t="shared" si="102"/>
        <v>7.8563710957344473</v>
      </c>
      <c r="J1681" s="9">
        <f t="shared" si="103"/>
        <v>1.6761589605555374E-2</v>
      </c>
      <c r="K1681" s="9"/>
      <c r="L1681" s="9"/>
      <c r="M1681" s="9"/>
      <c r="N1681" s="9"/>
      <c r="O1681" s="9"/>
      <c r="P1681" s="9"/>
      <c r="Q1681" s="9"/>
    </row>
    <row r="1682" spans="7:17">
      <c r="G1682" s="9">
        <f t="shared" si="104"/>
        <v>4.1649999999999512</v>
      </c>
      <c r="H1682" s="9">
        <f t="shared" si="101"/>
        <v>0.16918145130857679</v>
      </c>
      <c r="I1682" s="9">
        <f t="shared" si="102"/>
        <v>7.8610896369330874</v>
      </c>
      <c r="J1682" s="9">
        <f t="shared" si="103"/>
        <v>1.6741143015487119E-2</v>
      </c>
      <c r="K1682" s="9"/>
      <c r="L1682" s="9"/>
      <c r="M1682" s="9"/>
      <c r="N1682" s="9"/>
      <c r="O1682" s="9"/>
      <c r="P1682" s="9"/>
      <c r="Q1682" s="9"/>
    </row>
    <row r="1683" spans="7:17">
      <c r="G1683" s="9">
        <f t="shared" si="104"/>
        <v>4.1674999999999516</v>
      </c>
      <c r="H1683" s="9">
        <f t="shared" si="101"/>
        <v>0.16897510626365628</v>
      </c>
      <c r="I1683" s="9">
        <f t="shared" si="102"/>
        <v>7.8658081781317275</v>
      </c>
      <c r="J1683" s="9">
        <f t="shared" si="103"/>
        <v>1.6720734016157986E-2</v>
      </c>
      <c r="K1683" s="9"/>
      <c r="L1683" s="9"/>
      <c r="M1683" s="9"/>
      <c r="N1683" s="9"/>
      <c r="O1683" s="9"/>
      <c r="P1683" s="9"/>
      <c r="Q1683" s="9"/>
    </row>
    <row r="1684" spans="7:17">
      <c r="G1684" s="9">
        <f t="shared" si="104"/>
        <v>4.169999999999952</v>
      </c>
      <c r="H1684" s="9">
        <f t="shared" ref="H1684:H1732" si="105">$B$32/$B$30/(($B$39^2-G1684^2+4*$B$37^2*G1684^2)^2)^0.5</f>
        <v>0.16876914058290066</v>
      </c>
      <c r="I1684" s="9">
        <f t="shared" ref="I1684:I1732" si="106">G1684/$B$35</f>
        <v>7.8705267193303667</v>
      </c>
      <c r="J1684" s="9">
        <f t="shared" ref="J1684:J1732" si="107">1/((1-G1684^2/$B$39^2)^2+(2*$B$37*G1684/$B$39^2)^2)^0.5</f>
        <v>1.6700362514991785E-2</v>
      </c>
      <c r="K1684" s="9"/>
      <c r="L1684" s="9"/>
      <c r="M1684" s="9"/>
      <c r="N1684" s="9"/>
      <c r="O1684" s="9"/>
      <c r="P1684" s="9"/>
      <c r="Q1684" s="9"/>
    </row>
    <row r="1685" spans="7:17">
      <c r="G1685" s="9">
        <f t="shared" si="104"/>
        <v>4.1724999999999524</v>
      </c>
      <c r="H1685" s="9">
        <f t="shared" si="105"/>
        <v>0.16856355333188683</v>
      </c>
      <c r="I1685" s="9">
        <f t="shared" si="106"/>
        <v>7.8752452605290069</v>
      </c>
      <c r="J1685" s="9">
        <f t="shared" si="107"/>
        <v>1.6680028419698609E-2</v>
      </c>
      <c r="K1685" s="9"/>
      <c r="L1685" s="9"/>
      <c r="M1685" s="9"/>
      <c r="N1685" s="9"/>
      <c r="O1685" s="9"/>
      <c r="P1685" s="9"/>
      <c r="Q1685" s="9"/>
    </row>
    <row r="1686" spans="7:17">
      <c r="G1686" s="9">
        <f t="shared" si="104"/>
        <v>4.1749999999999527</v>
      </c>
      <c r="H1686" s="9">
        <f t="shared" si="105"/>
        <v>0.16835834357908236</v>
      </c>
      <c r="I1686" s="9">
        <f t="shared" si="106"/>
        <v>7.879963801727647</v>
      </c>
      <c r="J1686" s="9">
        <f t="shared" si="107"/>
        <v>1.6659731638273764E-2</v>
      </c>
      <c r="K1686" s="9"/>
      <c r="L1686" s="9"/>
      <c r="M1686" s="9"/>
      <c r="N1686" s="9"/>
      <c r="O1686" s="9"/>
      <c r="P1686" s="9"/>
      <c r="Q1686" s="9"/>
    </row>
    <row r="1687" spans="7:17">
      <c r="G1687" s="9">
        <f t="shared" si="104"/>
        <v>4.1774999999999531</v>
      </c>
      <c r="H1687" s="9">
        <f t="shared" si="105"/>
        <v>0.16815351039583426</v>
      </c>
      <c r="I1687" s="9">
        <f t="shared" si="106"/>
        <v>7.8846823429262871</v>
      </c>
      <c r="J1687" s="9">
        <f t="shared" si="107"/>
        <v>1.6639472078996694E-2</v>
      </c>
      <c r="K1687" s="9"/>
      <c r="L1687" s="9"/>
      <c r="M1687" s="9"/>
      <c r="N1687" s="9"/>
      <c r="O1687" s="9"/>
      <c r="P1687" s="9"/>
      <c r="Q1687" s="9"/>
    </row>
    <row r="1688" spans="7:17">
      <c r="G1688" s="9">
        <f t="shared" si="104"/>
        <v>4.1799999999999535</v>
      </c>
      <c r="H1688" s="9">
        <f t="shared" si="105"/>
        <v>0.16794905285635867</v>
      </c>
      <c r="I1688" s="9">
        <f t="shared" si="106"/>
        <v>7.8894008841249272</v>
      </c>
      <c r="J1688" s="9">
        <f t="shared" si="107"/>
        <v>1.6619249650429949E-2</v>
      </c>
      <c r="K1688" s="9"/>
      <c r="L1688" s="9"/>
      <c r="M1688" s="9"/>
      <c r="N1688" s="9"/>
      <c r="O1688" s="9"/>
      <c r="P1688" s="9"/>
      <c r="Q1688" s="9"/>
    </row>
    <row r="1689" spans="7:17">
      <c r="G1689" s="9">
        <f t="shared" si="104"/>
        <v>4.1824999999999539</v>
      </c>
      <c r="H1689" s="9">
        <f t="shared" si="105"/>
        <v>0.16774497003773006</v>
      </c>
      <c r="I1689" s="9">
        <f t="shared" si="106"/>
        <v>7.8941194253235674</v>
      </c>
      <c r="J1689" s="9">
        <f t="shared" si="107"/>
        <v>1.6599064261418123E-2</v>
      </c>
      <c r="K1689" s="9"/>
      <c r="L1689" s="9"/>
      <c r="M1689" s="9"/>
      <c r="N1689" s="9"/>
      <c r="O1689" s="9"/>
      <c r="P1689" s="9"/>
      <c r="Q1689" s="9"/>
    </row>
    <row r="1690" spans="7:17">
      <c r="G1690" s="9">
        <f t="shared" si="104"/>
        <v>4.1849999999999543</v>
      </c>
      <c r="H1690" s="9">
        <f t="shared" si="105"/>
        <v>0.16754126101987049</v>
      </c>
      <c r="I1690" s="9">
        <f t="shared" si="106"/>
        <v>7.8988379665222075</v>
      </c>
      <c r="J1690" s="9">
        <f t="shared" si="107"/>
        <v>1.6578915821086788E-2</v>
      </c>
      <c r="K1690" s="9"/>
      <c r="L1690" s="9"/>
      <c r="M1690" s="9"/>
      <c r="N1690" s="9"/>
      <c r="O1690" s="9"/>
      <c r="P1690" s="9"/>
      <c r="Q1690" s="9"/>
    </row>
    <row r="1691" spans="7:17">
      <c r="G1691" s="9">
        <f t="shared" si="104"/>
        <v>4.1874999999999547</v>
      </c>
      <c r="H1691" s="9">
        <f t="shared" si="105"/>
        <v>0.167337924885539</v>
      </c>
      <c r="I1691" s="9">
        <f t="shared" si="106"/>
        <v>7.9035565077208476</v>
      </c>
      <c r="J1691" s="9">
        <f t="shared" si="107"/>
        <v>1.6558804238841467E-2</v>
      </c>
      <c r="K1691" s="9"/>
      <c r="L1691" s="9"/>
      <c r="M1691" s="9"/>
      <c r="N1691" s="9"/>
      <c r="O1691" s="9"/>
      <c r="P1691" s="9"/>
      <c r="Q1691" s="9"/>
    </row>
    <row r="1692" spans="7:17">
      <c r="G1692" s="9">
        <f t="shared" si="104"/>
        <v>4.1899999999999551</v>
      </c>
      <c r="H1692" s="9">
        <f t="shared" si="105"/>
        <v>0.16713496072032119</v>
      </c>
      <c r="I1692" s="9">
        <f t="shared" si="106"/>
        <v>7.9082750489194877</v>
      </c>
      <c r="J1692" s="9">
        <f t="shared" si="107"/>
        <v>1.6538729424366603E-2</v>
      </c>
      <c r="K1692" s="9"/>
      <c r="L1692" s="9"/>
      <c r="M1692" s="9"/>
      <c r="N1692" s="9"/>
      <c r="O1692" s="9"/>
      <c r="P1692" s="9"/>
      <c r="Q1692" s="9"/>
    </row>
    <row r="1693" spans="7:17">
      <c r="G1693" s="9">
        <f t="shared" si="104"/>
        <v>4.1924999999999555</v>
      </c>
      <c r="H1693" s="9">
        <f t="shared" si="105"/>
        <v>0.16693236761261884</v>
      </c>
      <c r="I1693" s="9">
        <f t="shared" si="106"/>
        <v>7.9129935901181279</v>
      </c>
      <c r="J1693" s="9">
        <f t="shared" si="107"/>
        <v>1.6518691287624489E-2</v>
      </c>
      <c r="K1693" s="9"/>
      <c r="L1693" s="9"/>
      <c r="M1693" s="9"/>
      <c r="N1693" s="9"/>
      <c r="O1693" s="9"/>
      <c r="P1693" s="9"/>
      <c r="Q1693" s="9"/>
    </row>
    <row r="1694" spans="7:17">
      <c r="G1694" s="9">
        <f t="shared" si="104"/>
        <v>4.1949999999999559</v>
      </c>
      <c r="H1694" s="9">
        <f t="shared" si="105"/>
        <v>0.166730144653639</v>
      </c>
      <c r="I1694" s="9">
        <f t="shared" si="106"/>
        <v>7.917712131316768</v>
      </c>
      <c r="J1694" s="9">
        <f t="shared" si="107"/>
        <v>1.649868973885428E-2</v>
      </c>
      <c r="K1694" s="9"/>
      <c r="L1694" s="9"/>
      <c r="M1694" s="9"/>
      <c r="N1694" s="9"/>
      <c r="O1694" s="9"/>
      <c r="P1694" s="9"/>
      <c r="Q1694" s="9"/>
    </row>
    <row r="1695" spans="7:17">
      <c r="G1695" s="9">
        <f t="shared" si="104"/>
        <v>4.1974999999999563</v>
      </c>
      <c r="H1695" s="9">
        <f t="shared" si="105"/>
        <v>0.16652829093738408</v>
      </c>
      <c r="I1695" s="9">
        <f t="shared" si="106"/>
        <v>7.9224306725154081</v>
      </c>
      <c r="J1695" s="9">
        <f t="shared" si="107"/>
        <v>1.6478724688570943E-2</v>
      </c>
      <c r="K1695" s="9"/>
      <c r="L1695" s="9"/>
      <c r="M1695" s="9"/>
      <c r="N1695" s="9"/>
      <c r="O1695" s="9"/>
      <c r="P1695" s="9"/>
      <c r="Q1695" s="9"/>
    </row>
    <row r="1696" spans="7:17">
      <c r="G1696" s="9">
        <f t="shared" si="104"/>
        <v>4.1999999999999567</v>
      </c>
      <c r="H1696" s="9">
        <f t="shared" si="105"/>
        <v>0.16632680556064128</v>
      </c>
      <c r="I1696" s="9">
        <f t="shared" si="106"/>
        <v>7.9271492137140482</v>
      </c>
      <c r="J1696" s="9">
        <f t="shared" si="107"/>
        <v>1.6458796047564239E-2</v>
      </c>
      <c r="K1696" s="9"/>
      <c r="L1696" s="9"/>
      <c r="M1696" s="9"/>
      <c r="N1696" s="9"/>
      <c r="O1696" s="9"/>
      <c r="P1696" s="9"/>
      <c r="Q1696" s="9"/>
    </row>
    <row r="1697" spans="7:17">
      <c r="G1697" s="9">
        <f t="shared" si="104"/>
        <v>4.202499999999957</v>
      </c>
      <c r="H1697" s="9">
        <f t="shared" si="105"/>
        <v>0.16612568762297206</v>
      </c>
      <c r="I1697" s="9">
        <f t="shared" si="106"/>
        <v>7.9318677549126884</v>
      </c>
      <c r="J1697" s="9">
        <f t="shared" si="107"/>
        <v>1.643890372689771E-2</v>
      </c>
      <c r="K1697" s="9"/>
      <c r="L1697" s="9"/>
      <c r="M1697" s="9"/>
      <c r="N1697" s="9"/>
      <c r="O1697" s="9"/>
      <c r="P1697" s="9"/>
      <c r="Q1697" s="9"/>
    </row>
    <row r="1698" spans="7:17">
      <c r="G1698" s="9">
        <f t="shared" si="104"/>
        <v>4.2049999999999574</v>
      </c>
      <c r="H1698" s="9">
        <f t="shared" si="105"/>
        <v>0.16592493622670232</v>
      </c>
      <c r="I1698" s="9">
        <f t="shared" si="106"/>
        <v>7.9365862961113285</v>
      </c>
      <c r="J1698" s="9">
        <f t="shared" si="107"/>
        <v>1.6419047637907653E-2</v>
      </c>
      <c r="K1698" s="9"/>
      <c r="L1698" s="9"/>
      <c r="M1698" s="9"/>
      <c r="N1698" s="9"/>
      <c r="O1698" s="9"/>
      <c r="P1698" s="9"/>
      <c r="Q1698" s="9"/>
    </row>
    <row r="1699" spans="7:17">
      <c r="G1699" s="9">
        <f t="shared" si="104"/>
        <v>4.2074999999999578</v>
      </c>
      <c r="H1699" s="9">
        <f t="shared" si="105"/>
        <v>0.16572455047691184</v>
      </c>
      <c r="I1699" s="9">
        <f t="shared" si="106"/>
        <v>7.9413048373099686</v>
      </c>
      <c r="J1699" s="9">
        <f t="shared" si="107"/>
        <v>1.6399227692202142E-2</v>
      </c>
      <c r="K1699" s="9"/>
      <c r="L1699" s="9"/>
      <c r="M1699" s="9"/>
      <c r="N1699" s="9"/>
      <c r="O1699" s="9"/>
      <c r="P1699" s="9"/>
      <c r="Q1699" s="9"/>
    </row>
    <row r="1700" spans="7:17">
      <c r="G1700" s="9">
        <f t="shared" si="104"/>
        <v>4.2099999999999582</v>
      </c>
      <c r="H1700" s="9">
        <f t="shared" si="105"/>
        <v>0.16552452948142415</v>
      </c>
      <c r="I1700" s="9">
        <f t="shared" si="106"/>
        <v>7.9460233785086087</v>
      </c>
      <c r="J1700" s="9">
        <f t="shared" si="107"/>
        <v>1.6379443801659985E-2</v>
      </c>
      <c r="K1700" s="9"/>
      <c r="L1700" s="9"/>
      <c r="M1700" s="9"/>
      <c r="N1700" s="9"/>
      <c r="O1700" s="9"/>
      <c r="P1700" s="9"/>
      <c r="Q1700" s="9"/>
    </row>
    <row r="1701" spans="7:17">
      <c r="G1701" s="9">
        <f t="shared" si="104"/>
        <v>4.2124999999999586</v>
      </c>
      <c r="H1701" s="9">
        <f t="shared" si="105"/>
        <v>0.16532487235079651</v>
      </c>
      <c r="I1701" s="9">
        <f t="shared" si="106"/>
        <v>7.9507419197072489</v>
      </c>
      <c r="J1701" s="9">
        <f t="shared" si="107"/>
        <v>1.6359695878429753E-2</v>
      </c>
      <c r="K1701" s="9"/>
      <c r="L1701" s="9"/>
      <c r="M1701" s="9"/>
      <c r="N1701" s="9"/>
      <c r="O1701" s="9"/>
      <c r="P1701" s="9"/>
      <c r="Q1701" s="9"/>
    </row>
    <row r="1702" spans="7:17">
      <c r="G1702" s="9">
        <f t="shared" si="104"/>
        <v>4.214999999999959</v>
      </c>
      <c r="H1702" s="9">
        <f t="shared" si="105"/>
        <v>0.1651255781983097</v>
      </c>
      <c r="I1702" s="9">
        <f t="shared" si="106"/>
        <v>7.955460460905889</v>
      </c>
      <c r="J1702" s="9">
        <f t="shared" si="107"/>
        <v>1.6339983834928788E-2</v>
      </c>
      <c r="K1702" s="9"/>
      <c r="L1702" s="9"/>
      <c r="M1702" s="9"/>
      <c r="N1702" s="9"/>
      <c r="O1702" s="9"/>
      <c r="P1702" s="9"/>
      <c r="Q1702" s="9"/>
    </row>
    <row r="1703" spans="7:17">
      <c r="G1703" s="9">
        <f t="shared" si="104"/>
        <v>4.2174999999999594</v>
      </c>
      <c r="H1703" s="9">
        <f t="shared" si="105"/>
        <v>0.16492664613995794</v>
      </c>
      <c r="I1703" s="9">
        <f t="shared" si="106"/>
        <v>7.9601790021045291</v>
      </c>
      <c r="J1703" s="9">
        <f t="shared" si="107"/>
        <v>1.6320307583842182E-2</v>
      </c>
      <c r="K1703" s="9"/>
      <c r="L1703" s="9"/>
      <c r="M1703" s="9"/>
      <c r="N1703" s="9"/>
      <c r="O1703" s="9"/>
      <c r="P1703" s="9"/>
      <c r="Q1703" s="9"/>
    </row>
    <row r="1704" spans="7:17">
      <c r="G1704" s="9">
        <f t="shared" si="104"/>
        <v>4.2199999999999598</v>
      </c>
      <c r="H1704" s="9">
        <f t="shared" si="105"/>
        <v>0.16472807529443895</v>
      </c>
      <c r="I1704" s="9">
        <f t="shared" si="106"/>
        <v>7.9648975433031692</v>
      </c>
      <c r="J1704" s="9">
        <f t="shared" si="107"/>
        <v>1.6300667038121809E-2</v>
      </c>
      <c r="K1704" s="9"/>
      <c r="L1704" s="9"/>
      <c r="M1704" s="9"/>
      <c r="N1704" s="9"/>
      <c r="O1704" s="9"/>
      <c r="P1704" s="9"/>
      <c r="Q1704" s="9"/>
    </row>
    <row r="1705" spans="7:17">
      <c r="G1705" s="9">
        <f t="shared" si="104"/>
        <v>4.2224999999999602</v>
      </c>
      <c r="H1705" s="9">
        <f t="shared" si="105"/>
        <v>0.1645298647831441</v>
      </c>
      <c r="I1705" s="9">
        <f t="shared" si="106"/>
        <v>7.9696160845018094</v>
      </c>
      <c r="J1705" s="9">
        <f t="shared" si="107"/>
        <v>1.6281062110985355E-2</v>
      </c>
      <c r="K1705" s="9"/>
      <c r="L1705" s="9"/>
      <c r="M1705" s="9"/>
      <c r="N1705" s="9"/>
      <c r="O1705" s="9"/>
      <c r="P1705" s="9"/>
      <c r="Q1705" s="9"/>
    </row>
    <row r="1706" spans="7:17">
      <c r="G1706" s="9">
        <f t="shared" si="104"/>
        <v>4.2249999999999606</v>
      </c>
      <c r="H1706" s="9">
        <f t="shared" si="105"/>
        <v>0.16433201373014827</v>
      </c>
      <c r="I1706" s="9">
        <f t="shared" si="106"/>
        <v>7.9743346257004495</v>
      </c>
      <c r="J1706" s="9">
        <f t="shared" si="107"/>
        <v>1.6261492715915326E-2</v>
      </c>
      <c r="K1706" s="9"/>
      <c r="L1706" s="9"/>
      <c r="M1706" s="9"/>
      <c r="N1706" s="9"/>
      <c r="O1706" s="9"/>
      <c r="P1706" s="9"/>
      <c r="Q1706" s="9"/>
    </row>
    <row r="1707" spans="7:17">
      <c r="G1707" s="9">
        <f t="shared" si="104"/>
        <v>4.227499999999961</v>
      </c>
      <c r="H1707" s="9">
        <f t="shared" si="105"/>
        <v>0.16413452126220002</v>
      </c>
      <c r="I1707" s="9">
        <f t="shared" si="106"/>
        <v>7.9790531668990896</v>
      </c>
      <c r="J1707" s="9">
        <f t="shared" si="107"/>
        <v>1.6241958766658064E-2</v>
      </c>
      <c r="K1707" s="9"/>
      <c r="L1707" s="9"/>
      <c r="M1707" s="9"/>
      <c r="N1707" s="9"/>
      <c r="O1707" s="9"/>
      <c r="P1707" s="9"/>
      <c r="Q1707" s="9"/>
    </row>
    <row r="1708" spans="7:17">
      <c r="G1708" s="9">
        <f t="shared" si="104"/>
        <v>4.2299999999999613</v>
      </c>
      <c r="H1708" s="9">
        <f t="shared" si="105"/>
        <v>0.16393738650871187</v>
      </c>
      <c r="I1708" s="9">
        <f t="shared" si="106"/>
        <v>7.9837717080977297</v>
      </c>
      <c r="J1708" s="9">
        <f t="shared" si="107"/>
        <v>1.6222460177222793E-2</v>
      </c>
      <c r="K1708" s="9"/>
      <c r="L1708" s="9"/>
      <c r="M1708" s="9"/>
      <c r="N1708" s="9"/>
      <c r="O1708" s="9"/>
      <c r="P1708" s="9"/>
      <c r="Q1708" s="9"/>
    </row>
    <row r="1709" spans="7:17">
      <c r="G1709" s="9">
        <f t="shared" si="104"/>
        <v>4.2324999999999617</v>
      </c>
      <c r="H1709" s="9">
        <f t="shared" si="105"/>
        <v>0.16374060860175044</v>
      </c>
      <c r="I1709" s="9">
        <f t="shared" si="106"/>
        <v>7.9884902492963699</v>
      </c>
      <c r="J1709" s="9">
        <f t="shared" si="107"/>
        <v>1.6202996861880658E-2</v>
      </c>
      <c r="K1709" s="9"/>
      <c r="L1709" s="9"/>
      <c r="M1709" s="9"/>
      <c r="N1709" s="9"/>
      <c r="O1709" s="9"/>
      <c r="P1709" s="9"/>
      <c r="Q1709" s="9"/>
    </row>
    <row r="1710" spans="7:17">
      <c r="G1710" s="9">
        <f t="shared" si="104"/>
        <v>4.2349999999999621</v>
      </c>
      <c r="H1710" s="9">
        <f t="shared" si="105"/>
        <v>0.1635441866760266</v>
      </c>
      <c r="I1710" s="9">
        <f t="shared" si="106"/>
        <v>7.99320879049501</v>
      </c>
      <c r="J1710" s="9">
        <f t="shared" si="107"/>
        <v>1.6183568735163741E-2</v>
      </c>
      <c r="K1710" s="9"/>
      <c r="L1710" s="9"/>
      <c r="M1710" s="9"/>
      <c r="N1710" s="9"/>
      <c r="O1710" s="9"/>
      <c r="P1710" s="9"/>
      <c r="Q1710" s="9"/>
    </row>
    <row r="1711" spans="7:17">
      <c r="G1711" s="9">
        <f t="shared" si="104"/>
        <v>4.2374999999999625</v>
      </c>
      <c r="H1711" s="9">
        <f t="shared" si="105"/>
        <v>0.16334811986888595</v>
      </c>
      <c r="I1711" s="9">
        <f t="shared" si="106"/>
        <v>7.9979273316936501</v>
      </c>
      <c r="J1711" s="9">
        <f t="shared" si="107"/>
        <v>1.6164175711864136E-2</v>
      </c>
      <c r="K1711" s="9"/>
      <c r="L1711" s="9"/>
      <c r="M1711" s="9"/>
      <c r="N1711" s="9"/>
      <c r="O1711" s="9"/>
      <c r="P1711" s="9"/>
      <c r="Q1711" s="9"/>
    </row>
    <row r="1712" spans="7:17">
      <c r="G1712" s="9">
        <f t="shared" si="104"/>
        <v>4.2399999999999629</v>
      </c>
      <c r="H1712" s="9">
        <f t="shared" si="105"/>
        <v>0.16315240732029898</v>
      </c>
      <c r="I1712" s="9">
        <f t="shared" si="106"/>
        <v>8.0026458728922893</v>
      </c>
      <c r="J1712" s="9">
        <f t="shared" si="107"/>
        <v>1.6144817707032952E-2</v>
      </c>
      <c r="K1712" s="9"/>
      <c r="L1712" s="9"/>
      <c r="M1712" s="9"/>
      <c r="N1712" s="9"/>
      <c r="O1712" s="9"/>
      <c r="P1712" s="9"/>
      <c r="Q1712" s="9"/>
    </row>
    <row r="1713" spans="7:17">
      <c r="G1713" s="9">
        <f t="shared" ref="G1713:G1732" si="108">G1712+$Q$20</f>
        <v>4.2424999999999633</v>
      </c>
      <c r="H1713" s="9">
        <f t="shared" si="105"/>
        <v>0.16295704817285162</v>
      </c>
      <c r="I1713" s="9">
        <f t="shared" si="106"/>
        <v>8.0073644140909295</v>
      </c>
      <c r="J1713" s="9">
        <f t="shared" si="107"/>
        <v>1.6125494635979416E-2</v>
      </c>
      <c r="K1713" s="9"/>
      <c r="L1713" s="9"/>
      <c r="M1713" s="9"/>
      <c r="N1713" s="9"/>
      <c r="O1713" s="9"/>
      <c r="P1713" s="9"/>
      <c r="Q1713" s="9"/>
    </row>
    <row r="1714" spans="7:17">
      <c r="G1714" s="9">
        <f t="shared" si="108"/>
        <v>4.2449999999999637</v>
      </c>
      <c r="H1714" s="9">
        <f t="shared" si="105"/>
        <v>0.16276204157173541</v>
      </c>
      <c r="I1714" s="9">
        <f t="shared" si="106"/>
        <v>8.0120829552895696</v>
      </c>
      <c r="J1714" s="9">
        <f t="shared" si="107"/>
        <v>1.6106206414269887E-2</v>
      </c>
      <c r="K1714" s="9"/>
      <c r="L1714" s="9"/>
      <c r="M1714" s="9"/>
      <c r="N1714" s="9"/>
      <c r="O1714" s="9"/>
      <c r="P1714" s="9"/>
      <c r="Q1714" s="9"/>
    </row>
    <row r="1715" spans="7:17">
      <c r="G1715" s="9">
        <f t="shared" si="108"/>
        <v>4.2474999999999641</v>
      </c>
      <c r="H1715" s="9">
        <f t="shared" si="105"/>
        <v>0.16256738666473813</v>
      </c>
      <c r="I1715" s="9">
        <f t="shared" si="106"/>
        <v>8.0168014964882097</v>
      </c>
      <c r="J1715" s="9">
        <f t="shared" si="107"/>
        <v>1.6086952957726927E-2</v>
      </c>
      <c r="K1715" s="9"/>
      <c r="L1715" s="9"/>
      <c r="M1715" s="9"/>
      <c r="N1715" s="9"/>
      <c r="O1715" s="9"/>
      <c r="P1715" s="9"/>
      <c r="Q1715" s="9"/>
    </row>
    <row r="1716" spans="7:17">
      <c r="G1716" s="9">
        <f t="shared" si="108"/>
        <v>4.2499999999999645</v>
      </c>
      <c r="H1716" s="9">
        <f t="shared" si="105"/>
        <v>0.16237308260223435</v>
      </c>
      <c r="I1716" s="9">
        <f t="shared" si="106"/>
        <v>8.0215200376868498</v>
      </c>
      <c r="J1716" s="9">
        <f t="shared" si="107"/>
        <v>1.6067734182428375E-2</v>
      </c>
      <c r="K1716" s="9"/>
      <c r="L1716" s="9"/>
      <c r="M1716" s="9"/>
      <c r="N1716" s="9"/>
      <c r="O1716" s="9"/>
      <c r="P1716" s="9"/>
      <c r="Q1716" s="9"/>
    </row>
    <row r="1717" spans="7:17">
      <c r="G1717" s="9">
        <f t="shared" si="108"/>
        <v>4.2524999999999649</v>
      </c>
      <c r="H1717" s="9">
        <f t="shared" si="105"/>
        <v>0.16217912853717581</v>
      </c>
      <c r="I1717" s="9">
        <f t="shared" si="106"/>
        <v>8.02623857888549</v>
      </c>
      <c r="J1717" s="9">
        <f t="shared" si="107"/>
        <v>1.6048550004706404E-2</v>
      </c>
      <c r="K1717" s="9"/>
      <c r="L1717" s="9"/>
      <c r="M1717" s="9"/>
      <c r="N1717" s="9"/>
      <c r="O1717" s="9"/>
      <c r="P1717" s="9"/>
      <c r="Q1717" s="9"/>
    </row>
    <row r="1718" spans="7:17">
      <c r="G1718" s="9">
        <f t="shared" si="108"/>
        <v>4.2549999999999653</v>
      </c>
      <c r="H1718" s="9">
        <f t="shared" si="105"/>
        <v>0.16198552362508209</v>
      </c>
      <c r="I1718" s="9">
        <f t="shared" si="106"/>
        <v>8.0309571200841301</v>
      </c>
      <c r="J1718" s="9">
        <f t="shared" si="107"/>
        <v>1.6029400341146593E-2</v>
      </c>
      <c r="K1718" s="9"/>
      <c r="L1718" s="9"/>
      <c r="M1718" s="9"/>
      <c r="N1718" s="9"/>
      <c r="O1718" s="9"/>
      <c r="P1718" s="9"/>
      <c r="Q1718" s="9"/>
    </row>
    <row r="1719" spans="7:17">
      <c r="G1719" s="9">
        <f t="shared" si="108"/>
        <v>4.2574999999999656</v>
      </c>
      <c r="H1719" s="9">
        <f t="shared" si="105"/>
        <v>0.1617922670240311</v>
      </c>
      <c r="I1719" s="9">
        <f t="shared" si="106"/>
        <v>8.0356756612827702</v>
      </c>
      <c r="J1719" s="9">
        <f t="shared" si="107"/>
        <v>1.6010285108587003E-2</v>
      </c>
      <c r="K1719" s="9"/>
      <c r="L1719" s="9"/>
      <c r="M1719" s="9"/>
      <c r="N1719" s="9"/>
      <c r="O1719" s="9"/>
      <c r="P1719" s="9"/>
      <c r="Q1719" s="9"/>
    </row>
    <row r="1720" spans="7:17">
      <c r="G1720" s="9">
        <f t="shared" si="108"/>
        <v>4.259999999999966</v>
      </c>
      <c r="H1720" s="9">
        <f t="shared" si="105"/>
        <v>0.16159935789464999</v>
      </c>
      <c r="I1720" s="9">
        <f t="shared" si="106"/>
        <v>8.0403942024814103</v>
      </c>
      <c r="J1720" s="9">
        <f t="shared" si="107"/>
        <v>1.5991204224117254E-2</v>
      </c>
      <c r="K1720" s="9"/>
      <c r="L1720" s="9"/>
      <c r="M1720" s="9"/>
      <c r="N1720" s="9"/>
      <c r="O1720" s="9"/>
      <c r="P1720" s="9"/>
      <c r="Q1720" s="9"/>
    </row>
    <row r="1721" spans="7:17">
      <c r="G1721" s="9">
        <f t="shared" si="108"/>
        <v>4.2624999999999664</v>
      </c>
      <c r="H1721" s="9">
        <f t="shared" si="105"/>
        <v>0.16140679540010563</v>
      </c>
      <c r="I1721" s="9">
        <f t="shared" si="106"/>
        <v>8.0451127436800505</v>
      </c>
      <c r="J1721" s="9">
        <f t="shared" si="107"/>
        <v>1.5972157605077617E-2</v>
      </c>
      <c r="K1721" s="9"/>
      <c r="L1721" s="9"/>
      <c r="M1721" s="9"/>
      <c r="N1721" s="9"/>
      <c r="O1721" s="9"/>
      <c r="P1721" s="9"/>
      <c r="Q1721" s="9"/>
    </row>
    <row r="1722" spans="7:17">
      <c r="G1722" s="9">
        <f t="shared" si="108"/>
        <v>4.2649999999999668</v>
      </c>
      <c r="H1722" s="9">
        <f t="shared" si="105"/>
        <v>0.1612145787060954</v>
      </c>
      <c r="I1722" s="9">
        <f t="shared" si="106"/>
        <v>8.0498312848786906</v>
      </c>
      <c r="J1722" s="9">
        <f t="shared" si="107"/>
        <v>1.5953145169058089E-2</v>
      </c>
      <c r="K1722" s="9"/>
      <c r="L1722" s="9"/>
      <c r="M1722" s="9"/>
      <c r="N1722" s="9"/>
      <c r="O1722" s="9"/>
      <c r="P1722" s="9"/>
      <c r="Q1722" s="9"/>
    </row>
    <row r="1723" spans="7:17">
      <c r="G1723" s="9">
        <f t="shared" si="108"/>
        <v>4.2674999999999672</v>
      </c>
      <c r="H1723" s="9">
        <f t="shared" si="105"/>
        <v>0.16102270698083809</v>
      </c>
      <c r="I1723" s="9">
        <f t="shared" si="106"/>
        <v>8.0545498260773307</v>
      </c>
      <c r="J1723" s="9">
        <f t="shared" si="107"/>
        <v>1.5934166833897489E-2</v>
      </c>
      <c r="K1723" s="9"/>
      <c r="L1723" s="9"/>
      <c r="M1723" s="9"/>
      <c r="N1723" s="9"/>
      <c r="O1723" s="9"/>
      <c r="P1723" s="9"/>
      <c r="Q1723" s="9"/>
    </row>
    <row r="1724" spans="7:17">
      <c r="G1724" s="9">
        <f t="shared" si="108"/>
        <v>4.2699999999999676</v>
      </c>
      <c r="H1724" s="9">
        <f t="shared" si="105"/>
        <v>0.16083117939506444</v>
      </c>
      <c r="I1724" s="9">
        <f t="shared" si="106"/>
        <v>8.0592683672759708</v>
      </c>
      <c r="J1724" s="9">
        <f t="shared" si="107"/>
        <v>1.591522251768256E-2</v>
      </c>
      <c r="K1724" s="9"/>
      <c r="L1724" s="9"/>
      <c r="M1724" s="9"/>
      <c r="N1724" s="9"/>
      <c r="O1724" s="9"/>
      <c r="P1724" s="9"/>
      <c r="Q1724" s="9"/>
    </row>
    <row r="1725" spans="7:17">
      <c r="G1725" s="9">
        <f t="shared" si="108"/>
        <v>4.272499999999968</v>
      </c>
      <c r="H1725" s="9">
        <f t="shared" si="105"/>
        <v>0.16063999512200833</v>
      </c>
      <c r="I1725" s="9">
        <f t="shared" si="106"/>
        <v>8.063986908474611</v>
      </c>
      <c r="J1725" s="9">
        <f t="shared" si="107"/>
        <v>1.5896312138747048E-2</v>
      </c>
      <c r="K1725" s="9"/>
      <c r="L1725" s="9"/>
      <c r="M1725" s="9"/>
      <c r="N1725" s="9"/>
      <c r="O1725" s="9"/>
      <c r="P1725" s="9"/>
      <c r="Q1725" s="9"/>
    </row>
    <row r="1726" spans="7:17">
      <c r="G1726" s="9">
        <f t="shared" si="108"/>
        <v>4.2749999999999684</v>
      </c>
      <c r="H1726" s="9">
        <f t="shared" si="105"/>
        <v>0.16044915333739745</v>
      </c>
      <c r="I1726" s="9">
        <f t="shared" si="106"/>
        <v>8.0687054496732511</v>
      </c>
      <c r="J1726" s="9">
        <f t="shared" si="107"/>
        <v>1.5877435615670829E-2</v>
      </c>
      <c r="K1726" s="9"/>
      <c r="L1726" s="9"/>
      <c r="M1726" s="9"/>
      <c r="N1726" s="9"/>
      <c r="O1726" s="9"/>
      <c r="P1726" s="9"/>
      <c r="Q1726" s="9"/>
    </row>
    <row r="1727" spans="7:17">
      <c r="G1727" s="9">
        <f t="shared" si="108"/>
        <v>4.2774999999999688</v>
      </c>
      <c r="H1727" s="9">
        <f t="shared" si="105"/>
        <v>0.16025865321944424</v>
      </c>
      <c r="I1727" s="9">
        <f t="shared" si="106"/>
        <v>8.0734239908718912</v>
      </c>
      <c r="J1727" s="9">
        <f t="shared" si="107"/>
        <v>1.5858592867278989E-2</v>
      </c>
      <c r="K1727" s="9"/>
      <c r="L1727" s="9"/>
      <c r="M1727" s="9"/>
      <c r="N1727" s="9"/>
      <c r="O1727" s="9"/>
      <c r="P1727" s="9"/>
      <c r="Q1727" s="9"/>
    </row>
    <row r="1728" spans="7:17">
      <c r="G1728" s="9">
        <f t="shared" si="108"/>
        <v>4.2799999999999692</v>
      </c>
      <c r="H1728" s="9">
        <f t="shared" si="105"/>
        <v>0.16006849394883702</v>
      </c>
      <c r="I1728" s="9">
        <f t="shared" si="106"/>
        <v>8.0781425320705313</v>
      </c>
      <c r="J1728" s="9">
        <f t="shared" si="107"/>
        <v>1.5839783812640965E-2</v>
      </c>
      <c r="K1728" s="9"/>
      <c r="L1728" s="9"/>
      <c r="M1728" s="9"/>
      <c r="N1728" s="9"/>
      <c r="O1728" s="9"/>
      <c r="P1728" s="9"/>
      <c r="Q1728" s="9"/>
    </row>
    <row r="1729" spans="7:17">
      <c r="G1729" s="9">
        <f t="shared" si="108"/>
        <v>4.2824999999999696</v>
      </c>
      <c r="H1729" s="9">
        <f t="shared" si="105"/>
        <v>0.15987867470873085</v>
      </c>
      <c r="I1729" s="9">
        <f t="shared" si="106"/>
        <v>8.0828610732691715</v>
      </c>
      <c r="J1729" s="9">
        <f t="shared" si="107"/>
        <v>1.5821008371069631E-2</v>
      </c>
      <c r="K1729" s="9"/>
      <c r="L1729" s="9"/>
      <c r="M1729" s="9"/>
      <c r="N1729" s="9"/>
      <c r="O1729" s="9"/>
      <c r="P1729" s="9"/>
      <c r="Q1729" s="9"/>
    </row>
    <row r="1730" spans="7:17">
      <c r="G1730" s="9">
        <f t="shared" si="108"/>
        <v>4.2849999999999699</v>
      </c>
      <c r="H1730" s="9">
        <f t="shared" si="105"/>
        <v>0.15968919468473863</v>
      </c>
      <c r="I1730" s="9">
        <f t="shared" si="106"/>
        <v>8.0875796144678116</v>
      </c>
      <c r="J1730" s="9">
        <f t="shared" si="107"/>
        <v>1.5802266462120428E-2</v>
      </c>
      <c r="K1730" s="9"/>
      <c r="L1730" s="9"/>
      <c r="M1730" s="9"/>
      <c r="N1730" s="9"/>
      <c r="O1730" s="9"/>
      <c r="P1730" s="9"/>
      <c r="Q1730" s="9"/>
    </row>
    <row r="1731" spans="7:17">
      <c r="G1731" s="9">
        <f t="shared" si="108"/>
        <v>4.2874999999999703</v>
      </c>
      <c r="H1731" s="9">
        <f t="shared" si="105"/>
        <v>0.15950005306492226</v>
      </c>
      <c r="I1731" s="9">
        <f t="shared" si="106"/>
        <v>8.0922981556664517</v>
      </c>
      <c r="J1731" s="9">
        <f t="shared" si="107"/>
        <v>1.5783558005590483E-2</v>
      </c>
      <c r="K1731" s="9"/>
      <c r="L1731" s="9"/>
      <c r="M1731" s="9"/>
      <c r="N1731" s="9"/>
      <c r="O1731" s="9"/>
      <c r="P1731" s="9"/>
      <c r="Q1731" s="9"/>
    </row>
    <row r="1732" spans="7:17">
      <c r="G1732" s="9">
        <f t="shared" si="108"/>
        <v>4.2899999999999707</v>
      </c>
      <c r="H1732" s="9">
        <f t="shared" si="105"/>
        <v>0.15931124903978353</v>
      </c>
      <c r="I1732" s="9">
        <f t="shared" si="106"/>
        <v>8.0970166968650918</v>
      </c>
      <c r="J1732" s="9">
        <f t="shared" si="107"/>
        <v>1.5764882921517738E-2</v>
      </c>
      <c r="K1732" s="9"/>
      <c r="L1732" s="9"/>
      <c r="M1732" s="9"/>
      <c r="N1732" s="9"/>
      <c r="O1732" s="9"/>
      <c r="P1732" s="9"/>
      <c r="Q1732" s="9"/>
    </row>
    <row r="1733" spans="7:17">
      <c r="G1733" s="9">
        <f t="shared" ref="G1733:G1796" si="109">G1732+$Q$20</f>
        <v>4.2924999999999711</v>
      </c>
      <c r="H1733" s="9">
        <f t="shared" ref="H1733:H1796" si="110">$B$32/$B$30/(($B$39^2-G1733^2+4*$B$37^2*G1733^2)^2)^0.5</f>
        <v>0.15912278180225564</v>
      </c>
      <c r="I1733" s="9">
        <f t="shared" ref="I1733:I1796" si="111">G1733/$B$35</f>
        <v>8.101735238063732</v>
      </c>
      <c r="J1733" s="9">
        <f t="shared" ref="J1733:J1796" si="112">1/((1-G1733^2/$B$39^2)^2+(2*$B$37*G1733/$B$39^2)^2)^0.5</f>
        <v>1.5746241130180073E-2</v>
      </c>
      <c r="K1733" s="9"/>
      <c r="L1733" s="9"/>
      <c r="M1733" s="9"/>
      <c r="N1733" s="9"/>
      <c r="O1733" s="9"/>
      <c r="P1733" s="9"/>
      <c r="Q1733" s="9"/>
    </row>
    <row r="1734" spans="7:17">
      <c r="G1734" s="9">
        <f t="shared" si="109"/>
        <v>4.2949999999999715</v>
      </c>
      <c r="H1734" s="9">
        <f t="shared" si="110"/>
        <v>0.15893465054769401</v>
      </c>
      <c r="I1734" s="9">
        <f t="shared" si="111"/>
        <v>8.1064537792623721</v>
      </c>
      <c r="J1734" s="9">
        <f t="shared" si="112"/>
        <v>1.5727632552094438E-2</v>
      </c>
      <c r="K1734" s="9"/>
      <c r="L1734" s="9"/>
      <c r="M1734" s="9"/>
      <c r="N1734" s="9"/>
      <c r="O1734" s="9"/>
      <c r="P1734" s="9"/>
      <c r="Q1734" s="9"/>
    </row>
    <row r="1735" spans="7:17">
      <c r="G1735" s="9">
        <f t="shared" si="109"/>
        <v>4.2974999999999719</v>
      </c>
      <c r="H1735" s="9">
        <f t="shared" si="110"/>
        <v>0.15874685447386794</v>
      </c>
      <c r="I1735" s="9">
        <f t="shared" si="111"/>
        <v>8.1111723204610122</v>
      </c>
      <c r="J1735" s="9">
        <f t="shared" si="112"/>
        <v>1.5709057108016004E-2</v>
      </c>
      <c r="K1735" s="9"/>
      <c r="L1735" s="9"/>
      <c r="M1735" s="9"/>
      <c r="N1735" s="9"/>
      <c r="O1735" s="9"/>
      <c r="P1735" s="9"/>
      <c r="Q1735" s="9"/>
    </row>
    <row r="1736" spans="7:17">
      <c r="G1736" s="9">
        <f t="shared" si="109"/>
        <v>4.2999999999999723</v>
      </c>
      <c r="H1736" s="9">
        <f t="shared" si="110"/>
        <v>0.15855939278095149</v>
      </c>
      <c r="I1736" s="9">
        <f t="shared" si="111"/>
        <v>8.1158908616596523</v>
      </c>
      <c r="J1736" s="9">
        <f t="shared" si="112"/>
        <v>1.5690514718937277E-2</v>
      </c>
      <c r="K1736" s="9"/>
      <c r="L1736" s="9"/>
      <c r="M1736" s="9"/>
      <c r="N1736" s="9"/>
      <c r="O1736" s="9"/>
      <c r="P1736" s="9"/>
      <c r="Q1736" s="9"/>
    </row>
    <row r="1737" spans="7:17">
      <c r="G1737" s="9">
        <f t="shared" si="109"/>
        <v>4.3024999999999727</v>
      </c>
      <c r="H1737" s="9">
        <f t="shared" si="110"/>
        <v>0.15837226467151497</v>
      </c>
      <c r="I1737" s="9">
        <f t="shared" si="111"/>
        <v>8.1206094028582925</v>
      </c>
      <c r="J1737" s="9">
        <f t="shared" si="112"/>
        <v>1.5672005306087262E-2</v>
      </c>
      <c r="K1737" s="9"/>
      <c r="L1737" s="9"/>
      <c r="M1737" s="9"/>
      <c r="N1737" s="9"/>
      <c r="O1737" s="9"/>
      <c r="P1737" s="9"/>
      <c r="Q1737" s="9"/>
    </row>
    <row r="1738" spans="7:17">
      <c r="G1738" s="9">
        <f t="shared" si="109"/>
        <v>4.3049999999999731</v>
      </c>
      <c r="H1738" s="9">
        <f t="shared" si="110"/>
        <v>0.15818546935051636</v>
      </c>
      <c r="I1738" s="9">
        <f t="shared" si="111"/>
        <v>8.1253279440569326</v>
      </c>
      <c r="J1738" s="9">
        <f t="shared" si="112"/>
        <v>1.5653528790930599E-2</v>
      </c>
      <c r="K1738" s="9"/>
      <c r="L1738" s="9"/>
      <c r="M1738" s="9"/>
      <c r="N1738" s="9"/>
      <c r="O1738" s="9"/>
      <c r="P1738" s="9"/>
      <c r="Q1738" s="9"/>
    </row>
    <row r="1739" spans="7:17">
      <c r="G1739" s="9">
        <f t="shared" si="109"/>
        <v>4.3074999999999735</v>
      </c>
      <c r="H1739" s="9">
        <f t="shared" si="110"/>
        <v>0.15799900602529257</v>
      </c>
      <c r="I1739" s="9">
        <f t="shared" si="111"/>
        <v>8.1300464852555727</v>
      </c>
      <c r="J1739" s="9">
        <f t="shared" si="112"/>
        <v>1.5635085095166725E-2</v>
      </c>
      <c r="K1739" s="9"/>
      <c r="L1739" s="9"/>
      <c r="M1739" s="9"/>
      <c r="N1739" s="9"/>
      <c r="O1739" s="9"/>
      <c r="P1739" s="9"/>
      <c r="Q1739" s="9"/>
    </row>
    <row r="1740" spans="7:17">
      <c r="G1740" s="9">
        <f t="shared" si="109"/>
        <v>4.3099999999999739</v>
      </c>
      <c r="H1740" s="9">
        <f t="shared" si="110"/>
        <v>0.15781287390555096</v>
      </c>
      <c r="I1740" s="9">
        <f t="shared" si="111"/>
        <v>8.1347650264542128</v>
      </c>
      <c r="J1740" s="9">
        <f t="shared" si="112"/>
        <v>1.5616674140729016E-2</v>
      </c>
      <c r="K1740" s="9"/>
      <c r="L1740" s="9"/>
      <c r="M1740" s="9"/>
      <c r="N1740" s="9"/>
      <c r="O1740" s="9"/>
      <c r="P1740" s="9"/>
      <c r="Q1740" s="9"/>
    </row>
    <row r="1741" spans="7:17">
      <c r="G1741" s="9">
        <f t="shared" si="109"/>
        <v>4.3124999999999742</v>
      </c>
      <c r="H1741" s="9">
        <f t="shared" si="110"/>
        <v>0.15762707220336056</v>
      </c>
      <c r="I1741" s="9">
        <f t="shared" si="111"/>
        <v>8.139483567652853</v>
      </c>
      <c r="J1741" s="9">
        <f t="shared" si="112"/>
        <v>1.559829584978395E-2</v>
      </c>
      <c r="K1741" s="9"/>
      <c r="L1741" s="9"/>
      <c r="M1741" s="9"/>
      <c r="N1741" s="9"/>
      <c r="O1741" s="9"/>
      <c r="P1741" s="9"/>
      <c r="Q1741" s="9"/>
    </row>
    <row r="1742" spans="7:17">
      <c r="G1742" s="9">
        <f t="shared" si="109"/>
        <v>4.3149999999999746</v>
      </c>
      <c r="H1742" s="9">
        <f t="shared" si="110"/>
        <v>0.15744160013314396</v>
      </c>
      <c r="I1742" s="9">
        <f t="shared" si="111"/>
        <v>8.1442021088514931</v>
      </c>
      <c r="J1742" s="9">
        <f t="shared" si="112"/>
        <v>1.557995014473027E-2</v>
      </c>
      <c r="K1742" s="9"/>
      <c r="L1742" s="9"/>
      <c r="M1742" s="9"/>
      <c r="N1742" s="9"/>
      <c r="O1742" s="9"/>
      <c r="P1742" s="9"/>
      <c r="Q1742" s="9"/>
    </row>
    <row r="1743" spans="7:17">
      <c r="G1743" s="9">
        <f t="shared" si="109"/>
        <v>4.317499999999975</v>
      </c>
      <c r="H1743" s="9">
        <f t="shared" si="110"/>
        <v>0.15725645691166851</v>
      </c>
      <c r="I1743" s="9">
        <f t="shared" si="111"/>
        <v>8.1489206500501332</v>
      </c>
      <c r="J1743" s="9">
        <f t="shared" si="112"/>
        <v>1.5561636948198143E-2</v>
      </c>
      <c r="K1743" s="9"/>
      <c r="L1743" s="9"/>
      <c r="M1743" s="9"/>
      <c r="N1743" s="9"/>
      <c r="O1743" s="9"/>
      <c r="P1743" s="9"/>
      <c r="Q1743" s="9"/>
    </row>
    <row r="1744" spans="7:17">
      <c r="G1744" s="9">
        <f t="shared" si="109"/>
        <v>4.3199999999999754</v>
      </c>
      <c r="H1744" s="9">
        <f t="shared" si="110"/>
        <v>0.15707164175803809</v>
      </c>
      <c r="I1744" s="9">
        <f t="shared" si="111"/>
        <v>8.1536391912487733</v>
      </c>
      <c r="J1744" s="9">
        <f t="shared" si="112"/>
        <v>1.5543356183048347E-2</v>
      </c>
      <c r="K1744" s="9"/>
      <c r="L1744" s="9"/>
      <c r="M1744" s="9"/>
      <c r="N1744" s="9"/>
      <c r="O1744" s="9"/>
      <c r="P1744" s="9"/>
      <c r="Q1744" s="9"/>
    </row>
    <row r="1745" spans="7:17">
      <c r="G1745" s="9">
        <f t="shared" si="109"/>
        <v>4.3224999999999758</v>
      </c>
      <c r="H1745" s="9">
        <f t="shared" si="110"/>
        <v>0.15688715389368454</v>
      </c>
      <c r="I1745" s="9">
        <f t="shared" si="111"/>
        <v>8.1583577324474135</v>
      </c>
      <c r="J1745" s="9">
        <f t="shared" si="112"/>
        <v>1.5525107772371408E-2</v>
      </c>
      <c r="K1745" s="9"/>
      <c r="L1745" s="9"/>
      <c r="M1745" s="9"/>
      <c r="N1745" s="9"/>
      <c r="O1745" s="9"/>
      <c r="P1745" s="9"/>
      <c r="Q1745" s="9"/>
    </row>
    <row r="1746" spans="7:17">
      <c r="G1746" s="9">
        <f t="shared" si="109"/>
        <v>4.3249999999999762</v>
      </c>
      <c r="H1746" s="9">
        <f t="shared" si="110"/>
        <v>0.15670299254235942</v>
      </c>
      <c r="I1746" s="9">
        <f t="shared" si="111"/>
        <v>8.1630762736460536</v>
      </c>
      <c r="J1746" s="9">
        <f t="shared" si="112"/>
        <v>1.5506891639486811E-2</v>
      </c>
      <c r="K1746" s="9"/>
      <c r="L1746" s="9"/>
      <c r="M1746" s="9"/>
      <c r="N1746" s="9"/>
      <c r="O1746" s="9"/>
      <c r="P1746" s="9"/>
      <c r="Q1746" s="9"/>
    </row>
    <row r="1747" spans="7:17">
      <c r="G1747" s="9">
        <f t="shared" si="109"/>
        <v>4.3274999999999766</v>
      </c>
      <c r="H1747" s="9">
        <f t="shared" si="110"/>
        <v>0.15651915693012561</v>
      </c>
      <c r="I1747" s="9">
        <f t="shared" si="111"/>
        <v>8.1677948148446937</v>
      </c>
      <c r="J1747" s="9">
        <f t="shared" si="112"/>
        <v>1.5488707707942148E-2</v>
      </c>
      <c r="K1747" s="9"/>
      <c r="L1747" s="9"/>
      <c r="M1747" s="9"/>
      <c r="N1747" s="9"/>
      <c r="O1747" s="9"/>
      <c r="P1747" s="9"/>
      <c r="Q1747" s="9"/>
    </row>
    <row r="1748" spans="7:17">
      <c r="G1748" s="9">
        <f t="shared" si="109"/>
        <v>4.329999999999977</v>
      </c>
      <c r="H1748" s="9">
        <f t="shared" si="110"/>
        <v>0.1563356462853491</v>
      </c>
      <c r="I1748" s="9">
        <f t="shared" si="111"/>
        <v>8.1725133560433338</v>
      </c>
      <c r="J1748" s="9">
        <f t="shared" si="112"/>
        <v>1.5470555901512343E-2</v>
      </c>
      <c r="K1748" s="9"/>
      <c r="L1748" s="9"/>
      <c r="M1748" s="9"/>
      <c r="N1748" s="9"/>
      <c r="O1748" s="9"/>
      <c r="P1748" s="9"/>
      <c r="Q1748" s="9"/>
    </row>
    <row r="1749" spans="7:17">
      <c r="G1749" s="9">
        <f t="shared" si="109"/>
        <v>4.3324999999999774</v>
      </c>
      <c r="H1749" s="9">
        <f t="shared" si="110"/>
        <v>0.15615245983869061</v>
      </c>
      <c r="I1749" s="9">
        <f t="shared" si="111"/>
        <v>8.177231897241974</v>
      </c>
      <c r="J1749" s="9">
        <f t="shared" si="112"/>
        <v>1.5452436144198776E-2</v>
      </c>
      <c r="K1749" s="9"/>
      <c r="L1749" s="9"/>
      <c r="M1749" s="9"/>
      <c r="N1749" s="9"/>
      <c r="O1749" s="9"/>
      <c r="P1749" s="9"/>
      <c r="Q1749" s="9"/>
    </row>
    <row r="1750" spans="7:17">
      <c r="G1750" s="9">
        <f t="shared" si="109"/>
        <v>4.3349999999999778</v>
      </c>
      <c r="H1750" s="9">
        <f t="shared" si="110"/>
        <v>0.15596959682309747</v>
      </c>
      <c r="I1750" s="9">
        <f t="shared" si="111"/>
        <v>8.1819504384406141</v>
      </c>
      <c r="J1750" s="9">
        <f t="shared" si="112"/>
        <v>1.543434836022854E-2</v>
      </c>
      <c r="K1750" s="9"/>
      <c r="L1750" s="9"/>
      <c r="M1750" s="9"/>
      <c r="N1750" s="9"/>
      <c r="O1750" s="9"/>
      <c r="P1750" s="9"/>
      <c r="Q1750" s="9"/>
    </row>
    <row r="1751" spans="7:17">
      <c r="G1751" s="9">
        <f t="shared" si="109"/>
        <v>4.3374999999999782</v>
      </c>
      <c r="H1751" s="9">
        <f t="shared" si="110"/>
        <v>0.1557870564737954</v>
      </c>
      <c r="I1751" s="9">
        <f t="shared" si="111"/>
        <v>8.1866689796392542</v>
      </c>
      <c r="J1751" s="9">
        <f t="shared" si="112"/>
        <v>1.5416292474053576E-2</v>
      </c>
      <c r="K1751" s="9"/>
      <c r="L1751" s="9"/>
      <c r="M1751" s="9"/>
      <c r="N1751" s="9"/>
      <c r="O1751" s="9"/>
      <c r="P1751" s="9"/>
      <c r="Q1751" s="9"/>
    </row>
    <row r="1752" spans="7:17">
      <c r="G1752" s="9">
        <f t="shared" si="109"/>
        <v>4.3399999999999785</v>
      </c>
      <c r="H1752" s="9">
        <f t="shared" si="110"/>
        <v>0.15560483802828037</v>
      </c>
      <c r="I1752" s="9">
        <f t="shared" si="111"/>
        <v>8.1913875208378943</v>
      </c>
      <c r="J1752" s="9">
        <f t="shared" si="112"/>
        <v>1.5398268410349905E-2</v>
      </c>
      <c r="K1752" s="9"/>
      <c r="L1752" s="9"/>
      <c r="M1752" s="9"/>
      <c r="N1752" s="9"/>
      <c r="O1752" s="9"/>
      <c r="P1752" s="9"/>
      <c r="Q1752" s="9"/>
    </row>
    <row r="1753" spans="7:17">
      <c r="G1753" s="9">
        <f t="shared" si="109"/>
        <v>4.3424999999999789</v>
      </c>
      <c r="H1753" s="9">
        <f t="shared" si="110"/>
        <v>0.15542294072631044</v>
      </c>
      <c r="I1753" s="9">
        <f t="shared" si="111"/>
        <v>8.1961060620365345</v>
      </c>
      <c r="J1753" s="9">
        <f t="shared" si="112"/>
        <v>1.5380276094016817E-2</v>
      </c>
      <c r="K1753" s="9"/>
      <c r="L1753" s="9"/>
      <c r="M1753" s="9"/>
      <c r="N1753" s="9"/>
      <c r="O1753" s="9"/>
      <c r="P1753" s="9"/>
      <c r="Q1753" s="9"/>
    </row>
    <row r="1754" spans="7:17">
      <c r="G1754" s="9">
        <f t="shared" si="109"/>
        <v>4.3449999999999793</v>
      </c>
      <c r="H1754" s="9">
        <f t="shared" si="110"/>
        <v>0.15524136380989761</v>
      </c>
      <c r="I1754" s="9">
        <f t="shared" si="111"/>
        <v>8.2008246032351746</v>
      </c>
      <c r="J1754" s="9">
        <f t="shared" si="112"/>
        <v>1.5362315450176064E-2</v>
      </c>
      <c r="K1754" s="9"/>
      <c r="L1754" s="9"/>
      <c r="M1754" s="9"/>
      <c r="N1754" s="9"/>
      <c r="O1754" s="9"/>
      <c r="P1754" s="9"/>
      <c r="Q1754" s="9"/>
    </row>
    <row r="1755" spans="7:17">
      <c r="G1755" s="9">
        <f t="shared" si="109"/>
        <v>4.3474999999999797</v>
      </c>
      <c r="H1755" s="9">
        <f t="shared" si="110"/>
        <v>0.15506010652330005</v>
      </c>
      <c r="I1755" s="9">
        <f t="shared" si="111"/>
        <v>8.2055431444338147</v>
      </c>
      <c r="J1755" s="9">
        <f t="shared" si="112"/>
        <v>1.5344386404171082E-2</v>
      </c>
      <c r="K1755" s="9"/>
      <c r="L1755" s="9"/>
      <c r="M1755" s="9"/>
      <c r="N1755" s="9"/>
      <c r="O1755" s="9"/>
      <c r="P1755" s="9"/>
      <c r="Q1755" s="9"/>
    </row>
    <row r="1756" spans="7:17">
      <c r="G1756" s="9">
        <f t="shared" si="109"/>
        <v>4.3499999999999801</v>
      </c>
      <c r="H1756" s="9">
        <f t="shared" si="110"/>
        <v>0.15487916811301367</v>
      </c>
      <c r="I1756" s="9">
        <f t="shared" si="111"/>
        <v>8.2102616856324548</v>
      </c>
      <c r="J1756" s="9">
        <f t="shared" si="112"/>
        <v>1.5326488881566191E-2</v>
      </c>
      <c r="K1756" s="9"/>
      <c r="L1756" s="9"/>
      <c r="M1756" s="9"/>
      <c r="N1756" s="9"/>
      <c r="O1756" s="9"/>
      <c r="P1756" s="9"/>
      <c r="Q1756" s="9"/>
    </row>
    <row r="1757" spans="7:17">
      <c r="G1757" s="9">
        <f t="shared" si="109"/>
        <v>4.3524999999999805</v>
      </c>
      <c r="H1757" s="9">
        <f t="shared" si="110"/>
        <v>0.15469854782776443</v>
      </c>
      <c r="I1757" s="9">
        <f t="shared" si="111"/>
        <v>8.214980226831095</v>
      </c>
      <c r="J1757" s="9">
        <f t="shared" si="112"/>
        <v>1.5308622808145796E-2</v>
      </c>
      <c r="K1757" s="9"/>
      <c r="L1757" s="9"/>
      <c r="M1757" s="9"/>
      <c r="N1757" s="9"/>
      <c r="O1757" s="9"/>
      <c r="P1757" s="9"/>
      <c r="Q1757" s="9"/>
    </row>
    <row r="1758" spans="7:17">
      <c r="G1758" s="9">
        <f t="shared" si="109"/>
        <v>4.3549999999999809</v>
      </c>
      <c r="H1758" s="9">
        <f t="shared" si="110"/>
        <v>0.15451824491850036</v>
      </c>
      <c r="I1758" s="9">
        <f t="shared" si="111"/>
        <v>8.2196987680297351</v>
      </c>
      <c r="J1758" s="9">
        <f t="shared" si="112"/>
        <v>1.5290788109913642E-2</v>
      </c>
      <c r="K1758" s="9"/>
      <c r="L1758" s="9"/>
      <c r="M1758" s="9"/>
      <c r="N1758" s="9"/>
      <c r="O1758" s="9"/>
      <c r="P1758" s="9"/>
      <c r="Q1758" s="9"/>
    </row>
    <row r="1759" spans="7:17">
      <c r="G1759" s="9">
        <f t="shared" si="109"/>
        <v>4.3574999999999813</v>
      </c>
      <c r="H1759" s="9">
        <f t="shared" si="110"/>
        <v>0.15433825863838349</v>
      </c>
      <c r="I1759" s="9">
        <f t="shared" si="111"/>
        <v>8.2244173092283752</v>
      </c>
      <c r="J1759" s="9">
        <f t="shared" si="112"/>
        <v>1.5272984713091988E-2</v>
      </c>
      <c r="K1759" s="9"/>
      <c r="L1759" s="9"/>
      <c r="M1759" s="9"/>
      <c r="N1759" s="9"/>
      <c r="O1759" s="9"/>
      <c r="P1759" s="9"/>
      <c r="Q1759" s="9"/>
    </row>
    <row r="1760" spans="7:17">
      <c r="G1760" s="9">
        <f t="shared" si="109"/>
        <v>4.3599999999999817</v>
      </c>
      <c r="H1760" s="9">
        <f t="shared" si="110"/>
        <v>0.15415858824278209</v>
      </c>
      <c r="I1760" s="9">
        <f t="shared" si="111"/>
        <v>8.2291358504270153</v>
      </c>
      <c r="J1760" s="9">
        <f t="shared" si="112"/>
        <v>1.5255212544120851E-2</v>
      </c>
      <c r="K1760" s="9"/>
      <c r="L1760" s="9"/>
      <c r="M1760" s="9"/>
      <c r="N1760" s="9"/>
      <c r="O1760" s="9"/>
      <c r="P1760" s="9"/>
      <c r="Q1760" s="9"/>
    </row>
    <row r="1761" spans="7:17">
      <c r="G1761" s="9">
        <f t="shared" si="109"/>
        <v>4.3624999999999821</v>
      </c>
      <c r="H1761" s="9">
        <f t="shared" si="110"/>
        <v>0.1539792329892628</v>
      </c>
      <c r="I1761" s="9">
        <f t="shared" si="111"/>
        <v>8.2338543916256555</v>
      </c>
      <c r="J1761" s="9">
        <f t="shared" si="112"/>
        <v>1.5237471529657234E-2</v>
      </c>
      <c r="K1761" s="9"/>
      <c r="L1761" s="9"/>
      <c r="M1761" s="9"/>
      <c r="N1761" s="9"/>
      <c r="O1761" s="9"/>
      <c r="P1761" s="9"/>
      <c r="Q1761" s="9"/>
    </row>
    <row r="1762" spans="7:17">
      <c r="G1762" s="9">
        <f t="shared" si="109"/>
        <v>4.3649999999999824</v>
      </c>
      <c r="H1762" s="9">
        <f t="shared" si="110"/>
        <v>0.15380019213758275</v>
      </c>
      <c r="I1762" s="9">
        <f t="shared" si="111"/>
        <v>8.2385729328242956</v>
      </c>
      <c r="J1762" s="9">
        <f t="shared" si="112"/>
        <v>1.5219761596574346E-2</v>
      </c>
      <c r="K1762" s="9"/>
      <c r="L1762" s="9"/>
      <c r="M1762" s="9"/>
      <c r="N1762" s="9"/>
      <c r="O1762" s="9"/>
      <c r="P1762" s="9"/>
      <c r="Q1762" s="9"/>
    </row>
    <row r="1763" spans="7:17">
      <c r="G1763" s="9">
        <f t="shared" si="109"/>
        <v>4.3674999999999828</v>
      </c>
      <c r="H1763" s="9">
        <f t="shared" si="110"/>
        <v>0.15362146494968193</v>
      </c>
      <c r="I1763" s="9">
        <f t="shared" si="111"/>
        <v>8.2432914740229357</v>
      </c>
      <c r="J1763" s="9">
        <f t="shared" si="112"/>
        <v>1.5202082671960845E-2</v>
      </c>
      <c r="K1763" s="9"/>
      <c r="L1763" s="9"/>
      <c r="M1763" s="9"/>
      <c r="N1763" s="9"/>
      <c r="O1763" s="9"/>
      <c r="P1763" s="9"/>
      <c r="Q1763" s="9"/>
    </row>
    <row r="1764" spans="7:17">
      <c r="G1764" s="9">
        <f t="shared" si="109"/>
        <v>4.3699999999999832</v>
      </c>
      <c r="H1764" s="9">
        <f t="shared" si="110"/>
        <v>0.15344305068967518</v>
      </c>
      <c r="I1764" s="9">
        <f t="shared" si="111"/>
        <v>8.2480100152215758</v>
      </c>
      <c r="J1764" s="9">
        <f t="shared" si="112"/>
        <v>1.5184434683120059E-2</v>
      </c>
      <c r="K1764" s="9"/>
      <c r="L1764" s="9"/>
      <c r="M1764" s="9"/>
      <c r="N1764" s="9"/>
      <c r="O1764" s="9"/>
      <c r="P1764" s="9"/>
      <c r="Q1764" s="9"/>
    </row>
    <row r="1765" spans="7:17">
      <c r="G1765" s="9">
        <f t="shared" si="109"/>
        <v>4.3724999999999836</v>
      </c>
      <c r="H1765" s="9">
        <f t="shared" si="110"/>
        <v>0.15326494862384457</v>
      </c>
      <c r="I1765" s="9">
        <f t="shared" si="111"/>
        <v>8.252728556420216</v>
      </c>
      <c r="J1765" s="9">
        <f t="shared" si="112"/>
        <v>1.5166817557569233E-2</v>
      </c>
      <c r="K1765" s="9"/>
      <c r="L1765" s="9"/>
      <c r="M1765" s="9"/>
      <c r="N1765" s="9"/>
      <c r="O1765" s="9"/>
      <c r="P1765" s="9"/>
      <c r="Q1765" s="9"/>
    </row>
    <row r="1766" spans="7:17">
      <c r="G1766" s="9">
        <f t="shared" si="109"/>
        <v>4.374999999999984</v>
      </c>
      <c r="H1766" s="9">
        <f t="shared" si="110"/>
        <v>0.15308715802063202</v>
      </c>
      <c r="I1766" s="9">
        <f t="shared" si="111"/>
        <v>8.2574470976188561</v>
      </c>
      <c r="J1766" s="9">
        <f t="shared" si="112"/>
        <v>1.5149231223038779E-2</v>
      </c>
      <c r="K1766" s="9"/>
      <c r="L1766" s="9"/>
      <c r="M1766" s="9"/>
      <c r="N1766" s="9"/>
      <c r="O1766" s="9"/>
      <c r="P1766" s="9"/>
      <c r="Q1766" s="9"/>
    </row>
    <row r="1767" spans="7:17">
      <c r="G1767" s="9">
        <f t="shared" si="109"/>
        <v>4.3774999999999844</v>
      </c>
      <c r="H1767" s="9">
        <f t="shared" si="110"/>
        <v>0.15290967815063106</v>
      </c>
      <c r="I1767" s="9">
        <f t="shared" si="111"/>
        <v>8.2621656388174962</v>
      </c>
      <c r="J1767" s="9">
        <f t="shared" si="112"/>
        <v>1.5131675607471496E-2</v>
      </c>
      <c r="K1767" s="9"/>
      <c r="L1767" s="9"/>
      <c r="M1767" s="9"/>
      <c r="N1767" s="9"/>
      <c r="O1767" s="9"/>
      <c r="P1767" s="9"/>
      <c r="Q1767" s="9"/>
    </row>
    <row r="1768" spans="7:17">
      <c r="G1768" s="9">
        <f t="shared" si="109"/>
        <v>4.3799999999999848</v>
      </c>
      <c r="H1768" s="9">
        <f t="shared" si="110"/>
        <v>0.15273250828657969</v>
      </c>
      <c r="I1768" s="9">
        <f t="shared" si="111"/>
        <v>8.2668841800161363</v>
      </c>
      <c r="J1768" s="9">
        <f t="shared" si="112"/>
        <v>1.5114150639021851E-2</v>
      </c>
      <c r="K1768" s="9"/>
      <c r="L1768" s="9"/>
      <c r="M1768" s="9"/>
      <c r="N1768" s="9"/>
      <c r="O1768" s="9"/>
      <c r="P1768" s="9"/>
      <c r="Q1768" s="9"/>
    </row>
    <row r="1769" spans="7:17">
      <c r="G1769" s="9">
        <f t="shared" si="109"/>
        <v>4.3824999999999852</v>
      </c>
      <c r="H1769" s="9">
        <f t="shared" si="110"/>
        <v>0.1525556477033525</v>
      </c>
      <c r="I1769" s="9">
        <f t="shared" si="111"/>
        <v>8.2716027212147765</v>
      </c>
      <c r="J1769" s="9">
        <f t="shared" si="112"/>
        <v>1.5096656246055192E-2</v>
      </c>
      <c r="K1769" s="9"/>
      <c r="L1769" s="9"/>
      <c r="M1769" s="9"/>
      <c r="N1769" s="9"/>
      <c r="O1769" s="9"/>
      <c r="P1769" s="9"/>
      <c r="Q1769" s="9"/>
    </row>
    <row r="1770" spans="7:17">
      <c r="G1770" s="9">
        <f t="shared" si="109"/>
        <v>4.3849999999999856</v>
      </c>
      <c r="H1770" s="9">
        <f t="shared" si="110"/>
        <v>0.1523790956779533</v>
      </c>
      <c r="I1770" s="9">
        <f t="shared" si="111"/>
        <v>8.2763212624134166</v>
      </c>
      <c r="J1770" s="9">
        <f t="shared" si="112"/>
        <v>1.5079192357147032E-2</v>
      </c>
      <c r="K1770" s="9"/>
      <c r="L1770" s="9"/>
      <c r="M1770" s="9"/>
      <c r="N1770" s="9"/>
      <c r="O1770" s="9"/>
      <c r="P1770" s="9"/>
      <c r="Q1770" s="9"/>
    </row>
    <row r="1771" spans="7:17">
      <c r="G1771" s="9">
        <f t="shared" si="109"/>
        <v>4.387499999999986</v>
      </c>
      <c r="H1771" s="9">
        <f t="shared" si="110"/>
        <v>0.15220285148950743</v>
      </c>
      <c r="I1771" s="9">
        <f t="shared" si="111"/>
        <v>8.2810398036120567</v>
      </c>
      <c r="J1771" s="9">
        <f t="shared" si="112"/>
        <v>1.5061758901082314E-2</v>
      </c>
      <c r="K1771" s="9"/>
      <c r="L1771" s="9"/>
      <c r="M1771" s="9"/>
      <c r="N1771" s="9"/>
      <c r="O1771" s="9"/>
      <c r="P1771" s="9"/>
      <c r="Q1771" s="9"/>
    </row>
    <row r="1772" spans="7:17">
      <c r="G1772" s="9">
        <f t="shared" si="109"/>
        <v>4.3899999999999864</v>
      </c>
      <c r="H1772" s="9">
        <f t="shared" si="110"/>
        <v>0.15202691441925437</v>
      </c>
      <c r="I1772" s="9">
        <f t="shared" si="111"/>
        <v>8.2857583448106968</v>
      </c>
      <c r="J1772" s="9">
        <f t="shared" si="112"/>
        <v>1.5044355806854625E-2</v>
      </c>
      <c r="K1772" s="9"/>
      <c r="L1772" s="9"/>
      <c r="M1772" s="9"/>
      <c r="N1772" s="9"/>
      <c r="O1772" s="9"/>
      <c r="P1772" s="9"/>
      <c r="Q1772" s="9"/>
    </row>
    <row r="1773" spans="7:17">
      <c r="G1773" s="9">
        <f t="shared" si="109"/>
        <v>4.3924999999999867</v>
      </c>
      <c r="H1773" s="9">
        <f t="shared" si="110"/>
        <v>0.15185128375054022</v>
      </c>
      <c r="I1773" s="9">
        <f t="shared" si="111"/>
        <v>8.290476886009337</v>
      </c>
      <c r="J1773" s="9">
        <f t="shared" si="112"/>
        <v>1.502698300366551E-2</v>
      </c>
      <c r="K1773" s="9"/>
      <c r="L1773" s="9"/>
      <c r="M1773" s="9"/>
      <c r="N1773" s="9"/>
      <c r="O1773" s="9"/>
      <c r="P1773" s="9"/>
      <c r="Q1773" s="9"/>
    </row>
    <row r="1774" spans="7:17">
      <c r="G1774" s="9">
        <f t="shared" si="109"/>
        <v>4.3949999999999871</v>
      </c>
      <c r="H1774" s="9">
        <f t="shared" si="110"/>
        <v>0.15167595876881021</v>
      </c>
      <c r="I1774" s="9">
        <f t="shared" si="111"/>
        <v>8.2951954272079771</v>
      </c>
      <c r="J1774" s="9">
        <f t="shared" si="112"/>
        <v>1.5009640420923703E-2</v>
      </c>
      <c r="K1774" s="9"/>
      <c r="L1774" s="9"/>
      <c r="M1774" s="9"/>
      <c r="N1774" s="9"/>
      <c r="O1774" s="9"/>
      <c r="P1774" s="9"/>
      <c r="Q1774" s="9"/>
    </row>
    <row r="1775" spans="7:17">
      <c r="G1775" s="9">
        <f t="shared" si="109"/>
        <v>4.3974999999999875</v>
      </c>
      <c r="H1775" s="9">
        <f t="shared" si="110"/>
        <v>0.15150093876160139</v>
      </c>
      <c r="I1775" s="9">
        <f t="shared" si="111"/>
        <v>8.2999139684066172</v>
      </c>
      <c r="J1775" s="9">
        <f t="shared" si="112"/>
        <v>1.4992327988244418E-2</v>
      </c>
      <c r="K1775" s="9"/>
      <c r="L1775" s="9"/>
      <c r="M1775" s="9"/>
      <c r="N1775" s="9"/>
      <c r="O1775" s="9"/>
      <c r="P1775" s="9"/>
      <c r="Q1775" s="9"/>
    </row>
    <row r="1776" spans="7:17">
      <c r="G1776" s="9">
        <f t="shared" si="109"/>
        <v>4.3999999999999879</v>
      </c>
      <c r="H1776" s="9">
        <f t="shared" si="110"/>
        <v>0.15132622301853529</v>
      </c>
      <c r="I1776" s="9">
        <f t="shared" si="111"/>
        <v>8.3046325096052556</v>
      </c>
      <c r="J1776" s="9">
        <f t="shared" si="112"/>
        <v>1.4975045635448608E-2</v>
      </c>
      <c r="K1776" s="9"/>
      <c r="L1776" s="9"/>
      <c r="M1776" s="9"/>
      <c r="N1776" s="9"/>
      <c r="O1776" s="9"/>
      <c r="P1776" s="9"/>
      <c r="Q1776" s="9"/>
    </row>
    <row r="1777" spans="7:17">
      <c r="G1777" s="9">
        <f t="shared" si="109"/>
        <v>4.4024999999999883</v>
      </c>
      <c r="H1777" s="9">
        <f t="shared" si="110"/>
        <v>0.1511518108313103</v>
      </c>
      <c r="I1777" s="9">
        <f t="shared" si="111"/>
        <v>8.3093510508038957</v>
      </c>
      <c r="J1777" s="9">
        <f t="shared" si="112"/>
        <v>1.4957793292562254E-2</v>
      </c>
      <c r="K1777" s="9"/>
      <c r="L1777" s="9"/>
      <c r="M1777" s="9"/>
      <c r="N1777" s="9"/>
      <c r="O1777" s="9"/>
      <c r="P1777" s="9"/>
      <c r="Q1777" s="9"/>
    </row>
    <row r="1778" spans="7:17">
      <c r="G1778" s="9">
        <f t="shared" si="109"/>
        <v>4.4049999999999887</v>
      </c>
      <c r="H1778" s="9">
        <f t="shared" si="110"/>
        <v>0.15097770149369472</v>
      </c>
      <c r="I1778" s="9">
        <f t="shared" si="111"/>
        <v>8.3140695920025358</v>
      </c>
      <c r="J1778" s="9">
        <f t="shared" si="112"/>
        <v>1.4940570889815633E-2</v>
      </c>
      <c r="K1778" s="9"/>
      <c r="L1778" s="9"/>
      <c r="M1778" s="9"/>
      <c r="N1778" s="9"/>
      <c r="O1778" s="9"/>
      <c r="P1778" s="9"/>
      <c r="Q1778" s="9"/>
    </row>
    <row r="1779" spans="7:17">
      <c r="G1779" s="9">
        <f t="shared" si="109"/>
        <v>4.4074999999999891</v>
      </c>
      <c r="H1779" s="9">
        <f t="shared" si="110"/>
        <v>0.15080389430151919</v>
      </c>
      <c r="I1779" s="9">
        <f t="shared" si="111"/>
        <v>8.3187881332011759</v>
      </c>
      <c r="J1779" s="9">
        <f t="shared" si="112"/>
        <v>1.4923378357642595E-2</v>
      </c>
      <c r="K1779" s="9"/>
      <c r="L1779" s="9"/>
      <c r="M1779" s="9"/>
      <c r="N1779" s="9"/>
      <c r="O1779" s="9"/>
      <c r="P1779" s="9"/>
      <c r="Q1779" s="9"/>
    </row>
    <row r="1780" spans="7:17">
      <c r="G1780" s="9">
        <f t="shared" si="109"/>
        <v>4.4099999999999895</v>
      </c>
      <c r="H1780" s="9">
        <f t="shared" si="110"/>
        <v>0.15063038855266961</v>
      </c>
      <c r="I1780" s="9">
        <f t="shared" si="111"/>
        <v>8.3235066743998161</v>
      </c>
      <c r="J1780" s="9">
        <f t="shared" si="112"/>
        <v>1.4906215626679861E-2</v>
      </c>
      <c r="K1780" s="9"/>
      <c r="L1780" s="9"/>
      <c r="M1780" s="9"/>
      <c r="N1780" s="9"/>
      <c r="O1780" s="9"/>
      <c r="P1780" s="9"/>
      <c r="Q1780" s="9"/>
    </row>
    <row r="1781" spans="7:17">
      <c r="G1781" s="9">
        <f t="shared" si="109"/>
        <v>4.4124999999999899</v>
      </c>
      <c r="H1781" s="9">
        <f t="shared" si="110"/>
        <v>0.15045718354707982</v>
      </c>
      <c r="I1781" s="9">
        <f t="shared" si="111"/>
        <v>8.3282252155984562</v>
      </c>
      <c r="J1781" s="9">
        <f t="shared" si="112"/>
        <v>1.4889082627766306E-2</v>
      </c>
      <c r="K1781" s="9"/>
      <c r="L1781" s="9"/>
      <c r="M1781" s="9"/>
      <c r="N1781" s="9"/>
      <c r="O1781" s="9"/>
      <c r="P1781" s="9"/>
      <c r="Q1781" s="9"/>
    </row>
    <row r="1782" spans="7:17">
      <c r="G1782" s="9">
        <f t="shared" si="109"/>
        <v>4.4149999999999903</v>
      </c>
      <c r="H1782" s="9">
        <f t="shared" si="110"/>
        <v>0.15028427858672438</v>
      </c>
      <c r="I1782" s="9">
        <f t="shared" si="111"/>
        <v>8.3329437567970963</v>
      </c>
      <c r="J1782" s="9">
        <f t="shared" si="112"/>
        <v>1.4871979291942243E-2</v>
      </c>
      <c r="K1782" s="9"/>
      <c r="L1782" s="9"/>
      <c r="M1782" s="9"/>
      <c r="N1782" s="9"/>
      <c r="O1782" s="9"/>
      <c r="P1782" s="9"/>
      <c r="Q1782" s="9"/>
    </row>
    <row r="1783" spans="7:17">
      <c r="G1783" s="9">
        <f t="shared" si="109"/>
        <v>4.4174999999999907</v>
      </c>
      <c r="H1783" s="9">
        <f t="shared" si="110"/>
        <v>0.15011167297561148</v>
      </c>
      <c r="I1783" s="9">
        <f t="shared" si="111"/>
        <v>8.3376622979957364</v>
      </c>
      <c r="J1783" s="9">
        <f t="shared" si="112"/>
        <v>1.4854905550448719E-2</v>
      </c>
      <c r="K1783" s="9"/>
      <c r="L1783" s="9"/>
      <c r="M1783" s="9"/>
      <c r="N1783" s="9"/>
      <c r="O1783" s="9"/>
      <c r="P1783" s="9"/>
      <c r="Q1783" s="9"/>
    </row>
    <row r="1784" spans="7:17">
      <c r="G1784" s="9">
        <f t="shared" si="109"/>
        <v>4.419999999999991</v>
      </c>
      <c r="H1784" s="9">
        <f t="shared" si="110"/>
        <v>0.14993936601977587</v>
      </c>
      <c r="I1784" s="9">
        <f t="shared" si="111"/>
        <v>8.3423808391943766</v>
      </c>
      <c r="J1784" s="9">
        <f t="shared" si="112"/>
        <v>1.4837861334726811E-2</v>
      </c>
      <c r="K1784" s="9"/>
      <c r="L1784" s="9"/>
      <c r="M1784" s="9"/>
      <c r="N1784" s="9"/>
      <c r="O1784" s="9"/>
      <c r="P1784" s="9"/>
      <c r="Q1784" s="9"/>
    </row>
    <row r="1785" spans="7:17">
      <c r="G1785" s="9">
        <f t="shared" si="109"/>
        <v>4.4224999999999914</v>
      </c>
      <c r="H1785" s="9">
        <f t="shared" si="110"/>
        <v>0.14976735702727142</v>
      </c>
      <c r="I1785" s="9">
        <f t="shared" si="111"/>
        <v>8.3470993803930167</v>
      </c>
      <c r="J1785" s="9">
        <f t="shared" si="112"/>
        <v>1.4820846576416934E-2</v>
      </c>
      <c r="K1785" s="9"/>
      <c r="L1785" s="9"/>
      <c r="M1785" s="9"/>
      <c r="N1785" s="9"/>
      <c r="O1785" s="9"/>
      <c r="P1785" s="9"/>
      <c r="Q1785" s="9"/>
    </row>
    <row r="1786" spans="7:17">
      <c r="G1786" s="9">
        <f t="shared" si="109"/>
        <v>4.4249999999999918</v>
      </c>
      <c r="H1786" s="9">
        <f t="shared" si="110"/>
        <v>0.14959564530816458</v>
      </c>
      <c r="I1786" s="9">
        <f t="shared" si="111"/>
        <v>8.3518179215916568</v>
      </c>
      <c r="J1786" s="9">
        <f t="shared" si="112"/>
        <v>1.4803861207358132E-2</v>
      </c>
      <c r="K1786" s="9"/>
      <c r="L1786" s="9"/>
      <c r="M1786" s="9"/>
      <c r="N1786" s="9"/>
      <c r="O1786" s="9"/>
      <c r="P1786" s="9"/>
      <c r="Q1786" s="9"/>
    </row>
    <row r="1787" spans="7:17">
      <c r="G1787" s="9">
        <f t="shared" si="109"/>
        <v>4.4274999999999922</v>
      </c>
      <c r="H1787" s="9">
        <f t="shared" si="110"/>
        <v>0.14942423017452663</v>
      </c>
      <c r="I1787" s="9">
        <f t="shared" si="111"/>
        <v>8.3565364627902969</v>
      </c>
      <c r="J1787" s="9">
        <f t="shared" si="112"/>
        <v>1.4786905159587378E-2</v>
      </c>
      <c r="K1787" s="9"/>
      <c r="L1787" s="9"/>
      <c r="M1787" s="9"/>
      <c r="N1787" s="9"/>
      <c r="O1787" s="9"/>
      <c r="P1787" s="9"/>
      <c r="Q1787" s="9"/>
    </row>
    <row r="1788" spans="7:17">
      <c r="G1788" s="9">
        <f t="shared" si="109"/>
        <v>4.4299999999999926</v>
      </c>
      <c r="H1788" s="9">
        <f t="shared" si="110"/>
        <v>0.1492531109404274</v>
      </c>
      <c r="I1788" s="9">
        <f t="shared" si="111"/>
        <v>8.3612550039889371</v>
      </c>
      <c r="J1788" s="9">
        <f t="shared" si="112"/>
        <v>1.4769978365338896E-2</v>
      </c>
      <c r="K1788" s="9"/>
      <c r="L1788" s="9"/>
      <c r="M1788" s="9"/>
      <c r="N1788" s="9"/>
      <c r="O1788" s="9"/>
      <c r="P1788" s="9"/>
      <c r="Q1788" s="9"/>
    </row>
    <row r="1789" spans="7:17">
      <c r="G1789" s="9">
        <f t="shared" si="109"/>
        <v>4.432499999999993</v>
      </c>
      <c r="H1789" s="9">
        <f t="shared" si="110"/>
        <v>0.14908228692192779</v>
      </c>
      <c r="I1789" s="9">
        <f t="shared" si="111"/>
        <v>8.3659735451875772</v>
      </c>
      <c r="J1789" s="9">
        <f t="shared" si="112"/>
        <v>1.475308075704347E-2</v>
      </c>
      <c r="K1789" s="9"/>
      <c r="L1789" s="9"/>
      <c r="M1789" s="9"/>
      <c r="N1789" s="9"/>
      <c r="O1789" s="9"/>
      <c r="P1789" s="9"/>
      <c r="Q1789" s="9"/>
    </row>
    <row r="1790" spans="7:17">
      <c r="G1790" s="9">
        <f t="shared" si="109"/>
        <v>4.4349999999999934</v>
      </c>
      <c r="H1790" s="9">
        <f t="shared" si="110"/>
        <v>0.14891175743707288</v>
      </c>
      <c r="I1790" s="9">
        <f t="shared" si="111"/>
        <v>8.3706920863862173</v>
      </c>
      <c r="J1790" s="9">
        <f t="shared" si="112"/>
        <v>1.4736212267327738E-2</v>
      </c>
      <c r="K1790" s="9"/>
      <c r="L1790" s="9"/>
      <c r="M1790" s="9"/>
      <c r="N1790" s="9"/>
      <c r="O1790" s="9"/>
      <c r="P1790" s="9"/>
      <c r="Q1790" s="9"/>
    </row>
    <row r="1791" spans="7:17">
      <c r="G1791" s="9">
        <f t="shared" si="109"/>
        <v>4.4374999999999938</v>
      </c>
      <c r="H1791" s="9">
        <f t="shared" si="110"/>
        <v>0.14874152180588518</v>
      </c>
      <c r="I1791" s="9">
        <f t="shared" si="111"/>
        <v>8.3754106275848574</v>
      </c>
      <c r="J1791" s="9">
        <f t="shared" si="112"/>
        <v>1.4719372829013535E-2</v>
      </c>
      <c r="K1791" s="9"/>
      <c r="L1791" s="9"/>
      <c r="M1791" s="9"/>
      <c r="N1791" s="9"/>
      <c r="O1791" s="9"/>
      <c r="P1791" s="9"/>
      <c r="Q1791" s="9"/>
    </row>
    <row r="1792" spans="7:17">
      <c r="G1792" s="9">
        <f t="shared" si="109"/>
        <v>4.4399999999999942</v>
      </c>
      <c r="H1792" s="9">
        <f t="shared" si="110"/>
        <v>0.14857157935035747</v>
      </c>
      <c r="I1792" s="9">
        <f t="shared" si="111"/>
        <v>8.3801291687834976</v>
      </c>
      <c r="J1792" s="9">
        <f t="shared" si="112"/>
        <v>1.4702562375117188E-2</v>
      </c>
      <c r="K1792" s="9"/>
      <c r="L1792" s="9"/>
      <c r="M1792" s="9"/>
      <c r="N1792" s="9"/>
      <c r="O1792" s="9"/>
      <c r="P1792" s="9"/>
      <c r="Q1792" s="9"/>
    </row>
    <row r="1793" spans="7:17">
      <c r="G1793" s="9">
        <f t="shared" si="109"/>
        <v>4.4424999999999946</v>
      </c>
      <c r="H1793" s="9">
        <f t="shared" si="110"/>
        <v>0.14840192939444619</v>
      </c>
      <c r="I1793" s="9">
        <f t="shared" si="111"/>
        <v>8.3848477099821377</v>
      </c>
      <c r="J1793" s="9">
        <f t="shared" si="112"/>
        <v>1.4685780838848861E-2</v>
      </c>
      <c r="K1793" s="9"/>
      <c r="L1793" s="9"/>
      <c r="M1793" s="9"/>
      <c r="N1793" s="9"/>
      <c r="O1793" s="9"/>
      <c r="P1793" s="9"/>
      <c r="Q1793" s="9"/>
    </row>
    <row r="1794" spans="7:17">
      <c r="G1794" s="9">
        <f t="shared" si="109"/>
        <v>4.444999999999995</v>
      </c>
      <c r="H1794" s="9">
        <f t="shared" si="110"/>
        <v>0.14823257126406431</v>
      </c>
      <c r="I1794" s="9">
        <f t="shared" si="111"/>
        <v>8.3895662511807778</v>
      </c>
      <c r="J1794" s="9">
        <f t="shared" si="112"/>
        <v>1.4669028153611862E-2</v>
      </c>
      <c r="K1794" s="9"/>
      <c r="L1794" s="9"/>
      <c r="M1794" s="9"/>
      <c r="N1794" s="9"/>
      <c r="O1794" s="9"/>
      <c r="P1794" s="9"/>
      <c r="Q1794" s="9"/>
    </row>
    <row r="1795" spans="7:17">
      <c r="G1795" s="9">
        <f t="shared" si="109"/>
        <v>4.4474999999999953</v>
      </c>
      <c r="H1795" s="9">
        <f t="shared" si="110"/>
        <v>0.14806350428707474</v>
      </c>
      <c r="I1795" s="9">
        <f t="shared" si="111"/>
        <v>8.3942847923794179</v>
      </c>
      <c r="J1795" s="9">
        <f t="shared" si="112"/>
        <v>1.4652304253001959E-2</v>
      </c>
      <c r="K1795" s="9"/>
      <c r="L1795" s="9"/>
      <c r="M1795" s="9"/>
      <c r="N1795" s="9"/>
      <c r="O1795" s="9"/>
      <c r="P1795" s="9"/>
      <c r="Q1795" s="9"/>
    </row>
    <row r="1796" spans="7:17">
      <c r="G1796" s="9">
        <f t="shared" si="109"/>
        <v>4.4499999999999957</v>
      </c>
      <c r="H1796" s="9">
        <f t="shared" si="110"/>
        <v>0.14789472779328339</v>
      </c>
      <c r="I1796" s="9">
        <f t="shared" si="111"/>
        <v>8.3990033335780581</v>
      </c>
      <c r="J1796" s="9">
        <f t="shared" si="112"/>
        <v>1.4635609070806748E-2</v>
      </c>
      <c r="K1796" s="9"/>
      <c r="L1796" s="9"/>
      <c r="M1796" s="9"/>
      <c r="N1796" s="9"/>
      <c r="O1796" s="9"/>
      <c r="P1796" s="9"/>
      <c r="Q1796" s="9"/>
    </row>
    <row r="1797" spans="7:17">
      <c r="G1797" s="9">
        <f t="shared" ref="G1797:G1860" si="113">G1796+$Q$20</f>
        <v>4.4524999999999961</v>
      </c>
      <c r="H1797" s="9">
        <f t="shared" ref="H1797:H1860" si="114">$B$32/$B$30/(($B$39^2-G1797^2+4*$B$37^2*G1797^2)^2)^0.5</f>
        <v>0.14772624111443247</v>
      </c>
      <c r="I1797" s="9">
        <f t="shared" ref="I1797:I1860" si="115">G1797/$B$35</f>
        <v>8.4037218747766982</v>
      </c>
      <c r="J1797" s="9">
        <f t="shared" ref="J1797:J1860" si="116">1/((1-G1797^2/$B$39^2)^2+(2*$B$37*G1797/$B$39^2)^2)^0.5</f>
        <v>1.4618942541004959E-2</v>
      </c>
      <c r="K1797" s="9"/>
      <c r="L1797" s="9"/>
      <c r="M1797" s="9"/>
      <c r="N1797" s="9"/>
      <c r="O1797" s="9"/>
      <c r="P1797" s="9"/>
      <c r="Q1797" s="9"/>
    </row>
    <row r="1798" spans="7:17">
      <c r="G1798" s="9">
        <f t="shared" si="113"/>
        <v>4.4549999999999965</v>
      </c>
      <c r="H1798" s="9">
        <f t="shared" si="114"/>
        <v>0.14755804358419372</v>
      </c>
      <c r="I1798" s="9">
        <f t="shared" si="115"/>
        <v>8.4084404159753383</v>
      </c>
      <c r="J1798" s="9">
        <f t="shared" si="116"/>
        <v>1.4602304597765788E-2</v>
      </c>
      <c r="K1798" s="9"/>
      <c r="L1798" s="9"/>
      <c r="M1798" s="9"/>
      <c r="N1798" s="9"/>
      <c r="O1798" s="9"/>
      <c r="P1798" s="9"/>
      <c r="Q1798" s="9"/>
    </row>
    <row r="1799" spans="7:17">
      <c r="G1799" s="9">
        <f t="shared" si="113"/>
        <v>4.4574999999999969</v>
      </c>
      <c r="H1799" s="9">
        <f t="shared" si="114"/>
        <v>0.14739013453816177</v>
      </c>
      <c r="I1799" s="9">
        <f t="shared" si="115"/>
        <v>8.4131589571739784</v>
      </c>
      <c r="J1799" s="9">
        <f t="shared" si="116"/>
        <v>1.4585695175448242E-2</v>
      </c>
      <c r="K1799" s="9"/>
      <c r="L1799" s="9"/>
      <c r="M1799" s="9"/>
      <c r="N1799" s="9"/>
      <c r="O1799" s="9"/>
      <c r="P1799" s="9"/>
      <c r="Q1799" s="9"/>
    </row>
    <row r="1800" spans="7:17">
      <c r="G1800" s="9">
        <f t="shared" si="113"/>
        <v>4.4599999999999973</v>
      </c>
      <c r="H1800" s="9">
        <f t="shared" si="114"/>
        <v>0.14722251331384734</v>
      </c>
      <c r="I1800" s="9">
        <f t="shared" si="115"/>
        <v>8.4178774983726186</v>
      </c>
      <c r="J1800" s="9">
        <f t="shared" si="116"/>
        <v>1.4569114208600487E-2</v>
      </c>
      <c r="K1800" s="9"/>
      <c r="L1800" s="9"/>
      <c r="M1800" s="9"/>
      <c r="N1800" s="9"/>
      <c r="O1800" s="9"/>
      <c r="P1800" s="9"/>
      <c r="Q1800" s="9"/>
    </row>
    <row r="1801" spans="7:17">
      <c r="G1801" s="9">
        <f t="shared" si="113"/>
        <v>4.4624999999999977</v>
      </c>
      <c r="H1801" s="9">
        <f t="shared" si="114"/>
        <v>0.1470551792506706</v>
      </c>
      <c r="I1801" s="9">
        <f t="shared" si="115"/>
        <v>8.4225960395712587</v>
      </c>
      <c r="J1801" s="9">
        <f t="shared" si="116"/>
        <v>1.455256163195919E-2</v>
      </c>
      <c r="K1801" s="9"/>
      <c r="L1801" s="9"/>
      <c r="M1801" s="9"/>
      <c r="N1801" s="9"/>
      <c r="O1801" s="9"/>
      <c r="P1801" s="9"/>
      <c r="Q1801" s="9"/>
    </row>
    <row r="1802" spans="7:17">
      <c r="G1802" s="9">
        <f t="shared" si="113"/>
        <v>4.4649999999999981</v>
      </c>
      <c r="H1802" s="9">
        <f t="shared" si="114"/>
        <v>0.14688813168995468</v>
      </c>
      <c r="I1802" s="9">
        <f t="shared" si="115"/>
        <v>8.4273145807698988</v>
      </c>
      <c r="J1802" s="9">
        <f t="shared" si="116"/>
        <v>1.4536037380448844E-2</v>
      </c>
      <c r="K1802" s="9"/>
      <c r="L1802" s="9"/>
      <c r="M1802" s="9"/>
      <c r="N1802" s="9"/>
      <c r="O1802" s="9"/>
      <c r="P1802" s="9"/>
      <c r="Q1802" s="9"/>
    </row>
    <row r="1803" spans="7:17">
      <c r="G1803" s="9">
        <f t="shared" si="113"/>
        <v>4.4674999999999985</v>
      </c>
      <c r="H1803" s="9">
        <f t="shared" si="114"/>
        <v>0.14672136997491886</v>
      </c>
      <c r="I1803" s="9">
        <f t="shared" si="115"/>
        <v>8.4320331219685389</v>
      </c>
      <c r="J1803" s="9">
        <f t="shared" si="116"/>
        <v>1.4519541389181144E-2</v>
      </c>
      <c r="K1803" s="9"/>
      <c r="L1803" s="9"/>
      <c r="M1803" s="9"/>
      <c r="N1803" s="9"/>
      <c r="O1803" s="9"/>
      <c r="P1803" s="9"/>
      <c r="Q1803" s="9"/>
    </row>
    <row r="1804" spans="7:17">
      <c r="G1804" s="9">
        <f t="shared" si="113"/>
        <v>4.4699999999999989</v>
      </c>
      <c r="H1804" s="9">
        <f t="shared" si="114"/>
        <v>0.14655489345067216</v>
      </c>
      <c r="I1804" s="9">
        <f t="shared" si="115"/>
        <v>8.4367516631671791</v>
      </c>
      <c r="J1804" s="9">
        <f t="shared" si="116"/>
        <v>1.4503073593454324E-2</v>
      </c>
      <c r="K1804" s="9"/>
      <c r="L1804" s="9"/>
      <c r="M1804" s="9"/>
      <c r="N1804" s="9"/>
      <c r="O1804" s="9"/>
      <c r="P1804" s="9"/>
      <c r="Q1804" s="9"/>
    </row>
    <row r="1805" spans="7:17">
      <c r="G1805" s="9">
        <f t="shared" si="113"/>
        <v>4.4724999999999993</v>
      </c>
      <c r="H1805" s="9">
        <f t="shared" si="114"/>
        <v>0.14638870146420677</v>
      </c>
      <c r="I1805" s="9">
        <f t="shared" si="115"/>
        <v>8.4414702043658192</v>
      </c>
      <c r="J1805" s="9">
        <f t="shared" si="116"/>
        <v>1.4486633928752518E-2</v>
      </c>
      <c r="K1805" s="9"/>
      <c r="L1805" s="9"/>
      <c r="M1805" s="9"/>
      <c r="N1805" s="9"/>
      <c r="O1805" s="9"/>
      <c r="P1805" s="9"/>
      <c r="Q1805" s="9"/>
    </row>
    <row r="1806" spans="7:17">
      <c r="G1806" s="9">
        <f t="shared" si="113"/>
        <v>4.4749999999999996</v>
      </c>
      <c r="H1806" s="9">
        <f t="shared" si="114"/>
        <v>0.14622279336439137</v>
      </c>
      <c r="I1806" s="9">
        <f t="shared" si="115"/>
        <v>8.4461887455644593</v>
      </c>
      <c r="J1806" s="9">
        <f t="shared" si="116"/>
        <v>1.4470222330745105E-2</v>
      </c>
      <c r="K1806" s="9"/>
      <c r="L1806" s="9"/>
      <c r="M1806" s="9"/>
      <c r="N1806" s="9"/>
      <c r="O1806" s="9"/>
      <c r="P1806" s="9"/>
      <c r="Q1806" s="9"/>
    </row>
    <row r="1807" spans="7:17">
      <c r="G1807" s="9">
        <f t="shared" si="113"/>
        <v>4.4775</v>
      </c>
      <c r="H1807" s="9">
        <f t="shared" si="114"/>
        <v>0.14605716850196482</v>
      </c>
      <c r="I1807" s="9">
        <f t="shared" si="115"/>
        <v>8.4509072867630994</v>
      </c>
      <c r="J1807" s="9">
        <f t="shared" si="116"/>
        <v>1.4453838735286087E-2</v>
      </c>
      <c r="K1807" s="9"/>
      <c r="L1807" s="9"/>
      <c r="M1807" s="9"/>
      <c r="N1807" s="9"/>
      <c r="O1807" s="9"/>
      <c r="P1807" s="9"/>
      <c r="Q1807" s="9"/>
    </row>
    <row r="1808" spans="7:17">
      <c r="G1808" s="9">
        <f t="shared" si="113"/>
        <v>4.4800000000000004</v>
      </c>
      <c r="H1808" s="9">
        <f t="shared" si="114"/>
        <v>0.14589182622952959</v>
      </c>
      <c r="I1808" s="9">
        <f t="shared" si="115"/>
        <v>8.4556258279617396</v>
      </c>
      <c r="J1808" s="9">
        <f t="shared" si="116"/>
        <v>1.4437483078413428E-2</v>
      </c>
      <c r="K1808" s="9"/>
      <c r="L1808" s="9"/>
      <c r="M1808" s="9"/>
      <c r="N1808" s="9"/>
      <c r="O1808" s="9"/>
      <c r="P1808" s="9"/>
      <c r="Q1808" s="9"/>
    </row>
    <row r="1809" spans="7:17">
      <c r="G1809" s="9">
        <f t="shared" si="113"/>
        <v>4.4825000000000008</v>
      </c>
      <c r="H1809" s="9">
        <f t="shared" si="114"/>
        <v>0.14572676590154537</v>
      </c>
      <c r="I1809" s="9">
        <f t="shared" si="115"/>
        <v>8.4603443691603797</v>
      </c>
      <c r="J1809" s="9">
        <f t="shared" si="116"/>
        <v>1.4421155296348439E-2</v>
      </c>
      <c r="K1809" s="9"/>
      <c r="L1809" s="9"/>
      <c r="M1809" s="9"/>
      <c r="N1809" s="9"/>
      <c r="O1809" s="9"/>
      <c r="P1809" s="9"/>
      <c r="Q1809" s="9"/>
    </row>
    <row r="1810" spans="7:17">
      <c r="G1810" s="9">
        <f t="shared" si="113"/>
        <v>4.4850000000000012</v>
      </c>
      <c r="H1810" s="9">
        <f t="shared" si="114"/>
        <v>0.14556198687432259</v>
      </c>
      <c r="I1810" s="9">
        <f t="shared" si="115"/>
        <v>8.4650629103590198</v>
      </c>
      <c r="J1810" s="9">
        <f t="shared" si="116"/>
        <v>1.4404855325495129E-2</v>
      </c>
      <c r="K1810" s="9"/>
      <c r="L1810" s="9"/>
      <c r="M1810" s="9"/>
      <c r="N1810" s="9"/>
      <c r="O1810" s="9"/>
      <c r="P1810" s="9"/>
      <c r="Q1810" s="9"/>
    </row>
    <row r="1811" spans="7:17">
      <c r="G1811" s="9">
        <f t="shared" si="113"/>
        <v>4.4875000000000016</v>
      </c>
      <c r="H1811" s="9">
        <f t="shared" si="114"/>
        <v>0.14539748850601605</v>
      </c>
      <c r="I1811" s="9">
        <f t="shared" si="115"/>
        <v>8.4697814515576599</v>
      </c>
      <c r="J1811" s="9">
        <f t="shared" si="116"/>
        <v>1.4388583102439586E-2</v>
      </c>
      <c r="K1811" s="9"/>
      <c r="L1811" s="9"/>
      <c r="M1811" s="9"/>
      <c r="N1811" s="9"/>
      <c r="O1811" s="9"/>
      <c r="P1811" s="9"/>
      <c r="Q1811" s="9"/>
    </row>
    <row r="1812" spans="7:17">
      <c r="G1812" s="9">
        <f t="shared" si="113"/>
        <v>4.490000000000002</v>
      </c>
      <c r="H1812" s="9">
        <f t="shared" si="114"/>
        <v>0.14523327015661863</v>
      </c>
      <c r="I1812" s="9">
        <f t="shared" si="115"/>
        <v>8.4744999927563001</v>
      </c>
      <c r="J1812" s="9">
        <f t="shared" si="116"/>
        <v>1.4372338563949349E-2</v>
      </c>
      <c r="K1812" s="9"/>
      <c r="L1812" s="9"/>
      <c r="M1812" s="9"/>
      <c r="N1812" s="9"/>
      <c r="O1812" s="9"/>
      <c r="P1812" s="9"/>
      <c r="Q1812" s="9"/>
    </row>
    <row r="1813" spans="7:17">
      <c r="G1813" s="9">
        <f t="shared" si="113"/>
        <v>4.4925000000000024</v>
      </c>
      <c r="H1813" s="9">
        <f t="shared" si="114"/>
        <v>0.14506933118795481</v>
      </c>
      <c r="I1813" s="9">
        <f t="shared" si="115"/>
        <v>8.4792185339549402</v>
      </c>
      <c r="J1813" s="9">
        <f t="shared" si="116"/>
        <v>1.4356121646972772E-2</v>
      </c>
      <c r="K1813" s="9"/>
      <c r="L1813" s="9"/>
      <c r="M1813" s="9"/>
      <c r="N1813" s="9"/>
      <c r="O1813" s="9"/>
      <c r="P1813" s="9"/>
      <c r="Q1813" s="9"/>
    </row>
    <row r="1814" spans="7:17">
      <c r="G1814" s="9">
        <f t="shared" si="113"/>
        <v>4.4950000000000028</v>
      </c>
      <c r="H1814" s="9">
        <f t="shared" si="114"/>
        <v>0.14490567096367449</v>
      </c>
      <c r="I1814" s="9">
        <f t="shared" si="115"/>
        <v>8.4839370751535803</v>
      </c>
      <c r="J1814" s="9">
        <f t="shared" si="116"/>
        <v>1.4339932288638411E-2</v>
      </c>
      <c r="K1814" s="9"/>
      <c r="L1814" s="9"/>
      <c r="M1814" s="9"/>
      <c r="N1814" s="9"/>
      <c r="O1814" s="9"/>
      <c r="P1814" s="9"/>
      <c r="Q1814" s="9"/>
    </row>
    <row r="1815" spans="7:17">
      <c r="G1815" s="9">
        <f t="shared" si="113"/>
        <v>4.4975000000000032</v>
      </c>
      <c r="H1815" s="9">
        <f t="shared" si="114"/>
        <v>0.14474228884924659</v>
      </c>
      <c r="I1815" s="9">
        <f t="shared" si="115"/>
        <v>8.4886556163522204</v>
      </c>
      <c r="J1815" s="9">
        <f t="shared" si="116"/>
        <v>1.4323770426254399E-2</v>
      </c>
      <c r="K1815" s="9"/>
      <c r="L1815" s="9"/>
      <c r="M1815" s="9"/>
      <c r="N1815" s="9"/>
      <c r="O1815" s="9"/>
      <c r="P1815" s="9"/>
      <c r="Q1815" s="9"/>
    </row>
    <row r="1816" spans="7:17">
      <c r="G1816" s="9">
        <f t="shared" si="113"/>
        <v>4.5000000000000036</v>
      </c>
      <c r="H1816" s="9">
        <f t="shared" si="114"/>
        <v>0.14457918421195284</v>
      </c>
      <c r="I1816" s="9">
        <f t="shared" si="115"/>
        <v>8.4933741575508606</v>
      </c>
      <c r="J1816" s="9">
        <f t="shared" si="116"/>
        <v>1.4307635997307833E-2</v>
      </c>
      <c r="K1816" s="9"/>
      <c r="L1816" s="9"/>
      <c r="M1816" s="9"/>
      <c r="N1816" s="9"/>
      <c r="O1816" s="9"/>
      <c r="P1816" s="9"/>
      <c r="Q1816" s="9"/>
    </row>
    <row r="1817" spans="7:17">
      <c r="G1817" s="9">
        <f t="shared" si="113"/>
        <v>4.5025000000000039</v>
      </c>
      <c r="H1817" s="9">
        <f t="shared" si="114"/>
        <v>0.14441635642088158</v>
      </c>
      <c r="I1817" s="9">
        <f t="shared" si="115"/>
        <v>8.4980926987495007</v>
      </c>
      <c r="J1817" s="9">
        <f t="shared" si="116"/>
        <v>1.4291528939464145E-2</v>
      </c>
      <c r="K1817" s="9"/>
      <c r="L1817" s="9"/>
      <c r="M1817" s="9"/>
      <c r="N1817" s="9"/>
      <c r="O1817" s="9"/>
      <c r="P1817" s="9"/>
      <c r="Q1817" s="9"/>
    </row>
    <row r="1818" spans="7:17">
      <c r="G1818" s="9">
        <f t="shared" si="113"/>
        <v>4.5050000000000043</v>
      </c>
      <c r="H1818" s="9">
        <f t="shared" si="114"/>
        <v>0.14425380484692144</v>
      </c>
      <c r="I1818" s="9">
        <f t="shared" si="115"/>
        <v>8.5028112399481408</v>
      </c>
      <c r="J1818" s="9">
        <f t="shared" si="116"/>
        <v>1.4275449190566511E-2</v>
      </c>
      <c r="K1818" s="9"/>
      <c r="L1818" s="9"/>
      <c r="M1818" s="9"/>
      <c r="N1818" s="9"/>
      <c r="O1818" s="9"/>
      <c r="P1818" s="9"/>
      <c r="Q1818" s="9"/>
    </row>
    <row r="1819" spans="7:17">
      <c r="G1819" s="9">
        <f t="shared" si="113"/>
        <v>4.5075000000000047</v>
      </c>
      <c r="H1819" s="9">
        <f t="shared" si="114"/>
        <v>0.14409152886275522</v>
      </c>
      <c r="I1819" s="9">
        <f t="shared" si="115"/>
        <v>8.5075297811467809</v>
      </c>
      <c r="J1819" s="9">
        <f t="shared" si="116"/>
        <v>1.4259396688635224E-2</v>
      </c>
      <c r="K1819" s="9"/>
      <c r="L1819" s="9"/>
      <c r="M1819" s="9"/>
      <c r="N1819" s="9"/>
      <c r="O1819" s="9"/>
      <c r="P1819" s="9"/>
      <c r="Q1819" s="9"/>
    </row>
    <row r="1820" spans="7:17">
      <c r="G1820" s="9">
        <f t="shared" si="113"/>
        <v>4.5100000000000051</v>
      </c>
      <c r="H1820" s="9">
        <f t="shared" si="114"/>
        <v>0.14392952784285379</v>
      </c>
      <c r="I1820" s="9">
        <f t="shared" si="115"/>
        <v>8.5122483223454211</v>
      </c>
      <c r="J1820" s="9">
        <f t="shared" si="116"/>
        <v>1.4243371371867092E-2</v>
      </c>
      <c r="K1820" s="9"/>
      <c r="L1820" s="9"/>
      <c r="M1820" s="9"/>
      <c r="N1820" s="9"/>
      <c r="O1820" s="9"/>
      <c r="P1820" s="9"/>
      <c r="Q1820" s="9"/>
    </row>
    <row r="1821" spans="7:17">
      <c r="G1821" s="9">
        <f t="shared" si="113"/>
        <v>4.5125000000000055</v>
      </c>
      <c r="H1821" s="9">
        <f t="shared" si="114"/>
        <v>0.14376780116346979</v>
      </c>
      <c r="I1821" s="9">
        <f t="shared" si="115"/>
        <v>8.5169668635440612</v>
      </c>
      <c r="J1821" s="9">
        <f t="shared" si="116"/>
        <v>1.4227373178634829E-2</v>
      </c>
      <c r="K1821" s="9"/>
      <c r="L1821" s="9"/>
      <c r="M1821" s="9"/>
      <c r="N1821" s="9"/>
      <c r="O1821" s="9"/>
      <c r="P1821" s="9"/>
      <c r="Q1821" s="9"/>
    </row>
    <row r="1822" spans="7:17">
      <c r="G1822" s="9">
        <f t="shared" si="113"/>
        <v>4.5150000000000059</v>
      </c>
      <c r="H1822" s="9">
        <f t="shared" si="114"/>
        <v>0.14360634820263163</v>
      </c>
      <c r="I1822" s="9">
        <f t="shared" si="115"/>
        <v>8.5216854047427013</v>
      </c>
      <c r="J1822" s="9">
        <f t="shared" si="116"/>
        <v>1.4211402047486466E-2</v>
      </c>
      <c r="K1822" s="9"/>
      <c r="L1822" s="9"/>
      <c r="M1822" s="9"/>
      <c r="N1822" s="9"/>
      <c r="O1822" s="9"/>
      <c r="P1822" s="9"/>
      <c r="Q1822" s="9"/>
    </row>
    <row r="1823" spans="7:17">
      <c r="G1823" s="9">
        <f t="shared" si="113"/>
        <v>4.5175000000000063</v>
      </c>
      <c r="H1823" s="9">
        <f t="shared" si="114"/>
        <v>0.1434451683401374</v>
      </c>
      <c r="I1823" s="9">
        <f t="shared" si="115"/>
        <v>8.5264039459413414</v>
      </c>
      <c r="J1823" s="9">
        <f t="shared" si="116"/>
        <v>1.4195457917144712E-2</v>
      </c>
      <c r="K1823" s="9"/>
      <c r="L1823" s="9"/>
      <c r="M1823" s="9"/>
      <c r="N1823" s="9"/>
      <c r="O1823" s="9"/>
      <c r="P1823" s="9"/>
      <c r="Q1823" s="9"/>
    </row>
    <row r="1824" spans="7:17">
      <c r="G1824" s="9">
        <f t="shared" si="113"/>
        <v>4.5200000000000067</v>
      </c>
      <c r="H1824" s="9">
        <f t="shared" si="114"/>
        <v>0.14328426095754881</v>
      </c>
      <c r="I1824" s="9">
        <f t="shared" si="115"/>
        <v>8.5311224871399816</v>
      </c>
      <c r="J1824" s="9">
        <f t="shared" si="116"/>
        <v>1.4179540726506413E-2</v>
      </c>
      <c r="K1824" s="9"/>
      <c r="L1824" s="9"/>
      <c r="M1824" s="9"/>
      <c r="N1824" s="9"/>
      <c r="O1824" s="9"/>
      <c r="P1824" s="9"/>
      <c r="Q1824" s="9"/>
    </row>
    <row r="1825" spans="7:17">
      <c r="G1825" s="9">
        <f t="shared" si="113"/>
        <v>4.5225000000000071</v>
      </c>
      <c r="H1825" s="9">
        <f t="shared" si="114"/>
        <v>0.14312362543818499</v>
      </c>
      <c r="I1825" s="9">
        <f t="shared" si="115"/>
        <v>8.5358410283386217</v>
      </c>
      <c r="J1825" s="9">
        <f t="shared" si="116"/>
        <v>1.4163650414641904E-2</v>
      </c>
      <c r="K1825" s="9"/>
      <c r="L1825" s="9"/>
      <c r="M1825" s="9"/>
      <c r="N1825" s="9"/>
      <c r="O1825" s="9"/>
      <c r="P1825" s="9"/>
      <c r="Q1825" s="9"/>
    </row>
    <row r="1826" spans="7:17">
      <c r="G1826" s="9">
        <f t="shared" si="113"/>
        <v>4.5250000000000075</v>
      </c>
      <c r="H1826" s="9">
        <f t="shared" si="114"/>
        <v>0.14296326116711672</v>
      </c>
      <c r="I1826" s="9">
        <f t="shared" si="115"/>
        <v>8.5405595695372618</v>
      </c>
      <c r="J1826" s="9">
        <f t="shared" si="116"/>
        <v>1.4147786920794457E-2</v>
      </c>
      <c r="K1826" s="9"/>
      <c r="L1826" s="9"/>
      <c r="M1826" s="9"/>
      <c r="N1826" s="9"/>
      <c r="O1826" s="9"/>
      <c r="P1826" s="9"/>
      <c r="Q1826" s="9"/>
    </row>
    <row r="1827" spans="7:17">
      <c r="G1827" s="9">
        <f t="shared" si="113"/>
        <v>4.5275000000000079</v>
      </c>
      <c r="H1827" s="9">
        <f t="shared" si="114"/>
        <v>0.14280316753116029</v>
      </c>
      <c r="I1827" s="9">
        <f t="shared" si="115"/>
        <v>8.5452781107359019</v>
      </c>
      <c r="J1827" s="9">
        <f t="shared" si="116"/>
        <v>1.4131950184379648E-2</v>
      </c>
      <c r="K1827" s="9"/>
      <c r="L1827" s="9"/>
      <c r="M1827" s="9"/>
      <c r="N1827" s="9"/>
      <c r="O1827" s="9"/>
      <c r="P1827" s="9"/>
      <c r="Q1827" s="9"/>
    </row>
    <row r="1828" spans="7:17">
      <c r="G1828" s="9">
        <f t="shared" si="113"/>
        <v>4.5300000000000082</v>
      </c>
      <c r="H1828" s="9">
        <f t="shared" si="114"/>
        <v>0.14264334391887157</v>
      </c>
      <c r="I1828" s="9">
        <f t="shared" si="115"/>
        <v>8.5499966519345421</v>
      </c>
      <c r="J1828" s="9">
        <f t="shared" si="116"/>
        <v>1.411614014498481E-2</v>
      </c>
      <c r="K1828" s="9"/>
      <c r="L1828" s="9"/>
      <c r="M1828" s="9"/>
      <c r="N1828" s="9"/>
      <c r="O1828" s="9"/>
      <c r="P1828" s="9"/>
      <c r="Q1828" s="9"/>
    </row>
    <row r="1829" spans="7:17">
      <c r="G1829" s="9">
        <f t="shared" si="113"/>
        <v>4.5325000000000086</v>
      </c>
      <c r="H1829" s="9">
        <f t="shared" si="114"/>
        <v>0.14248378972053999</v>
      </c>
      <c r="I1829" s="9">
        <f t="shared" si="115"/>
        <v>8.5547151931331822</v>
      </c>
      <c r="J1829" s="9">
        <f t="shared" si="116"/>
        <v>1.4100356742368413E-2</v>
      </c>
      <c r="K1829" s="9"/>
      <c r="L1829" s="9"/>
      <c r="M1829" s="9"/>
      <c r="N1829" s="9"/>
      <c r="O1829" s="9"/>
      <c r="P1829" s="9"/>
      <c r="Q1829" s="9"/>
    </row>
    <row r="1830" spans="7:17">
      <c r="G1830" s="9">
        <f t="shared" si="113"/>
        <v>4.535000000000009</v>
      </c>
      <c r="H1830" s="9">
        <f t="shared" si="114"/>
        <v>0.14232450432818278</v>
      </c>
      <c r="I1830" s="9">
        <f t="shared" si="115"/>
        <v>8.5594337343318223</v>
      </c>
      <c r="J1830" s="9">
        <f t="shared" si="116"/>
        <v>1.40845999164595E-2</v>
      </c>
      <c r="K1830" s="9"/>
      <c r="L1830" s="9"/>
      <c r="M1830" s="9"/>
      <c r="N1830" s="9"/>
      <c r="O1830" s="9"/>
      <c r="P1830" s="9"/>
      <c r="Q1830" s="9"/>
    </row>
    <row r="1831" spans="7:17">
      <c r="G1831" s="9">
        <f t="shared" si="113"/>
        <v>4.5375000000000094</v>
      </c>
      <c r="H1831" s="9">
        <f t="shared" si="114"/>
        <v>0.14216548713553889</v>
      </c>
      <c r="I1831" s="9">
        <f t="shared" si="115"/>
        <v>8.5641522755304624</v>
      </c>
      <c r="J1831" s="9">
        <f t="shared" si="116"/>
        <v>1.40688696073571E-2</v>
      </c>
      <c r="K1831" s="9"/>
      <c r="L1831" s="9"/>
      <c r="M1831" s="9"/>
      <c r="N1831" s="9"/>
      <c r="O1831" s="9"/>
      <c r="P1831" s="9"/>
      <c r="Q1831" s="9"/>
    </row>
    <row r="1832" spans="7:17">
      <c r="G1832" s="9">
        <f t="shared" si="113"/>
        <v>4.5400000000000098</v>
      </c>
      <c r="H1832" s="9">
        <f t="shared" si="114"/>
        <v>0.14200673753806323</v>
      </c>
      <c r="I1832" s="9">
        <f t="shared" si="115"/>
        <v>8.5688708167291026</v>
      </c>
      <c r="J1832" s="9">
        <f t="shared" si="116"/>
        <v>1.4053165755329652E-2</v>
      </c>
      <c r="K1832" s="9"/>
      <c r="L1832" s="9"/>
      <c r="M1832" s="9"/>
      <c r="N1832" s="9"/>
      <c r="O1832" s="9"/>
      <c r="P1832" s="9"/>
      <c r="Q1832" s="9"/>
    </row>
    <row r="1833" spans="7:17">
      <c r="G1833" s="9">
        <f t="shared" si="113"/>
        <v>4.5425000000000102</v>
      </c>
      <c r="H1833" s="9">
        <f t="shared" si="114"/>
        <v>0.14184825493292078</v>
      </c>
      <c r="I1833" s="9">
        <f t="shared" si="115"/>
        <v>8.5735893579277427</v>
      </c>
      <c r="J1833" s="9">
        <f t="shared" si="116"/>
        <v>1.4037488300814414E-2</v>
      </c>
      <c r="K1833" s="9"/>
      <c r="L1833" s="9"/>
      <c r="M1833" s="9"/>
      <c r="N1833" s="9"/>
      <c r="O1833" s="9"/>
      <c r="P1833" s="9"/>
      <c r="Q1833" s="9"/>
    </row>
    <row r="1834" spans="7:17">
      <c r="G1834" s="9">
        <f t="shared" si="113"/>
        <v>4.5450000000000106</v>
      </c>
      <c r="H1834" s="9">
        <f t="shared" si="114"/>
        <v>0.14169003871898089</v>
      </c>
      <c r="I1834" s="9">
        <f t="shared" si="115"/>
        <v>8.5783078991263828</v>
      </c>
      <c r="J1834" s="9">
        <f t="shared" si="116"/>
        <v>1.4021837184416901E-2</v>
      </c>
      <c r="K1834" s="9"/>
      <c r="L1834" s="9"/>
      <c r="M1834" s="9"/>
      <c r="N1834" s="9"/>
      <c r="O1834" s="9"/>
      <c r="P1834" s="9"/>
      <c r="Q1834" s="9"/>
    </row>
    <row r="1835" spans="7:17">
      <c r="G1835" s="9">
        <f t="shared" si="113"/>
        <v>4.547500000000011</v>
      </c>
      <c r="H1835" s="9">
        <f t="shared" si="114"/>
        <v>0.14153208829681119</v>
      </c>
      <c r="I1835" s="9">
        <f t="shared" si="115"/>
        <v>8.5830264403250229</v>
      </c>
      <c r="J1835" s="9">
        <f t="shared" si="116"/>
        <v>1.4006212346910317E-2</v>
      </c>
      <c r="K1835" s="9"/>
      <c r="L1835" s="9"/>
      <c r="M1835" s="9"/>
      <c r="N1835" s="9"/>
      <c r="O1835" s="9"/>
      <c r="P1835" s="9"/>
      <c r="Q1835" s="9"/>
    </row>
    <row r="1836" spans="7:17">
      <c r="G1836" s="9">
        <f t="shared" si="113"/>
        <v>4.5500000000000114</v>
      </c>
      <c r="H1836" s="9">
        <f t="shared" si="114"/>
        <v>0.14137440306867208</v>
      </c>
      <c r="I1836" s="9">
        <f t="shared" si="115"/>
        <v>8.5877449815236631</v>
      </c>
      <c r="J1836" s="9">
        <f t="shared" si="116"/>
        <v>1.3990613729234977E-2</v>
      </c>
      <c r="K1836" s="9"/>
      <c r="L1836" s="9"/>
      <c r="M1836" s="9"/>
      <c r="N1836" s="9"/>
      <c r="O1836" s="9"/>
      <c r="P1836" s="9"/>
      <c r="Q1836" s="9"/>
    </row>
    <row r="1837" spans="7:17">
      <c r="G1837" s="9">
        <f t="shared" si="113"/>
        <v>4.5525000000000118</v>
      </c>
      <c r="H1837" s="9">
        <f t="shared" si="114"/>
        <v>0.14121698243851083</v>
      </c>
      <c r="I1837" s="9">
        <f t="shared" si="115"/>
        <v>8.5924635227223032</v>
      </c>
      <c r="J1837" s="9">
        <f t="shared" si="116"/>
        <v>1.3975041272497725E-2</v>
      </c>
      <c r="K1837" s="9"/>
      <c r="L1837" s="9"/>
      <c r="M1837" s="9"/>
      <c r="N1837" s="9"/>
      <c r="O1837" s="9"/>
      <c r="P1837" s="9"/>
      <c r="Q1837" s="9"/>
    </row>
    <row r="1838" spans="7:17">
      <c r="G1838" s="9">
        <f t="shared" si="113"/>
        <v>4.5550000000000122</v>
      </c>
      <c r="H1838" s="9">
        <f t="shared" si="114"/>
        <v>0.14105982581195592</v>
      </c>
      <c r="I1838" s="9">
        <f t="shared" si="115"/>
        <v>8.5971820639209433</v>
      </c>
      <c r="J1838" s="9">
        <f t="shared" si="116"/>
        <v>1.3959494917971401E-2</v>
      </c>
      <c r="K1838" s="9"/>
      <c r="L1838" s="9"/>
      <c r="M1838" s="9"/>
      <c r="N1838" s="9"/>
      <c r="O1838" s="9"/>
      <c r="P1838" s="9"/>
      <c r="Q1838" s="9"/>
    </row>
    <row r="1839" spans="7:17">
      <c r="G1839" s="9">
        <f t="shared" si="113"/>
        <v>4.5575000000000125</v>
      </c>
      <c r="H1839" s="9">
        <f t="shared" si="114"/>
        <v>0.14090293259631134</v>
      </c>
      <c r="I1839" s="9">
        <f t="shared" si="115"/>
        <v>8.6019006051195834</v>
      </c>
      <c r="J1839" s="9">
        <f t="shared" si="116"/>
        <v>1.3943974607094255E-2</v>
      </c>
      <c r="K1839" s="9"/>
      <c r="L1839" s="9"/>
      <c r="M1839" s="9"/>
      <c r="N1839" s="9"/>
      <c r="O1839" s="9"/>
      <c r="P1839" s="9"/>
      <c r="Q1839" s="9"/>
    </row>
    <row r="1840" spans="7:17">
      <c r="G1840" s="9">
        <f t="shared" si="113"/>
        <v>4.5600000000000129</v>
      </c>
      <c r="H1840" s="9">
        <f t="shared" si="114"/>
        <v>0.14074630220055073</v>
      </c>
      <c r="I1840" s="9">
        <f t="shared" si="115"/>
        <v>8.6066191463182236</v>
      </c>
      <c r="J1840" s="9">
        <f t="shared" si="116"/>
        <v>1.3928480281469383E-2</v>
      </c>
      <c r="K1840" s="9"/>
      <c r="L1840" s="9"/>
      <c r="M1840" s="9"/>
      <c r="N1840" s="9"/>
      <c r="O1840" s="9"/>
      <c r="P1840" s="9"/>
      <c r="Q1840" s="9"/>
    </row>
    <row r="1841" spans="7:17">
      <c r="G1841" s="9">
        <f t="shared" si="113"/>
        <v>4.5625000000000133</v>
      </c>
      <c r="H1841" s="9">
        <f t="shared" si="114"/>
        <v>0.14058993403531195</v>
      </c>
      <c r="I1841" s="9">
        <f t="shared" si="115"/>
        <v>8.6113376875168637</v>
      </c>
      <c r="J1841" s="9">
        <f t="shared" si="116"/>
        <v>1.3913011882864184E-2</v>
      </c>
      <c r="K1841" s="9"/>
      <c r="L1841" s="9"/>
      <c r="M1841" s="9"/>
      <c r="N1841" s="9"/>
      <c r="O1841" s="9"/>
      <c r="P1841" s="9"/>
      <c r="Q1841" s="9"/>
    </row>
    <row r="1842" spans="7:17">
      <c r="G1842" s="9">
        <f t="shared" si="113"/>
        <v>4.5650000000000137</v>
      </c>
      <c r="H1842" s="9">
        <f t="shared" si="114"/>
        <v>0.1404338275128913</v>
      </c>
      <c r="I1842" s="9">
        <f t="shared" si="115"/>
        <v>8.6160562287155038</v>
      </c>
      <c r="J1842" s="9">
        <f t="shared" si="116"/>
        <v>1.3897569353209788E-2</v>
      </c>
      <c r="K1842" s="9"/>
      <c r="L1842" s="9"/>
      <c r="M1842" s="9"/>
      <c r="N1842" s="9"/>
      <c r="O1842" s="9"/>
      <c r="P1842" s="9"/>
      <c r="Q1842" s="9"/>
    </row>
    <row r="1843" spans="7:17">
      <c r="G1843" s="9">
        <f t="shared" si="113"/>
        <v>4.5675000000000141</v>
      </c>
      <c r="H1843" s="9">
        <f t="shared" si="114"/>
        <v>0.14027798204723788</v>
      </c>
      <c r="I1843" s="9">
        <f t="shared" si="115"/>
        <v>8.6207747699141439</v>
      </c>
      <c r="J1843" s="9">
        <f t="shared" si="116"/>
        <v>1.3882152634600518E-2</v>
      </c>
      <c r="K1843" s="9"/>
      <c r="L1843" s="9"/>
      <c r="M1843" s="9"/>
      <c r="N1843" s="9"/>
      <c r="O1843" s="9"/>
      <c r="P1843" s="9"/>
      <c r="Q1843" s="9"/>
    </row>
    <row r="1844" spans="7:17">
      <c r="G1844" s="9">
        <f t="shared" si="113"/>
        <v>4.5700000000000145</v>
      </c>
      <c r="H1844" s="9">
        <f t="shared" si="114"/>
        <v>0.14012239705394811</v>
      </c>
      <c r="I1844" s="9">
        <f t="shared" si="115"/>
        <v>8.6254933111127841</v>
      </c>
      <c r="J1844" s="9">
        <f t="shared" si="116"/>
        <v>1.3866761669293324E-2</v>
      </c>
      <c r="K1844" s="9"/>
      <c r="L1844" s="9"/>
      <c r="M1844" s="9"/>
      <c r="N1844" s="9"/>
      <c r="O1844" s="9"/>
      <c r="P1844" s="9"/>
      <c r="Q1844" s="9"/>
    </row>
    <row r="1845" spans="7:17">
      <c r="G1845" s="9">
        <f t="shared" si="113"/>
        <v>4.5725000000000149</v>
      </c>
      <c r="H1845" s="9">
        <f t="shared" si="114"/>
        <v>0.13996707195026006</v>
      </c>
      <c r="I1845" s="9">
        <f t="shared" si="115"/>
        <v>8.6302118523114242</v>
      </c>
      <c r="J1845" s="9">
        <f t="shared" si="116"/>
        <v>1.3851396399707228E-2</v>
      </c>
      <c r="K1845" s="9"/>
      <c r="L1845" s="9"/>
      <c r="M1845" s="9"/>
      <c r="N1845" s="9"/>
      <c r="O1845" s="9"/>
      <c r="P1845" s="9"/>
      <c r="Q1845" s="9"/>
    </row>
    <row r="1846" spans="7:17">
      <c r="G1846" s="9">
        <f t="shared" si="113"/>
        <v>4.5750000000000153</v>
      </c>
      <c r="H1846" s="9">
        <f t="shared" si="114"/>
        <v>0.13981200615504785</v>
      </c>
      <c r="I1846" s="9">
        <f t="shared" si="115"/>
        <v>8.6349303935100643</v>
      </c>
      <c r="J1846" s="9">
        <f t="shared" si="116"/>
        <v>1.3836056768422799E-2</v>
      </c>
      <c r="K1846" s="9"/>
      <c r="L1846" s="9"/>
      <c r="M1846" s="9"/>
      <c r="N1846" s="9"/>
      <c r="O1846" s="9"/>
      <c r="P1846" s="9"/>
      <c r="Q1846" s="9"/>
    </row>
    <row r="1847" spans="7:17">
      <c r="G1847" s="9">
        <f t="shared" si="113"/>
        <v>4.5775000000000157</v>
      </c>
      <c r="H1847" s="9">
        <f t="shared" si="114"/>
        <v>0.1396571990888163</v>
      </c>
      <c r="I1847" s="9">
        <f t="shared" si="115"/>
        <v>8.6396489347087044</v>
      </c>
      <c r="J1847" s="9">
        <f t="shared" si="116"/>
        <v>1.3820742718181586E-2</v>
      </c>
      <c r="K1847" s="9"/>
      <c r="L1847" s="9"/>
      <c r="M1847" s="9"/>
      <c r="N1847" s="9"/>
      <c r="O1847" s="9"/>
      <c r="P1847" s="9"/>
      <c r="Q1847" s="9"/>
    </row>
    <row r="1848" spans="7:17">
      <c r="G1848" s="9">
        <f t="shared" si="113"/>
        <v>4.5800000000000161</v>
      </c>
      <c r="H1848" s="9">
        <f t="shared" si="114"/>
        <v>0.13950265017369515</v>
      </c>
      <c r="I1848" s="9">
        <f t="shared" si="115"/>
        <v>8.6443674759073446</v>
      </c>
      <c r="J1848" s="9">
        <f t="shared" si="116"/>
        <v>1.3805454191885579E-2</v>
      </c>
      <c r="K1848" s="9"/>
      <c r="L1848" s="9"/>
      <c r="M1848" s="9"/>
      <c r="N1848" s="9"/>
      <c r="O1848" s="9"/>
      <c r="P1848" s="9"/>
      <c r="Q1848" s="9"/>
    </row>
    <row r="1849" spans="7:17">
      <c r="G1849" s="9">
        <f t="shared" si="113"/>
        <v>4.5825000000000164</v>
      </c>
      <c r="H1849" s="9">
        <f t="shared" si="114"/>
        <v>0.13934835883343388</v>
      </c>
      <c r="I1849" s="9">
        <f t="shared" si="115"/>
        <v>8.6490860171059847</v>
      </c>
      <c r="J1849" s="9">
        <f t="shared" si="116"/>
        <v>1.379019113259668E-2</v>
      </c>
      <c r="K1849" s="9"/>
      <c r="L1849" s="9"/>
      <c r="M1849" s="9"/>
      <c r="N1849" s="9"/>
      <c r="O1849" s="9"/>
      <c r="P1849" s="9"/>
      <c r="Q1849" s="9"/>
    </row>
    <row r="1850" spans="7:17">
      <c r="G1850" s="9">
        <f t="shared" si="113"/>
        <v>4.5850000000000168</v>
      </c>
      <c r="H1850" s="9">
        <f t="shared" si="114"/>
        <v>0.13919432449339594</v>
      </c>
      <c r="I1850" s="9">
        <f t="shared" si="115"/>
        <v>8.653804558304623</v>
      </c>
      <c r="J1850" s="9">
        <f t="shared" si="116"/>
        <v>1.3774953483536143E-2</v>
      </c>
      <c r="K1850" s="9"/>
      <c r="L1850" s="9"/>
      <c r="M1850" s="9"/>
      <c r="N1850" s="9"/>
      <c r="O1850" s="9"/>
      <c r="P1850" s="9"/>
      <c r="Q1850" s="9"/>
    </row>
    <row r="1851" spans="7:17">
      <c r="G1851" s="9">
        <f t="shared" si="113"/>
        <v>4.5875000000000172</v>
      </c>
      <c r="H1851" s="9">
        <f t="shared" si="114"/>
        <v>0.13904054658055359</v>
      </c>
      <c r="I1851" s="9">
        <f t="shared" si="115"/>
        <v>8.6585230995032632</v>
      </c>
      <c r="J1851" s="9">
        <f t="shared" si="116"/>
        <v>1.3759741188084061E-2</v>
      </c>
      <c r="K1851" s="9"/>
      <c r="L1851" s="9"/>
      <c r="M1851" s="9"/>
      <c r="N1851" s="9"/>
      <c r="O1851" s="9"/>
      <c r="P1851" s="9"/>
      <c r="Q1851" s="9"/>
    </row>
    <row r="1852" spans="7:17">
      <c r="G1852" s="9">
        <f t="shared" si="113"/>
        <v>4.5900000000000176</v>
      </c>
      <c r="H1852" s="9">
        <f t="shared" si="114"/>
        <v>0.13888702452348223</v>
      </c>
      <c r="I1852" s="9">
        <f t="shared" si="115"/>
        <v>8.6632416407019033</v>
      </c>
      <c r="J1852" s="9">
        <f t="shared" si="116"/>
        <v>1.3744554189778801E-2</v>
      </c>
      <c r="K1852" s="9"/>
      <c r="L1852" s="9"/>
      <c r="M1852" s="9"/>
      <c r="N1852" s="9"/>
      <c r="O1852" s="9"/>
      <c r="P1852" s="9"/>
      <c r="Q1852" s="9"/>
    </row>
    <row r="1853" spans="7:17">
      <c r="G1853" s="9">
        <f t="shared" si="113"/>
        <v>4.592500000000018</v>
      </c>
      <c r="H1853" s="9">
        <f t="shared" si="114"/>
        <v>0.13873375775235511</v>
      </c>
      <c r="I1853" s="9">
        <f t="shared" si="115"/>
        <v>8.6679601819005434</v>
      </c>
      <c r="J1853" s="9">
        <f t="shared" si="116"/>
        <v>1.37293924323165E-2</v>
      </c>
      <c r="K1853" s="9"/>
      <c r="L1853" s="9"/>
      <c r="M1853" s="9"/>
      <c r="N1853" s="9"/>
      <c r="O1853" s="9"/>
      <c r="P1853" s="9"/>
      <c r="Q1853" s="9"/>
    </row>
    <row r="1854" spans="7:17">
      <c r="G1854" s="9">
        <f t="shared" si="113"/>
        <v>4.5950000000000184</v>
      </c>
      <c r="H1854" s="9">
        <f t="shared" si="114"/>
        <v>0.138580745698938</v>
      </c>
      <c r="I1854" s="9">
        <f t="shared" si="115"/>
        <v>8.6726787230991835</v>
      </c>
      <c r="J1854" s="9">
        <f t="shared" si="116"/>
        <v>1.3714255859550521E-2</v>
      </c>
      <c r="K1854" s="9"/>
      <c r="L1854" s="9"/>
      <c r="M1854" s="9"/>
      <c r="N1854" s="9"/>
      <c r="O1854" s="9"/>
      <c r="P1854" s="9"/>
      <c r="Q1854" s="9"/>
    </row>
    <row r="1855" spans="7:17">
      <c r="G1855" s="9">
        <f t="shared" si="113"/>
        <v>4.5975000000000188</v>
      </c>
      <c r="H1855" s="9">
        <f t="shared" si="114"/>
        <v>0.13842798779658369</v>
      </c>
      <c r="I1855" s="9">
        <f t="shared" si="115"/>
        <v>8.6773972642978237</v>
      </c>
      <c r="J1855" s="9">
        <f t="shared" si="116"/>
        <v>1.3699144415490914E-2</v>
      </c>
      <c r="K1855" s="9"/>
      <c r="L1855" s="9"/>
      <c r="M1855" s="9"/>
      <c r="N1855" s="9"/>
      <c r="O1855" s="9"/>
      <c r="P1855" s="9"/>
      <c r="Q1855" s="9"/>
    </row>
    <row r="1856" spans="7:17">
      <c r="G1856" s="9">
        <f t="shared" si="113"/>
        <v>4.6000000000000192</v>
      </c>
      <c r="H1856" s="9">
        <f t="shared" si="114"/>
        <v>0.13827548348022681</v>
      </c>
      <c r="I1856" s="9">
        <f t="shared" si="115"/>
        <v>8.6821158054964638</v>
      </c>
      <c r="J1856" s="9">
        <f t="shared" si="116"/>
        <v>1.3684058044303922E-2</v>
      </c>
      <c r="K1856" s="9"/>
      <c r="L1856" s="9"/>
      <c r="M1856" s="9"/>
      <c r="N1856" s="9"/>
      <c r="O1856" s="9"/>
      <c r="P1856" s="9"/>
      <c r="Q1856" s="9"/>
    </row>
    <row r="1857" spans="7:17">
      <c r="G1857" s="9">
        <f t="shared" si="113"/>
        <v>4.6025000000000196</v>
      </c>
      <c r="H1857" s="9">
        <f t="shared" si="114"/>
        <v>0.1381232321863784</v>
      </c>
      <c r="I1857" s="9">
        <f t="shared" si="115"/>
        <v>8.6868343466951039</v>
      </c>
      <c r="J1857" s="9">
        <f t="shared" si="116"/>
        <v>1.3668996690311417E-2</v>
      </c>
      <c r="K1857" s="9"/>
      <c r="L1857" s="9"/>
      <c r="M1857" s="9"/>
      <c r="N1857" s="9"/>
      <c r="O1857" s="9"/>
      <c r="P1857" s="9"/>
      <c r="Q1857" s="9"/>
    </row>
    <row r="1858" spans="7:17">
      <c r="G1858" s="9">
        <f t="shared" si="113"/>
        <v>4.60500000000002</v>
      </c>
      <c r="H1858" s="9">
        <f t="shared" si="114"/>
        <v>0.13797123335312056</v>
      </c>
      <c r="I1858" s="9">
        <f t="shared" si="115"/>
        <v>8.691552887893744</v>
      </c>
      <c r="J1858" s="9">
        <f t="shared" si="116"/>
        <v>1.3653960297990394E-2</v>
      </c>
      <c r="K1858" s="9"/>
      <c r="L1858" s="9"/>
      <c r="M1858" s="9"/>
      <c r="N1858" s="9"/>
      <c r="O1858" s="9"/>
      <c r="P1858" s="9"/>
      <c r="Q1858" s="9"/>
    </row>
    <row r="1859" spans="7:17">
      <c r="G1859" s="9">
        <f t="shared" si="113"/>
        <v>4.6075000000000204</v>
      </c>
      <c r="H1859" s="9">
        <f t="shared" si="114"/>
        <v>0.13781948642010144</v>
      </c>
      <c r="I1859" s="9">
        <f t="shared" si="115"/>
        <v>8.6962714290923842</v>
      </c>
      <c r="J1859" s="9">
        <f t="shared" si="116"/>
        <v>1.3638948811972468E-2</v>
      </c>
      <c r="K1859" s="9"/>
      <c r="L1859" s="9"/>
      <c r="M1859" s="9"/>
      <c r="N1859" s="9"/>
      <c r="O1859" s="9"/>
      <c r="P1859" s="9"/>
      <c r="Q1859" s="9"/>
    </row>
    <row r="1860" spans="7:17">
      <c r="G1860" s="9">
        <f t="shared" si="113"/>
        <v>4.6100000000000207</v>
      </c>
      <c r="H1860" s="9">
        <f t="shared" si="114"/>
        <v>0.13766799082852968</v>
      </c>
      <c r="I1860" s="9">
        <f t="shared" si="115"/>
        <v>8.7009899702910243</v>
      </c>
      <c r="J1860" s="9">
        <f t="shared" si="116"/>
        <v>1.3623962177043323E-2</v>
      </c>
      <c r="K1860" s="9"/>
      <c r="L1860" s="9"/>
      <c r="M1860" s="9"/>
      <c r="N1860" s="9"/>
      <c r="O1860" s="9"/>
      <c r="P1860" s="9"/>
      <c r="Q1860" s="9"/>
    </row>
    <row r="1861" spans="7:17">
      <c r="G1861" s="9">
        <f t="shared" ref="G1861:G1924" si="117">G1860+$Q$20</f>
        <v>4.6125000000000211</v>
      </c>
      <c r="H1861" s="9">
        <f t="shared" ref="H1861:H1924" si="118">$B$32/$B$30/(($B$39^2-G1861^2+4*$B$37^2*G1861^2)^2)^0.5</f>
        <v>0.13751674602116926</v>
      </c>
      <c r="I1861" s="9">
        <f t="shared" ref="I1861:I1924" si="119">G1861/$B$35</f>
        <v>8.7057085114896644</v>
      </c>
      <c r="J1861" s="9">
        <f t="shared" ref="J1861:J1924" si="120">1/((1-G1861^2/$B$39^2)^2+(2*$B$37*G1861/$B$39^2)^2)^0.5</f>
        <v>1.360900033814222E-2</v>
      </c>
      <c r="K1861" s="9"/>
      <c r="L1861" s="9"/>
      <c r="M1861" s="9"/>
      <c r="N1861" s="9"/>
      <c r="O1861" s="9"/>
      <c r="P1861" s="9"/>
      <c r="Q1861" s="9"/>
    </row>
    <row r="1862" spans="7:17">
      <c r="G1862" s="9">
        <f t="shared" si="117"/>
        <v>4.6150000000000215</v>
      </c>
      <c r="H1862" s="9">
        <f t="shared" si="118"/>
        <v>0.13736575144233437</v>
      </c>
      <c r="I1862" s="9">
        <f t="shared" si="119"/>
        <v>8.7104270526883045</v>
      </c>
      <c r="J1862" s="9">
        <f t="shared" si="120"/>
        <v>1.3594063240361475E-2</v>
      </c>
      <c r="K1862" s="9"/>
      <c r="L1862" s="9"/>
      <c r="M1862" s="9"/>
      <c r="N1862" s="9"/>
      <c r="O1862" s="9"/>
      <c r="P1862" s="9"/>
      <c r="Q1862" s="9"/>
    </row>
    <row r="1863" spans="7:17">
      <c r="G1863" s="9">
        <f t="shared" si="117"/>
        <v>4.6175000000000219</v>
      </c>
      <c r="H1863" s="9">
        <f t="shared" si="118"/>
        <v>0.13721500653788424</v>
      </c>
      <c r="I1863" s="9">
        <f t="shared" si="119"/>
        <v>8.7151455938869447</v>
      </c>
      <c r="J1863" s="9">
        <f t="shared" si="120"/>
        <v>1.3579150828945945E-2</v>
      </c>
      <c r="K1863" s="9"/>
      <c r="L1863" s="9"/>
      <c r="M1863" s="9"/>
      <c r="N1863" s="9"/>
      <c r="O1863" s="9"/>
      <c r="P1863" s="9"/>
      <c r="Q1863" s="9"/>
    </row>
    <row r="1864" spans="7:17">
      <c r="G1864" s="9">
        <f t="shared" si="117"/>
        <v>4.6200000000000223</v>
      </c>
      <c r="H1864" s="9">
        <f t="shared" si="118"/>
        <v>0.13706451075521781</v>
      </c>
      <c r="I1864" s="9">
        <f t="shared" si="119"/>
        <v>8.7198641350855848</v>
      </c>
      <c r="J1864" s="9">
        <f t="shared" si="120"/>
        <v>1.3564263049292513E-2</v>
      </c>
      <c r="K1864" s="9"/>
      <c r="L1864" s="9"/>
      <c r="M1864" s="9"/>
      <c r="N1864" s="9"/>
      <c r="O1864" s="9"/>
      <c r="P1864" s="9"/>
      <c r="Q1864" s="9"/>
    </row>
    <row r="1865" spans="7:17">
      <c r="G1865" s="9">
        <f t="shared" si="117"/>
        <v>4.6225000000000227</v>
      </c>
      <c r="H1865" s="9">
        <f t="shared" si="118"/>
        <v>0.13691426354326866</v>
      </c>
      <c r="I1865" s="9">
        <f t="shared" si="119"/>
        <v>8.7245826762842249</v>
      </c>
      <c r="J1865" s="9">
        <f t="shared" si="120"/>
        <v>1.3549399846949594E-2</v>
      </c>
      <c r="K1865" s="9"/>
      <c r="L1865" s="9"/>
      <c r="M1865" s="9"/>
      <c r="N1865" s="9"/>
      <c r="O1865" s="9"/>
      <c r="P1865" s="9"/>
      <c r="Q1865" s="9"/>
    </row>
    <row r="1866" spans="7:17">
      <c r="G1866" s="9">
        <f t="shared" si="117"/>
        <v>4.6250000000000231</v>
      </c>
      <c r="H1866" s="9">
        <f t="shared" si="118"/>
        <v>0.13676426435249994</v>
      </c>
      <c r="I1866" s="9">
        <f t="shared" si="119"/>
        <v>8.729301217482865</v>
      </c>
      <c r="J1866" s="9">
        <f t="shared" si="120"/>
        <v>1.3534561167616621E-2</v>
      </c>
      <c r="K1866" s="9"/>
      <c r="L1866" s="9"/>
      <c r="M1866" s="9"/>
      <c r="N1866" s="9"/>
      <c r="O1866" s="9"/>
      <c r="P1866" s="9"/>
      <c r="Q1866" s="9"/>
    </row>
    <row r="1867" spans="7:17">
      <c r="G1867" s="9">
        <f t="shared" si="117"/>
        <v>4.6275000000000235</v>
      </c>
      <c r="H1867" s="9">
        <f t="shared" si="118"/>
        <v>0.13661451263489915</v>
      </c>
      <c r="I1867" s="9">
        <f t="shared" si="119"/>
        <v>8.7340197586815052</v>
      </c>
      <c r="J1867" s="9">
        <f t="shared" si="120"/>
        <v>1.3519746957143529E-2</v>
      </c>
      <c r="K1867" s="9"/>
      <c r="L1867" s="9"/>
      <c r="M1867" s="9"/>
      <c r="N1867" s="9"/>
      <c r="O1867" s="9"/>
      <c r="P1867" s="9"/>
      <c r="Q1867" s="9"/>
    </row>
    <row r="1868" spans="7:17">
      <c r="G1868" s="9">
        <f t="shared" si="117"/>
        <v>4.6300000000000239</v>
      </c>
      <c r="H1868" s="9">
        <f t="shared" si="118"/>
        <v>0.13646500784397309</v>
      </c>
      <c r="I1868" s="9">
        <f t="shared" si="119"/>
        <v>8.7387382998801453</v>
      </c>
      <c r="J1868" s="9">
        <f t="shared" si="120"/>
        <v>1.3504957161530277E-2</v>
      </c>
      <c r="K1868" s="9"/>
      <c r="L1868" s="9"/>
      <c r="M1868" s="9"/>
      <c r="N1868" s="9"/>
      <c r="O1868" s="9"/>
      <c r="P1868" s="9"/>
      <c r="Q1868" s="9"/>
    </row>
    <row r="1869" spans="7:17">
      <c r="G1869" s="9">
        <f t="shared" si="117"/>
        <v>4.6325000000000243</v>
      </c>
      <c r="H1869" s="9">
        <f t="shared" si="118"/>
        <v>0.13631574943474284</v>
      </c>
      <c r="I1869" s="9">
        <f t="shared" si="119"/>
        <v>8.7434568410787854</v>
      </c>
      <c r="J1869" s="9">
        <f t="shared" si="120"/>
        <v>1.3490191726926318E-2</v>
      </c>
      <c r="K1869" s="9"/>
      <c r="L1869" s="9"/>
      <c r="M1869" s="9"/>
      <c r="N1869" s="9"/>
      <c r="O1869" s="9"/>
      <c r="P1869" s="9"/>
      <c r="Q1869" s="9"/>
    </row>
    <row r="1870" spans="7:17">
      <c r="G1870" s="9">
        <f t="shared" si="117"/>
        <v>4.6350000000000247</v>
      </c>
      <c r="H1870" s="9">
        <f t="shared" si="118"/>
        <v>0.13616673686373854</v>
      </c>
      <c r="I1870" s="9">
        <f t="shared" si="119"/>
        <v>8.7481753822774255</v>
      </c>
      <c r="J1870" s="9">
        <f t="shared" si="120"/>
        <v>1.3475450599630134E-2</v>
      </c>
      <c r="K1870" s="9"/>
      <c r="L1870" s="9"/>
      <c r="M1870" s="9"/>
      <c r="N1870" s="9"/>
      <c r="O1870" s="9"/>
      <c r="P1870" s="9"/>
      <c r="Q1870" s="9"/>
    </row>
    <row r="1871" spans="7:17">
      <c r="G1871" s="9">
        <f t="shared" si="117"/>
        <v>4.637500000000025</v>
      </c>
      <c r="H1871" s="9">
        <f t="shared" si="118"/>
        <v>0.13601796958899459</v>
      </c>
      <c r="I1871" s="9">
        <f t="shared" si="119"/>
        <v>8.7528939234760657</v>
      </c>
      <c r="J1871" s="9">
        <f t="shared" si="120"/>
        <v>1.3460733726088707E-2</v>
      </c>
      <c r="K1871" s="9"/>
      <c r="L1871" s="9"/>
      <c r="M1871" s="9"/>
      <c r="N1871" s="9"/>
      <c r="O1871" s="9"/>
      <c r="P1871" s="9"/>
      <c r="Q1871" s="9"/>
    </row>
    <row r="1872" spans="7:17">
      <c r="G1872" s="9">
        <f t="shared" si="117"/>
        <v>4.6400000000000254</v>
      </c>
      <c r="H1872" s="9">
        <f t="shared" si="118"/>
        <v>0.1358694470700445</v>
      </c>
      <c r="I1872" s="9">
        <f t="shared" si="119"/>
        <v>8.7576124646747058</v>
      </c>
      <c r="J1872" s="9">
        <f t="shared" si="120"/>
        <v>1.3446041052897047E-2</v>
      </c>
      <c r="K1872" s="9"/>
      <c r="L1872" s="9"/>
      <c r="M1872" s="9"/>
      <c r="N1872" s="9"/>
      <c r="O1872" s="9"/>
      <c r="P1872" s="9"/>
      <c r="Q1872" s="9"/>
    </row>
    <row r="1873" spans="7:17">
      <c r="G1873" s="9">
        <f t="shared" si="117"/>
        <v>4.6425000000000258</v>
      </c>
      <c r="H1873" s="9">
        <f t="shared" si="118"/>
        <v>0.13572116876791587</v>
      </c>
      <c r="I1873" s="9">
        <f t="shared" si="119"/>
        <v>8.7623310058733459</v>
      </c>
      <c r="J1873" s="9">
        <f t="shared" si="120"/>
        <v>1.3431372526797691E-2</v>
      </c>
      <c r="K1873" s="9"/>
      <c r="L1873" s="9"/>
      <c r="M1873" s="9"/>
      <c r="N1873" s="9"/>
      <c r="O1873" s="9"/>
      <c r="P1873" s="9"/>
      <c r="Q1873" s="9"/>
    </row>
    <row r="1874" spans="7:17">
      <c r="G1874" s="9">
        <f t="shared" si="117"/>
        <v>4.6450000000000262</v>
      </c>
      <c r="H1874" s="9">
        <f t="shared" si="118"/>
        <v>0.13557313414512551</v>
      </c>
      <c r="I1874" s="9">
        <f t="shared" si="119"/>
        <v>8.767049547071986</v>
      </c>
      <c r="J1874" s="9">
        <f t="shared" si="120"/>
        <v>1.3416728094680211E-2</v>
      </c>
      <c r="K1874" s="9"/>
      <c r="L1874" s="9"/>
      <c r="M1874" s="9"/>
      <c r="N1874" s="9"/>
      <c r="O1874" s="9"/>
      <c r="P1874" s="9"/>
      <c r="Q1874" s="9"/>
    </row>
    <row r="1875" spans="7:17">
      <c r="G1875" s="9">
        <f t="shared" si="117"/>
        <v>4.6475000000000266</v>
      </c>
      <c r="H1875" s="9">
        <f t="shared" si="118"/>
        <v>0.13542534266567438</v>
      </c>
      <c r="I1875" s="9">
        <f t="shared" si="119"/>
        <v>8.7717680882706262</v>
      </c>
      <c r="J1875" s="9">
        <f t="shared" si="120"/>
        <v>1.3402107703580727E-2</v>
      </c>
      <c r="K1875" s="9"/>
      <c r="L1875" s="9"/>
      <c r="M1875" s="9"/>
      <c r="N1875" s="9"/>
      <c r="O1875" s="9"/>
      <c r="P1875" s="9"/>
      <c r="Q1875" s="9"/>
    </row>
    <row r="1876" spans="7:17">
      <c r="G1876" s="9">
        <f t="shared" si="117"/>
        <v>4.650000000000027</v>
      </c>
      <c r="H1876" s="9">
        <f t="shared" si="118"/>
        <v>0.13527779379504273</v>
      </c>
      <c r="I1876" s="9">
        <f t="shared" si="119"/>
        <v>8.7764866294692663</v>
      </c>
      <c r="J1876" s="9">
        <f t="shared" si="120"/>
        <v>1.3387511300681417E-2</v>
      </c>
      <c r="K1876" s="9"/>
      <c r="L1876" s="9"/>
      <c r="M1876" s="9"/>
      <c r="N1876" s="9"/>
      <c r="O1876" s="9"/>
      <c r="P1876" s="9"/>
      <c r="Q1876" s="9"/>
    </row>
    <row r="1877" spans="7:17">
      <c r="G1877" s="9">
        <f t="shared" si="117"/>
        <v>4.6525000000000274</v>
      </c>
      <c r="H1877" s="9">
        <f t="shared" si="118"/>
        <v>0.13513048700018521</v>
      </c>
      <c r="I1877" s="9">
        <f t="shared" si="119"/>
        <v>8.7812051706679064</v>
      </c>
      <c r="J1877" s="9">
        <f t="shared" si="120"/>
        <v>1.3372938833310043E-2</v>
      </c>
      <c r="K1877" s="9"/>
      <c r="L1877" s="9"/>
      <c r="M1877" s="9"/>
      <c r="N1877" s="9"/>
      <c r="O1877" s="9"/>
      <c r="P1877" s="9"/>
      <c r="Q1877" s="9"/>
    </row>
    <row r="1878" spans="7:17">
      <c r="G1878" s="9">
        <f t="shared" si="117"/>
        <v>4.6550000000000278</v>
      </c>
      <c r="H1878" s="9">
        <f t="shared" si="118"/>
        <v>0.13498342174952582</v>
      </c>
      <c r="I1878" s="9">
        <f t="shared" si="119"/>
        <v>8.7859237118665465</v>
      </c>
      <c r="J1878" s="9">
        <f t="shared" si="120"/>
        <v>1.3358390248939455E-2</v>
      </c>
      <c r="K1878" s="9"/>
      <c r="L1878" s="9"/>
      <c r="M1878" s="9"/>
      <c r="N1878" s="9"/>
      <c r="O1878" s="9"/>
      <c r="P1878" s="9"/>
      <c r="Q1878" s="9"/>
    </row>
    <row r="1879" spans="7:17">
      <c r="G1879" s="9">
        <f t="shared" si="117"/>
        <v>4.6575000000000282</v>
      </c>
      <c r="H1879" s="9">
        <f t="shared" si="118"/>
        <v>0.13483659751295324</v>
      </c>
      <c r="I1879" s="9">
        <f t="shared" si="119"/>
        <v>8.7906422530651867</v>
      </c>
      <c r="J1879" s="9">
        <f t="shared" si="120"/>
        <v>1.3343865495187112E-2</v>
      </c>
      <c r="K1879" s="9"/>
      <c r="L1879" s="9"/>
      <c r="M1879" s="9"/>
      <c r="N1879" s="9"/>
      <c r="O1879" s="9"/>
      <c r="P1879" s="9"/>
      <c r="Q1879" s="9"/>
    </row>
    <row r="1880" spans="7:17">
      <c r="G1880" s="9">
        <f t="shared" si="117"/>
        <v>4.6600000000000286</v>
      </c>
      <c r="H1880" s="9">
        <f t="shared" si="118"/>
        <v>0.1346900137618158</v>
      </c>
      <c r="I1880" s="9">
        <f t="shared" si="119"/>
        <v>8.7953607942638268</v>
      </c>
      <c r="J1880" s="9">
        <f t="shared" si="120"/>
        <v>1.3329364519814603E-2</v>
      </c>
      <c r="K1880" s="9"/>
      <c r="L1880" s="9"/>
      <c r="M1880" s="9"/>
      <c r="N1880" s="9"/>
      <c r="O1880" s="9"/>
      <c r="P1880" s="9"/>
      <c r="Q1880" s="9"/>
    </row>
    <row r="1881" spans="7:17">
      <c r="G1881" s="9">
        <f t="shared" si="117"/>
        <v>4.662500000000029</v>
      </c>
      <c r="H1881" s="9">
        <f t="shared" si="118"/>
        <v>0.13454366996891673</v>
      </c>
      <c r="I1881" s="9">
        <f t="shared" si="119"/>
        <v>8.8000793354624669</v>
      </c>
      <c r="J1881" s="9">
        <f t="shared" si="120"/>
        <v>1.3314887270727181E-2</v>
      </c>
      <c r="K1881" s="9"/>
      <c r="L1881" s="9"/>
      <c r="M1881" s="9"/>
      <c r="N1881" s="9"/>
      <c r="O1881" s="9"/>
      <c r="P1881" s="9"/>
      <c r="Q1881" s="9"/>
    </row>
    <row r="1882" spans="7:17">
      <c r="G1882" s="9">
        <f t="shared" si="117"/>
        <v>4.6650000000000293</v>
      </c>
      <c r="H1882" s="9">
        <f t="shared" si="118"/>
        <v>0.1343975656085093</v>
      </c>
      <c r="I1882" s="9">
        <f t="shared" si="119"/>
        <v>8.804797876661107</v>
      </c>
      <c r="J1882" s="9">
        <f t="shared" si="120"/>
        <v>1.3300433695973269E-2</v>
      </c>
      <c r="K1882" s="9"/>
      <c r="L1882" s="9"/>
      <c r="M1882" s="9"/>
      <c r="N1882" s="9"/>
      <c r="O1882" s="9"/>
      <c r="P1882" s="9"/>
      <c r="Q1882" s="9"/>
    </row>
    <row r="1883" spans="7:17">
      <c r="G1883" s="9">
        <f t="shared" si="117"/>
        <v>4.6675000000000297</v>
      </c>
      <c r="H1883" s="9">
        <f t="shared" si="118"/>
        <v>0.13425170015629204</v>
      </c>
      <c r="I1883" s="9">
        <f t="shared" si="119"/>
        <v>8.8095164178597472</v>
      </c>
      <c r="J1883" s="9">
        <f t="shared" si="120"/>
        <v>1.3286003743744007E-2</v>
      </c>
      <c r="K1883" s="9"/>
      <c r="L1883" s="9"/>
      <c r="M1883" s="9"/>
      <c r="N1883" s="9"/>
      <c r="O1883" s="9"/>
      <c r="P1883" s="9"/>
      <c r="Q1883" s="9"/>
    </row>
    <row r="1884" spans="7:17">
      <c r="G1884" s="9">
        <f t="shared" si="117"/>
        <v>4.6700000000000301</v>
      </c>
      <c r="H1884" s="9">
        <f t="shared" si="118"/>
        <v>0.13410607308940392</v>
      </c>
      <c r="I1884" s="9">
        <f t="shared" si="119"/>
        <v>8.8142349590583873</v>
      </c>
      <c r="J1884" s="9">
        <f t="shared" si="120"/>
        <v>1.3271597362372742E-2</v>
      </c>
      <c r="K1884" s="9"/>
      <c r="L1884" s="9"/>
      <c r="M1884" s="9"/>
      <c r="N1884" s="9"/>
      <c r="O1884" s="9"/>
      <c r="P1884" s="9"/>
      <c r="Q1884" s="9"/>
    </row>
    <row r="1885" spans="7:17">
      <c r="G1885" s="9">
        <f t="shared" si="117"/>
        <v>4.6725000000000305</v>
      </c>
      <c r="H1885" s="9">
        <f t="shared" si="118"/>
        <v>0.13396068388641968</v>
      </c>
      <c r="I1885" s="9">
        <f t="shared" si="119"/>
        <v>8.8189535002570274</v>
      </c>
      <c r="J1885" s="9">
        <f t="shared" si="120"/>
        <v>1.3257214500334616E-2</v>
      </c>
      <c r="K1885" s="9"/>
      <c r="L1885" s="9"/>
      <c r="M1885" s="9"/>
      <c r="N1885" s="9"/>
      <c r="O1885" s="9"/>
      <c r="P1885" s="9"/>
      <c r="Q1885" s="9"/>
    </row>
    <row r="1886" spans="7:17">
      <c r="G1886" s="9">
        <f t="shared" si="117"/>
        <v>4.6750000000000309</v>
      </c>
      <c r="H1886" s="9">
        <f t="shared" si="118"/>
        <v>0.13381553202734492</v>
      </c>
      <c r="I1886" s="9">
        <f t="shared" si="119"/>
        <v>8.8236720414556675</v>
      </c>
      <c r="J1886" s="9">
        <f t="shared" si="120"/>
        <v>1.3242855106246041E-2</v>
      </c>
      <c r="K1886" s="9"/>
      <c r="L1886" s="9"/>
      <c r="M1886" s="9"/>
      <c r="N1886" s="9"/>
      <c r="O1886" s="9"/>
      <c r="P1886" s="9"/>
      <c r="Q1886" s="9"/>
    </row>
    <row r="1887" spans="7:17">
      <c r="G1887" s="9">
        <f t="shared" si="117"/>
        <v>4.6775000000000313</v>
      </c>
      <c r="H1887" s="9">
        <f t="shared" si="118"/>
        <v>0.13367061699361149</v>
      </c>
      <c r="I1887" s="9">
        <f t="shared" si="119"/>
        <v>8.8283905826543077</v>
      </c>
      <c r="J1887" s="9">
        <f t="shared" si="120"/>
        <v>1.3228519128864268E-2</v>
      </c>
      <c r="K1887" s="9"/>
      <c r="L1887" s="9"/>
      <c r="M1887" s="9"/>
      <c r="N1887" s="9"/>
      <c r="O1887" s="9"/>
      <c r="P1887" s="9"/>
      <c r="Q1887" s="9"/>
    </row>
    <row r="1888" spans="7:17">
      <c r="G1888" s="9">
        <f t="shared" si="117"/>
        <v>4.6800000000000317</v>
      </c>
      <c r="H1888" s="9">
        <f t="shared" si="118"/>
        <v>0.13352593826807277</v>
      </c>
      <c r="I1888" s="9">
        <f t="shared" si="119"/>
        <v>8.8331091238529478</v>
      </c>
      <c r="J1888" s="9">
        <f t="shared" si="120"/>
        <v>1.3214206517086904E-2</v>
      </c>
      <c r="K1888" s="9"/>
      <c r="L1888" s="9"/>
      <c r="M1888" s="9"/>
      <c r="N1888" s="9"/>
      <c r="O1888" s="9"/>
      <c r="P1888" s="9"/>
      <c r="Q1888" s="9"/>
    </row>
    <row r="1889" spans="7:17">
      <c r="G1889" s="9">
        <f t="shared" si="117"/>
        <v>4.6825000000000321</v>
      </c>
      <c r="H1889" s="9">
        <f t="shared" si="118"/>
        <v>0.13338149533499891</v>
      </c>
      <c r="I1889" s="9">
        <f t="shared" si="119"/>
        <v>8.8378276650515879</v>
      </c>
      <c r="J1889" s="9">
        <f t="shared" si="120"/>
        <v>1.3199917219951462E-2</v>
      </c>
      <c r="K1889" s="9"/>
      <c r="L1889" s="9"/>
      <c r="M1889" s="9"/>
      <c r="N1889" s="9"/>
      <c r="O1889" s="9"/>
      <c r="P1889" s="9"/>
      <c r="Q1889" s="9"/>
    </row>
    <row r="1890" spans="7:17">
      <c r="G1890" s="9">
        <f t="shared" si="117"/>
        <v>4.6850000000000325</v>
      </c>
      <c r="H1890" s="9">
        <f t="shared" si="118"/>
        <v>0.13323728768007226</v>
      </c>
      <c r="I1890" s="9">
        <f t="shared" si="119"/>
        <v>8.842546206250228</v>
      </c>
      <c r="J1890" s="9">
        <f t="shared" si="120"/>
        <v>1.3185651186634895E-2</v>
      </c>
      <c r="K1890" s="9"/>
      <c r="L1890" s="9"/>
      <c r="M1890" s="9"/>
      <c r="N1890" s="9"/>
      <c r="O1890" s="9"/>
      <c r="P1890" s="9"/>
      <c r="Q1890" s="9"/>
    </row>
    <row r="1891" spans="7:17">
      <c r="G1891" s="9">
        <f t="shared" si="117"/>
        <v>4.6875000000000329</v>
      </c>
      <c r="H1891" s="9">
        <f t="shared" si="118"/>
        <v>0.13309331479038264</v>
      </c>
      <c r="I1891" s="9">
        <f t="shared" si="119"/>
        <v>8.8472647474488681</v>
      </c>
      <c r="J1891" s="9">
        <f t="shared" si="120"/>
        <v>1.3171408366453127E-2</v>
      </c>
      <c r="K1891" s="9"/>
      <c r="L1891" s="9"/>
      <c r="M1891" s="9"/>
      <c r="N1891" s="9"/>
      <c r="O1891" s="9"/>
      <c r="P1891" s="9"/>
      <c r="Q1891" s="9"/>
    </row>
    <row r="1892" spans="7:17">
      <c r="G1892" s="9">
        <f t="shared" si="117"/>
        <v>4.6900000000000333</v>
      </c>
      <c r="H1892" s="9">
        <f t="shared" si="118"/>
        <v>0.13294957615442268</v>
      </c>
      <c r="I1892" s="9">
        <f t="shared" si="119"/>
        <v>8.8519832886475083</v>
      </c>
      <c r="J1892" s="9">
        <f t="shared" si="120"/>
        <v>1.3157188708860609E-2</v>
      </c>
      <c r="K1892" s="9"/>
      <c r="L1892" s="9"/>
      <c r="M1892" s="9"/>
      <c r="N1892" s="9"/>
      <c r="O1892" s="9"/>
      <c r="P1892" s="9"/>
      <c r="Q1892" s="9"/>
    </row>
    <row r="1893" spans="7:17">
      <c r="G1893" s="9">
        <f t="shared" si="117"/>
        <v>4.6925000000000336</v>
      </c>
      <c r="H1893" s="9">
        <f t="shared" si="118"/>
        <v>0.1328060712620833</v>
      </c>
      <c r="I1893" s="9">
        <f t="shared" si="119"/>
        <v>8.8567018298461484</v>
      </c>
      <c r="J1893" s="9">
        <f t="shared" si="120"/>
        <v>1.3142992163449854E-2</v>
      </c>
      <c r="K1893" s="9"/>
      <c r="L1893" s="9"/>
      <c r="M1893" s="9"/>
      <c r="N1893" s="9"/>
      <c r="O1893" s="9"/>
      <c r="P1893" s="9"/>
      <c r="Q1893" s="9"/>
    </row>
    <row r="1894" spans="7:17">
      <c r="G1894" s="9">
        <f t="shared" si="117"/>
        <v>4.695000000000034</v>
      </c>
      <c r="H1894" s="9">
        <f t="shared" si="118"/>
        <v>0.13266279960464897</v>
      </c>
      <c r="I1894" s="9">
        <f t="shared" si="119"/>
        <v>8.8614203710447885</v>
      </c>
      <c r="J1894" s="9">
        <f t="shared" si="120"/>
        <v>1.3128818679950997E-2</v>
      </c>
      <c r="K1894" s="9"/>
      <c r="L1894" s="9"/>
      <c r="M1894" s="9"/>
      <c r="N1894" s="9"/>
      <c r="O1894" s="9"/>
      <c r="P1894" s="9"/>
      <c r="Q1894" s="9"/>
    </row>
    <row r="1895" spans="7:17">
      <c r="G1895" s="9">
        <f t="shared" si="117"/>
        <v>4.6975000000000344</v>
      </c>
      <c r="H1895" s="9">
        <f t="shared" si="118"/>
        <v>0.13251976067479326</v>
      </c>
      <c r="I1895" s="9">
        <f t="shared" si="119"/>
        <v>8.8661389122434286</v>
      </c>
      <c r="J1895" s="9">
        <f t="shared" si="120"/>
        <v>1.3114668208231317E-2</v>
      </c>
      <c r="K1895" s="9"/>
      <c r="L1895" s="9"/>
      <c r="M1895" s="9"/>
      <c r="N1895" s="9"/>
      <c r="O1895" s="9"/>
      <c r="P1895" s="9"/>
      <c r="Q1895" s="9"/>
    </row>
    <row r="1896" spans="7:17">
      <c r="G1896" s="9">
        <f t="shared" si="117"/>
        <v>4.7000000000000348</v>
      </c>
      <c r="H1896" s="9">
        <f t="shared" si="118"/>
        <v>0.13237695396657415</v>
      </c>
      <c r="I1896" s="9">
        <f t="shared" si="119"/>
        <v>8.8708574534420688</v>
      </c>
      <c r="J1896" s="9">
        <f t="shared" si="120"/>
        <v>1.3100540698294812E-2</v>
      </c>
      <c r="K1896" s="9"/>
      <c r="L1896" s="9"/>
      <c r="M1896" s="9"/>
      <c r="N1896" s="9"/>
      <c r="O1896" s="9"/>
      <c r="P1896" s="9"/>
      <c r="Q1896" s="9"/>
    </row>
    <row r="1897" spans="7:17">
      <c r="G1897" s="9">
        <f t="shared" si="117"/>
        <v>4.7025000000000352</v>
      </c>
      <c r="H1897" s="9">
        <f t="shared" si="118"/>
        <v>0.13223437897542961</v>
      </c>
      <c r="I1897" s="9">
        <f t="shared" si="119"/>
        <v>8.8755759946407089</v>
      </c>
      <c r="J1897" s="9">
        <f t="shared" si="120"/>
        <v>1.3086436100281734E-2</v>
      </c>
      <c r="K1897" s="9"/>
      <c r="L1897" s="9"/>
      <c r="M1897" s="9"/>
      <c r="N1897" s="9"/>
      <c r="O1897" s="9"/>
      <c r="P1897" s="9"/>
      <c r="Q1897" s="9"/>
    </row>
    <row r="1898" spans="7:17">
      <c r="G1898" s="9">
        <f t="shared" si="117"/>
        <v>4.7050000000000356</v>
      </c>
      <c r="H1898" s="9">
        <f t="shared" si="118"/>
        <v>0.13209203519817292</v>
      </c>
      <c r="I1898" s="9">
        <f t="shared" si="119"/>
        <v>8.880294535839349</v>
      </c>
      <c r="J1898" s="9">
        <f t="shared" si="120"/>
        <v>1.3072354364468157E-2</v>
      </c>
      <c r="K1898" s="9"/>
      <c r="L1898" s="9"/>
      <c r="M1898" s="9"/>
      <c r="N1898" s="9"/>
      <c r="O1898" s="9"/>
      <c r="P1898" s="9"/>
      <c r="Q1898" s="9"/>
    </row>
    <row r="1899" spans="7:17">
      <c r="G1899" s="9">
        <f t="shared" si="117"/>
        <v>4.707500000000036</v>
      </c>
      <c r="H1899" s="9">
        <f t="shared" si="118"/>
        <v>0.13194992213298828</v>
      </c>
      <c r="I1899" s="9">
        <f t="shared" si="119"/>
        <v>8.8850130770379891</v>
      </c>
      <c r="J1899" s="9">
        <f t="shared" si="120"/>
        <v>1.305829544126551E-2</v>
      </c>
      <c r="K1899" s="9"/>
      <c r="L1899" s="9"/>
      <c r="M1899" s="9"/>
      <c r="N1899" s="9"/>
      <c r="O1899" s="9"/>
      <c r="P1899" s="9"/>
      <c r="Q1899" s="9"/>
    </row>
    <row r="1900" spans="7:17">
      <c r="G1900" s="9">
        <f t="shared" si="117"/>
        <v>4.7100000000000364</v>
      </c>
      <c r="H1900" s="9">
        <f t="shared" si="118"/>
        <v>0.13180803927942633</v>
      </c>
      <c r="I1900" s="9">
        <f t="shared" si="119"/>
        <v>8.8897316182366293</v>
      </c>
      <c r="J1900" s="9">
        <f t="shared" si="120"/>
        <v>1.3044259281220154E-2</v>
      </c>
      <c r="K1900" s="9"/>
      <c r="L1900" s="9"/>
      <c r="M1900" s="9"/>
      <c r="N1900" s="9"/>
      <c r="O1900" s="9"/>
      <c r="P1900" s="9"/>
      <c r="Q1900" s="9"/>
    </row>
    <row r="1901" spans="7:17">
      <c r="G1901" s="9">
        <f t="shared" si="117"/>
        <v>4.7125000000000368</v>
      </c>
      <c r="H1901" s="9">
        <f t="shared" si="118"/>
        <v>0.13166638613839943</v>
      </c>
      <c r="I1901" s="9">
        <f t="shared" si="119"/>
        <v>8.8944501594352694</v>
      </c>
      <c r="J1901" s="9">
        <f t="shared" si="120"/>
        <v>1.3030245835012926E-2</v>
      </c>
      <c r="K1901" s="9"/>
      <c r="L1901" s="9"/>
      <c r="M1901" s="9"/>
      <c r="N1901" s="9"/>
      <c r="O1901" s="9"/>
      <c r="P1901" s="9"/>
      <c r="Q1901" s="9"/>
    </row>
    <row r="1902" spans="7:17">
      <c r="G1902" s="9">
        <f t="shared" si="117"/>
        <v>4.7150000000000372</v>
      </c>
      <c r="H1902" s="9">
        <f t="shared" si="118"/>
        <v>0.13152496221217755</v>
      </c>
      <c r="I1902" s="9">
        <f t="shared" si="119"/>
        <v>8.8991687006339095</v>
      </c>
      <c r="J1902" s="9">
        <f t="shared" si="120"/>
        <v>1.3016255053458705E-2</v>
      </c>
      <c r="K1902" s="9"/>
      <c r="L1902" s="9"/>
      <c r="M1902" s="9"/>
      <c r="N1902" s="9"/>
      <c r="O1902" s="9"/>
      <c r="P1902" s="9"/>
      <c r="Q1902" s="9"/>
    </row>
    <row r="1903" spans="7:17">
      <c r="G1903" s="9">
        <f t="shared" si="117"/>
        <v>4.7175000000000376</v>
      </c>
      <c r="H1903" s="9">
        <f t="shared" si="118"/>
        <v>0.13138376700438351</v>
      </c>
      <c r="I1903" s="9">
        <f t="shared" si="119"/>
        <v>8.9038872418325496</v>
      </c>
      <c r="J1903" s="9">
        <f t="shared" si="120"/>
        <v>1.3002286887505975E-2</v>
      </c>
      <c r="K1903" s="9"/>
      <c r="L1903" s="9"/>
      <c r="M1903" s="9"/>
      <c r="N1903" s="9"/>
      <c r="O1903" s="9"/>
      <c r="P1903" s="9"/>
      <c r="Q1903" s="9"/>
    </row>
    <row r="1904" spans="7:17">
      <c r="G1904" s="9">
        <f t="shared" si="117"/>
        <v>4.7200000000000379</v>
      </c>
      <c r="H1904" s="9">
        <f t="shared" si="118"/>
        <v>0.13124280001998878</v>
      </c>
      <c r="I1904" s="9">
        <f t="shared" si="119"/>
        <v>8.9086057830311898</v>
      </c>
      <c r="J1904" s="9">
        <f t="shared" si="120"/>
        <v>1.2988341288236383E-2</v>
      </c>
      <c r="K1904" s="9"/>
      <c r="L1904" s="9"/>
      <c r="M1904" s="9"/>
      <c r="N1904" s="9"/>
      <c r="O1904" s="9"/>
      <c r="P1904" s="9"/>
      <c r="Q1904" s="9"/>
    </row>
    <row r="1905" spans="7:17">
      <c r="G1905" s="9">
        <f t="shared" si="117"/>
        <v>4.7225000000000383</v>
      </c>
      <c r="H1905" s="9">
        <f t="shared" si="118"/>
        <v>0.13110206076530892</v>
      </c>
      <c r="I1905" s="9">
        <f t="shared" si="119"/>
        <v>8.9133243242298299</v>
      </c>
      <c r="J1905" s="9">
        <f t="shared" si="120"/>
        <v>1.2974418206864307E-2</v>
      </c>
      <c r="K1905" s="9"/>
      <c r="L1905" s="9"/>
      <c r="M1905" s="9"/>
      <c r="N1905" s="9"/>
      <c r="O1905" s="9"/>
      <c r="P1905" s="9"/>
      <c r="Q1905" s="9"/>
    </row>
    <row r="1906" spans="7:17">
      <c r="G1906" s="9">
        <f t="shared" si="117"/>
        <v>4.7250000000000387</v>
      </c>
      <c r="H1906" s="9">
        <f t="shared" si="118"/>
        <v>0.13096154874799928</v>
      </c>
      <c r="I1906" s="9">
        <f t="shared" si="119"/>
        <v>8.91804286542847</v>
      </c>
      <c r="J1906" s="9">
        <f t="shared" si="120"/>
        <v>1.2960517594736425E-2</v>
      </c>
      <c r="K1906" s="9"/>
      <c r="L1906" s="9"/>
      <c r="M1906" s="9"/>
      <c r="N1906" s="9"/>
      <c r="O1906" s="9"/>
      <c r="P1906" s="9"/>
      <c r="Q1906" s="9"/>
    </row>
    <row r="1907" spans="7:17">
      <c r="G1907" s="9">
        <f t="shared" si="117"/>
        <v>4.7275000000000391</v>
      </c>
      <c r="H1907" s="9">
        <f t="shared" si="118"/>
        <v>0.13082126347705056</v>
      </c>
      <c r="I1907" s="9">
        <f t="shared" si="119"/>
        <v>8.9227614066271101</v>
      </c>
      <c r="J1907" s="9">
        <f t="shared" si="120"/>
        <v>1.2946639403331264E-2</v>
      </c>
      <c r="K1907" s="9"/>
      <c r="L1907" s="9"/>
      <c r="M1907" s="9"/>
      <c r="N1907" s="9"/>
      <c r="O1907" s="9"/>
      <c r="P1907" s="9"/>
      <c r="Q1907" s="9"/>
    </row>
    <row r="1908" spans="7:17">
      <c r="G1908" s="9">
        <f t="shared" si="117"/>
        <v>4.7300000000000395</v>
      </c>
      <c r="H1908" s="9">
        <f t="shared" si="118"/>
        <v>0.13068120446278442</v>
      </c>
      <c r="I1908" s="9">
        <f t="shared" si="119"/>
        <v>8.9274799478257503</v>
      </c>
      <c r="J1908" s="9">
        <f t="shared" si="120"/>
        <v>1.2932783584258803E-2</v>
      </c>
      <c r="K1908" s="9"/>
      <c r="L1908" s="9"/>
      <c r="M1908" s="9"/>
      <c r="N1908" s="9"/>
      <c r="O1908" s="9"/>
      <c r="P1908" s="9"/>
      <c r="Q1908" s="9"/>
    </row>
    <row r="1909" spans="7:17">
      <c r="G1909" s="9">
        <f t="shared" si="117"/>
        <v>4.7325000000000399</v>
      </c>
      <c r="H1909" s="9">
        <f t="shared" si="118"/>
        <v>0.13054137121684933</v>
      </c>
      <c r="I1909" s="9">
        <f t="shared" si="119"/>
        <v>8.9321984890243904</v>
      </c>
      <c r="J1909" s="9">
        <f t="shared" si="120"/>
        <v>1.2918950089260025E-2</v>
      </c>
      <c r="K1909" s="9"/>
      <c r="L1909" s="9"/>
      <c r="M1909" s="9"/>
      <c r="N1909" s="9"/>
      <c r="O1909" s="9"/>
      <c r="P1909" s="9"/>
      <c r="Q1909" s="9"/>
    </row>
    <row r="1910" spans="7:17">
      <c r="G1910" s="9">
        <f t="shared" si="117"/>
        <v>4.7350000000000403</v>
      </c>
      <c r="H1910" s="9">
        <f t="shared" si="118"/>
        <v>0.13040176325221589</v>
      </c>
      <c r="I1910" s="9">
        <f t="shared" si="119"/>
        <v>8.9369170302230305</v>
      </c>
      <c r="J1910" s="9">
        <f t="shared" si="120"/>
        <v>1.2905138870206476E-2</v>
      </c>
      <c r="K1910" s="9"/>
      <c r="L1910" s="9"/>
      <c r="M1910" s="9"/>
      <c r="N1910" s="9"/>
      <c r="O1910" s="9"/>
      <c r="P1910" s="9"/>
      <c r="Q1910" s="9"/>
    </row>
    <row r="1911" spans="7:17">
      <c r="G1911" s="9">
        <f t="shared" si="117"/>
        <v>4.7375000000000407</v>
      </c>
      <c r="H1911" s="9">
        <f t="shared" si="118"/>
        <v>0.1302623800831729</v>
      </c>
      <c r="I1911" s="9">
        <f t="shared" si="119"/>
        <v>8.9416355714216706</v>
      </c>
      <c r="J1911" s="9">
        <f t="shared" si="120"/>
        <v>1.2891349879099874E-2</v>
      </c>
      <c r="K1911" s="9"/>
      <c r="L1911" s="9"/>
      <c r="M1911" s="9"/>
      <c r="N1911" s="9"/>
      <c r="O1911" s="9"/>
      <c r="P1911" s="9"/>
      <c r="Q1911" s="9"/>
    </row>
    <row r="1912" spans="7:17">
      <c r="G1912" s="9">
        <f t="shared" si="117"/>
        <v>4.7400000000000411</v>
      </c>
      <c r="H1912" s="9">
        <f t="shared" si="118"/>
        <v>0.1301232212253228</v>
      </c>
      <c r="I1912" s="9">
        <f t="shared" si="119"/>
        <v>8.9463541126203108</v>
      </c>
      <c r="J1912" s="9">
        <f t="shared" si="120"/>
        <v>1.2877583068071652E-2</v>
      </c>
      <c r="K1912" s="9"/>
      <c r="L1912" s="9"/>
      <c r="M1912" s="9"/>
      <c r="N1912" s="9"/>
      <c r="O1912" s="9"/>
      <c r="P1912" s="9"/>
      <c r="Q1912" s="9"/>
    </row>
    <row r="1913" spans="7:17">
      <c r="G1913" s="9">
        <f t="shared" si="117"/>
        <v>4.7425000000000415</v>
      </c>
      <c r="H1913" s="9">
        <f t="shared" si="118"/>
        <v>0.1299842861955775</v>
      </c>
      <c r="I1913" s="9">
        <f t="shared" si="119"/>
        <v>8.9510726538189509</v>
      </c>
      <c r="J1913" s="9">
        <f t="shared" si="120"/>
        <v>1.2863838389382558E-2</v>
      </c>
      <c r="K1913" s="9"/>
      <c r="L1913" s="9"/>
      <c r="M1913" s="9"/>
      <c r="N1913" s="9"/>
      <c r="O1913" s="9"/>
      <c r="P1913" s="9"/>
      <c r="Q1913" s="9"/>
    </row>
    <row r="1914" spans="7:17">
      <c r="G1914" s="9">
        <f t="shared" si="117"/>
        <v>4.7450000000000419</v>
      </c>
      <c r="H1914" s="9">
        <f t="shared" si="118"/>
        <v>0.12984557451215409</v>
      </c>
      <c r="I1914" s="9">
        <f t="shared" si="119"/>
        <v>8.955791195017591</v>
      </c>
      <c r="J1914" s="9">
        <f t="shared" si="120"/>
        <v>1.2850115795422218E-2</v>
      </c>
      <c r="K1914" s="9"/>
      <c r="L1914" s="9"/>
      <c r="M1914" s="9"/>
      <c r="N1914" s="9"/>
      <c r="O1914" s="9"/>
      <c r="P1914" s="9"/>
      <c r="Q1914" s="9"/>
    </row>
    <row r="1915" spans="7:17">
      <c r="G1915" s="9">
        <f t="shared" si="117"/>
        <v>4.7475000000000422</v>
      </c>
      <c r="H1915" s="9">
        <f t="shared" si="118"/>
        <v>0.12970708569457062</v>
      </c>
      <c r="I1915" s="9">
        <f t="shared" si="119"/>
        <v>8.9605097362162311</v>
      </c>
      <c r="J1915" s="9">
        <f t="shared" si="120"/>
        <v>1.2836415238708735E-2</v>
      </c>
      <c r="K1915" s="9"/>
      <c r="L1915" s="9"/>
      <c r="M1915" s="9"/>
      <c r="N1915" s="9"/>
      <c r="O1915" s="9"/>
      <c r="P1915" s="9"/>
      <c r="Q1915" s="9"/>
    </row>
    <row r="1916" spans="7:17">
      <c r="G1916" s="9">
        <f t="shared" si="117"/>
        <v>4.7500000000000426</v>
      </c>
      <c r="H1916" s="9">
        <f t="shared" si="118"/>
        <v>0.12956881926364186</v>
      </c>
      <c r="I1916" s="9">
        <f t="shared" si="119"/>
        <v>8.9652282774148713</v>
      </c>
      <c r="J1916" s="9">
        <f t="shared" si="120"/>
        <v>1.2822736671888258E-2</v>
      </c>
      <c r="K1916" s="9"/>
      <c r="L1916" s="9"/>
      <c r="M1916" s="9"/>
      <c r="N1916" s="9"/>
      <c r="O1916" s="9"/>
      <c r="P1916" s="9"/>
      <c r="Q1916" s="9"/>
    </row>
    <row r="1917" spans="7:17">
      <c r="G1917" s="9">
        <f t="shared" si="117"/>
        <v>4.752500000000043</v>
      </c>
      <c r="H1917" s="9">
        <f t="shared" si="118"/>
        <v>0.12943077474147499</v>
      </c>
      <c r="I1917" s="9">
        <f t="shared" si="119"/>
        <v>8.9699468186135114</v>
      </c>
      <c r="J1917" s="9">
        <f t="shared" si="120"/>
        <v>1.2809080047734565E-2</v>
      </c>
      <c r="K1917" s="9"/>
      <c r="L1917" s="9"/>
      <c r="M1917" s="9"/>
      <c r="N1917" s="9"/>
      <c r="O1917" s="9"/>
      <c r="P1917" s="9"/>
      <c r="Q1917" s="9"/>
    </row>
    <row r="1918" spans="7:17">
      <c r="G1918" s="9">
        <f t="shared" si="117"/>
        <v>4.7550000000000434</v>
      </c>
      <c r="H1918" s="9">
        <f t="shared" si="118"/>
        <v>0.12929295165146562</v>
      </c>
      <c r="I1918" s="9">
        <f t="shared" si="119"/>
        <v>8.9746653598121515</v>
      </c>
      <c r="J1918" s="9">
        <f t="shared" si="120"/>
        <v>1.2795445319148665E-2</v>
      </c>
      <c r="K1918" s="9"/>
      <c r="L1918" s="9"/>
      <c r="M1918" s="9"/>
      <c r="N1918" s="9"/>
      <c r="O1918" s="9"/>
      <c r="P1918" s="9"/>
      <c r="Q1918" s="9"/>
    </row>
    <row r="1919" spans="7:17">
      <c r="G1919" s="9">
        <f t="shared" si="117"/>
        <v>4.7575000000000438</v>
      </c>
      <c r="H1919" s="9">
        <f t="shared" si="118"/>
        <v>0.12915534951829336</v>
      </c>
      <c r="I1919" s="9">
        <f t="shared" si="119"/>
        <v>8.9793839010107916</v>
      </c>
      <c r="J1919" s="9">
        <f t="shared" si="120"/>
        <v>1.2781832439158362E-2</v>
      </c>
      <c r="K1919" s="9"/>
      <c r="L1919" s="9"/>
      <c r="M1919" s="9"/>
      <c r="N1919" s="9"/>
      <c r="O1919" s="9"/>
      <c r="P1919" s="9"/>
      <c r="Q1919" s="9"/>
    </row>
    <row r="1920" spans="7:17">
      <c r="G1920" s="9">
        <f t="shared" si="117"/>
        <v>4.7600000000000442</v>
      </c>
      <c r="H1920" s="9">
        <f t="shared" si="118"/>
        <v>0.12901796786791786</v>
      </c>
      <c r="I1920" s="9">
        <f t="shared" si="119"/>
        <v>8.9841024422094318</v>
      </c>
      <c r="J1920" s="9">
        <f t="shared" si="120"/>
        <v>1.276824136091787E-2</v>
      </c>
      <c r="K1920" s="9"/>
      <c r="L1920" s="9"/>
      <c r="M1920" s="9"/>
      <c r="N1920" s="9"/>
      <c r="O1920" s="9"/>
      <c r="P1920" s="9"/>
      <c r="Q1920" s="9"/>
    </row>
    <row r="1921" spans="7:17">
      <c r="G1921" s="9">
        <f t="shared" si="117"/>
        <v>4.7625000000000446</v>
      </c>
      <c r="H1921" s="9">
        <f t="shared" si="118"/>
        <v>0.1288808062275745</v>
      </c>
      <c r="I1921" s="9">
        <f t="shared" si="119"/>
        <v>8.9888209834080719</v>
      </c>
      <c r="J1921" s="9">
        <f t="shared" si="120"/>
        <v>1.2754672037707374E-2</v>
      </c>
      <c r="K1921" s="9"/>
      <c r="L1921" s="9"/>
      <c r="M1921" s="9"/>
      <c r="N1921" s="9"/>
      <c r="O1921" s="9"/>
      <c r="P1921" s="9"/>
      <c r="Q1921" s="9"/>
    </row>
    <row r="1922" spans="7:17">
      <c r="G1922" s="9">
        <f t="shared" si="117"/>
        <v>4.765000000000045</v>
      </c>
      <c r="H1922" s="9">
        <f t="shared" si="118"/>
        <v>0.12874386412577035</v>
      </c>
      <c r="I1922" s="9">
        <f t="shared" si="119"/>
        <v>8.993539524606712</v>
      </c>
      <c r="J1922" s="9">
        <f t="shared" si="120"/>
        <v>1.2741124422932652E-2</v>
      </c>
      <c r="K1922" s="9"/>
      <c r="L1922" s="9"/>
      <c r="M1922" s="9"/>
      <c r="N1922" s="9"/>
      <c r="O1922" s="9"/>
      <c r="P1922" s="9"/>
      <c r="Q1922" s="9"/>
    </row>
    <row r="1923" spans="7:17">
      <c r="G1923" s="9">
        <f t="shared" si="117"/>
        <v>4.7675000000000454</v>
      </c>
      <c r="H1923" s="9">
        <f t="shared" si="118"/>
        <v>0.12860714109228008</v>
      </c>
      <c r="I1923" s="9">
        <f t="shared" si="119"/>
        <v>8.9982580658053521</v>
      </c>
      <c r="J1923" s="9">
        <f t="shared" si="120"/>
        <v>1.2727598470124647E-2</v>
      </c>
      <c r="K1923" s="9"/>
      <c r="L1923" s="9"/>
      <c r="M1923" s="9"/>
      <c r="N1923" s="9"/>
      <c r="O1923" s="9"/>
      <c r="P1923" s="9"/>
      <c r="Q1923" s="9"/>
    </row>
    <row r="1924" spans="7:17">
      <c r="G1924" s="9">
        <f t="shared" si="117"/>
        <v>4.7700000000000458</v>
      </c>
      <c r="H1924" s="9">
        <f t="shared" si="118"/>
        <v>0.12847063665814171</v>
      </c>
      <c r="I1924" s="9">
        <f t="shared" si="119"/>
        <v>9.0029766070039905</v>
      </c>
      <c r="J1924" s="9">
        <f t="shared" si="120"/>
        <v>1.2714094132939068E-2</v>
      </c>
      <c r="K1924" s="9"/>
      <c r="L1924" s="9"/>
      <c r="M1924" s="9"/>
      <c r="N1924" s="9"/>
      <c r="O1924" s="9"/>
      <c r="P1924" s="9"/>
      <c r="Q1924" s="9"/>
    </row>
    <row r="1925" spans="7:17">
      <c r="G1925" s="9">
        <f t="shared" ref="G1925:G1988" si="121">G1924+$Q$20</f>
        <v>4.7725000000000461</v>
      </c>
      <c r="H1925" s="9">
        <f t="shared" ref="H1925:H1988" si="122">$B$32/$B$30/(($B$39^2-G1925^2+4*$B$37^2*G1925^2)^2)^0.5</f>
        <v>0.12833435035565266</v>
      </c>
      <c r="I1925" s="9">
        <f t="shared" ref="I1925:I1988" si="123">G1925/$B$35</f>
        <v>9.0076951482026306</v>
      </c>
      <c r="J1925" s="9">
        <f t="shared" ref="J1925:J1988" si="124">1/((1-G1925^2/$B$39^2)^2+(2*$B$37*G1925/$B$39^2)^2)^0.5</f>
        <v>1.2700611365155996E-2</v>
      </c>
      <c r="K1925" s="9"/>
      <c r="L1925" s="9"/>
      <c r="M1925" s="9"/>
      <c r="N1925" s="9"/>
      <c r="O1925" s="9"/>
      <c r="P1925" s="9"/>
      <c r="Q1925" s="9"/>
    </row>
    <row r="1926" spans="7:17">
      <c r="G1926" s="9">
        <f t="shared" si="121"/>
        <v>4.7750000000000465</v>
      </c>
      <c r="H1926" s="9">
        <f t="shared" si="122"/>
        <v>0.12819828171836561</v>
      </c>
      <c r="I1926" s="9">
        <f t="shared" si="123"/>
        <v>9.0124136894012707</v>
      </c>
      <c r="J1926" s="9">
        <f t="shared" si="124"/>
        <v>1.2687150120679464E-2</v>
      </c>
      <c r="K1926" s="9"/>
      <c r="L1926" s="9"/>
      <c r="M1926" s="9"/>
      <c r="N1926" s="9"/>
      <c r="O1926" s="9"/>
      <c r="P1926" s="9"/>
      <c r="Q1926" s="9"/>
    </row>
    <row r="1927" spans="7:17">
      <c r="G1927" s="9">
        <f t="shared" si="121"/>
        <v>4.7775000000000469</v>
      </c>
      <c r="H1927" s="9">
        <f t="shared" si="122"/>
        <v>0.12806243028108455</v>
      </c>
      <c r="I1927" s="9">
        <f t="shared" si="123"/>
        <v>9.0171322305999109</v>
      </c>
      <c r="J1927" s="9">
        <f t="shared" si="124"/>
        <v>1.2673710353537072E-2</v>
      </c>
      <c r="K1927" s="9"/>
      <c r="L1927" s="9"/>
      <c r="M1927" s="9"/>
      <c r="N1927" s="9"/>
      <c r="O1927" s="9"/>
      <c r="P1927" s="9"/>
      <c r="Q1927" s="9"/>
    </row>
    <row r="1928" spans="7:17">
      <c r="G1928" s="9">
        <f t="shared" si="121"/>
        <v>4.7800000000000473</v>
      </c>
      <c r="H1928" s="9">
        <f t="shared" si="122"/>
        <v>0.12792679557986056</v>
      </c>
      <c r="I1928" s="9">
        <f t="shared" si="123"/>
        <v>9.021850771798551</v>
      </c>
      <c r="J1928" s="9">
        <f t="shared" si="124"/>
        <v>1.2660292017879594E-2</v>
      </c>
      <c r="K1928" s="9"/>
      <c r="L1928" s="9"/>
      <c r="M1928" s="9"/>
      <c r="N1928" s="9"/>
      <c r="O1928" s="9"/>
      <c r="P1928" s="9"/>
      <c r="Q1928" s="9"/>
    </row>
    <row r="1929" spans="7:17">
      <c r="G1929" s="9">
        <f t="shared" si="121"/>
        <v>4.7825000000000477</v>
      </c>
      <c r="H1929" s="9">
        <f t="shared" si="122"/>
        <v>0.12779137715198788</v>
      </c>
      <c r="I1929" s="9">
        <f t="shared" si="123"/>
        <v>9.0265693129971911</v>
      </c>
      <c r="J1929" s="9">
        <f t="shared" si="124"/>
        <v>1.2646895067980552E-2</v>
      </c>
      <c r="K1929" s="9"/>
      <c r="L1929" s="9"/>
      <c r="M1929" s="9"/>
      <c r="N1929" s="9"/>
      <c r="O1929" s="9"/>
      <c r="P1929" s="9"/>
      <c r="Q1929" s="9"/>
    </row>
    <row r="1930" spans="7:17">
      <c r="G1930" s="9">
        <f t="shared" si="121"/>
        <v>4.7850000000000481</v>
      </c>
      <c r="H1930" s="9">
        <f t="shared" si="122"/>
        <v>0.12765617453599998</v>
      </c>
      <c r="I1930" s="9">
        <f t="shared" si="123"/>
        <v>9.0312878541958312</v>
      </c>
      <c r="J1930" s="9">
        <f t="shared" si="124"/>
        <v>1.2633519458235841E-2</v>
      </c>
      <c r="K1930" s="9"/>
      <c r="L1930" s="9"/>
      <c r="M1930" s="9"/>
      <c r="N1930" s="9"/>
      <c r="O1930" s="9"/>
      <c r="P1930" s="9"/>
      <c r="Q1930" s="9"/>
    </row>
    <row r="1931" spans="7:17">
      <c r="G1931" s="9">
        <f t="shared" si="121"/>
        <v>4.7875000000000485</v>
      </c>
      <c r="H1931" s="9">
        <f t="shared" si="122"/>
        <v>0.12752118727166534</v>
      </c>
      <c r="I1931" s="9">
        <f t="shared" si="123"/>
        <v>9.0360063953944714</v>
      </c>
      <c r="J1931" s="9">
        <f t="shared" si="124"/>
        <v>1.2620165143163347E-2</v>
      </c>
      <c r="K1931" s="9"/>
      <c r="L1931" s="9"/>
      <c r="M1931" s="9"/>
      <c r="N1931" s="9"/>
      <c r="O1931" s="9"/>
      <c r="P1931" s="9"/>
      <c r="Q1931" s="9"/>
    </row>
    <row r="1932" spans="7:17">
      <c r="G1932" s="9">
        <f t="shared" si="121"/>
        <v>4.7900000000000489</v>
      </c>
      <c r="H1932" s="9">
        <f t="shared" si="122"/>
        <v>0.12738641489998379</v>
      </c>
      <c r="I1932" s="9">
        <f t="shared" si="123"/>
        <v>9.0407249365931115</v>
      </c>
      <c r="J1932" s="9">
        <f t="shared" si="124"/>
        <v>1.2606832077402527E-2</v>
      </c>
      <c r="K1932" s="9"/>
      <c r="L1932" s="9"/>
      <c r="M1932" s="9"/>
      <c r="N1932" s="9"/>
      <c r="O1932" s="9"/>
      <c r="P1932" s="9"/>
      <c r="Q1932" s="9"/>
    </row>
    <row r="1933" spans="7:17">
      <c r="G1933" s="9">
        <f t="shared" si="121"/>
        <v>4.7925000000000493</v>
      </c>
      <c r="H1933" s="9">
        <f t="shared" si="122"/>
        <v>0.1272518569631822</v>
      </c>
      <c r="I1933" s="9">
        <f t="shared" si="123"/>
        <v>9.0454434777917516</v>
      </c>
      <c r="J1933" s="9">
        <f t="shared" si="124"/>
        <v>1.2593520215714025E-2</v>
      </c>
      <c r="K1933" s="9"/>
      <c r="L1933" s="9"/>
      <c r="M1933" s="9"/>
      <c r="N1933" s="9"/>
      <c r="O1933" s="9"/>
      <c r="P1933" s="9"/>
      <c r="Q1933" s="9"/>
    </row>
    <row r="1934" spans="7:17">
      <c r="G1934" s="9">
        <f t="shared" si="121"/>
        <v>4.7950000000000497</v>
      </c>
      <c r="H1934" s="9">
        <f t="shared" si="122"/>
        <v>0.1271175130047108</v>
      </c>
      <c r="I1934" s="9">
        <f t="shared" si="123"/>
        <v>9.0501620189903917</v>
      </c>
      <c r="J1934" s="9">
        <f t="shared" si="124"/>
        <v>1.2580229512979301E-2</v>
      </c>
      <c r="K1934" s="9"/>
      <c r="L1934" s="9"/>
      <c r="M1934" s="9"/>
      <c r="N1934" s="9"/>
      <c r="O1934" s="9"/>
      <c r="P1934" s="9"/>
      <c r="Q1934" s="9"/>
    </row>
    <row r="1935" spans="7:17">
      <c r="G1935" s="9">
        <f t="shared" si="121"/>
        <v>4.7975000000000501</v>
      </c>
      <c r="H1935" s="9">
        <f t="shared" si="122"/>
        <v>0.12698338256923911</v>
      </c>
      <c r="I1935" s="9">
        <f t="shared" si="123"/>
        <v>9.0548805601890319</v>
      </c>
      <c r="J1935" s="9">
        <f t="shared" si="124"/>
        <v>1.2566959924200224E-2</v>
      </c>
      <c r="K1935" s="9"/>
      <c r="L1935" s="9"/>
      <c r="M1935" s="9"/>
      <c r="N1935" s="9"/>
      <c r="O1935" s="9"/>
      <c r="P1935" s="9"/>
      <c r="Q1935" s="9"/>
    </row>
    <row r="1936" spans="7:17">
      <c r="G1936" s="9">
        <f t="shared" si="121"/>
        <v>4.8000000000000504</v>
      </c>
      <c r="H1936" s="9">
        <f t="shared" si="122"/>
        <v>0.126849465202652</v>
      </c>
      <c r="I1936" s="9">
        <f t="shared" si="123"/>
        <v>9.059599101387672</v>
      </c>
      <c r="J1936" s="9">
        <f t="shared" si="124"/>
        <v>1.255371140449868E-2</v>
      </c>
      <c r="K1936" s="9"/>
      <c r="L1936" s="9"/>
      <c r="M1936" s="9"/>
      <c r="N1936" s="9"/>
      <c r="O1936" s="9"/>
      <c r="P1936" s="9"/>
      <c r="Q1936" s="9"/>
    </row>
    <row r="1937" spans="7:17">
      <c r="G1937" s="9">
        <f t="shared" si="121"/>
        <v>4.8025000000000508</v>
      </c>
      <c r="H1937" s="9">
        <f t="shared" si="122"/>
        <v>0.12671576045204591</v>
      </c>
      <c r="I1937" s="9">
        <f t="shared" si="123"/>
        <v>9.0643176425863121</v>
      </c>
      <c r="J1937" s="9">
        <f t="shared" si="124"/>
        <v>1.2540483909116208E-2</v>
      </c>
      <c r="K1937" s="9"/>
      <c r="L1937" s="9"/>
      <c r="M1937" s="9"/>
      <c r="N1937" s="9"/>
      <c r="O1937" s="9"/>
      <c r="P1937" s="9"/>
      <c r="Q1937" s="9"/>
    </row>
    <row r="1938" spans="7:17">
      <c r="G1938" s="9">
        <f t="shared" si="121"/>
        <v>4.8050000000000512</v>
      </c>
      <c r="H1938" s="9">
        <f t="shared" si="122"/>
        <v>0.1265822678657248</v>
      </c>
      <c r="I1938" s="9">
        <f t="shared" si="123"/>
        <v>9.0690361837849522</v>
      </c>
      <c r="J1938" s="9">
        <f t="shared" si="124"/>
        <v>1.2527277393413597E-2</v>
      </c>
      <c r="K1938" s="9"/>
      <c r="L1938" s="9"/>
      <c r="M1938" s="9"/>
      <c r="N1938" s="9"/>
      <c r="O1938" s="9"/>
      <c r="P1938" s="9"/>
      <c r="Q1938" s="9"/>
    </row>
    <row r="1939" spans="7:17">
      <c r="G1939" s="9">
        <f t="shared" si="121"/>
        <v>4.8075000000000516</v>
      </c>
      <c r="H1939" s="9">
        <f t="shared" si="122"/>
        <v>0.12644898699319643</v>
      </c>
      <c r="I1939" s="9">
        <f t="shared" si="123"/>
        <v>9.0737547249835924</v>
      </c>
      <c r="J1939" s="9">
        <f t="shared" si="124"/>
        <v>1.2514091812870514E-2</v>
      </c>
      <c r="K1939" s="9"/>
      <c r="L1939" s="9"/>
      <c r="M1939" s="9"/>
      <c r="N1939" s="9"/>
      <c r="O1939" s="9"/>
      <c r="P1939" s="9"/>
      <c r="Q1939" s="9"/>
    </row>
    <row r="1940" spans="7:17">
      <c r="G1940" s="9">
        <f t="shared" si="121"/>
        <v>4.810000000000052</v>
      </c>
      <c r="H1940" s="9">
        <f t="shared" si="122"/>
        <v>0.12631591738516831</v>
      </c>
      <c r="I1940" s="9">
        <f t="shared" si="123"/>
        <v>9.0784732661822325</v>
      </c>
      <c r="J1940" s="9">
        <f t="shared" si="124"/>
        <v>1.2500927123085126E-2</v>
      </c>
      <c r="K1940" s="9"/>
      <c r="L1940" s="9"/>
      <c r="M1940" s="9"/>
      <c r="N1940" s="9"/>
      <c r="O1940" s="9"/>
      <c r="P1940" s="9"/>
      <c r="Q1940" s="9"/>
    </row>
    <row r="1941" spans="7:17">
      <c r="G1941" s="9">
        <f t="shared" si="121"/>
        <v>4.8125000000000524</v>
      </c>
      <c r="H1941" s="9">
        <f t="shared" si="122"/>
        <v>0.12618305859354406</v>
      </c>
      <c r="I1941" s="9">
        <f t="shared" si="123"/>
        <v>9.0831918073808726</v>
      </c>
      <c r="J1941" s="9">
        <f t="shared" si="124"/>
        <v>1.2487783279773698E-2</v>
      </c>
      <c r="K1941" s="9"/>
      <c r="L1941" s="9"/>
      <c r="M1941" s="9"/>
      <c r="N1941" s="9"/>
      <c r="O1941" s="9"/>
      <c r="P1941" s="9"/>
      <c r="Q1941" s="9"/>
    </row>
    <row r="1942" spans="7:17">
      <c r="G1942" s="9">
        <f t="shared" si="121"/>
        <v>4.8150000000000528</v>
      </c>
      <c r="H1942" s="9">
        <f t="shared" si="122"/>
        <v>0.12605041017141949</v>
      </c>
      <c r="I1942" s="9">
        <f t="shared" si="123"/>
        <v>9.0879103485795127</v>
      </c>
      <c r="J1942" s="9">
        <f t="shared" si="124"/>
        <v>1.2474660238770245E-2</v>
      </c>
      <c r="K1942" s="9"/>
      <c r="L1942" s="9"/>
      <c r="M1942" s="9"/>
      <c r="N1942" s="9"/>
      <c r="O1942" s="9"/>
      <c r="P1942" s="9"/>
      <c r="Q1942" s="9"/>
    </row>
    <row r="1943" spans="7:17">
      <c r="G1943" s="9">
        <f t="shared" si="121"/>
        <v>4.8175000000000532</v>
      </c>
      <c r="H1943" s="9">
        <f t="shared" si="122"/>
        <v>0.12591797167307869</v>
      </c>
      <c r="I1943" s="9">
        <f t="shared" si="123"/>
        <v>9.0926288897781529</v>
      </c>
      <c r="J1943" s="9">
        <f t="shared" si="124"/>
        <v>1.2461557956026131E-2</v>
      </c>
      <c r="K1943" s="9"/>
      <c r="L1943" s="9"/>
      <c r="M1943" s="9"/>
      <c r="N1943" s="9"/>
      <c r="O1943" s="9"/>
      <c r="P1943" s="9"/>
      <c r="Q1943" s="9"/>
    </row>
    <row r="1944" spans="7:17">
      <c r="G1944" s="9">
        <f t="shared" si="121"/>
        <v>4.8200000000000536</v>
      </c>
      <c r="H1944" s="9">
        <f t="shared" si="122"/>
        <v>0.12578574265399028</v>
      </c>
      <c r="I1944" s="9">
        <f t="shared" si="123"/>
        <v>9.097347430976793</v>
      </c>
      <c r="J1944" s="9">
        <f t="shared" si="124"/>
        <v>1.2448476387609713E-2</v>
      </c>
      <c r="K1944" s="9"/>
      <c r="L1944" s="9"/>
      <c r="M1944" s="9"/>
      <c r="N1944" s="9"/>
      <c r="O1944" s="9"/>
      <c r="P1944" s="9"/>
      <c r="Q1944" s="9"/>
    </row>
    <row r="1945" spans="7:17">
      <c r="G1945" s="9">
        <f t="shared" si="121"/>
        <v>4.822500000000054</v>
      </c>
      <c r="H1945" s="9">
        <f t="shared" si="122"/>
        <v>0.1256537226708038</v>
      </c>
      <c r="I1945" s="9">
        <f t="shared" si="123"/>
        <v>9.1020659721754331</v>
      </c>
      <c r="J1945" s="9">
        <f t="shared" si="124"/>
        <v>1.2435415489705946E-2</v>
      </c>
      <c r="K1945" s="9"/>
      <c r="L1945" s="9"/>
      <c r="M1945" s="9"/>
      <c r="N1945" s="9"/>
      <c r="O1945" s="9"/>
      <c r="P1945" s="9"/>
      <c r="Q1945" s="9"/>
    </row>
    <row r="1946" spans="7:17">
      <c r="G1946" s="9">
        <f t="shared" si="121"/>
        <v>4.8250000000000544</v>
      </c>
      <c r="H1946" s="9">
        <f t="shared" si="122"/>
        <v>0.1255219112813456</v>
      </c>
      <c r="I1946" s="9">
        <f t="shared" si="123"/>
        <v>9.1067845133740732</v>
      </c>
      <c r="J1946" s="9">
        <f t="shared" si="124"/>
        <v>1.2422375218616034E-2</v>
      </c>
      <c r="K1946" s="9"/>
      <c r="L1946" s="9"/>
      <c r="M1946" s="9"/>
      <c r="N1946" s="9"/>
      <c r="O1946" s="9"/>
      <c r="P1946" s="9"/>
      <c r="Q1946" s="9"/>
    </row>
    <row r="1947" spans="7:17">
      <c r="G1947" s="9">
        <f t="shared" si="121"/>
        <v>4.8275000000000547</v>
      </c>
      <c r="H1947" s="9">
        <f t="shared" si="122"/>
        <v>0.12539030804461535</v>
      </c>
      <c r="I1947" s="9">
        <f t="shared" si="123"/>
        <v>9.1115030545727134</v>
      </c>
      <c r="J1947" s="9">
        <f t="shared" si="124"/>
        <v>1.2409355530757032E-2</v>
      </c>
      <c r="K1947" s="9"/>
      <c r="L1947" s="9"/>
      <c r="M1947" s="9"/>
      <c r="N1947" s="9"/>
      <c r="O1947" s="9"/>
      <c r="P1947" s="9"/>
      <c r="Q1947" s="9"/>
    </row>
    <row r="1948" spans="7:17">
      <c r="G1948" s="9">
        <f t="shared" si="121"/>
        <v>4.8300000000000551</v>
      </c>
      <c r="H1948" s="9">
        <f t="shared" si="122"/>
        <v>0.12525891252078217</v>
      </c>
      <c r="I1948" s="9">
        <f t="shared" si="123"/>
        <v>9.1162215957713535</v>
      </c>
      <c r="J1948" s="9">
        <f t="shared" si="124"/>
        <v>1.2396356382661506E-2</v>
      </c>
      <c r="K1948" s="9"/>
      <c r="L1948" s="9"/>
      <c r="M1948" s="9"/>
      <c r="N1948" s="9"/>
      <c r="O1948" s="9"/>
      <c r="P1948" s="9"/>
      <c r="Q1948" s="9"/>
    </row>
    <row r="1949" spans="7:17">
      <c r="G1949" s="9">
        <f t="shared" si="121"/>
        <v>4.8325000000000555</v>
      </c>
      <c r="H1949" s="9">
        <f t="shared" si="122"/>
        <v>0.12512772427118093</v>
      </c>
      <c r="I1949" s="9">
        <f t="shared" si="123"/>
        <v>9.1209401369699936</v>
      </c>
      <c r="J1949" s="9">
        <f t="shared" si="124"/>
        <v>1.2383377730977136E-2</v>
      </c>
      <c r="K1949" s="9"/>
      <c r="L1949" s="9"/>
      <c r="M1949" s="9"/>
      <c r="N1949" s="9"/>
      <c r="O1949" s="9"/>
      <c r="P1949" s="9"/>
      <c r="Q1949" s="9"/>
    </row>
    <row r="1950" spans="7:17">
      <c r="G1950" s="9">
        <f t="shared" si="121"/>
        <v>4.8350000000000559</v>
      </c>
      <c r="H1950" s="9">
        <f t="shared" si="122"/>
        <v>0.12499674285830856</v>
      </c>
      <c r="I1950" s="9">
        <f t="shared" si="123"/>
        <v>9.1256586781686337</v>
      </c>
      <c r="J1950" s="9">
        <f t="shared" si="124"/>
        <v>1.237041953246637E-2</v>
      </c>
      <c r="K1950" s="9"/>
      <c r="L1950" s="9"/>
      <c r="M1950" s="9"/>
      <c r="N1950" s="9"/>
      <c r="O1950" s="9"/>
      <c r="P1950" s="9"/>
      <c r="Q1950" s="9"/>
    </row>
    <row r="1951" spans="7:17">
      <c r="G1951" s="9">
        <f t="shared" si="121"/>
        <v>4.8375000000000563</v>
      </c>
      <c r="H1951" s="9">
        <f t="shared" si="122"/>
        <v>0.1248659678458202</v>
      </c>
      <c r="I1951" s="9">
        <f t="shared" si="123"/>
        <v>9.1303772193672739</v>
      </c>
      <c r="J1951" s="9">
        <f t="shared" si="124"/>
        <v>1.2357481744006049E-2</v>
      </c>
      <c r="K1951" s="9"/>
      <c r="L1951" s="9"/>
      <c r="M1951" s="9"/>
      <c r="N1951" s="9"/>
      <c r="O1951" s="9"/>
      <c r="P1951" s="9"/>
      <c r="Q1951" s="9"/>
    </row>
    <row r="1952" spans="7:17">
      <c r="G1952" s="9">
        <f t="shared" si="121"/>
        <v>4.8400000000000567</v>
      </c>
      <c r="H1952" s="9">
        <f t="shared" si="122"/>
        <v>0.12473539879852572</v>
      </c>
      <c r="I1952" s="9">
        <f t="shared" si="123"/>
        <v>9.135095760565914</v>
      </c>
      <c r="J1952" s="9">
        <f t="shared" si="124"/>
        <v>1.2344564322587038E-2</v>
      </c>
      <c r="K1952" s="9"/>
      <c r="L1952" s="9"/>
      <c r="M1952" s="9"/>
      <c r="N1952" s="9"/>
      <c r="O1952" s="9"/>
      <c r="P1952" s="9"/>
      <c r="Q1952" s="9"/>
    </row>
    <row r="1953" spans="7:17">
      <c r="G1953" s="9">
        <f t="shared" si="121"/>
        <v>4.8425000000000571</v>
      </c>
      <c r="H1953" s="9">
        <f t="shared" si="122"/>
        <v>0.12460503528238588</v>
      </c>
      <c r="I1953" s="9">
        <f t="shared" si="123"/>
        <v>9.1398143017645541</v>
      </c>
      <c r="J1953" s="9">
        <f t="shared" si="124"/>
        <v>1.2331667225313878E-2</v>
      </c>
      <c r="K1953" s="9"/>
      <c r="L1953" s="9"/>
      <c r="M1953" s="9"/>
      <c r="N1953" s="9"/>
      <c r="O1953" s="9"/>
      <c r="P1953" s="9"/>
      <c r="Q1953" s="9"/>
    </row>
    <row r="1954" spans="7:17">
      <c r="G1954" s="9">
        <f t="shared" si="121"/>
        <v>4.8450000000000575</v>
      </c>
      <c r="H1954" s="9">
        <f t="shared" si="122"/>
        <v>0.12447487686450873</v>
      </c>
      <c r="I1954" s="9">
        <f t="shared" si="123"/>
        <v>9.1445328429631942</v>
      </c>
      <c r="J1954" s="9">
        <f t="shared" si="124"/>
        <v>1.2318790409404406E-2</v>
      </c>
      <c r="K1954" s="9"/>
      <c r="L1954" s="9"/>
      <c r="M1954" s="9"/>
      <c r="N1954" s="9"/>
      <c r="O1954" s="9"/>
      <c r="P1954" s="9"/>
      <c r="Q1954" s="9"/>
    </row>
    <row r="1955" spans="7:17">
      <c r="G1955" s="9">
        <f t="shared" si="121"/>
        <v>4.8475000000000579</v>
      </c>
      <c r="H1955" s="9">
        <f t="shared" si="122"/>
        <v>0.12434492311314592</v>
      </c>
      <c r="I1955" s="9">
        <f t="shared" si="123"/>
        <v>9.1492513841618344</v>
      </c>
      <c r="J1955" s="9">
        <f t="shared" si="124"/>
        <v>1.2305933832189411E-2</v>
      </c>
      <c r="K1955" s="9"/>
      <c r="L1955" s="9"/>
      <c r="M1955" s="9"/>
      <c r="N1955" s="9"/>
      <c r="O1955" s="9"/>
      <c r="P1955" s="9"/>
      <c r="Q1955" s="9"/>
    </row>
    <row r="1956" spans="7:17">
      <c r="G1956" s="9">
        <f t="shared" si="121"/>
        <v>4.8500000000000583</v>
      </c>
      <c r="H1956" s="9">
        <f t="shared" si="122"/>
        <v>0.12421517359768919</v>
      </c>
      <c r="I1956" s="9">
        <f t="shared" si="123"/>
        <v>9.1539699253604745</v>
      </c>
      <c r="J1956" s="9">
        <f t="shared" si="124"/>
        <v>1.2293097451112261E-2</v>
      </c>
      <c r="K1956" s="9"/>
      <c r="L1956" s="9"/>
      <c r="M1956" s="9"/>
      <c r="N1956" s="9"/>
      <c r="O1956" s="9"/>
      <c r="P1956" s="9"/>
      <c r="Q1956" s="9"/>
    </row>
    <row r="1957" spans="7:17">
      <c r="G1957" s="9">
        <f t="shared" si="121"/>
        <v>4.8525000000000587</v>
      </c>
      <c r="H1957" s="9">
        <f t="shared" si="122"/>
        <v>0.12408562788866651</v>
      </c>
      <c r="I1957" s="9">
        <f t="shared" si="123"/>
        <v>9.1586884665591146</v>
      </c>
      <c r="J1957" s="9">
        <f t="shared" si="124"/>
        <v>1.2280281223728562E-2</v>
      </c>
      <c r="K1957" s="9"/>
      <c r="L1957" s="9"/>
      <c r="M1957" s="9"/>
      <c r="N1957" s="9"/>
      <c r="O1957" s="9"/>
      <c r="P1957" s="9"/>
      <c r="Q1957" s="9"/>
    </row>
    <row r="1958" spans="7:17">
      <c r="G1958" s="9">
        <f t="shared" si="121"/>
        <v>4.855000000000059</v>
      </c>
      <c r="H1958" s="9">
        <f t="shared" si="122"/>
        <v>0.12395628555773872</v>
      </c>
      <c r="I1958" s="9">
        <f t="shared" si="123"/>
        <v>9.1634070077577547</v>
      </c>
      <c r="J1958" s="9">
        <f t="shared" si="124"/>
        <v>1.2267485107705782E-2</v>
      </c>
      <c r="K1958" s="9"/>
      <c r="L1958" s="9"/>
      <c r="M1958" s="9"/>
      <c r="N1958" s="9"/>
      <c r="O1958" s="9"/>
      <c r="P1958" s="9"/>
      <c r="Q1958" s="9"/>
    </row>
    <row r="1959" spans="7:17">
      <c r="G1959" s="9">
        <f t="shared" si="121"/>
        <v>4.8575000000000594</v>
      </c>
      <c r="H1959" s="9">
        <f t="shared" si="122"/>
        <v>0.12382714617769573</v>
      </c>
      <c r="I1959" s="9">
        <f t="shared" si="123"/>
        <v>9.1681255489563949</v>
      </c>
      <c r="J1959" s="9">
        <f t="shared" si="124"/>
        <v>1.2254709060822913E-2</v>
      </c>
      <c r="K1959" s="9"/>
      <c r="L1959" s="9"/>
      <c r="M1959" s="9"/>
      <c r="N1959" s="9"/>
      <c r="O1959" s="9"/>
      <c r="P1959" s="9"/>
      <c r="Q1959" s="9"/>
    </row>
    <row r="1960" spans="7:17">
      <c r="G1960" s="9">
        <f t="shared" si="121"/>
        <v>4.8600000000000598</v>
      </c>
      <c r="H1960" s="9">
        <f t="shared" si="122"/>
        <v>0.1236982093224531</v>
      </c>
      <c r="I1960" s="9">
        <f t="shared" si="123"/>
        <v>9.172844090155035</v>
      </c>
      <c r="J1960" s="9">
        <f t="shared" si="124"/>
        <v>1.2241953040970106E-2</v>
      </c>
      <c r="K1960" s="9"/>
      <c r="L1960" s="9"/>
      <c r="M1960" s="9"/>
      <c r="N1960" s="9"/>
      <c r="O1960" s="9"/>
      <c r="P1960" s="9"/>
      <c r="Q1960" s="9"/>
    </row>
    <row r="1961" spans="7:17">
      <c r="G1961" s="9">
        <f t="shared" si="121"/>
        <v>4.8625000000000602</v>
      </c>
      <c r="H1961" s="9">
        <f t="shared" si="122"/>
        <v>0.1235694745670483</v>
      </c>
      <c r="I1961" s="9">
        <f t="shared" si="123"/>
        <v>9.1775626313536751</v>
      </c>
      <c r="J1961" s="9">
        <f t="shared" si="124"/>
        <v>1.2229217006148324E-2</v>
      </c>
      <c r="K1961" s="9"/>
      <c r="L1961" s="9"/>
      <c r="M1961" s="9"/>
      <c r="N1961" s="9"/>
      <c r="O1961" s="9"/>
      <c r="P1961" s="9"/>
      <c r="Q1961" s="9"/>
    </row>
    <row r="1962" spans="7:17">
      <c r="G1962" s="9">
        <f t="shared" si="121"/>
        <v>4.8650000000000606</v>
      </c>
      <c r="H1962" s="9">
        <f t="shared" si="122"/>
        <v>0.12344094148763739</v>
      </c>
      <c r="I1962" s="9">
        <f t="shared" si="123"/>
        <v>9.1822811725523152</v>
      </c>
      <c r="J1962" s="9">
        <f t="shared" si="124"/>
        <v>1.221650091446899E-2</v>
      </c>
      <c r="K1962" s="9"/>
      <c r="L1962" s="9"/>
      <c r="M1962" s="9"/>
      <c r="N1962" s="9"/>
      <c r="O1962" s="9"/>
      <c r="P1962" s="9"/>
      <c r="Q1962" s="9"/>
    </row>
    <row r="1963" spans="7:17">
      <c r="G1963" s="9">
        <f t="shared" si="121"/>
        <v>4.867500000000061</v>
      </c>
      <c r="H1963" s="9">
        <f t="shared" si="122"/>
        <v>0.12331260966149121</v>
      </c>
      <c r="I1963" s="9">
        <f t="shared" si="123"/>
        <v>9.1869997137509554</v>
      </c>
      <c r="J1963" s="9">
        <f t="shared" si="124"/>
        <v>1.2203804724153642E-2</v>
      </c>
      <c r="K1963" s="9"/>
      <c r="L1963" s="9"/>
      <c r="M1963" s="9"/>
      <c r="N1963" s="9"/>
      <c r="O1963" s="9"/>
      <c r="P1963" s="9"/>
      <c r="Q1963" s="9"/>
    </row>
    <row r="1964" spans="7:17">
      <c r="G1964" s="9">
        <f t="shared" si="121"/>
        <v>4.8700000000000614</v>
      </c>
      <c r="H1964" s="9">
        <f t="shared" si="122"/>
        <v>0.12318447866699198</v>
      </c>
      <c r="I1964" s="9">
        <f t="shared" si="123"/>
        <v>9.1917182549495955</v>
      </c>
      <c r="J1964" s="9">
        <f t="shared" si="124"/>
        <v>1.2191128393533569E-2</v>
      </c>
      <c r="K1964" s="9"/>
      <c r="L1964" s="9"/>
      <c r="M1964" s="9"/>
      <c r="N1964" s="9"/>
      <c r="O1964" s="9"/>
      <c r="P1964" s="9"/>
      <c r="Q1964" s="9"/>
    </row>
    <row r="1965" spans="7:17">
      <c r="G1965" s="9">
        <f t="shared" si="121"/>
        <v>4.8725000000000618</v>
      </c>
      <c r="H1965" s="9">
        <f t="shared" si="122"/>
        <v>0.12305654808362984</v>
      </c>
      <c r="I1965" s="9">
        <f t="shared" si="123"/>
        <v>9.1964367961482356</v>
      </c>
      <c r="J1965" s="9">
        <f t="shared" si="124"/>
        <v>1.2178471881049485E-2</v>
      </c>
      <c r="K1965" s="9"/>
      <c r="L1965" s="9"/>
      <c r="M1965" s="9"/>
      <c r="N1965" s="9"/>
      <c r="O1965" s="9"/>
      <c r="P1965" s="9"/>
      <c r="Q1965" s="9"/>
    </row>
    <row r="1966" spans="7:17">
      <c r="G1966" s="9">
        <f t="shared" si="121"/>
        <v>4.8750000000000622</v>
      </c>
      <c r="H1966" s="9">
        <f t="shared" si="122"/>
        <v>0.12292881749199924</v>
      </c>
      <c r="I1966" s="9">
        <f t="shared" si="123"/>
        <v>9.2011553373468757</v>
      </c>
      <c r="J1966" s="9">
        <f t="shared" si="124"/>
        <v>1.2165835145251167E-2</v>
      </c>
      <c r="K1966" s="9"/>
      <c r="L1966" s="9"/>
      <c r="M1966" s="9"/>
      <c r="N1966" s="9"/>
      <c r="O1966" s="9"/>
      <c r="P1966" s="9"/>
      <c r="Q1966" s="9"/>
    </row>
    <row r="1967" spans="7:17">
      <c r="G1967" s="9">
        <f t="shared" si="121"/>
        <v>4.8775000000000626</v>
      </c>
      <c r="H1967" s="9">
        <f t="shared" si="122"/>
        <v>0.1228012864737955</v>
      </c>
      <c r="I1967" s="9">
        <f t="shared" si="123"/>
        <v>9.2058738785455159</v>
      </c>
      <c r="J1967" s="9">
        <f t="shared" si="124"/>
        <v>1.2153218144797119E-2</v>
      </c>
      <c r="K1967" s="9"/>
      <c r="L1967" s="9"/>
      <c r="M1967" s="9"/>
      <c r="N1967" s="9"/>
      <c r="O1967" s="9"/>
      <c r="P1967" s="9"/>
      <c r="Q1967" s="9"/>
    </row>
    <row r="1968" spans="7:17">
      <c r="G1968" s="9">
        <f t="shared" si="121"/>
        <v>4.880000000000063</v>
      </c>
      <c r="H1968" s="9">
        <f t="shared" si="122"/>
        <v>0.12267395461181126</v>
      </c>
      <c r="I1968" s="9">
        <f t="shared" si="123"/>
        <v>9.210592419744156</v>
      </c>
      <c r="J1968" s="9">
        <f t="shared" si="124"/>
        <v>1.2140620838454226E-2</v>
      </c>
      <c r="K1968" s="9"/>
      <c r="L1968" s="9"/>
      <c r="M1968" s="9"/>
      <c r="N1968" s="9"/>
      <c r="O1968" s="9"/>
      <c r="P1968" s="9"/>
      <c r="Q1968" s="9"/>
    </row>
    <row r="1969" spans="7:17">
      <c r="G1969" s="9">
        <f t="shared" si="121"/>
        <v>4.8825000000000633</v>
      </c>
      <c r="H1969" s="9">
        <f t="shared" si="122"/>
        <v>0.12254682148993316</v>
      </c>
      <c r="I1969" s="9">
        <f t="shared" si="123"/>
        <v>9.2153109609427961</v>
      </c>
      <c r="J1969" s="9">
        <f t="shared" si="124"/>
        <v>1.2128043185097404E-2</v>
      </c>
      <c r="K1969" s="9"/>
      <c r="L1969" s="9"/>
      <c r="M1969" s="9"/>
      <c r="N1969" s="9"/>
      <c r="O1969" s="9"/>
      <c r="P1969" s="9"/>
      <c r="Q1969" s="9"/>
    </row>
    <row r="1970" spans="7:17">
      <c r="G1970" s="9">
        <f t="shared" si="121"/>
        <v>4.8850000000000637</v>
      </c>
      <c r="H1970" s="9">
        <f t="shared" si="122"/>
        <v>0.12241988669313825</v>
      </c>
      <c r="I1970" s="9">
        <f t="shared" si="123"/>
        <v>9.2200295021414362</v>
      </c>
      <c r="J1970" s="9">
        <f t="shared" si="124"/>
        <v>1.2115485143709283E-2</v>
      </c>
      <c r="K1970" s="9"/>
      <c r="L1970" s="9"/>
      <c r="M1970" s="9"/>
      <c r="N1970" s="9"/>
      <c r="O1970" s="9"/>
      <c r="P1970" s="9"/>
      <c r="Q1970" s="9"/>
    </row>
    <row r="1971" spans="7:17">
      <c r="G1971" s="9">
        <f t="shared" si="121"/>
        <v>4.8875000000000641</v>
      </c>
      <c r="H1971" s="9">
        <f t="shared" si="122"/>
        <v>0.12229314980749061</v>
      </c>
      <c r="I1971" s="9">
        <f t="shared" si="123"/>
        <v>9.2247480433400764</v>
      </c>
      <c r="J1971" s="9">
        <f t="shared" si="124"/>
        <v>1.2102946673379831E-2</v>
      </c>
      <c r="K1971" s="9"/>
      <c r="L1971" s="9"/>
      <c r="M1971" s="9"/>
      <c r="N1971" s="9"/>
      <c r="O1971" s="9"/>
      <c r="P1971" s="9"/>
      <c r="Q1971" s="9"/>
    </row>
    <row r="1972" spans="7:17">
      <c r="G1972" s="9">
        <f t="shared" si="121"/>
        <v>4.8900000000000645</v>
      </c>
      <c r="H1972" s="9">
        <f t="shared" si="122"/>
        <v>0.12216661042013792</v>
      </c>
      <c r="I1972" s="9">
        <f t="shared" si="123"/>
        <v>9.2294665845387165</v>
      </c>
      <c r="J1972" s="9">
        <f t="shared" si="124"/>
        <v>1.2090427733306056E-2</v>
      </c>
      <c r="K1972" s="9"/>
      <c r="L1972" s="9"/>
      <c r="M1972" s="9"/>
      <c r="N1972" s="9"/>
      <c r="O1972" s="9"/>
      <c r="P1972" s="9"/>
      <c r="Q1972" s="9"/>
    </row>
    <row r="1973" spans="7:17">
      <c r="G1973" s="9">
        <f t="shared" si="121"/>
        <v>4.8925000000000649</v>
      </c>
      <c r="H1973" s="9">
        <f t="shared" si="122"/>
        <v>0.12204026811930799</v>
      </c>
      <c r="I1973" s="9">
        <f t="shared" si="123"/>
        <v>9.2341851257373566</v>
      </c>
      <c r="J1973" s="9">
        <f t="shared" si="124"/>
        <v>1.2077928282791636E-2</v>
      </c>
      <c r="K1973" s="9"/>
      <c r="L1973" s="9"/>
      <c r="M1973" s="9"/>
      <c r="N1973" s="9"/>
      <c r="O1973" s="9"/>
      <c r="P1973" s="9"/>
      <c r="Q1973" s="9"/>
    </row>
    <row r="1974" spans="7:17">
      <c r="G1974" s="9">
        <f t="shared" si="121"/>
        <v>4.8950000000000653</v>
      </c>
      <c r="H1974" s="9">
        <f t="shared" si="122"/>
        <v>0.12191412249430546</v>
      </c>
      <c r="I1974" s="9">
        <f t="shared" si="123"/>
        <v>9.2389036669359967</v>
      </c>
      <c r="J1974" s="9">
        <f t="shared" si="124"/>
        <v>1.2065448281246598E-2</v>
      </c>
      <c r="K1974" s="9"/>
      <c r="L1974" s="9"/>
      <c r="M1974" s="9"/>
      <c r="N1974" s="9"/>
      <c r="O1974" s="9"/>
      <c r="P1974" s="9"/>
      <c r="Q1974" s="9"/>
    </row>
    <row r="1975" spans="7:17">
      <c r="G1975" s="9">
        <f t="shared" si="121"/>
        <v>4.8975000000000657</v>
      </c>
      <c r="H1975" s="9">
        <f t="shared" si="122"/>
        <v>0.12178817313550833</v>
      </c>
      <c r="I1975" s="9">
        <f t="shared" si="123"/>
        <v>9.2436222081346369</v>
      </c>
      <c r="J1975" s="9">
        <f t="shared" si="124"/>
        <v>1.2052987688186991E-2</v>
      </c>
      <c r="K1975" s="9"/>
      <c r="L1975" s="9"/>
      <c r="M1975" s="9"/>
      <c r="N1975" s="9"/>
      <c r="O1975" s="9"/>
      <c r="P1975" s="9"/>
      <c r="Q1975" s="9"/>
    </row>
    <row r="1976" spans="7:17">
      <c r="G1976" s="9">
        <f t="shared" si="121"/>
        <v>4.9000000000000661</v>
      </c>
      <c r="H1976" s="9">
        <f t="shared" si="122"/>
        <v>0.1216624196343646</v>
      </c>
      <c r="I1976" s="9">
        <f t="shared" si="123"/>
        <v>9.248340749333277</v>
      </c>
      <c r="J1976" s="9">
        <f t="shared" si="124"/>
        <v>1.2040546463234528E-2</v>
      </c>
      <c r="K1976" s="9"/>
      <c r="L1976" s="9"/>
      <c r="M1976" s="9"/>
      <c r="N1976" s="9"/>
      <c r="O1976" s="9"/>
      <c r="P1976" s="9"/>
      <c r="Q1976" s="9"/>
    </row>
    <row r="1977" spans="7:17">
      <c r="G1977" s="9">
        <f t="shared" si="121"/>
        <v>4.9025000000000665</v>
      </c>
      <c r="H1977" s="9">
        <f t="shared" si="122"/>
        <v>0.12153686158338892</v>
      </c>
      <c r="I1977" s="9">
        <f t="shared" si="123"/>
        <v>9.2530592905319171</v>
      </c>
      <c r="J1977" s="9">
        <f t="shared" si="124"/>
        <v>1.2028124566116285E-2</v>
      </c>
      <c r="K1977" s="9"/>
      <c r="L1977" s="9"/>
      <c r="M1977" s="9"/>
      <c r="N1977" s="9"/>
      <c r="O1977" s="9"/>
      <c r="P1977" s="9"/>
      <c r="Q1977" s="9"/>
    </row>
    <row r="1978" spans="7:17">
      <c r="G1978" s="9">
        <f t="shared" si="121"/>
        <v>4.9050000000000669</v>
      </c>
      <c r="H1978" s="9">
        <f t="shared" si="122"/>
        <v>0.12141149857615924</v>
      </c>
      <c r="I1978" s="9">
        <f t="shared" si="123"/>
        <v>9.2577778317305572</v>
      </c>
      <c r="J1978" s="9">
        <f t="shared" si="124"/>
        <v>1.2015721956664347E-2</v>
      </c>
      <c r="K1978" s="9"/>
      <c r="L1978" s="9"/>
      <c r="M1978" s="9"/>
      <c r="N1978" s="9"/>
      <c r="O1978" s="9"/>
      <c r="P1978" s="9"/>
      <c r="Q1978" s="9"/>
    </row>
    <row r="1979" spans="7:17">
      <c r="G1979" s="9">
        <f t="shared" si="121"/>
        <v>4.9075000000000673</v>
      </c>
      <c r="H1979" s="9">
        <f t="shared" si="122"/>
        <v>0.12128633020731339</v>
      </c>
      <c r="I1979" s="9">
        <f t="shared" si="123"/>
        <v>9.2624963729291974</v>
      </c>
      <c r="J1979" s="9">
        <f t="shared" si="124"/>
        <v>1.2003338594815486E-2</v>
      </c>
      <c r="K1979" s="9"/>
      <c r="L1979" s="9"/>
      <c r="M1979" s="9"/>
      <c r="N1979" s="9"/>
      <c r="O1979" s="9"/>
      <c r="P1979" s="9"/>
      <c r="Q1979" s="9"/>
    </row>
    <row r="1980" spans="7:17">
      <c r="G1980" s="9">
        <f t="shared" si="121"/>
        <v>4.9100000000000676</v>
      </c>
      <c r="H1980" s="9">
        <f t="shared" si="122"/>
        <v>0.12116135607254594</v>
      </c>
      <c r="I1980" s="9">
        <f t="shared" si="123"/>
        <v>9.2672149141278375</v>
      </c>
      <c r="J1980" s="9">
        <f t="shared" si="124"/>
        <v>1.1990974440610829E-2</v>
      </c>
      <c r="K1980" s="9"/>
      <c r="L1980" s="9"/>
      <c r="M1980" s="9"/>
      <c r="N1980" s="9"/>
      <c r="O1980" s="9"/>
      <c r="P1980" s="9"/>
      <c r="Q1980" s="9"/>
    </row>
    <row r="1981" spans="7:17">
      <c r="G1981" s="9">
        <f t="shared" si="121"/>
        <v>4.912500000000068</v>
      </c>
      <c r="H1981" s="9">
        <f t="shared" si="122"/>
        <v>0.12103657576860463</v>
      </c>
      <c r="I1981" s="9">
        <f t="shared" si="123"/>
        <v>9.2719334553264776</v>
      </c>
      <c r="J1981" s="9">
        <f t="shared" si="124"/>
        <v>1.1978629454195543E-2</v>
      </c>
      <c r="K1981" s="9"/>
      <c r="L1981" s="9"/>
      <c r="M1981" s="9"/>
      <c r="N1981" s="9"/>
      <c r="O1981" s="9"/>
      <c r="P1981" s="9"/>
      <c r="Q1981" s="9"/>
    </row>
    <row r="1982" spans="7:17">
      <c r="G1982" s="9">
        <f t="shared" si="121"/>
        <v>4.9150000000000684</v>
      </c>
      <c r="H1982" s="9">
        <f t="shared" si="122"/>
        <v>0.1209119888932873</v>
      </c>
      <c r="I1982" s="9">
        <f t="shared" si="123"/>
        <v>9.2766519965251177</v>
      </c>
      <c r="J1982" s="9">
        <f t="shared" si="124"/>
        <v>1.1966303595818496E-2</v>
      </c>
      <c r="K1982" s="9"/>
      <c r="L1982" s="9"/>
      <c r="M1982" s="9"/>
      <c r="N1982" s="9"/>
      <c r="O1982" s="9"/>
      <c r="P1982" s="9"/>
      <c r="Q1982" s="9"/>
    </row>
    <row r="1983" spans="7:17">
      <c r="G1983" s="9">
        <f t="shared" si="121"/>
        <v>4.9175000000000688</v>
      </c>
      <c r="H1983" s="9">
        <f t="shared" si="122"/>
        <v>0.12078759504543844</v>
      </c>
      <c r="I1983" s="9">
        <f t="shared" si="123"/>
        <v>9.2813705377237579</v>
      </c>
      <c r="J1983" s="9">
        <f t="shared" si="124"/>
        <v>1.1953996825831934E-2</v>
      </c>
      <c r="K1983" s="9"/>
      <c r="L1983" s="9"/>
      <c r="M1983" s="9"/>
      <c r="N1983" s="9"/>
      <c r="O1983" s="9"/>
      <c r="P1983" s="9"/>
      <c r="Q1983" s="9"/>
    </row>
    <row r="1984" spans="7:17">
      <c r="G1984" s="9">
        <f t="shared" si="121"/>
        <v>4.9200000000000692</v>
      </c>
      <c r="H1984" s="9">
        <f t="shared" si="122"/>
        <v>0.12066339382494602</v>
      </c>
      <c r="I1984" s="9">
        <f t="shared" si="123"/>
        <v>9.286089078922398</v>
      </c>
      <c r="J1984" s="9">
        <f t="shared" si="124"/>
        <v>1.1941709104691162E-2</v>
      </c>
      <c r="K1984" s="9"/>
      <c r="L1984" s="9"/>
      <c r="M1984" s="9"/>
      <c r="N1984" s="9"/>
      <c r="O1984" s="9"/>
      <c r="P1984" s="9"/>
      <c r="Q1984" s="9"/>
    </row>
    <row r="1985" spans="7:17">
      <c r="G1985" s="9">
        <f t="shared" si="121"/>
        <v>4.9225000000000696</v>
      </c>
      <c r="H1985" s="9">
        <f t="shared" si="122"/>
        <v>0.12053938483273813</v>
      </c>
      <c r="I1985" s="9">
        <f t="shared" si="123"/>
        <v>9.2908076201210381</v>
      </c>
      <c r="J1985" s="9">
        <f t="shared" si="124"/>
        <v>1.1929440392954216E-2</v>
      </c>
      <c r="K1985" s="9"/>
      <c r="L1985" s="9"/>
      <c r="M1985" s="9"/>
      <c r="N1985" s="9"/>
      <c r="O1985" s="9"/>
      <c r="P1985" s="9"/>
      <c r="Q1985" s="9"/>
    </row>
    <row r="1986" spans="7:17">
      <c r="G1986" s="9">
        <f t="shared" si="121"/>
        <v>4.92500000000007</v>
      </c>
      <c r="H1986" s="9">
        <f t="shared" si="122"/>
        <v>0.12041556767077978</v>
      </c>
      <c r="I1986" s="9">
        <f t="shared" si="123"/>
        <v>9.2955261613196782</v>
      </c>
      <c r="J1986" s="9">
        <f t="shared" si="124"/>
        <v>1.1917190651281551E-2</v>
      </c>
      <c r="K1986" s="9"/>
      <c r="L1986" s="9"/>
      <c r="M1986" s="9"/>
      <c r="N1986" s="9"/>
      <c r="O1986" s="9"/>
      <c r="P1986" s="9"/>
      <c r="Q1986" s="9"/>
    </row>
    <row r="1987" spans="7:17">
      <c r="G1987" s="9">
        <f t="shared" si="121"/>
        <v>4.9275000000000704</v>
      </c>
      <c r="H1987" s="9">
        <f t="shared" si="122"/>
        <v>0.12029194194206962</v>
      </c>
      <c r="I1987" s="9">
        <f t="shared" si="123"/>
        <v>9.3002447025183184</v>
      </c>
      <c r="J1987" s="9">
        <f t="shared" si="124"/>
        <v>1.1904959840435712E-2</v>
      </c>
      <c r="K1987" s="9"/>
      <c r="L1987" s="9"/>
      <c r="M1987" s="9"/>
      <c r="N1987" s="9"/>
      <c r="O1987" s="9"/>
      <c r="P1987" s="9"/>
      <c r="Q1987" s="9"/>
    </row>
    <row r="1988" spans="7:17">
      <c r="G1988" s="9">
        <f t="shared" si="121"/>
        <v>4.9300000000000708</v>
      </c>
      <c r="H1988" s="9">
        <f t="shared" si="122"/>
        <v>0.12016850725063678</v>
      </c>
      <c r="I1988" s="9">
        <f t="shared" si="123"/>
        <v>9.3049632437169585</v>
      </c>
      <c r="J1988" s="9">
        <f t="shared" si="124"/>
        <v>1.1892747921281017E-2</v>
      </c>
      <c r="K1988" s="9"/>
      <c r="L1988" s="9"/>
      <c r="M1988" s="9"/>
      <c r="N1988" s="9"/>
      <c r="O1988" s="9"/>
      <c r="P1988" s="9"/>
      <c r="Q1988" s="9"/>
    </row>
    <row r="1989" spans="7:17">
      <c r="G1989" s="9">
        <f t="shared" ref="G1989:G2052" si="125">G1988+$Q$20</f>
        <v>4.9325000000000712</v>
      </c>
      <c r="H1989" s="9">
        <f t="shared" ref="H1989:H2052" si="126">$B$32/$B$30/(($B$39^2-G1989^2+4*$B$37^2*G1989^2)^2)^0.5</f>
        <v>0.12004526320153754</v>
      </c>
      <c r="I1989" s="9">
        <f t="shared" ref="I1989:I2052" si="127">G1989/$B$35</f>
        <v>9.3096817849155986</v>
      </c>
      <c r="J1989" s="9">
        <f t="shared" ref="J1989:J2052" si="128">1/((1-G1989^2/$B$39^2)^2+(2*$B$37*G1989/$B$39^2)^2)^0.5</f>
        <v>1.1880554854783237E-2</v>
      </c>
      <c r="K1989" s="9"/>
      <c r="L1989" s="9"/>
      <c r="M1989" s="9"/>
      <c r="N1989" s="9"/>
      <c r="O1989" s="9"/>
      <c r="P1989" s="9"/>
      <c r="Q1989" s="9"/>
    </row>
    <row r="1990" spans="7:17">
      <c r="G1990" s="9">
        <f t="shared" si="125"/>
        <v>4.9350000000000716</v>
      </c>
      <c r="H1990" s="9">
        <f t="shared" si="126"/>
        <v>0.11992220940085227</v>
      </c>
      <c r="I1990" s="9">
        <f t="shared" si="127"/>
        <v>9.3144003261142387</v>
      </c>
      <c r="J1990" s="9">
        <f t="shared" si="128"/>
        <v>1.1868380602009293E-2</v>
      </c>
      <c r="K1990" s="9"/>
      <c r="L1990" s="9"/>
      <c r="M1990" s="9"/>
      <c r="N1990" s="9"/>
      <c r="O1990" s="9"/>
      <c r="P1990" s="9"/>
      <c r="Q1990" s="9"/>
    </row>
    <row r="1991" spans="7:17">
      <c r="G1991" s="9">
        <f t="shared" si="125"/>
        <v>4.9375000000000719</v>
      </c>
      <c r="H1991" s="9">
        <f t="shared" si="126"/>
        <v>0.11979934545568205</v>
      </c>
      <c r="I1991" s="9">
        <f t="shared" si="127"/>
        <v>9.3191188673128789</v>
      </c>
      <c r="J1991" s="9">
        <f t="shared" si="128"/>
        <v>1.1856225124126917E-2</v>
      </c>
      <c r="K1991" s="9"/>
      <c r="L1991" s="9"/>
      <c r="M1991" s="9"/>
      <c r="N1991" s="9"/>
      <c r="O1991" s="9"/>
      <c r="P1991" s="9"/>
      <c r="Q1991" s="9"/>
    </row>
    <row r="1992" spans="7:17">
      <c r="G1992" s="9">
        <f t="shared" si="125"/>
        <v>4.9400000000000723</v>
      </c>
      <c r="H1992" s="9">
        <f t="shared" si="126"/>
        <v>0.11967667097414565</v>
      </c>
      <c r="I1992" s="9">
        <f t="shared" si="127"/>
        <v>9.323837408511519</v>
      </c>
      <c r="J1992" s="9">
        <f t="shared" si="128"/>
        <v>1.1844088382404364E-2</v>
      </c>
      <c r="K1992" s="9"/>
      <c r="L1992" s="9"/>
      <c r="M1992" s="9"/>
      <c r="N1992" s="9"/>
      <c r="O1992" s="9"/>
      <c r="P1992" s="9"/>
      <c r="Q1992" s="9"/>
    </row>
    <row r="1993" spans="7:17">
      <c r="G1993" s="9">
        <f t="shared" si="125"/>
        <v>4.9425000000000727</v>
      </c>
      <c r="H1993" s="9">
        <f t="shared" si="126"/>
        <v>0.11955418556537623</v>
      </c>
      <c r="I1993" s="9">
        <f t="shared" si="127"/>
        <v>9.3285559497101591</v>
      </c>
      <c r="J1993" s="9">
        <f t="shared" si="128"/>
        <v>1.1831970338210068E-2</v>
      </c>
      <c r="K1993" s="9"/>
      <c r="L1993" s="9"/>
      <c r="M1993" s="9"/>
      <c r="N1993" s="9"/>
      <c r="O1993" s="9"/>
      <c r="P1993" s="9"/>
      <c r="Q1993" s="9"/>
    </row>
    <row r="1994" spans="7:17">
      <c r="G1994" s="9">
        <f t="shared" si="125"/>
        <v>4.9450000000000731</v>
      </c>
      <c r="H1994" s="9">
        <f t="shared" si="126"/>
        <v>0.11943188883951832</v>
      </c>
      <c r="I1994" s="9">
        <f t="shared" si="127"/>
        <v>9.3332744909087992</v>
      </c>
      <c r="J1994" s="9">
        <f t="shared" si="128"/>
        <v>1.1819870953012372E-2</v>
      </c>
      <c r="K1994" s="9"/>
      <c r="L1994" s="9"/>
      <c r="M1994" s="9"/>
      <c r="N1994" s="9"/>
      <c r="O1994" s="9"/>
      <c r="P1994" s="9"/>
      <c r="Q1994" s="9"/>
    </row>
    <row r="1995" spans="7:17">
      <c r="G1995" s="9">
        <f t="shared" si="125"/>
        <v>4.9475000000000735</v>
      </c>
      <c r="H1995" s="9">
        <f t="shared" si="126"/>
        <v>0.11930978040772448</v>
      </c>
      <c r="I1995" s="9">
        <f t="shared" si="127"/>
        <v>9.3379930321074394</v>
      </c>
      <c r="J1995" s="9">
        <f t="shared" si="128"/>
        <v>1.180779018837917E-2</v>
      </c>
      <c r="K1995" s="9"/>
      <c r="L1995" s="9"/>
      <c r="M1995" s="9"/>
      <c r="N1995" s="9"/>
      <c r="O1995" s="9"/>
      <c r="P1995" s="9"/>
      <c r="Q1995" s="9"/>
    </row>
    <row r="1996" spans="7:17">
      <c r="G1996" s="9">
        <f t="shared" si="125"/>
        <v>4.9500000000000739</v>
      </c>
      <c r="H1996" s="9">
        <f t="shared" si="126"/>
        <v>0.11918785988215239</v>
      </c>
      <c r="I1996" s="9">
        <f t="shared" si="127"/>
        <v>9.3427115733060795</v>
      </c>
      <c r="J1996" s="9">
        <f t="shared" si="128"/>
        <v>1.179572800597763E-2</v>
      </c>
      <c r="K1996" s="9"/>
      <c r="L1996" s="9"/>
      <c r="M1996" s="9"/>
      <c r="N1996" s="9"/>
      <c r="O1996" s="9"/>
      <c r="P1996" s="9"/>
      <c r="Q1996" s="9"/>
    </row>
    <row r="1997" spans="7:17">
      <c r="G1997" s="9">
        <f t="shared" si="125"/>
        <v>4.9525000000000743</v>
      </c>
      <c r="H1997" s="9">
        <f t="shared" si="126"/>
        <v>0.11906612687596148</v>
      </c>
      <c r="I1997" s="9">
        <f t="shared" si="127"/>
        <v>9.3474301145047196</v>
      </c>
      <c r="J1997" s="9">
        <f t="shared" si="128"/>
        <v>1.178368436757388E-2</v>
      </c>
      <c r="K1997" s="9"/>
      <c r="L1997" s="9"/>
      <c r="M1997" s="9"/>
      <c r="N1997" s="9"/>
      <c r="O1997" s="9"/>
      <c r="P1997" s="9"/>
      <c r="Q1997" s="9"/>
    </row>
    <row r="1998" spans="7:17">
      <c r="G1998" s="9">
        <f t="shared" si="125"/>
        <v>4.9550000000000747</v>
      </c>
      <c r="H1998" s="9">
        <f t="shared" si="126"/>
        <v>0.11894458100331007</v>
      </c>
      <c r="I1998" s="9">
        <f t="shared" si="127"/>
        <v>9.352148655703358</v>
      </c>
      <c r="J1998" s="9">
        <f t="shared" si="128"/>
        <v>1.1771659235032683E-2</v>
      </c>
      <c r="K1998" s="9"/>
      <c r="L1998" s="9"/>
      <c r="M1998" s="9"/>
      <c r="N1998" s="9"/>
      <c r="O1998" s="9"/>
      <c r="P1998" s="9"/>
      <c r="Q1998" s="9"/>
    </row>
    <row r="1999" spans="7:17">
      <c r="G1999" s="9">
        <f t="shared" si="125"/>
        <v>4.9575000000000751</v>
      </c>
      <c r="H1999" s="9">
        <f t="shared" si="126"/>
        <v>0.118823221879352</v>
      </c>
      <c r="I1999" s="9">
        <f t="shared" si="127"/>
        <v>9.3568671969019981</v>
      </c>
      <c r="J1999" s="9">
        <f t="shared" si="128"/>
        <v>1.1759652570317159E-2</v>
      </c>
      <c r="K1999" s="9"/>
      <c r="L1999" s="9"/>
      <c r="M1999" s="9"/>
      <c r="N1999" s="9"/>
      <c r="O1999" s="9"/>
      <c r="P1999" s="9"/>
      <c r="Q1999" s="9"/>
    </row>
    <row r="2000" spans="7:17">
      <c r="G2000" s="9">
        <f t="shared" si="125"/>
        <v>4.9600000000000755</v>
      </c>
      <c r="H2000" s="9">
        <f t="shared" si="126"/>
        <v>0.11870204912023374</v>
      </c>
      <c r="I2000" s="9">
        <f t="shared" si="127"/>
        <v>9.3615857381006382</v>
      </c>
      <c r="J2000" s="9">
        <f t="shared" si="128"/>
        <v>1.1747664335488447E-2</v>
      </c>
      <c r="K2000" s="9"/>
      <c r="L2000" s="9"/>
      <c r="M2000" s="9"/>
      <c r="N2000" s="9"/>
      <c r="O2000" s="9"/>
      <c r="P2000" s="9"/>
      <c r="Q2000" s="9"/>
    </row>
    <row r="2001" spans="7:17">
      <c r="G2001" s="9">
        <f t="shared" si="125"/>
        <v>4.9625000000000759</v>
      </c>
      <c r="H2001" s="9">
        <f t="shared" si="126"/>
        <v>0.11858106234309124</v>
      </c>
      <c r="I2001" s="9">
        <f t="shared" si="127"/>
        <v>9.3663042792992783</v>
      </c>
      <c r="J2001" s="9">
        <f t="shared" si="128"/>
        <v>1.1735694492705437E-2</v>
      </c>
      <c r="K2001" s="9"/>
      <c r="L2001" s="9"/>
      <c r="M2001" s="9"/>
      <c r="N2001" s="9"/>
      <c r="O2001" s="9"/>
      <c r="P2001" s="9"/>
      <c r="Q2001" s="9"/>
    </row>
    <row r="2002" spans="7:17">
      <c r="G2002" s="9">
        <f t="shared" si="125"/>
        <v>4.9650000000000762</v>
      </c>
      <c r="H2002" s="9">
        <f t="shared" si="126"/>
        <v>0.11846026116604684</v>
      </c>
      <c r="I2002" s="9">
        <f t="shared" si="127"/>
        <v>9.3710228204979185</v>
      </c>
      <c r="J2002" s="9">
        <f t="shared" si="128"/>
        <v>1.1723743004224432E-2</v>
      </c>
      <c r="K2002" s="9"/>
      <c r="L2002" s="9"/>
      <c r="M2002" s="9"/>
      <c r="N2002" s="9"/>
      <c r="O2002" s="9"/>
      <c r="P2002" s="9"/>
      <c r="Q2002" s="9"/>
    </row>
    <row r="2003" spans="7:17">
      <c r="G2003" s="9">
        <f t="shared" si="125"/>
        <v>4.9675000000000766</v>
      </c>
      <c r="H2003" s="9">
        <f t="shared" si="126"/>
        <v>0.11833964520820622</v>
      </c>
      <c r="I2003" s="9">
        <f t="shared" si="127"/>
        <v>9.3757413616965586</v>
      </c>
      <c r="J2003" s="9">
        <f t="shared" si="128"/>
        <v>1.171180983239887E-2</v>
      </c>
      <c r="K2003" s="9"/>
      <c r="L2003" s="9"/>
      <c r="M2003" s="9"/>
      <c r="N2003" s="9"/>
      <c r="O2003" s="9"/>
      <c r="P2003" s="9"/>
      <c r="Q2003" s="9"/>
    </row>
    <row r="2004" spans="7:17">
      <c r="G2004" s="9">
        <f t="shared" si="125"/>
        <v>4.970000000000077</v>
      </c>
      <c r="H2004" s="9">
        <f t="shared" si="126"/>
        <v>0.11821921408965542</v>
      </c>
      <c r="I2004" s="9">
        <f t="shared" si="127"/>
        <v>9.3804599028951987</v>
      </c>
      <c r="J2004" s="9">
        <f t="shared" si="128"/>
        <v>1.1699894939679016E-2</v>
      </c>
      <c r="K2004" s="9"/>
      <c r="L2004" s="9"/>
      <c r="M2004" s="9"/>
      <c r="N2004" s="9"/>
      <c r="O2004" s="9"/>
      <c r="P2004" s="9"/>
      <c r="Q2004" s="9"/>
    </row>
    <row r="2005" spans="7:17">
      <c r="G2005" s="9">
        <f t="shared" si="125"/>
        <v>4.9725000000000774</v>
      </c>
      <c r="H2005" s="9">
        <f t="shared" si="126"/>
        <v>0.11809896743145762</v>
      </c>
      <c r="I2005" s="9">
        <f t="shared" si="127"/>
        <v>9.3851784440938388</v>
      </c>
      <c r="J2005" s="9">
        <f t="shared" si="128"/>
        <v>1.1687998288611657E-2</v>
      </c>
      <c r="K2005" s="9"/>
      <c r="L2005" s="9"/>
      <c r="M2005" s="9"/>
      <c r="N2005" s="9"/>
      <c r="O2005" s="9"/>
      <c r="P2005" s="9"/>
      <c r="Q2005" s="9"/>
    </row>
    <row r="2006" spans="7:17">
      <c r="G2006" s="9">
        <f t="shared" si="125"/>
        <v>4.9750000000000778</v>
      </c>
      <c r="H2006" s="9">
        <f t="shared" si="126"/>
        <v>0.11797890485565037</v>
      </c>
      <c r="I2006" s="9">
        <f t="shared" si="127"/>
        <v>9.389896985292479</v>
      </c>
      <c r="J2006" s="9">
        <f t="shared" si="128"/>
        <v>1.1676119841839815E-2</v>
      </c>
      <c r="K2006" s="9"/>
      <c r="L2006" s="9"/>
      <c r="M2006" s="9"/>
      <c r="N2006" s="9"/>
      <c r="O2006" s="9"/>
      <c r="P2006" s="9"/>
      <c r="Q2006" s="9"/>
    </row>
    <row r="2007" spans="7:17">
      <c r="G2007" s="9">
        <f t="shared" si="125"/>
        <v>4.9775000000000782</v>
      </c>
      <c r="H2007" s="9">
        <f t="shared" si="126"/>
        <v>0.11785902598524235</v>
      </c>
      <c r="I2007" s="9">
        <f t="shared" si="127"/>
        <v>9.3946155264911191</v>
      </c>
      <c r="J2007" s="9">
        <f t="shared" si="128"/>
        <v>1.1664259562102429E-2</v>
      </c>
      <c r="K2007" s="9"/>
      <c r="L2007" s="9"/>
      <c r="M2007" s="9"/>
      <c r="N2007" s="9"/>
      <c r="O2007" s="9"/>
      <c r="P2007" s="9"/>
      <c r="Q2007" s="9"/>
    </row>
    <row r="2008" spans="7:17">
      <c r="G2008" s="9">
        <f t="shared" si="125"/>
        <v>4.9800000000000786</v>
      </c>
      <c r="H2008" s="9">
        <f t="shared" si="126"/>
        <v>0.11773933044421049</v>
      </c>
      <c r="I2008" s="9">
        <f t="shared" si="127"/>
        <v>9.3993340676897592</v>
      </c>
      <c r="J2008" s="9">
        <f t="shared" si="128"/>
        <v>1.1652417412234087E-2</v>
      </c>
      <c r="K2008" s="9"/>
      <c r="L2008" s="9"/>
      <c r="M2008" s="9"/>
      <c r="N2008" s="9"/>
      <c r="O2008" s="9"/>
      <c r="P2008" s="9"/>
      <c r="Q2008" s="9"/>
    </row>
    <row r="2009" spans="7:17">
      <c r="G2009" s="9">
        <f t="shared" si="125"/>
        <v>4.982500000000079</v>
      </c>
      <c r="H2009" s="9">
        <f t="shared" si="126"/>
        <v>0.11761981785749695</v>
      </c>
      <c r="I2009" s="9">
        <f t="shared" si="127"/>
        <v>9.4040526088883993</v>
      </c>
      <c r="J2009" s="9">
        <f t="shared" si="128"/>
        <v>1.1640593355164708E-2</v>
      </c>
      <c r="K2009" s="9"/>
      <c r="L2009" s="9"/>
      <c r="M2009" s="9"/>
      <c r="N2009" s="9"/>
      <c r="O2009" s="9"/>
      <c r="P2009" s="9"/>
      <c r="Q2009" s="9"/>
    </row>
    <row r="2010" spans="7:17">
      <c r="G2010" s="9">
        <f t="shared" si="125"/>
        <v>4.9850000000000794</v>
      </c>
      <c r="H2010" s="9">
        <f t="shared" si="126"/>
        <v>0.1175004878510061</v>
      </c>
      <c r="I2010" s="9">
        <f t="shared" si="127"/>
        <v>9.4087711500870395</v>
      </c>
      <c r="J2010" s="9">
        <f t="shared" si="128"/>
        <v>1.1628787353919251E-2</v>
      </c>
      <c r="K2010" s="9"/>
      <c r="L2010" s="9"/>
      <c r="M2010" s="9"/>
      <c r="N2010" s="9"/>
      <c r="O2010" s="9"/>
      <c r="P2010" s="9"/>
      <c r="Q2010" s="9"/>
    </row>
    <row r="2011" spans="7:17">
      <c r="G2011" s="9">
        <f t="shared" si="125"/>
        <v>4.9875000000000798</v>
      </c>
      <c r="H2011" s="9">
        <f t="shared" si="126"/>
        <v>0.11738134005160163</v>
      </c>
      <c r="I2011" s="9">
        <f t="shared" si="127"/>
        <v>9.4134896912856796</v>
      </c>
      <c r="J2011" s="9">
        <f t="shared" si="128"/>
        <v>1.1616999371617434E-2</v>
      </c>
      <c r="K2011" s="9"/>
      <c r="L2011" s="9"/>
      <c r="M2011" s="9"/>
      <c r="N2011" s="9"/>
      <c r="O2011" s="9"/>
      <c r="P2011" s="9"/>
      <c r="Q2011" s="9"/>
    </row>
    <row r="2012" spans="7:17">
      <c r="G2012" s="9">
        <f t="shared" si="125"/>
        <v>4.9900000000000801</v>
      </c>
      <c r="H2012" s="9">
        <f t="shared" si="126"/>
        <v>0.11726237408710347</v>
      </c>
      <c r="I2012" s="9">
        <f t="shared" si="127"/>
        <v>9.4182082324843197</v>
      </c>
      <c r="J2012" s="9">
        <f t="shared" si="128"/>
        <v>1.1605229371473428E-2</v>
      </c>
      <c r="K2012" s="9"/>
      <c r="L2012" s="9"/>
      <c r="M2012" s="9"/>
      <c r="N2012" s="9"/>
      <c r="O2012" s="9"/>
      <c r="P2012" s="9"/>
      <c r="Q2012" s="9"/>
    </row>
    <row r="2013" spans="7:17">
      <c r="G2013" s="9">
        <f t="shared" si="125"/>
        <v>4.9925000000000805</v>
      </c>
      <c r="H2013" s="9">
        <f t="shared" si="126"/>
        <v>0.11714358958628499</v>
      </c>
      <c r="I2013" s="9">
        <f t="shared" si="127"/>
        <v>9.4229267736829598</v>
      </c>
      <c r="J2013" s="9">
        <f t="shared" si="128"/>
        <v>1.1593477316795574E-2</v>
      </c>
      <c r="K2013" s="9"/>
      <c r="L2013" s="9"/>
      <c r="M2013" s="9"/>
      <c r="N2013" s="9"/>
      <c r="O2013" s="9"/>
      <c r="P2013" s="9"/>
      <c r="Q2013" s="9"/>
    </row>
    <row r="2014" spans="7:17">
      <c r="G2014" s="9">
        <f t="shared" si="125"/>
        <v>4.9950000000000809</v>
      </c>
      <c r="H2014" s="9">
        <f t="shared" si="126"/>
        <v>0.11702498617886987</v>
      </c>
      <c r="I2014" s="9">
        <f t="shared" si="127"/>
        <v>9.4276453148816</v>
      </c>
      <c r="J2014" s="9">
        <f t="shared" si="128"/>
        <v>1.1581743170986085E-2</v>
      </c>
      <c r="K2014" s="9"/>
      <c r="L2014" s="9"/>
      <c r="M2014" s="9"/>
      <c r="N2014" s="9"/>
      <c r="O2014" s="9"/>
      <c r="P2014" s="9"/>
      <c r="Q2014" s="9"/>
    </row>
    <row r="2015" spans="7:17">
      <c r="G2015" s="9">
        <f t="shared" si="125"/>
        <v>4.9975000000000813</v>
      </c>
      <c r="H2015" s="9">
        <f t="shared" si="126"/>
        <v>0.1169065634955294</v>
      </c>
      <c r="I2015" s="9">
        <f t="shared" si="127"/>
        <v>9.4323638560802401</v>
      </c>
      <c r="J2015" s="9">
        <f t="shared" si="128"/>
        <v>1.1570026897540766E-2</v>
      </c>
      <c r="K2015" s="9"/>
      <c r="L2015" s="9"/>
      <c r="M2015" s="9"/>
      <c r="N2015" s="9"/>
      <c r="O2015" s="9"/>
      <c r="P2015" s="9"/>
      <c r="Q2015" s="9"/>
    </row>
    <row r="2016" spans="7:17">
      <c r="G2016" s="9">
        <f t="shared" si="125"/>
        <v>5.0000000000000817</v>
      </c>
      <c r="H2016" s="9">
        <f t="shared" si="126"/>
        <v>0.11678832116787934</v>
      </c>
      <c r="I2016" s="9">
        <f t="shared" si="127"/>
        <v>9.4370823972788802</v>
      </c>
      <c r="J2016" s="9">
        <f t="shared" si="128"/>
        <v>1.1558328460048726E-2</v>
      </c>
      <c r="K2016" s="9"/>
      <c r="L2016" s="9"/>
      <c r="M2016" s="9"/>
      <c r="N2016" s="9"/>
      <c r="O2016" s="9"/>
      <c r="P2016" s="9"/>
      <c r="Q2016" s="9"/>
    </row>
    <row r="2017" spans="7:17">
      <c r="G2017" s="9">
        <f t="shared" si="125"/>
        <v>5.0025000000000821</v>
      </c>
      <c r="H2017" s="9">
        <f t="shared" si="126"/>
        <v>0.11667025882847717</v>
      </c>
      <c r="I2017" s="9">
        <f t="shared" si="127"/>
        <v>9.4418009384775203</v>
      </c>
      <c r="J2017" s="9">
        <f t="shared" si="128"/>
        <v>1.1546647822192077E-2</v>
      </c>
      <c r="K2017" s="9"/>
      <c r="L2017" s="9"/>
      <c r="M2017" s="9"/>
      <c r="N2017" s="9"/>
      <c r="O2017" s="9"/>
      <c r="P2017" s="9"/>
      <c r="Q2017" s="9"/>
    </row>
    <row r="2018" spans="7:17">
      <c r="G2018" s="9">
        <f t="shared" si="125"/>
        <v>5.0050000000000825</v>
      </c>
      <c r="H2018" s="9">
        <f t="shared" si="126"/>
        <v>0.11655237611081912</v>
      </c>
      <c r="I2018" s="9">
        <f t="shared" si="127"/>
        <v>9.4465194796761605</v>
      </c>
      <c r="J2018" s="9">
        <f t="shared" si="128"/>
        <v>1.1534984947745663E-2</v>
      </c>
      <c r="K2018" s="9"/>
      <c r="L2018" s="9"/>
      <c r="M2018" s="9"/>
      <c r="N2018" s="9"/>
      <c r="O2018" s="9"/>
      <c r="P2018" s="9"/>
      <c r="Q2018" s="9"/>
    </row>
    <row r="2019" spans="7:17">
      <c r="G2019" s="9">
        <f t="shared" si="125"/>
        <v>5.0075000000000829</v>
      </c>
      <c r="H2019" s="9">
        <f t="shared" si="126"/>
        <v>0.11643467264933725</v>
      </c>
      <c r="I2019" s="9">
        <f t="shared" si="127"/>
        <v>9.4512380208748006</v>
      </c>
      <c r="J2019" s="9">
        <f t="shared" si="128"/>
        <v>1.1523339800576769E-2</v>
      </c>
      <c r="K2019" s="9"/>
      <c r="L2019" s="9"/>
      <c r="M2019" s="9"/>
      <c r="N2019" s="9"/>
      <c r="O2019" s="9"/>
      <c r="P2019" s="9"/>
      <c r="Q2019" s="9"/>
    </row>
    <row r="2020" spans="7:17">
      <c r="G2020" s="9">
        <f t="shared" si="125"/>
        <v>5.0100000000000833</v>
      </c>
      <c r="H2020" s="9">
        <f t="shared" si="126"/>
        <v>0.11631714807939671</v>
      </c>
      <c r="I2020" s="9">
        <f t="shared" si="127"/>
        <v>9.4559565620734407</v>
      </c>
      <c r="J2020" s="9">
        <f t="shared" si="128"/>
        <v>1.1511712344644843E-2</v>
      </c>
      <c r="K2020" s="9"/>
      <c r="L2020" s="9"/>
      <c r="M2020" s="9"/>
      <c r="N2020" s="9"/>
      <c r="O2020" s="9"/>
      <c r="P2020" s="9"/>
      <c r="Q2020" s="9"/>
    </row>
    <row r="2021" spans="7:17">
      <c r="G2021" s="9">
        <f t="shared" si="125"/>
        <v>5.0125000000000837</v>
      </c>
      <c r="H2021" s="9">
        <f t="shared" si="126"/>
        <v>0.11619980203729272</v>
      </c>
      <c r="I2021" s="9">
        <f t="shared" si="127"/>
        <v>9.4606751032720808</v>
      </c>
      <c r="J2021" s="9">
        <f t="shared" si="128"/>
        <v>1.15001025440012E-2</v>
      </c>
      <c r="K2021" s="9"/>
      <c r="L2021" s="9"/>
      <c r="M2021" s="9"/>
      <c r="N2021" s="9"/>
      <c r="O2021" s="9"/>
      <c r="P2021" s="9"/>
      <c r="Q2021" s="9"/>
    </row>
    <row r="2022" spans="7:17">
      <c r="G2022" s="9">
        <f t="shared" si="125"/>
        <v>5.0150000000000841</v>
      </c>
      <c r="H2022" s="9">
        <f t="shared" si="126"/>
        <v>0.11608263416024776</v>
      </c>
      <c r="I2022" s="9">
        <f t="shared" si="127"/>
        <v>9.465393644470721</v>
      </c>
      <c r="J2022" s="9">
        <f t="shared" si="128"/>
        <v>1.1488510362788747E-2</v>
      </c>
      <c r="K2022" s="9"/>
      <c r="L2022" s="9"/>
      <c r="M2022" s="9"/>
      <c r="N2022" s="9"/>
      <c r="O2022" s="9"/>
      <c r="P2022" s="9"/>
      <c r="Q2022" s="9"/>
    </row>
    <row r="2023" spans="7:17">
      <c r="G2023" s="9">
        <f t="shared" si="125"/>
        <v>5.0175000000000844</v>
      </c>
      <c r="H2023" s="9">
        <f t="shared" si="126"/>
        <v>0.11596564408640882</v>
      </c>
      <c r="I2023" s="9">
        <f t="shared" si="127"/>
        <v>9.4701121856693611</v>
      </c>
      <c r="J2023" s="9">
        <f t="shared" si="128"/>
        <v>1.1476935765241718E-2</v>
      </c>
      <c r="K2023" s="9"/>
      <c r="L2023" s="9"/>
      <c r="M2023" s="9"/>
      <c r="N2023" s="9"/>
      <c r="O2023" s="9"/>
      <c r="P2023" s="9"/>
      <c r="Q2023" s="9"/>
    </row>
    <row r="2024" spans="7:17">
      <c r="G2024" s="9">
        <f t="shared" si="125"/>
        <v>5.0200000000000848</v>
      </c>
      <c r="H2024" s="9">
        <f t="shared" si="126"/>
        <v>0.11584883145484444</v>
      </c>
      <c r="I2024" s="9">
        <f t="shared" si="127"/>
        <v>9.4748307268680012</v>
      </c>
      <c r="J2024" s="9">
        <f t="shared" si="128"/>
        <v>1.146537871568536E-2</v>
      </c>
      <c r="K2024" s="9"/>
      <c r="L2024" s="9"/>
      <c r="M2024" s="9"/>
      <c r="N2024" s="9"/>
      <c r="O2024" s="9"/>
      <c r="P2024" s="9"/>
      <c r="Q2024" s="9"/>
    </row>
    <row r="2025" spans="7:17">
      <c r="G2025" s="9">
        <f t="shared" si="125"/>
        <v>5.0225000000000852</v>
      </c>
      <c r="H2025" s="9">
        <f t="shared" si="126"/>
        <v>0.1157321959055419</v>
      </c>
      <c r="I2025" s="9">
        <f t="shared" si="127"/>
        <v>9.4795492680666413</v>
      </c>
      <c r="J2025" s="9">
        <f t="shared" si="128"/>
        <v>1.1453839178535687E-2</v>
      </c>
      <c r="K2025" s="9"/>
      <c r="L2025" s="9"/>
      <c r="M2025" s="9"/>
      <c r="N2025" s="9"/>
      <c r="O2025" s="9"/>
      <c r="P2025" s="9"/>
      <c r="Q2025" s="9"/>
    </row>
    <row r="2026" spans="7:17">
      <c r="G2026" s="9">
        <f t="shared" si="125"/>
        <v>5.0250000000000856</v>
      </c>
      <c r="H2026" s="9">
        <f t="shared" si="126"/>
        <v>0.11561573707940448</v>
      </c>
      <c r="I2026" s="9">
        <f t="shared" si="127"/>
        <v>9.4842678092652815</v>
      </c>
      <c r="J2026" s="9">
        <f t="shared" si="128"/>
        <v>1.144231711829918E-2</v>
      </c>
      <c r="K2026" s="9"/>
      <c r="L2026" s="9"/>
      <c r="M2026" s="9"/>
      <c r="N2026" s="9"/>
      <c r="O2026" s="9"/>
      <c r="P2026" s="9"/>
      <c r="Q2026" s="9"/>
    </row>
    <row r="2027" spans="7:17">
      <c r="G2027" s="9">
        <f t="shared" si="125"/>
        <v>5.027500000000086</v>
      </c>
      <c r="H2027" s="9">
        <f t="shared" si="126"/>
        <v>0.11549945461824861</v>
      </c>
      <c r="I2027" s="9">
        <f t="shared" si="127"/>
        <v>9.4889863504639216</v>
      </c>
      <c r="J2027" s="9">
        <f t="shared" si="128"/>
        <v>1.1430812499572526E-2</v>
      </c>
      <c r="K2027" s="9"/>
      <c r="L2027" s="9"/>
      <c r="M2027" s="9"/>
      <c r="N2027" s="9"/>
      <c r="O2027" s="9"/>
      <c r="P2027" s="9"/>
      <c r="Q2027" s="9"/>
    </row>
    <row r="2028" spans="7:17">
      <c r="G2028" s="9">
        <f t="shared" si="125"/>
        <v>5.0300000000000864</v>
      </c>
      <c r="H2028" s="9">
        <f t="shared" si="126"/>
        <v>0.11538334816480104</v>
      </c>
      <c r="I2028" s="9">
        <f t="shared" si="127"/>
        <v>9.4937048916625617</v>
      </c>
      <c r="J2028" s="9">
        <f t="shared" si="128"/>
        <v>1.141932528704233E-2</v>
      </c>
      <c r="K2028" s="9"/>
      <c r="L2028" s="9"/>
      <c r="M2028" s="9"/>
      <c r="N2028" s="9"/>
      <c r="O2028" s="9"/>
      <c r="P2028" s="9"/>
      <c r="Q2028" s="9"/>
    </row>
    <row r="2029" spans="7:17">
      <c r="G2029" s="9">
        <f t="shared" si="125"/>
        <v>5.0325000000000868</v>
      </c>
      <c r="H2029" s="9">
        <f t="shared" si="126"/>
        <v>0.11526741736269615</v>
      </c>
      <c r="I2029" s="9">
        <f t="shared" si="127"/>
        <v>9.4984234328612018</v>
      </c>
      <c r="J2029" s="9">
        <f t="shared" si="128"/>
        <v>1.1407855445484845E-2</v>
      </c>
      <c r="K2029" s="9"/>
      <c r="L2029" s="9"/>
      <c r="M2029" s="9"/>
      <c r="N2029" s="9"/>
      <c r="O2029" s="9"/>
      <c r="P2029" s="9"/>
      <c r="Q2029" s="9"/>
    </row>
    <row r="2030" spans="7:17">
      <c r="G2030" s="9">
        <f t="shared" si="125"/>
        <v>5.0350000000000872</v>
      </c>
      <c r="H2030" s="9">
        <f t="shared" si="126"/>
        <v>0.11515166185647303</v>
      </c>
      <c r="I2030" s="9">
        <f t="shared" si="127"/>
        <v>9.503141974059842</v>
      </c>
      <c r="J2030" s="9">
        <f t="shared" si="128"/>
        <v>1.1396402939765704E-2</v>
      </c>
      <c r="K2030" s="9"/>
      <c r="L2030" s="9"/>
      <c r="M2030" s="9"/>
      <c r="N2030" s="9"/>
      <c r="O2030" s="9"/>
      <c r="P2030" s="9"/>
      <c r="Q2030" s="9"/>
    </row>
    <row r="2031" spans="7:17">
      <c r="G2031" s="9">
        <f t="shared" si="125"/>
        <v>5.0375000000000876</v>
      </c>
      <c r="H2031" s="9">
        <f t="shared" si="126"/>
        <v>0.11503608129157289</v>
      </c>
      <c r="I2031" s="9">
        <f t="shared" si="127"/>
        <v>9.5078605152584821</v>
      </c>
      <c r="J2031" s="9">
        <f t="shared" si="128"/>
        <v>1.1384967734839631E-2</v>
      </c>
      <c r="K2031" s="9"/>
      <c r="L2031" s="9"/>
      <c r="M2031" s="9"/>
      <c r="N2031" s="9"/>
      <c r="O2031" s="9"/>
      <c r="P2031" s="9"/>
      <c r="Q2031" s="9"/>
    </row>
    <row r="2032" spans="7:17">
      <c r="G2032" s="9">
        <f t="shared" si="125"/>
        <v>5.040000000000088</v>
      </c>
      <c r="H2032" s="9">
        <f t="shared" si="126"/>
        <v>0.11492067531433615</v>
      </c>
      <c r="I2032" s="9">
        <f t="shared" si="127"/>
        <v>9.5125790564571222</v>
      </c>
      <c r="J2032" s="9">
        <f t="shared" si="128"/>
        <v>1.1373549795750188E-2</v>
      </c>
      <c r="K2032" s="9"/>
      <c r="L2032" s="9"/>
      <c r="M2032" s="9"/>
      <c r="N2032" s="9"/>
      <c r="O2032" s="9"/>
      <c r="P2032" s="9"/>
      <c r="Q2032" s="9"/>
    </row>
    <row r="2033" spans="7:17">
      <c r="G2033" s="9">
        <f t="shared" si="125"/>
        <v>5.0425000000000884</v>
      </c>
      <c r="H2033" s="9">
        <f t="shared" si="126"/>
        <v>0.11480544357199982</v>
      </c>
      <c r="I2033" s="9">
        <f t="shared" si="127"/>
        <v>9.5172975976557623</v>
      </c>
      <c r="J2033" s="9">
        <f t="shared" si="128"/>
        <v>1.1362149087629487E-2</v>
      </c>
      <c r="K2033" s="9"/>
      <c r="L2033" s="9"/>
      <c r="M2033" s="9"/>
      <c r="N2033" s="9"/>
      <c r="O2033" s="9"/>
      <c r="P2033" s="9"/>
      <c r="Q2033" s="9"/>
    </row>
    <row r="2034" spans="7:17">
      <c r="G2034" s="9">
        <f t="shared" si="125"/>
        <v>5.0450000000000887</v>
      </c>
      <c r="H2034" s="9">
        <f t="shared" si="126"/>
        <v>0.11469038571269459</v>
      </c>
      <c r="I2034" s="9">
        <f t="shared" si="127"/>
        <v>9.5220161388544025</v>
      </c>
      <c r="J2034" s="9">
        <f t="shared" si="128"/>
        <v>1.1350765575697938E-2</v>
      </c>
      <c r="K2034" s="9"/>
      <c r="L2034" s="9"/>
      <c r="M2034" s="9"/>
      <c r="N2034" s="9"/>
      <c r="O2034" s="9"/>
      <c r="P2034" s="9"/>
      <c r="Q2034" s="9"/>
    </row>
    <row r="2035" spans="7:17">
      <c r="G2035" s="9">
        <f t="shared" si="125"/>
        <v>5.0475000000000891</v>
      </c>
      <c r="H2035" s="9">
        <f t="shared" si="126"/>
        <v>0.11457550138544233</v>
      </c>
      <c r="I2035" s="9">
        <f t="shared" si="127"/>
        <v>9.5267346800530426</v>
      </c>
      <c r="J2035" s="9">
        <f t="shared" si="128"/>
        <v>1.1339399225263959E-2</v>
      </c>
      <c r="K2035" s="9"/>
      <c r="L2035" s="9"/>
      <c r="M2035" s="9"/>
      <c r="N2035" s="9"/>
      <c r="O2035" s="9"/>
      <c r="P2035" s="9"/>
      <c r="Q2035" s="9"/>
    </row>
    <row r="2036" spans="7:17">
      <c r="G2036" s="9">
        <f t="shared" si="125"/>
        <v>5.0500000000000895</v>
      </c>
      <c r="H2036" s="9">
        <f t="shared" si="126"/>
        <v>0.11446079024015324</v>
      </c>
      <c r="I2036" s="9">
        <f t="shared" si="127"/>
        <v>9.5314532212516827</v>
      </c>
      <c r="J2036" s="9">
        <f t="shared" si="128"/>
        <v>1.1328050001723728E-2</v>
      </c>
      <c r="K2036" s="9"/>
      <c r="L2036" s="9"/>
      <c r="M2036" s="9"/>
      <c r="N2036" s="9"/>
      <c r="O2036" s="9"/>
      <c r="P2036" s="9"/>
      <c r="Q2036" s="9"/>
    </row>
    <row r="2037" spans="7:17">
      <c r="G2037" s="9">
        <f t="shared" si="125"/>
        <v>5.0525000000000899</v>
      </c>
      <c r="H2037" s="9">
        <f t="shared" si="126"/>
        <v>0.11434625192762311</v>
      </c>
      <c r="I2037" s="9">
        <f t="shared" si="127"/>
        <v>9.5361717624503228</v>
      </c>
      <c r="J2037" s="9">
        <f t="shared" si="128"/>
        <v>1.13167178705609E-2</v>
      </c>
      <c r="K2037" s="9"/>
      <c r="L2037" s="9"/>
      <c r="M2037" s="9"/>
      <c r="N2037" s="9"/>
      <c r="O2037" s="9"/>
      <c r="P2037" s="9"/>
      <c r="Q2037" s="9"/>
    </row>
    <row r="2038" spans="7:17">
      <c r="G2038" s="9">
        <f t="shared" si="125"/>
        <v>5.0550000000000903</v>
      </c>
      <c r="H2038" s="9">
        <f t="shared" si="126"/>
        <v>0.11423188609953074</v>
      </c>
      <c r="I2038" s="9">
        <f t="shared" si="127"/>
        <v>9.540890303648963</v>
      </c>
      <c r="J2038" s="9">
        <f t="shared" si="128"/>
        <v>1.1305402797346351E-2</v>
      </c>
      <c r="K2038" s="9"/>
      <c r="L2038" s="9"/>
      <c r="M2038" s="9"/>
      <c r="N2038" s="9"/>
      <c r="O2038" s="9"/>
      <c r="P2038" s="9"/>
      <c r="Q2038" s="9"/>
    </row>
    <row r="2039" spans="7:17">
      <c r="G2039" s="9">
        <f t="shared" si="125"/>
        <v>5.0575000000000907</v>
      </c>
      <c r="H2039" s="9">
        <f t="shared" si="126"/>
        <v>0.11411769240843515</v>
      </c>
      <c r="I2039" s="9">
        <f t="shared" si="127"/>
        <v>9.5456088448476031</v>
      </c>
      <c r="J2039" s="9">
        <f t="shared" si="128"/>
        <v>1.1294104747737913E-2</v>
      </c>
      <c r="K2039" s="9"/>
      <c r="L2039" s="9"/>
      <c r="M2039" s="9"/>
      <c r="N2039" s="9"/>
      <c r="O2039" s="9"/>
      <c r="P2039" s="9"/>
      <c r="Q2039" s="9"/>
    </row>
    <row r="2040" spans="7:17">
      <c r="G2040" s="9">
        <f t="shared" si="125"/>
        <v>5.0600000000000911</v>
      </c>
      <c r="H2040" s="9">
        <f t="shared" si="126"/>
        <v>0.11400367050777299</v>
      </c>
      <c r="I2040" s="9">
        <f t="shared" si="127"/>
        <v>9.5503273860462432</v>
      </c>
      <c r="J2040" s="9">
        <f t="shared" si="128"/>
        <v>1.1282823687480098E-2</v>
      </c>
      <c r="K2040" s="9"/>
      <c r="L2040" s="9"/>
      <c r="M2040" s="9"/>
      <c r="N2040" s="9"/>
      <c r="O2040" s="9"/>
      <c r="P2040" s="9"/>
      <c r="Q2040" s="9"/>
    </row>
    <row r="2041" spans="7:17">
      <c r="G2041" s="9">
        <f t="shared" si="125"/>
        <v>5.0625000000000915</v>
      </c>
      <c r="H2041" s="9">
        <f t="shared" si="126"/>
        <v>0.11388982005185574</v>
      </c>
      <c r="I2041" s="9">
        <f t="shared" si="127"/>
        <v>9.5550459272448833</v>
      </c>
      <c r="J2041" s="9">
        <f t="shared" si="128"/>
        <v>1.1271559582403846E-2</v>
      </c>
      <c r="K2041" s="9"/>
      <c r="L2041" s="9"/>
      <c r="M2041" s="9"/>
      <c r="N2041" s="9"/>
      <c r="O2041" s="9"/>
      <c r="P2041" s="9"/>
      <c r="Q2041" s="9"/>
    </row>
    <row r="2042" spans="7:17">
      <c r="G2042" s="9">
        <f t="shared" si="125"/>
        <v>5.0650000000000919</v>
      </c>
      <c r="H2042" s="9">
        <f t="shared" si="126"/>
        <v>0.11377614069586722</v>
      </c>
      <c r="I2042" s="9">
        <f t="shared" si="127"/>
        <v>9.5597644684435235</v>
      </c>
      <c r="J2042" s="9">
        <f t="shared" si="128"/>
        <v>1.1260312398426259E-2</v>
      </c>
      <c r="K2042" s="9"/>
      <c r="L2042" s="9"/>
      <c r="M2042" s="9"/>
      <c r="N2042" s="9"/>
      <c r="O2042" s="9"/>
      <c r="P2042" s="9"/>
      <c r="Q2042" s="9"/>
    </row>
    <row r="2043" spans="7:17">
      <c r="G2043" s="9">
        <f t="shared" si="125"/>
        <v>5.0675000000000923</v>
      </c>
      <c r="H2043" s="9">
        <f t="shared" si="126"/>
        <v>0.11366263209586083</v>
      </c>
      <c r="I2043" s="9">
        <f t="shared" si="127"/>
        <v>9.5644830096421636</v>
      </c>
      <c r="J2043" s="9">
        <f t="shared" si="128"/>
        <v>1.124908210155034E-2</v>
      </c>
      <c r="K2043" s="9"/>
      <c r="L2043" s="9"/>
      <c r="M2043" s="9"/>
      <c r="N2043" s="9"/>
      <c r="O2043" s="9"/>
      <c r="P2043" s="9"/>
      <c r="Q2043" s="9"/>
    </row>
    <row r="2044" spans="7:17">
      <c r="G2044" s="9">
        <f t="shared" si="125"/>
        <v>5.0700000000000927</v>
      </c>
      <c r="H2044" s="9">
        <f t="shared" si="126"/>
        <v>0.11354929390875691</v>
      </c>
      <c r="I2044" s="9">
        <f t="shared" si="127"/>
        <v>9.5692015508408037</v>
      </c>
      <c r="J2044" s="9">
        <f t="shared" si="128"/>
        <v>1.1237868657864735E-2</v>
      </c>
      <c r="K2044" s="9"/>
      <c r="L2044" s="9"/>
      <c r="M2044" s="9"/>
      <c r="N2044" s="9"/>
      <c r="O2044" s="9"/>
      <c r="P2044" s="9"/>
      <c r="Q2044" s="9"/>
    </row>
    <row r="2045" spans="7:17">
      <c r="G2045" s="9">
        <f t="shared" si="125"/>
        <v>5.072500000000093</v>
      </c>
      <c r="H2045" s="9">
        <f t="shared" si="126"/>
        <v>0.11343612579234016</v>
      </c>
      <c r="I2045" s="9">
        <f t="shared" si="127"/>
        <v>9.5739200920394438</v>
      </c>
      <c r="J2045" s="9">
        <f t="shared" si="128"/>
        <v>1.1226672033543465E-2</v>
      </c>
      <c r="K2045" s="9"/>
      <c r="L2045" s="9"/>
      <c r="M2045" s="9"/>
      <c r="N2045" s="9"/>
      <c r="O2045" s="9"/>
      <c r="P2045" s="9"/>
      <c r="Q2045" s="9"/>
    </row>
    <row r="2046" spans="7:17">
      <c r="G2046" s="9">
        <f t="shared" si="125"/>
        <v>5.0750000000000934</v>
      </c>
      <c r="H2046" s="9">
        <f t="shared" si="126"/>
        <v>0.11332312740525703</v>
      </c>
      <c r="I2046" s="9">
        <f t="shared" si="127"/>
        <v>9.578638633238084</v>
      </c>
      <c r="J2046" s="9">
        <f t="shared" si="128"/>
        <v>1.1215492194845678E-2</v>
      </c>
      <c r="K2046" s="9"/>
      <c r="L2046" s="9"/>
      <c r="M2046" s="9"/>
      <c r="N2046" s="9"/>
      <c r="O2046" s="9"/>
      <c r="P2046" s="9"/>
      <c r="Q2046" s="9"/>
    </row>
    <row r="2047" spans="7:17">
      <c r="G2047" s="9">
        <f t="shared" si="125"/>
        <v>5.0775000000000938</v>
      </c>
      <c r="H2047" s="9">
        <f t="shared" si="126"/>
        <v>0.11321029840701298</v>
      </c>
      <c r="I2047" s="9">
        <f t="shared" si="127"/>
        <v>9.5833571744367241</v>
      </c>
      <c r="J2047" s="9">
        <f t="shared" si="128"/>
        <v>1.120432910811538E-2</v>
      </c>
      <c r="K2047" s="9"/>
      <c r="L2047" s="9"/>
      <c r="M2047" s="9"/>
      <c r="N2047" s="9"/>
      <c r="O2047" s="9"/>
      <c r="P2047" s="9"/>
      <c r="Q2047" s="9"/>
    </row>
    <row r="2048" spans="7:17">
      <c r="G2048" s="9">
        <f t="shared" si="125"/>
        <v>5.0800000000000942</v>
      </c>
      <c r="H2048" s="9">
        <f t="shared" si="126"/>
        <v>0.11309763845797008</v>
      </c>
      <c r="I2048" s="9">
        <f t="shared" si="127"/>
        <v>9.5880757156353642</v>
      </c>
      <c r="J2048" s="9">
        <f t="shared" si="128"/>
        <v>1.1193182739781191E-2</v>
      </c>
      <c r="K2048" s="9"/>
      <c r="L2048" s="9"/>
      <c r="M2048" s="9"/>
      <c r="N2048" s="9"/>
      <c r="O2048" s="9"/>
      <c r="P2048" s="9"/>
      <c r="Q2048" s="9"/>
    </row>
    <row r="2049" spans="7:17">
      <c r="G2049" s="9">
        <f t="shared" si="125"/>
        <v>5.0825000000000946</v>
      </c>
      <c r="H2049" s="9">
        <f t="shared" si="126"/>
        <v>0.11298514721934422</v>
      </c>
      <c r="I2049" s="9">
        <f t="shared" si="127"/>
        <v>9.5927942568340043</v>
      </c>
      <c r="J2049" s="9">
        <f t="shared" si="128"/>
        <v>1.1182053056356075E-2</v>
      </c>
      <c r="K2049" s="9"/>
      <c r="L2049" s="9"/>
      <c r="M2049" s="9"/>
      <c r="N2049" s="9"/>
      <c r="O2049" s="9"/>
      <c r="P2049" s="9"/>
      <c r="Q2049" s="9"/>
    </row>
    <row r="2050" spans="7:17">
      <c r="G2050" s="9">
        <f t="shared" si="125"/>
        <v>5.085000000000095</v>
      </c>
      <c r="H2050" s="9">
        <f t="shared" si="126"/>
        <v>0.11287282435320267</v>
      </c>
      <c r="I2050" s="9">
        <f t="shared" si="127"/>
        <v>9.5975127980326445</v>
      </c>
      <c r="J2050" s="9">
        <f t="shared" si="128"/>
        <v>1.1170940024437097E-2</v>
      </c>
      <c r="K2050" s="9"/>
      <c r="L2050" s="9"/>
      <c r="M2050" s="9"/>
      <c r="N2050" s="9"/>
      <c r="O2050" s="9"/>
      <c r="P2050" s="9"/>
      <c r="Q2050" s="9"/>
    </row>
    <row r="2051" spans="7:17">
      <c r="G2051" s="9">
        <f t="shared" si="125"/>
        <v>5.0875000000000954</v>
      </c>
      <c r="H2051" s="9">
        <f t="shared" si="126"/>
        <v>0.11276066952246142</v>
      </c>
      <c r="I2051" s="9">
        <f t="shared" si="127"/>
        <v>9.6022313392312846</v>
      </c>
      <c r="J2051" s="9">
        <f t="shared" si="128"/>
        <v>1.1159843610705166E-2</v>
      </c>
      <c r="K2051" s="9"/>
      <c r="L2051" s="9"/>
      <c r="M2051" s="9"/>
      <c r="N2051" s="9"/>
      <c r="O2051" s="9"/>
      <c r="P2051" s="9"/>
      <c r="Q2051" s="9"/>
    </row>
    <row r="2052" spans="7:17">
      <c r="G2052" s="9">
        <f t="shared" si="125"/>
        <v>5.0900000000000958</v>
      </c>
      <c r="H2052" s="9">
        <f t="shared" si="126"/>
        <v>0.11264868239088266</v>
      </c>
      <c r="I2052" s="9">
        <f t="shared" si="127"/>
        <v>9.6069498804299247</v>
      </c>
      <c r="J2052" s="9">
        <f t="shared" si="128"/>
        <v>1.1148763781924769E-2</v>
      </c>
      <c r="K2052" s="9"/>
      <c r="L2052" s="9"/>
      <c r="M2052" s="9"/>
      <c r="N2052" s="9"/>
      <c r="O2052" s="9"/>
      <c r="P2052" s="9"/>
      <c r="Q2052" s="9"/>
    </row>
    <row r="2053" spans="7:17">
      <c r="G2053" s="9">
        <f t="shared" ref="G2053:G2116" si="129">G2052+$Q$20</f>
        <v>5.0925000000000962</v>
      </c>
      <c r="H2053" s="9">
        <f t="shared" ref="H2053:H2116" si="130">$B$32/$B$30/(($B$39^2-G2053^2+4*$B$37^2*G2053^2)^2)^0.5</f>
        <v>0.11253686262307219</v>
      </c>
      <c r="I2053" s="9">
        <f t="shared" ref="I2053:I2116" si="131">G2053/$B$35</f>
        <v>9.6116684216285648</v>
      </c>
      <c r="J2053" s="9">
        <f t="shared" ref="J2053:J2116" si="132">1/((1-G2053^2/$B$39^2)^2+(2*$B$37*G2053/$B$39^2)^2)^0.5</f>
        <v>1.113770050494374E-2</v>
      </c>
      <c r="K2053" s="9"/>
      <c r="L2053" s="9"/>
      <c r="M2053" s="9"/>
      <c r="N2053" s="9"/>
      <c r="O2053" s="9"/>
      <c r="P2053" s="9"/>
      <c r="Q2053" s="9"/>
    </row>
    <row r="2054" spans="7:17">
      <c r="G2054" s="9">
        <f t="shared" si="129"/>
        <v>5.0950000000000966</v>
      </c>
      <c r="H2054" s="9">
        <f t="shared" si="130"/>
        <v>0.11242520988447691</v>
      </c>
      <c r="I2054" s="9">
        <f t="shared" si="131"/>
        <v>9.616386962827205</v>
      </c>
      <c r="J2054" s="9">
        <f t="shared" si="132"/>
        <v>1.1126653746692994E-2</v>
      </c>
      <c r="K2054" s="9"/>
      <c r="L2054" s="9"/>
      <c r="M2054" s="9"/>
      <c r="N2054" s="9"/>
      <c r="O2054" s="9"/>
      <c r="P2054" s="9"/>
      <c r="Q2054" s="9"/>
    </row>
    <row r="2055" spans="7:17">
      <c r="G2055" s="9">
        <f t="shared" si="129"/>
        <v>5.097500000000097</v>
      </c>
      <c r="H2055" s="9">
        <f t="shared" si="130"/>
        <v>0.11231372384138225</v>
      </c>
      <c r="I2055" s="9">
        <f t="shared" si="131"/>
        <v>9.6211055040258451</v>
      </c>
      <c r="J2055" s="9">
        <f t="shared" si="132"/>
        <v>1.1115623474186277E-2</v>
      </c>
      <c r="K2055" s="9"/>
      <c r="L2055" s="9"/>
      <c r="M2055" s="9"/>
      <c r="N2055" s="9"/>
      <c r="O2055" s="9"/>
      <c r="P2055" s="9"/>
      <c r="Q2055" s="9"/>
    </row>
    <row r="2056" spans="7:17">
      <c r="G2056" s="9">
        <f t="shared" si="129"/>
        <v>5.1000000000000973</v>
      </c>
      <c r="H2056" s="9">
        <f t="shared" si="130"/>
        <v>0.11220240416090961</v>
      </c>
      <c r="I2056" s="9">
        <f t="shared" si="131"/>
        <v>9.6258240452244852</v>
      </c>
      <c r="J2056" s="9">
        <f t="shared" si="132"/>
        <v>1.1104609654519924E-2</v>
      </c>
      <c r="K2056" s="9"/>
      <c r="L2056" s="9"/>
      <c r="M2056" s="9"/>
      <c r="N2056" s="9"/>
      <c r="O2056" s="9"/>
      <c r="P2056" s="9"/>
      <c r="Q2056" s="9"/>
    </row>
    <row r="2057" spans="7:17">
      <c r="G2057" s="9">
        <f t="shared" si="129"/>
        <v>5.1025000000000977</v>
      </c>
      <c r="H2057" s="9">
        <f t="shared" si="130"/>
        <v>0.11209125051101398</v>
      </c>
      <c r="I2057" s="9">
        <f t="shared" si="131"/>
        <v>9.6305425864231253</v>
      </c>
      <c r="J2057" s="9">
        <f t="shared" si="132"/>
        <v>1.1093612254872605E-2</v>
      </c>
      <c r="K2057" s="9"/>
      <c r="L2057" s="9"/>
      <c r="M2057" s="9"/>
      <c r="N2057" s="9"/>
      <c r="O2057" s="9"/>
      <c r="P2057" s="9"/>
      <c r="Q2057" s="9"/>
    </row>
    <row r="2058" spans="7:17">
      <c r="G2058" s="9">
        <f t="shared" si="129"/>
        <v>5.1050000000000981</v>
      </c>
      <c r="H2058" s="9">
        <f t="shared" si="130"/>
        <v>0.1119802625604812</v>
      </c>
      <c r="I2058" s="9">
        <f t="shared" si="131"/>
        <v>9.6352611276217655</v>
      </c>
      <c r="J2058" s="9">
        <f t="shared" si="132"/>
        <v>1.1082631242505072E-2</v>
      </c>
      <c r="K2058" s="9"/>
      <c r="L2058" s="9"/>
      <c r="M2058" s="9"/>
      <c r="N2058" s="9"/>
      <c r="O2058" s="9"/>
      <c r="P2058" s="9"/>
      <c r="Q2058" s="9"/>
    </row>
    <row r="2059" spans="7:17">
      <c r="G2059" s="9">
        <f t="shared" si="129"/>
        <v>5.1075000000000985</v>
      </c>
      <c r="H2059" s="9">
        <f t="shared" si="130"/>
        <v>0.11186943997892571</v>
      </c>
      <c r="I2059" s="9">
        <f t="shared" si="131"/>
        <v>9.6399796688204056</v>
      </c>
      <c r="J2059" s="9">
        <f t="shared" si="132"/>
        <v>1.1071666584759927E-2</v>
      </c>
      <c r="K2059" s="9"/>
      <c r="L2059" s="9"/>
      <c r="M2059" s="9"/>
      <c r="N2059" s="9"/>
      <c r="O2059" s="9"/>
      <c r="P2059" s="9"/>
      <c r="Q2059" s="9"/>
    </row>
    <row r="2060" spans="7:17">
      <c r="G2060" s="9">
        <f t="shared" si="129"/>
        <v>5.1100000000000989</v>
      </c>
      <c r="H2060" s="9">
        <f t="shared" si="130"/>
        <v>0.1117587824367878</v>
      </c>
      <c r="I2060" s="9">
        <f t="shared" si="131"/>
        <v>9.6446982100190457</v>
      </c>
      <c r="J2060" s="9">
        <f t="shared" si="132"/>
        <v>1.1060718249061359E-2</v>
      </c>
      <c r="K2060" s="9"/>
      <c r="L2060" s="9"/>
      <c r="M2060" s="9"/>
      <c r="N2060" s="9"/>
      <c r="O2060" s="9"/>
      <c r="P2060" s="9"/>
      <c r="Q2060" s="9"/>
    </row>
    <row r="2061" spans="7:17">
      <c r="G2061" s="9">
        <f t="shared" si="129"/>
        <v>5.1125000000000993</v>
      </c>
      <c r="H2061" s="9">
        <f t="shared" si="130"/>
        <v>0.11164828960533139</v>
      </c>
      <c r="I2061" s="9">
        <f t="shared" si="131"/>
        <v>9.6494167512176858</v>
      </c>
      <c r="J2061" s="9">
        <f t="shared" si="132"/>
        <v>1.1049786202914904E-2</v>
      </c>
      <c r="K2061" s="9"/>
      <c r="L2061" s="9"/>
      <c r="M2061" s="9"/>
      <c r="N2061" s="9"/>
      <c r="O2061" s="9"/>
      <c r="P2061" s="9"/>
      <c r="Q2061" s="9"/>
    </row>
    <row r="2062" spans="7:17">
      <c r="G2062" s="9">
        <f t="shared" si="129"/>
        <v>5.1150000000000997</v>
      </c>
      <c r="H2062" s="9">
        <f t="shared" si="130"/>
        <v>0.1115379611566413</v>
      </c>
      <c r="I2062" s="9">
        <f t="shared" si="131"/>
        <v>9.654135292416326</v>
      </c>
      <c r="J2062" s="9">
        <f t="shared" si="132"/>
        <v>1.1038870413907212E-2</v>
      </c>
      <c r="K2062" s="9"/>
      <c r="L2062" s="9"/>
      <c r="M2062" s="9"/>
      <c r="N2062" s="9"/>
      <c r="O2062" s="9"/>
      <c r="P2062" s="9"/>
      <c r="Q2062" s="9"/>
    </row>
    <row r="2063" spans="7:17">
      <c r="G2063" s="9">
        <f t="shared" si="129"/>
        <v>5.1175000000001001</v>
      </c>
      <c r="H2063" s="9">
        <f t="shared" si="130"/>
        <v>0.11142779676362098</v>
      </c>
      <c r="I2063" s="9">
        <f t="shared" si="131"/>
        <v>9.6588538336149661</v>
      </c>
      <c r="J2063" s="9">
        <f t="shared" si="132"/>
        <v>1.1027970849705781E-2</v>
      </c>
      <c r="K2063" s="9"/>
      <c r="L2063" s="9"/>
      <c r="M2063" s="9"/>
      <c r="N2063" s="9"/>
      <c r="O2063" s="9"/>
      <c r="P2063" s="9"/>
      <c r="Q2063" s="9"/>
    </row>
    <row r="2064" spans="7:17">
      <c r="G2064" s="9">
        <f t="shared" si="129"/>
        <v>5.1200000000001005</v>
      </c>
      <c r="H2064" s="9">
        <f t="shared" si="130"/>
        <v>0.11131779609998996</v>
      </c>
      <c r="I2064" s="9">
        <f t="shared" si="131"/>
        <v>9.6635723748136062</v>
      </c>
      <c r="J2064" s="9">
        <f t="shared" si="132"/>
        <v>1.1017087478058747E-2</v>
      </c>
      <c r="K2064" s="9"/>
      <c r="L2064" s="9"/>
      <c r="M2064" s="9"/>
      <c r="N2064" s="9"/>
      <c r="O2064" s="9"/>
      <c r="P2064" s="9"/>
      <c r="Q2064" s="9"/>
    </row>
    <row r="2065" spans="7:17">
      <c r="G2065" s="9">
        <f t="shared" si="129"/>
        <v>5.1225000000001009</v>
      </c>
      <c r="H2065" s="9">
        <f t="shared" si="130"/>
        <v>0.11120795884028134</v>
      </c>
      <c r="I2065" s="9">
        <f t="shared" si="131"/>
        <v>9.6682909160122463</v>
      </c>
      <c r="J2065" s="9">
        <f t="shared" si="132"/>
        <v>1.1006220266794594E-2</v>
      </c>
      <c r="K2065" s="9"/>
      <c r="L2065" s="9"/>
      <c r="M2065" s="9"/>
      <c r="N2065" s="9"/>
      <c r="O2065" s="9"/>
      <c r="P2065" s="9"/>
      <c r="Q2065" s="9"/>
    </row>
    <row r="2066" spans="7:17">
      <c r="G2066" s="9">
        <f t="shared" si="129"/>
        <v>5.1250000000001013</v>
      </c>
      <c r="H2066" s="9">
        <f t="shared" si="130"/>
        <v>0.11109828465983952</v>
      </c>
      <c r="I2066" s="9">
        <f t="shared" si="131"/>
        <v>9.6730094572108865</v>
      </c>
      <c r="J2066" s="9">
        <f t="shared" si="132"/>
        <v>1.0995369183821966E-2</v>
      </c>
      <c r="K2066" s="9"/>
      <c r="L2066" s="9"/>
      <c r="M2066" s="9"/>
      <c r="N2066" s="9"/>
      <c r="O2066" s="9"/>
      <c r="P2066" s="9"/>
      <c r="Q2066" s="9"/>
    </row>
    <row r="2067" spans="7:17">
      <c r="G2067" s="9">
        <f t="shared" si="129"/>
        <v>5.1275000000001016</v>
      </c>
      <c r="H2067" s="9">
        <f t="shared" si="130"/>
        <v>0.11098877323481759</v>
      </c>
      <c r="I2067" s="9">
        <f t="shared" si="131"/>
        <v>9.6777279984095266</v>
      </c>
      <c r="J2067" s="9">
        <f t="shared" si="132"/>
        <v>1.0984534197129388E-2</v>
      </c>
      <c r="K2067" s="9"/>
      <c r="L2067" s="9"/>
      <c r="M2067" s="9"/>
      <c r="N2067" s="9"/>
      <c r="O2067" s="9"/>
      <c r="P2067" s="9"/>
      <c r="Q2067" s="9"/>
    </row>
    <row r="2068" spans="7:17">
      <c r="G2068" s="9">
        <f t="shared" si="129"/>
        <v>5.130000000000102</v>
      </c>
      <c r="H2068" s="9">
        <f t="shared" si="130"/>
        <v>0.11087942424217501</v>
      </c>
      <c r="I2068" s="9">
        <f t="shared" si="131"/>
        <v>9.6824465396081667</v>
      </c>
      <c r="J2068" s="9">
        <f t="shared" si="132"/>
        <v>1.0973715274785047E-2</v>
      </c>
      <c r="K2068" s="9"/>
      <c r="L2068" s="9"/>
      <c r="M2068" s="9"/>
      <c r="N2068" s="9"/>
      <c r="O2068" s="9"/>
      <c r="P2068" s="9"/>
      <c r="Q2068" s="9"/>
    </row>
    <row r="2069" spans="7:17">
      <c r="G2069" s="9">
        <f t="shared" si="129"/>
        <v>5.1325000000001024</v>
      </c>
      <c r="H2069" s="9">
        <f t="shared" si="130"/>
        <v>0.11077023735967514</v>
      </c>
      <c r="I2069" s="9">
        <f t="shared" si="131"/>
        <v>9.6871650808068068</v>
      </c>
      <c r="J2069" s="9">
        <f t="shared" si="132"/>
        <v>1.0962912384936544E-2</v>
      </c>
      <c r="K2069" s="9"/>
      <c r="L2069" s="9"/>
      <c r="M2069" s="9"/>
      <c r="N2069" s="9"/>
      <c r="O2069" s="9"/>
      <c r="P2069" s="9"/>
      <c r="Q2069" s="9"/>
    </row>
    <row r="2070" spans="7:17">
      <c r="G2070" s="9">
        <f t="shared" si="129"/>
        <v>5.1350000000001028</v>
      </c>
      <c r="H2070" s="9">
        <f t="shared" si="130"/>
        <v>0.11066121226588291</v>
      </c>
      <c r="I2070" s="9">
        <f t="shared" si="131"/>
        <v>9.691883622005447</v>
      </c>
      <c r="J2070" s="9">
        <f t="shared" si="132"/>
        <v>1.0952125495810662E-2</v>
      </c>
      <c r="K2070" s="9"/>
      <c r="L2070" s="9"/>
      <c r="M2070" s="9"/>
      <c r="N2070" s="9"/>
      <c r="O2070" s="9"/>
      <c r="P2070" s="9"/>
      <c r="Q2070" s="9"/>
    </row>
    <row r="2071" spans="7:17">
      <c r="G2071" s="9">
        <f t="shared" si="129"/>
        <v>5.1375000000001032</v>
      </c>
      <c r="H2071" s="9">
        <f t="shared" si="130"/>
        <v>0.11055234864016233</v>
      </c>
      <c r="I2071" s="9">
        <f t="shared" si="131"/>
        <v>9.6966021632040871</v>
      </c>
      <c r="J2071" s="9">
        <f t="shared" si="132"/>
        <v>1.0941354575713122E-2</v>
      </c>
      <c r="K2071" s="9"/>
      <c r="L2071" s="9"/>
      <c r="M2071" s="9"/>
      <c r="N2071" s="9"/>
      <c r="O2071" s="9"/>
      <c r="P2071" s="9"/>
      <c r="Q2071" s="9"/>
    </row>
    <row r="2072" spans="7:17">
      <c r="G2072" s="9">
        <f t="shared" si="129"/>
        <v>5.1400000000001036</v>
      </c>
      <c r="H2072" s="9">
        <f t="shared" si="130"/>
        <v>0.11044364616267408</v>
      </c>
      <c r="I2072" s="9">
        <f t="shared" si="131"/>
        <v>9.7013207044027254</v>
      </c>
      <c r="J2072" s="9">
        <f t="shared" si="132"/>
        <v>1.093059959302835E-2</v>
      </c>
      <c r="K2072" s="9"/>
      <c r="L2072" s="9"/>
      <c r="M2072" s="9"/>
      <c r="N2072" s="9"/>
      <c r="O2072" s="9"/>
      <c r="P2072" s="9"/>
      <c r="Q2072" s="9"/>
    </row>
    <row r="2073" spans="7:17">
      <c r="G2073" s="9">
        <f t="shared" si="129"/>
        <v>5.142500000000104</v>
      </c>
      <c r="H2073" s="9">
        <f t="shared" si="130"/>
        <v>0.11033510451437328</v>
      </c>
      <c r="I2073" s="9">
        <f t="shared" si="131"/>
        <v>9.7060392456013656</v>
      </c>
      <c r="J2073" s="9">
        <f t="shared" si="132"/>
        <v>1.091986051621925E-2</v>
      </c>
      <c r="K2073" s="9"/>
      <c r="L2073" s="9"/>
      <c r="M2073" s="9"/>
      <c r="N2073" s="9"/>
      <c r="O2073" s="9"/>
      <c r="P2073" s="9"/>
      <c r="Q2073" s="9"/>
    </row>
    <row r="2074" spans="7:17">
      <c r="G2074" s="9">
        <f t="shared" si="129"/>
        <v>5.1450000000001044</v>
      </c>
      <c r="H2074" s="9">
        <f t="shared" si="130"/>
        <v>0.11022672337700697</v>
      </c>
      <c r="I2074" s="9">
        <f t="shared" si="131"/>
        <v>9.7107577868000057</v>
      </c>
      <c r="J2074" s="9">
        <f t="shared" si="132"/>
        <v>1.0909137313826965E-2</v>
      </c>
      <c r="K2074" s="9"/>
      <c r="L2074" s="9"/>
      <c r="M2074" s="9"/>
      <c r="N2074" s="9"/>
      <c r="O2074" s="9"/>
      <c r="P2074" s="9"/>
      <c r="Q2074" s="9"/>
    </row>
    <row r="2075" spans="7:17">
      <c r="G2075" s="9">
        <f t="shared" si="129"/>
        <v>5.1475000000001048</v>
      </c>
      <c r="H2075" s="9">
        <f t="shared" si="130"/>
        <v>0.11011850243311179</v>
      </c>
      <c r="I2075" s="9">
        <f t="shared" si="131"/>
        <v>9.7154763279986458</v>
      </c>
      <c r="J2075" s="9">
        <f t="shared" si="132"/>
        <v>1.0898429954470627E-2</v>
      </c>
      <c r="K2075" s="9"/>
      <c r="L2075" s="9"/>
      <c r="M2075" s="9"/>
      <c r="N2075" s="9"/>
      <c r="O2075" s="9"/>
      <c r="P2075" s="9"/>
      <c r="Q2075" s="9"/>
    </row>
    <row r="2076" spans="7:17">
      <c r="G2076" s="9">
        <f t="shared" si="129"/>
        <v>5.1500000000001052</v>
      </c>
      <c r="H2076" s="9">
        <f t="shared" si="130"/>
        <v>0.11001044136601161</v>
      </c>
      <c r="I2076" s="9">
        <f t="shared" si="131"/>
        <v>9.7201948691972859</v>
      </c>
      <c r="J2076" s="9">
        <f t="shared" si="132"/>
        <v>1.0887738406847147E-2</v>
      </c>
      <c r="K2076" s="9"/>
      <c r="L2076" s="9"/>
      <c r="M2076" s="9"/>
      <c r="N2076" s="9"/>
      <c r="O2076" s="9"/>
      <c r="P2076" s="9"/>
      <c r="Q2076" s="9"/>
    </row>
    <row r="2077" spans="7:17">
      <c r="G2077" s="9">
        <f t="shared" si="129"/>
        <v>5.1525000000001056</v>
      </c>
      <c r="H2077" s="9">
        <f t="shared" si="130"/>
        <v>0.10990253985981523</v>
      </c>
      <c r="I2077" s="9">
        <f t="shared" si="131"/>
        <v>9.7249134103959261</v>
      </c>
      <c r="J2077" s="9">
        <f t="shared" si="132"/>
        <v>1.087706263973098E-2</v>
      </c>
      <c r="K2077" s="9"/>
      <c r="L2077" s="9"/>
      <c r="M2077" s="9"/>
      <c r="N2077" s="9"/>
      <c r="O2077" s="9"/>
      <c r="P2077" s="9"/>
      <c r="Q2077" s="9"/>
    </row>
    <row r="2078" spans="7:17">
      <c r="G2078" s="9">
        <f t="shared" si="129"/>
        <v>5.1550000000001059</v>
      </c>
      <c r="H2078" s="9">
        <f t="shared" si="130"/>
        <v>0.10979479759941398</v>
      </c>
      <c r="I2078" s="9">
        <f t="shared" si="131"/>
        <v>9.7296319515945662</v>
      </c>
      <c r="J2078" s="9">
        <f t="shared" si="132"/>
        <v>1.0866402621973879E-2</v>
      </c>
      <c r="K2078" s="9"/>
      <c r="L2078" s="9"/>
      <c r="M2078" s="9"/>
      <c r="N2078" s="9"/>
      <c r="O2078" s="9"/>
      <c r="P2078" s="9"/>
      <c r="Q2078" s="9"/>
    </row>
    <row r="2079" spans="7:17">
      <c r="G2079" s="9">
        <f t="shared" si="129"/>
        <v>5.1575000000001063</v>
      </c>
      <c r="H2079" s="9">
        <f t="shared" si="130"/>
        <v>0.10968721427047941</v>
      </c>
      <c r="I2079" s="9">
        <f t="shared" si="131"/>
        <v>9.7343504927932063</v>
      </c>
      <c r="J2079" s="9">
        <f t="shared" si="132"/>
        <v>1.0855758322504681E-2</v>
      </c>
      <c r="K2079" s="9"/>
      <c r="L2079" s="9"/>
      <c r="M2079" s="9"/>
      <c r="N2079" s="9"/>
      <c r="O2079" s="9"/>
      <c r="P2079" s="9"/>
      <c r="Q2079" s="9"/>
    </row>
    <row r="2080" spans="7:17">
      <c r="G2080" s="9">
        <f t="shared" si="129"/>
        <v>5.1600000000001067</v>
      </c>
      <c r="H2080" s="9">
        <f t="shared" si="130"/>
        <v>0.109579789559461</v>
      </c>
      <c r="I2080" s="9">
        <f t="shared" si="131"/>
        <v>9.7390690339918464</v>
      </c>
      <c r="J2080" s="9">
        <f t="shared" si="132"/>
        <v>1.0845129710329061E-2</v>
      </c>
      <c r="K2080" s="9"/>
      <c r="L2080" s="9"/>
      <c r="M2080" s="9"/>
      <c r="N2080" s="9"/>
      <c r="O2080" s="9"/>
      <c r="P2080" s="9"/>
      <c r="Q2080" s="9"/>
    </row>
    <row r="2081" spans="7:17">
      <c r="G2081" s="9">
        <f t="shared" si="129"/>
        <v>5.1625000000001071</v>
      </c>
      <c r="H2081" s="9">
        <f t="shared" si="130"/>
        <v>0.10947252315358372</v>
      </c>
      <c r="I2081" s="9">
        <f t="shared" si="131"/>
        <v>9.7437875751904865</v>
      </c>
      <c r="J2081" s="9">
        <f t="shared" si="132"/>
        <v>1.0834516754529323E-2</v>
      </c>
      <c r="K2081" s="9"/>
      <c r="L2081" s="9"/>
      <c r="M2081" s="9"/>
      <c r="N2081" s="9"/>
      <c r="O2081" s="9"/>
      <c r="P2081" s="9"/>
      <c r="Q2081" s="9"/>
    </row>
    <row r="2082" spans="7:17">
      <c r="G2082" s="9">
        <f t="shared" si="129"/>
        <v>5.1650000000001075</v>
      </c>
      <c r="H2082" s="9">
        <f t="shared" si="130"/>
        <v>0.10936541474084589</v>
      </c>
      <c r="I2082" s="9">
        <f t="shared" si="131"/>
        <v>9.7485061163891267</v>
      </c>
      <c r="J2082" s="9">
        <f t="shared" si="132"/>
        <v>1.0823919424264155E-2</v>
      </c>
      <c r="K2082" s="9"/>
      <c r="L2082" s="9"/>
      <c r="M2082" s="9"/>
      <c r="N2082" s="9"/>
      <c r="O2082" s="9"/>
      <c r="P2082" s="9"/>
      <c r="Q2082" s="9"/>
    </row>
    <row r="2083" spans="7:17">
      <c r="G2083" s="9">
        <f t="shared" si="129"/>
        <v>5.1675000000001079</v>
      </c>
      <c r="H2083" s="9">
        <f t="shared" si="130"/>
        <v>0.10925846401001681</v>
      </c>
      <c r="I2083" s="9">
        <f t="shared" si="131"/>
        <v>9.7532246575877668</v>
      </c>
      <c r="J2083" s="9">
        <f t="shared" si="132"/>
        <v>1.0813337688768417E-2</v>
      </c>
      <c r="K2083" s="9"/>
      <c r="L2083" s="9"/>
      <c r="M2083" s="9"/>
      <c r="N2083" s="9"/>
      <c r="O2083" s="9"/>
      <c r="P2083" s="9"/>
      <c r="Q2083" s="9"/>
    </row>
    <row r="2084" spans="7:17">
      <c r="G2084" s="9">
        <f t="shared" si="129"/>
        <v>5.1700000000001083</v>
      </c>
      <c r="H2084" s="9">
        <f t="shared" si="130"/>
        <v>0.10915167065063436</v>
      </c>
      <c r="I2084" s="9">
        <f t="shared" si="131"/>
        <v>9.7579431987864069</v>
      </c>
      <c r="J2084" s="9">
        <f t="shared" si="132"/>
        <v>1.0802771517352892E-2</v>
      </c>
      <c r="K2084" s="9"/>
      <c r="L2084" s="9"/>
      <c r="M2084" s="9"/>
      <c r="N2084" s="9"/>
      <c r="O2084" s="9"/>
      <c r="P2084" s="9"/>
      <c r="Q2084" s="9"/>
    </row>
    <row r="2085" spans="7:17">
      <c r="G2085" s="9">
        <f t="shared" si="129"/>
        <v>5.1725000000001087</v>
      </c>
      <c r="H2085" s="9">
        <f t="shared" si="130"/>
        <v>0.10904503435300286</v>
      </c>
      <c r="I2085" s="9">
        <f t="shared" si="131"/>
        <v>9.762661739985047</v>
      </c>
      <c r="J2085" s="9">
        <f t="shared" si="132"/>
        <v>1.0792220879404088E-2</v>
      </c>
      <c r="K2085" s="9"/>
      <c r="L2085" s="9"/>
      <c r="M2085" s="9"/>
      <c r="N2085" s="9"/>
      <c r="O2085" s="9"/>
      <c r="P2085" s="9"/>
      <c r="Q2085" s="9"/>
    </row>
    <row r="2086" spans="7:17">
      <c r="G2086" s="9">
        <f t="shared" si="129"/>
        <v>5.1750000000001091</v>
      </c>
      <c r="H2086" s="9">
        <f t="shared" si="130"/>
        <v>0.10893855480819081</v>
      </c>
      <c r="I2086" s="9">
        <f t="shared" si="131"/>
        <v>9.7673802811836872</v>
      </c>
      <c r="J2086" s="9">
        <f t="shared" si="132"/>
        <v>1.0781685744383993E-2</v>
      </c>
      <c r="K2086" s="9"/>
      <c r="L2086" s="9"/>
      <c r="M2086" s="9"/>
      <c r="N2086" s="9"/>
      <c r="O2086" s="9"/>
      <c r="P2086" s="9"/>
      <c r="Q2086" s="9"/>
    </row>
    <row r="2087" spans="7:17">
      <c r="G2087" s="9">
        <f t="shared" si="129"/>
        <v>5.1775000000001095</v>
      </c>
      <c r="H2087" s="9">
        <f t="shared" si="130"/>
        <v>0.10883223170802846</v>
      </c>
      <c r="I2087" s="9">
        <f t="shared" si="131"/>
        <v>9.7720988223823273</v>
      </c>
      <c r="J2087" s="9">
        <f t="shared" si="132"/>
        <v>1.0771166081829861E-2</v>
      </c>
      <c r="K2087" s="9"/>
      <c r="L2087" s="9"/>
      <c r="M2087" s="9"/>
      <c r="N2087" s="9"/>
      <c r="O2087" s="9"/>
      <c r="P2087" s="9"/>
      <c r="Q2087" s="9"/>
    </row>
    <row r="2088" spans="7:17">
      <c r="G2088" s="9">
        <f t="shared" si="129"/>
        <v>5.1800000000001098</v>
      </c>
      <c r="H2088" s="9">
        <f t="shared" si="130"/>
        <v>0.10872606474510567</v>
      </c>
      <c r="I2088" s="9">
        <f t="shared" si="131"/>
        <v>9.7768173635809674</v>
      </c>
      <c r="J2088" s="9">
        <f t="shared" si="132"/>
        <v>1.0760661861353989E-2</v>
      </c>
      <c r="K2088" s="9"/>
      <c r="L2088" s="9"/>
      <c r="M2088" s="9"/>
      <c r="N2088" s="9"/>
      <c r="O2088" s="9"/>
      <c r="P2088" s="9"/>
      <c r="Q2088" s="9"/>
    </row>
    <row r="2089" spans="7:17">
      <c r="G2089" s="9">
        <f t="shared" si="129"/>
        <v>5.1825000000001102</v>
      </c>
      <c r="H2089" s="9">
        <f t="shared" si="130"/>
        <v>0.10862005361276963</v>
      </c>
      <c r="I2089" s="9">
        <f t="shared" si="131"/>
        <v>9.7815359047796075</v>
      </c>
      <c r="J2089" s="9">
        <f t="shared" si="132"/>
        <v>1.075017305264348E-2</v>
      </c>
      <c r="K2089" s="9"/>
      <c r="L2089" s="9"/>
      <c r="M2089" s="9"/>
      <c r="N2089" s="9"/>
      <c r="O2089" s="9"/>
      <c r="P2089" s="9"/>
      <c r="Q2089" s="9"/>
    </row>
    <row r="2090" spans="7:17">
      <c r="G2090" s="9">
        <f t="shared" si="129"/>
        <v>5.1850000000001106</v>
      </c>
      <c r="H2090" s="9">
        <f t="shared" si="130"/>
        <v>0.10851419800512266</v>
      </c>
      <c r="I2090" s="9">
        <f t="shared" si="131"/>
        <v>9.7862544459782477</v>
      </c>
      <c r="J2090" s="9">
        <f t="shared" si="132"/>
        <v>1.0739699625460043E-2</v>
      </c>
      <c r="K2090" s="9"/>
      <c r="L2090" s="9"/>
      <c r="M2090" s="9"/>
      <c r="N2090" s="9"/>
      <c r="O2090" s="9"/>
      <c r="P2090" s="9"/>
      <c r="Q2090" s="9"/>
    </row>
    <row r="2091" spans="7:17">
      <c r="G2091" s="9">
        <f t="shared" si="129"/>
        <v>5.187500000000111</v>
      </c>
      <c r="H2091" s="9">
        <f t="shared" si="130"/>
        <v>0.10840849761701984</v>
      </c>
      <c r="I2091" s="9">
        <f t="shared" si="131"/>
        <v>9.7909729871768878</v>
      </c>
      <c r="J2091" s="9">
        <f t="shared" si="132"/>
        <v>1.072924154963976E-2</v>
      </c>
      <c r="K2091" s="9"/>
      <c r="L2091" s="9"/>
      <c r="M2091" s="9"/>
      <c r="N2091" s="9"/>
      <c r="O2091" s="9"/>
      <c r="P2091" s="9"/>
      <c r="Q2091" s="9"/>
    </row>
    <row r="2092" spans="7:17">
      <c r="G2092" s="9">
        <f t="shared" si="129"/>
        <v>5.1900000000001114</v>
      </c>
      <c r="H2092" s="9">
        <f t="shared" si="130"/>
        <v>0.10830295214406693</v>
      </c>
      <c r="I2092" s="9">
        <f t="shared" si="131"/>
        <v>9.7956915283755279</v>
      </c>
      <c r="J2092" s="9">
        <f t="shared" si="132"/>
        <v>1.0718798795092861E-2</v>
      </c>
      <c r="K2092" s="9"/>
      <c r="L2092" s="9"/>
      <c r="M2092" s="9"/>
      <c r="N2092" s="9"/>
      <c r="O2092" s="9"/>
      <c r="P2092" s="9"/>
      <c r="Q2092" s="9"/>
    </row>
    <row r="2093" spans="7:17">
      <c r="G2093" s="9">
        <f t="shared" si="129"/>
        <v>5.1925000000001118</v>
      </c>
      <c r="H2093" s="9">
        <f t="shared" si="130"/>
        <v>0.10819756128261811</v>
      </c>
      <c r="I2093" s="9">
        <f t="shared" si="131"/>
        <v>9.800410069574168</v>
      </c>
      <c r="J2093" s="9">
        <f t="shared" si="132"/>
        <v>1.070837133180352E-2</v>
      </c>
      <c r="K2093" s="9"/>
      <c r="L2093" s="9"/>
      <c r="M2093" s="9"/>
      <c r="N2093" s="9"/>
      <c r="O2093" s="9"/>
      <c r="P2093" s="9"/>
      <c r="Q2093" s="9"/>
    </row>
    <row r="2094" spans="7:17">
      <c r="G2094" s="9">
        <f t="shared" si="129"/>
        <v>5.1950000000001122</v>
      </c>
      <c r="H2094" s="9">
        <f t="shared" si="130"/>
        <v>0.10809232472977362</v>
      </c>
      <c r="I2094" s="9">
        <f t="shared" si="131"/>
        <v>9.8051286107728082</v>
      </c>
      <c r="J2094" s="9">
        <f t="shared" si="132"/>
        <v>1.0697959129829624E-2</v>
      </c>
      <c r="K2094" s="9"/>
      <c r="L2094" s="9"/>
      <c r="M2094" s="9"/>
      <c r="N2094" s="9"/>
      <c r="O2094" s="9"/>
      <c r="P2094" s="9"/>
      <c r="Q2094" s="9"/>
    </row>
    <row r="2095" spans="7:17">
      <c r="G2095" s="9">
        <f t="shared" si="129"/>
        <v>5.1975000000001126</v>
      </c>
      <c r="H2095" s="9">
        <f t="shared" si="130"/>
        <v>0.10798724218337781</v>
      </c>
      <c r="I2095" s="9">
        <f t="shared" si="131"/>
        <v>9.8098471519714483</v>
      </c>
      <c r="J2095" s="9">
        <f t="shared" si="132"/>
        <v>1.0687562159302558E-2</v>
      </c>
      <c r="K2095" s="9"/>
      <c r="L2095" s="9"/>
      <c r="M2095" s="9"/>
      <c r="N2095" s="9"/>
      <c r="O2095" s="9"/>
      <c r="P2095" s="9"/>
      <c r="Q2095" s="9"/>
    </row>
    <row r="2096" spans="7:17">
      <c r="G2096" s="9">
        <f t="shared" si="129"/>
        <v>5.200000000000113</v>
      </c>
      <c r="H2096" s="9">
        <f t="shared" si="130"/>
        <v>0.10788231334201671</v>
      </c>
      <c r="I2096" s="9">
        <f t="shared" si="131"/>
        <v>9.8145656931700884</v>
      </c>
      <c r="J2096" s="9">
        <f t="shared" si="132"/>
        <v>1.0677180390426991E-2</v>
      </c>
      <c r="K2096" s="9"/>
      <c r="L2096" s="9"/>
      <c r="M2096" s="9"/>
      <c r="N2096" s="9"/>
      <c r="O2096" s="9"/>
      <c r="P2096" s="9"/>
      <c r="Q2096" s="9"/>
    </row>
    <row r="2097" spans="7:17">
      <c r="G2097" s="9">
        <f t="shared" si="129"/>
        <v>5.2025000000001134</v>
      </c>
      <c r="H2097" s="9">
        <f t="shared" si="130"/>
        <v>0.107777537905016</v>
      </c>
      <c r="I2097" s="9">
        <f t="shared" si="131"/>
        <v>9.8192842343687285</v>
      </c>
      <c r="J2097" s="9">
        <f t="shared" si="132"/>
        <v>1.0666813793480648E-2</v>
      </c>
      <c r="K2097" s="9"/>
      <c r="L2097" s="9"/>
      <c r="M2097" s="9"/>
      <c r="N2097" s="9"/>
      <c r="O2097" s="9"/>
      <c r="P2097" s="9"/>
      <c r="Q2097" s="9"/>
    </row>
    <row r="2098" spans="7:17">
      <c r="G2098" s="9">
        <f t="shared" si="129"/>
        <v>5.2050000000001138</v>
      </c>
      <c r="H2098" s="9">
        <f t="shared" si="130"/>
        <v>0.1076729155724387</v>
      </c>
      <c r="I2098" s="9">
        <f t="shared" si="131"/>
        <v>9.8240027755673687</v>
      </c>
      <c r="J2098" s="9">
        <f t="shared" si="132"/>
        <v>1.0656462338814119E-2</v>
      </c>
      <c r="K2098" s="9"/>
      <c r="L2098" s="9"/>
      <c r="M2098" s="9"/>
      <c r="N2098" s="9"/>
      <c r="O2098" s="9"/>
      <c r="P2098" s="9"/>
      <c r="Q2098" s="9"/>
    </row>
    <row r="2099" spans="7:17">
      <c r="G2099" s="9">
        <f t="shared" si="129"/>
        <v>5.2075000000001141</v>
      </c>
      <c r="H2099" s="9">
        <f t="shared" si="130"/>
        <v>0.1075684460450831</v>
      </c>
      <c r="I2099" s="9">
        <f t="shared" si="131"/>
        <v>9.8287213167660088</v>
      </c>
      <c r="J2099" s="9">
        <f t="shared" si="132"/>
        <v>1.0646125996850615E-2</v>
      </c>
      <c r="K2099" s="9"/>
      <c r="L2099" s="9"/>
      <c r="M2099" s="9"/>
      <c r="N2099" s="9"/>
      <c r="O2099" s="9"/>
      <c r="P2099" s="9"/>
      <c r="Q2099" s="9"/>
    </row>
    <row r="2100" spans="7:17">
      <c r="G2100" s="9">
        <f t="shared" si="129"/>
        <v>5.2100000000001145</v>
      </c>
      <c r="H2100" s="9">
        <f t="shared" si="130"/>
        <v>0.10746412902448052</v>
      </c>
      <c r="I2100" s="9">
        <f t="shared" si="131"/>
        <v>9.8334398579646489</v>
      </c>
      <c r="J2100" s="9">
        <f t="shared" si="132"/>
        <v>1.063580473808578E-2</v>
      </c>
      <c r="K2100" s="9"/>
      <c r="L2100" s="9"/>
      <c r="M2100" s="9"/>
      <c r="N2100" s="9"/>
      <c r="O2100" s="9"/>
      <c r="P2100" s="9"/>
      <c r="Q2100" s="9"/>
    </row>
    <row r="2101" spans="7:17">
      <c r="G2101" s="9">
        <f t="shared" si="129"/>
        <v>5.2125000000001149</v>
      </c>
      <c r="H2101" s="9">
        <f t="shared" si="130"/>
        <v>0.10735996421289315</v>
      </c>
      <c r="I2101" s="9">
        <f t="shared" si="131"/>
        <v>9.838158399163289</v>
      </c>
      <c r="J2101" s="9">
        <f t="shared" si="132"/>
        <v>1.062549853308745E-2</v>
      </c>
      <c r="K2101" s="9"/>
      <c r="L2101" s="9"/>
      <c r="M2101" s="9"/>
      <c r="N2101" s="9"/>
      <c r="O2101" s="9"/>
      <c r="P2101" s="9"/>
      <c r="Q2101" s="9"/>
    </row>
    <row r="2102" spans="7:17">
      <c r="G2102" s="9">
        <f t="shared" si="129"/>
        <v>5.2150000000001153</v>
      </c>
      <c r="H2102" s="9">
        <f t="shared" si="130"/>
        <v>0.10725595131331195</v>
      </c>
      <c r="I2102" s="9">
        <f t="shared" si="131"/>
        <v>9.8428769403619292</v>
      </c>
      <c r="J2102" s="9">
        <f t="shared" si="132"/>
        <v>1.0615207352495474E-2</v>
      </c>
      <c r="K2102" s="9"/>
      <c r="L2102" s="9"/>
      <c r="M2102" s="9"/>
      <c r="N2102" s="9"/>
      <c r="O2102" s="9"/>
      <c r="P2102" s="9"/>
      <c r="Q2102" s="9"/>
    </row>
    <row r="2103" spans="7:17">
      <c r="G2103" s="9">
        <f t="shared" si="129"/>
        <v>5.2175000000001157</v>
      </c>
      <c r="H2103" s="9">
        <f t="shared" si="130"/>
        <v>0.10715209002945447</v>
      </c>
      <c r="I2103" s="9">
        <f t="shared" si="131"/>
        <v>9.8475954815605693</v>
      </c>
      <c r="J2103" s="9">
        <f t="shared" si="132"/>
        <v>1.0604931167021466E-2</v>
      </c>
      <c r="K2103" s="9"/>
      <c r="L2103" s="9"/>
      <c r="M2103" s="9"/>
      <c r="N2103" s="9"/>
      <c r="O2103" s="9"/>
      <c r="P2103" s="9"/>
      <c r="Q2103" s="9"/>
    </row>
    <row r="2104" spans="7:17">
      <c r="G2104" s="9">
        <f t="shared" si="129"/>
        <v>5.2200000000001161</v>
      </c>
      <c r="H2104" s="9">
        <f t="shared" si="130"/>
        <v>0.10704838006576271</v>
      </c>
      <c r="I2104" s="9">
        <f t="shared" si="131"/>
        <v>9.8523140227592094</v>
      </c>
      <c r="J2104" s="9">
        <f t="shared" si="132"/>
        <v>1.0594669947448624E-2</v>
      </c>
      <c r="K2104" s="9"/>
      <c r="L2104" s="9"/>
      <c r="M2104" s="9"/>
      <c r="N2104" s="9"/>
      <c r="O2104" s="9"/>
      <c r="P2104" s="9"/>
      <c r="Q2104" s="9"/>
    </row>
    <row r="2105" spans="7:17">
      <c r="G2105" s="9">
        <f t="shared" si="129"/>
        <v>5.2225000000001165</v>
      </c>
      <c r="H2105" s="9">
        <f t="shared" si="130"/>
        <v>0.10694482112740097</v>
      </c>
      <c r="I2105" s="9">
        <f t="shared" si="131"/>
        <v>9.8570325639578495</v>
      </c>
      <c r="J2105" s="9">
        <f t="shared" si="132"/>
        <v>1.0584423664631502E-2</v>
      </c>
      <c r="K2105" s="9"/>
      <c r="L2105" s="9"/>
      <c r="M2105" s="9"/>
      <c r="N2105" s="9"/>
      <c r="O2105" s="9"/>
      <c r="P2105" s="9"/>
      <c r="Q2105" s="9"/>
    </row>
    <row r="2106" spans="7:17">
      <c r="G2106" s="9">
        <f t="shared" si="129"/>
        <v>5.2250000000001169</v>
      </c>
      <c r="H2106" s="9">
        <f t="shared" si="130"/>
        <v>0.10684141292025377</v>
      </c>
      <c r="I2106" s="9">
        <f t="shared" si="131"/>
        <v>9.8617511051564897</v>
      </c>
      <c r="J2106" s="9">
        <f t="shared" si="132"/>
        <v>1.05741922894958E-2</v>
      </c>
      <c r="K2106" s="9"/>
      <c r="L2106" s="9"/>
      <c r="M2106" s="9"/>
      <c r="N2106" s="9"/>
      <c r="O2106" s="9"/>
      <c r="P2106" s="9"/>
      <c r="Q2106" s="9"/>
    </row>
    <row r="2107" spans="7:17">
      <c r="G2107" s="9">
        <f t="shared" si="129"/>
        <v>5.2275000000001173</v>
      </c>
      <c r="H2107" s="9">
        <f t="shared" si="130"/>
        <v>0.10673815515092372</v>
      </c>
      <c r="I2107" s="9">
        <f t="shared" si="131"/>
        <v>9.8664696463551298</v>
      </c>
      <c r="J2107" s="9">
        <f t="shared" si="132"/>
        <v>1.0563975793038178E-2</v>
      </c>
      <c r="K2107" s="9"/>
      <c r="L2107" s="9"/>
      <c r="M2107" s="9"/>
      <c r="N2107" s="9"/>
      <c r="O2107" s="9"/>
      <c r="P2107" s="9"/>
      <c r="Q2107" s="9"/>
    </row>
    <row r="2108" spans="7:17">
      <c r="G2108" s="9">
        <f t="shared" si="129"/>
        <v>5.2300000000001177</v>
      </c>
      <c r="H2108" s="9">
        <f t="shared" si="130"/>
        <v>0.10663504752672931</v>
      </c>
      <c r="I2108" s="9">
        <f t="shared" si="131"/>
        <v>9.8711881875537699</v>
      </c>
      <c r="J2108" s="9">
        <f t="shared" si="132"/>
        <v>1.0553774146326005E-2</v>
      </c>
      <c r="K2108" s="9"/>
      <c r="L2108" s="9"/>
      <c r="M2108" s="9"/>
      <c r="N2108" s="9"/>
      <c r="O2108" s="9"/>
      <c r="P2108" s="9"/>
      <c r="Q2108" s="9"/>
    </row>
    <row r="2109" spans="7:17">
      <c r="G2109" s="9">
        <f t="shared" si="129"/>
        <v>5.2325000000001181</v>
      </c>
      <c r="H2109" s="9">
        <f t="shared" si="130"/>
        <v>0.10653208975570304</v>
      </c>
      <c r="I2109" s="9">
        <f t="shared" si="131"/>
        <v>9.87590672875241</v>
      </c>
      <c r="J2109" s="9">
        <f t="shared" si="132"/>
        <v>1.05435873204972E-2</v>
      </c>
      <c r="K2109" s="9"/>
      <c r="L2109" s="9"/>
      <c r="M2109" s="9"/>
      <c r="N2109" s="9"/>
      <c r="O2109" s="9"/>
      <c r="P2109" s="9"/>
      <c r="Q2109" s="9"/>
    </row>
    <row r="2110" spans="7:17">
      <c r="G2110" s="9">
        <f t="shared" si="129"/>
        <v>5.2350000000001184</v>
      </c>
      <c r="H2110" s="9">
        <f t="shared" si="130"/>
        <v>0.10642928154658904</v>
      </c>
      <c r="I2110" s="9">
        <f t="shared" si="131"/>
        <v>9.8806252699510502</v>
      </c>
      <c r="J2110" s="9">
        <f t="shared" si="132"/>
        <v>1.0533415286759985E-2</v>
      </c>
      <c r="K2110" s="9"/>
      <c r="L2110" s="9"/>
      <c r="M2110" s="9"/>
      <c r="N2110" s="9"/>
      <c r="O2110" s="9"/>
      <c r="P2110" s="9"/>
      <c r="Q2110" s="9"/>
    </row>
    <row r="2111" spans="7:17">
      <c r="G2111" s="9">
        <f t="shared" si="129"/>
        <v>5.2375000000001188</v>
      </c>
      <c r="H2111" s="9">
        <f t="shared" si="130"/>
        <v>0.10632662260884124</v>
      </c>
      <c r="I2111" s="9">
        <f t="shared" si="131"/>
        <v>9.8853438111496903</v>
      </c>
      <c r="J2111" s="9">
        <f t="shared" si="132"/>
        <v>1.05232580163927E-2</v>
      </c>
      <c r="K2111" s="9"/>
      <c r="L2111" s="9"/>
      <c r="M2111" s="9"/>
      <c r="N2111" s="9"/>
      <c r="O2111" s="9"/>
      <c r="P2111" s="9"/>
      <c r="Q2111" s="9"/>
    </row>
    <row r="2112" spans="7:17">
      <c r="G2112" s="9">
        <f t="shared" si="129"/>
        <v>5.2400000000001192</v>
      </c>
      <c r="H2112" s="9">
        <f t="shared" si="130"/>
        <v>0.10622411265262111</v>
      </c>
      <c r="I2112" s="9">
        <f t="shared" si="131"/>
        <v>9.8900623523483304</v>
      </c>
      <c r="J2112" s="9">
        <f t="shared" si="132"/>
        <v>1.0513115480743601E-2</v>
      </c>
      <c r="K2112" s="9"/>
      <c r="L2112" s="9"/>
      <c r="M2112" s="9"/>
      <c r="N2112" s="9"/>
      <c r="O2112" s="9"/>
      <c r="P2112" s="9"/>
      <c r="Q2112" s="9"/>
    </row>
    <row r="2113" spans="7:17">
      <c r="G2113" s="9">
        <f t="shared" si="129"/>
        <v>5.2425000000001196</v>
      </c>
      <c r="H2113" s="9">
        <f t="shared" si="130"/>
        <v>0.10612175138879562</v>
      </c>
      <c r="I2113" s="9">
        <f t="shared" si="131"/>
        <v>9.8947808935469705</v>
      </c>
      <c r="J2113" s="9">
        <f t="shared" si="132"/>
        <v>1.0502987651230637E-2</v>
      </c>
      <c r="K2113" s="9"/>
      <c r="L2113" s="9"/>
      <c r="M2113" s="9"/>
      <c r="N2113" s="9"/>
      <c r="O2113" s="9"/>
      <c r="P2113" s="9"/>
      <c r="Q2113" s="9"/>
    </row>
    <row r="2114" spans="7:17">
      <c r="G2114" s="9">
        <f t="shared" si="129"/>
        <v>5.24500000000012</v>
      </c>
      <c r="H2114" s="9">
        <f t="shared" si="130"/>
        <v>0.10601953852893527</v>
      </c>
      <c r="I2114" s="9">
        <f t="shared" si="131"/>
        <v>9.8994994347456107</v>
      </c>
      <c r="J2114" s="9">
        <f t="shared" si="132"/>
        <v>1.049287449934126E-2</v>
      </c>
      <c r="K2114" s="9"/>
      <c r="L2114" s="9"/>
      <c r="M2114" s="9"/>
      <c r="N2114" s="9"/>
      <c r="O2114" s="9"/>
      <c r="P2114" s="9"/>
      <c r="Q2114" s="9"/>
    </row>
    <row r="2115" spans="7:17">
      <c r="G2115" s="9">
        <f t="shared" si="129"/>
        <v>5.2475000000001204</v>
      </c>
      <c r="H2115" s="9">
        <f t="shared" si="130"/>
        <v>0.10591747378531194</v>
      </c>
      <c r="I2115" s="9">
        <f t="shared" si="131"/>
        <v>9.9042179759442508</v>
      </c>
      <c r="J2115" s="9">
        <f t="shared" si="132"/>
        <v>1.0482775996632216E-2</v>
      </c>
      <c r="K2115" s="9"/>
      <c r="L2115" s="9"/>
      <c r="M2115" s="9"/>
      <c r="N2115" s="9"/>
      <c r="O2115" s="9"/>
      <c r="P2115" s="9"/>
      <c r="Q2115" s="9"/>
    </row>
    <row r="2116" spans="7:17">
      <c r="G2116" s="9">
        <f t="shared" si="129"/>
        <v>5.2500000000001208</v>
      </c>
      <c r="H2116" s="9">
        <f t="shared" si="130"/>
        <v>0.10581555687089679</v>
      </c>
      <c r="I2116" s="9">
        <f t="shared" si="131"/>
        <v>9.9089365171428909</v>
      </c>
      <c r="J2116" s="9">
        <f t="shared" si="132"/>
        <v>1.0472692114729348E-2</v>
      </c>
      <c r="K2116" s="9"/>
      <c r="L2116" s="9"/>
      <c r="M2116" s="9"/>
      <c r="N2116" s="9"/>
      <c r="O2116" s="9"/>
      <c r="P2116" s="9"/>
      <c r="Q2116" s="9"/>
    </row>
    <row r="2117" spans="7:17">
      <c r="G2117" s="9">
        <f t="shared" ref="G2117:G2180" si="133">G2116+$Q$20</f>
        <v>5.2525000000001212</v>
      </c>
      <c r="H2117" s="9">
        <f t="shared" ref="H2117:H2180" si="134">$B$32/$B$30/(($B$39^2-G2117^2+4*$B$37^2*G2117^2)^2)^0.5</f>
        <v>0.10571378749935841</v>
      </c>
      <c r="I2117" s="9">
        <f t="shared" ref="I2117:I2180" si="135">G2117/$B$35</f>
        <v>9.913655058341531</v>
      </c>
      <c r="J2117" s="9">
        <f t="shared" ref="J2117:J2180" si="136">1/((1-G2117^2/$B$39^2)^2+(2*$B$37*G2117/$B$39^2)^2)^0.5</f>
        <v>1.0462622825327384E-2</v>
      </c>
      <c r="K2117" s="9"/>
      <c r="L2117" s="9"/>
      <c r="M2117" s="9"/>
      <c r="N2117" s="9"/>
      <c r="O2117" s="9"/>
      <c r="P2117" s="9"/>
      <c r="Q2117" s="9"/>
    </row>
    <row r="2118" spans="7:17">
      <c r="G2118" s="9">
        <f t="shared" si="133"/>
        <v>5.2550000000001216</v>
      </c>
      <c r="H2118" s="9">
        <f t="shared" si="134"/>
        <v>0.10561216538506052</v>
      </c>
      <c r="I2118" s="9">
        <f t="shared" si="135"/>
        <v>9.9183735995401712</v>
      </c>
      <c r="J2118" s="9">
        <f t="shared" si="136"/>
        <v>1.0452568100189748E-2</v>
      </c>
      <c r="K2118" s="9"/>
      <c r="L2118" s="9"/>
      <c r="M2118" s="9"/>
      <c r="N2118" s="9"/>
      <c r="O2118" s="9"/>
      <c r="P2118" s="9"/>
      <c r="Q2118" s="9"/>
    </row>
    <row r="2119" spans="7:17">
      <c r="G2119" s="9">
        <f t="shared" si="133"/>
        <v>5.257500000000122</v>
      </c>
      <c r="H2119" s="9">
        <f t="shared" si="134"/>
        <v>0.10551069024306019</v>
      </c>
      <c r="I2119" s="9">
        <f t="shared" si="135"/>
        <v>9.9230921407388113</v>
      </c>
      <c r="J2119" s="9">
        <f t="shared" si="136"/>
        <v>1.0442527911148351E-2</v>
      </c>
      <c r="K2119" s="9"/>
      <c r="L2119" s="9"/>
      <c r="M2119" s="9"/>
      <c r="N2119" s="9"/>
      <c r="O2119" s="9"/>
      <c r="P2119" s="9"/>
      <c r="Q2119" s="9"/>
    </row>
    <row r="2120" spans="7:17">
      <c r="G2120" s="9">
        <f t="shared" si="133"/>
        <v>5.2600000000001224</v>
      </c>
      <c r="H2120" s="9">
        <f t="shared" si="134"/>
        <v>0.10540936178910561</v>
      </c>
      <c r="I2120" s="9">
        <f t="shared" si="135"/>
        <v>9.9278106819374514</v>
      </c>
      <c r="J2120" s="9">
        <f t="shared" si="136"/>
        <v>1.0432502230103393E-2</v>
      </c>
      <c r="K2120" s="9"/>
      <c r="L2120" s="9"/>
      <c r="M2120" s="9"/>
      <c r="N2120" s="9"/>
      <c r="O2120" s="9"/>
      <c r="P2120" s="9"/>
      <c r="Q2120" s="9"/>
    </row>
    <row r="2121" spans="7:17">
      <c r="G2121" s="9">
        <f t="shared" si="133"/>
        <v>5.2625000000001227</v>
      </c>
      <c r="H2121" s="9">
        <f t="shared" si="134"/>
        <v>0.10530817973963422</v>
      </c>
      <c r="I2121" s="9">
        <f t="shared" si="135"/>
        <v>9.9325292231360915</v>
      </c>
      <c r="J2121" s="9">
        <f t="shared" si="136"/>
        <v>1.0422491029023165E-2</v>
      </c>
      <c r="K2121" s="9"/>
      <c r="L2121" s="9"/>
      <c r="M2121" s="9"/>
      <c r="N2121" s="9"/>
      <c r="O2121" s="9"/>
      <c r="P2121" s="9"/>
      <c r="Q2121" s="9"/>
    </row>
    <row r="2122" spans="7:17">
      <c r="G2122" s="9">
        <f t="shared" si="133"/>
        <v>5.2650000000001231</v>
      </c>
      <c r="H2122" s="9">
        <f t="shared" si="134"/>
        <v>0.1052071438117706</v>
      </c>
      <c r="I2122" s="9">
        <f t="shared" si="135"/>
        <v>9.9372477643347317</v>
      </c>
      <c r="J2122" s="9">
        <f t="shared" si="136"/>
        <v>1.0412494279943849E-2</v>
      </c>
      <c r="K2122" s="9"/>
      <c r="L2122" s="9"/>
      <c r="M2122" s="9"/>
      <c r="N2122" s="9"/>
      <c r="O2122" s="9"/>
      <c r="P2122" s="9"/>
      <c r="Q2122" s="9"/>
    </row>
    <row r="2123" spans="7:17">
      <c r="G2123" s="9">
        <f t="shared" si="133"/>
        <v>5.2675000000001235</v>
      </c>
      <c r="H2123" s="9">
        <f t="shared" si="134"/>
        <v>0.10510625372332452</v>
      </c>
      <c r="I2123" s="9">
        <f t="shared" si="135"/>
        <v>9.9419663055333718</v>
      </c>
      <c r="J2123" s="9">
        <f t="shared" si="136"/>
        <v>1.0402511954969319E-2</v>
      </c>
      <c r="K2123" s="9"/>
      <c r="L2123" s="9"/>
      <c r="M2123" s="9"/>
      <c r="N2123" s="9"/>
      <c r="O2123" s="9"/>
      <c r="P2123" s="9"/>
      <c r="Q2123" s="9"/>
    </row>
    <row r="2124" spans="7:17">
      <c r="G2124" s="9">
        <f t="shared" si="133"/>
        <v>5.2700000000001239</v>
      </c>
      <c r="H2124" s="9">
        <f t="shared" si="134"/>
        <v>0.10500550919278893</v>
      </c>
      <c r="I2124" s="9">
        <f t="shared" si="135"/>
        <v>9.9466848467320119</v>
      </c>
      <c r="J2124" s="9">
        <f t="shared" si="136"/>
        <v>1.0392544026270947E-2</v>
      </c>
      <c r="K2124" s="9"/>
      <c r="L2124" s="9"/>
      <c r="M2124" s="9"/>
      <c r="N2124" s="9"/>
      <c r="O2124" s="9"/>
      <c r="P2124" s="9"/>
      <c r="Q2124" s="9"/>
    </row>
    <row r="2125" spans="7:17">
      <c r="G2125" s="9">
        <f t="shared" si="133"/>
        <v>5.2725000000001243</v>
      </c>
      <c r="H2125" s="9">
        <f t="shared" si="134"/>
        <v>0.10490490993933799</v>
      </c>
      <c r="I2125" s="9">
        <f t="shared" si="135"/>
        <v>9.951403387930652</v>
      </c>
      <c r="J2125" s="9">
        <f t="shared" si="136"/>
        <v>1.0382590466087416E-2</v>
      </c>
      <c r="K2125" s="9"/>
      <c r="L2125" s="9"/>
      <c r="M2125" s="9"/>
      <c r="N2125" s="9"/>
      <c r="O2125" s="9"/>
      <c r="P2125" s="9"/>
      <c r="Q2125" s="9"/>
    </row>
    <row r="2126" spans="7:17">
      <c r="G2126" s="9">
        <f t="shared" si="133"/>
        <v>5.2750000000001247</v>
      </c>
      <c r="H2126" s="9">
        <f t="shared" si="134"/>
        <v>0.104804455682825</v>
      </c>
      <c r="I2126" s="9">
        <f t="shared" si="135"/>
        <v>9.9561219291292922</v>
      </c>
      <c r="J2126" s="9">
        <f t="shared" si="136"/>
        <v>1.0372651246724486E-2</v>
      </c>
      <c r="K2126" s="9"/>
      <c r="L2126" s="9"/>
      <c r="M2126" s="9"/>
      <c r="N2126" s="9"/>
      <c r="O2126" s="9"/>
      <c r="P2126" s="9"/>
      <c r="Q2126" s="9"/>
    </row>
    <row r="2127" spans="7:17">
      <c r="G2127" s="9">
        <f t="shared" si="133"/>
        <v>5.2775000000001251</v>
      </c>
      <c r="H2127" s="9">
        <f t="shared" si="134"/>
        <v>0.10470414614378057</v>
      </c>
      <c r="I2127" s="9">
        <f t="shared" si="135"/>
        <v>9.9608404703279323</v>
      </c>
      <c r="J2127" s="9">
        <f t="shared" si="136"/>
        <v>1.0362726340554858E-2</v>
      </c>
      <c r="K2127" s="9"/>
      <c r="L2127" s="9"/>
      <c r="M2127" s="9"/>
      <c r="N2127" s="9"/>
      <c r="O2127" s="9"/>
      <c r="P2127" s="9"/>
      <c r="Q2127" s="9"/>
    </row>
    <row r="2128" spans="7:17">
      <c r="G2128" s="9">
        <f t="shared" si="133"/>
        <v>5.2800000000001255</v>
      </c>
      <c r="H2128" s="9">
        <f t="shared" si="134"/>
        <v>0.10460398104341048</v>
      </c>
      <c r="I2128" s="9">
        <f t="shared" si="135"/>
        <v>9.9655590115265724</v>
      </c>
      <c r="J2128" s="9">
        <f t="shared" si="136"/>
        <v>1.0352815720017925E-2</v>
      </c>
      <c r="K2128" s="9"/>
      <c r="L2128" s="9"/>
      <c r="M2128" s="9"/>
      <c r="N2128" s="9"/>
      <c r="O2128" s="9"/>
      <c r="P2128" s="9"/>
      <c r="Q2128" s="9"/>
    </row>
    <row r="2129" spans="7:17">
      <c r="G2129" s="9">
        <f t="shared" si="133"/>
        <v>5.2825000000001259</v>
      </c>
      <c r="H2129" s="9">
        <f t="shared" si="134"/>
        <v>0.10450396010359389</v>
      </c>
      <c r="I2129" s="9">
        <f t="shared" si="135"/>
        <v>9.9702775527252125</v>
      </c>
      <c r="J2129" s="9">
        <f t="shared" si="136"/>
        <v>1.034291935761961E-2</v>
      </c>
      <c r="K2129" s="9"/>
      <c r="L2129" s="9"/>
      <c r="M2129" s="9"/>
      <c r="N2129" s="9"/>
      <c r="O2129" s="9"/>
      <c r="P2129" s="9"/>
      <c r="Q2129" s="9"/>
    </row>
    <row r="2130" spans="7:17">
      <c r="G2130" s="9">
        <f t="shared" si="133"/>
        <v>5.2850000000001263</v>
      </c>
      <c r="H2130" s="9">
        <f t="shared" si="134"/>
        <v>0.10440408304688123</v>
      </c>
      <c r="I2130" s="9">
        <f t="shared" si="135"/>
        <v>9.9749960939238527</v>
      </c>
      <c r="J2130" s="9">
        <f t="shared" si="136"/>
        <v>1.0333037225932162E-2</v>
      </c>
      <c r="K2130" s="9"/>
      <c r="L2130" s="9"/>
      <c r="M2130" s="9"/>
      <c r="N2130" s="9"/>
      <c r="O2130" s="9"/>
      <c r="P2130" s="9"/>
      <c r="Q2130" s="9"/>
    </row>
    <row r="2131" spans="7:17">
      <c r="G2131" s="9">
        <f t="shared" si="133"/>
        <v>5.2875000000001267</v>
      </c>
      <c r="H2131" s="9">
        <f t="shared" si="134"/>
        <v>0.10430434959649236</v>
      </c>
      <c r="I2131" s="9">
        <f t="shared" si="135"/>
        <v>9.9797146351224928</v>
      </c>
      <c r="J2131" s="9">
        <f t="shared" si="136"/>
        <v>1.0323169297593967E-2</v>
      </c>
      <c r="K2131" s="9"/>
      <c r="L2131" s="9"/>
      <c r="M2131" s="9"/>
      <c r="N2131" s="9"/>
      <c r="O2131" s="9"/>
      <c r="P2131" s="9"/>
      <c r="Q2131" s="9"/>
    </row>
    <row r="2132" spans="7:17">
      <c r="G2132" s="9">
        <f t="shared" si="133"/>
        <v>5.290000000000127</v>
      </c>
      <c r="H2132" s="9">
        <f t="shared" si="134"/>
        <v>0.10420475947631454</v>
      </c>
      <c r="I2132" s="9">
        <f t="shared" si="135"/>
        <v>9.9844331763211329</v>
      </c>
      <c r="J2132" s="9">
        <f t="shared" si="136"/>
        <v>1.0313315545309348E-2</v>
      </c>
      <c r="K2132" s="9"/>
      <c r="L2132" s="9"/>
      <c r="M2132" s="9"/>
      <c r="N2132" s="9"/>
      <c r="O2132" s="9"/>
      <c r="P2132" s="9"/>
      <c r="Q2132" s="9"/>
    </row>
    <row r="2133" spans="7:17">
      <c r="G2133" s="9">
        <f t="shared" si="133"/>
        <v>5.2925000000001274</v>
      </c>
      <c r="H2133" s="9">
        <f t="shared" si="134"/>
        <v>0.1041053124109006</v>
      </c>
      <c r="I2133" s="9">
        <f t="shared" si="135"/>
        <v>9.989151717519773</v>
      </c>
      <c r="J2133" s="9">
        <f t="shared" si="136"/>
        <v>1.0303475941848385E-2</v>
      </c>
      <c r="K2133" s="9"/>
      <c r="L2133" s="9"/>
      <c r="M2133" s="9"/>
      <c r="N2133" s="9"/>
      <c r="O2133" s="9"/>
      <c r="P2133" s="9"/>
      <c r="Q2133" s="9"/>
    </row>
    <row r="2134" spans="7:17">
      <c r="G2134" s="9">
        <f t="shared" si="133"/>
        <v>5.2950000000001278</v>
      </c>
      <c r="H2134" s="9">
        <f t="shared" si="134"/>
        <v>0.10400600812546691</v>
      </c>
      <c r="I2134" s="9">
        <f t="shared" si="135"/>
        <v>9.9938702587184132</v>
      </c>
      <c r="J2134" s="9">
        <f t="shared" si="136"/>
        <v>1.0293650460046724E-2</v>
      </c>
      <c r="K2134" s="9"/>
      <c r="L2134" s="9"/>
      <c r="M2134" s="9"/>
      <c r="N2134" s="9"/>
      <c r="O2134" s="9"/>
      <c r="P2134" s="9"/>
      <c r="Q2134" s="9"/>
    </row>
    <row r="2135" spans="7:17">
      <c r="G2135" s="9">
        <f t="shared" si="133"/>
        <v>5.2975000000001282</v>
      </c>
      <c r="H2135" s="9">
        <f t="shared" si="134"/>
        <v>0.10390684634589148</v>
      </c>
      <c r="I2135" s="9">
        <f t="shared" si="135"/>
        <v>9.9985887999170533</v>
      </c>
      <c r="J2135" s="9">
        <f t="shared" si="136"/>
        <v>1.0283839072805371E-2</v>
      </c>
      <c r="K2135" s="9"/>
      <c r="L2135" s="9"/>
      <c r="M2135" s="9"/>
      <c r="N2135" s="9"/>
      <c r="O2135" s="9"/>
      <c r="P2135" s="9"/>
      <c r="Q2135" s="9"/>
    </row>
    <row r="2136" spans="7:17">
      <c r="G2136" s="9">
        <f t="shared" si="133"/>
        <v>5.3000000000001286</v>
      </c>
      <c r="H2136" s="9">
        <f t="shared" si="134"/>
        <v>0.10380782679871205</v>
      </c>
      <c r="I2136" s="9">
        <f t="shared" si="135"/>
        <v>10.003307341115693</v>
      </c>
      <c r="J2136" s="9">
        <f t="shared" si="136"/>
        <v>1.027404175309052E-2</v>
      </c>
      <c r="K2136" s="9"/>
      <c r="L2136" s="9"/>
      <c r="M2136" s="9"/>
      <c r="N2136" s="9"/>
      <c r="O2136" s="9"/>
      <c r="P2136" s="9"/>
      <c r="Q2136" s="9"/>
    </row>
    <row r="2137" spans="7:17">
      <c r="G2137" s="9">
        <f t="shared" si="133"/>
        <v>5.302500000000129</v>
      </c>
      <c r="H2137" s="9">
        <f t="shared" si="134"/>
        <v>0.10370894921112422</v>
      </c>
      <c r="I2137" s="9">
        <f t="shared" si="135"/>
        <v>10.008025882314334</v>
      </c>
      <c r="J2137" s="9">
        <f t="shared" si="136"/>
        <v>1.0264258473933361E-2</v>
      </c>
      <c r="K2137" s="9"/>
      <c r="L2137" s="9"/>
      <c r="M2137" s="9"/>
      <c r="N2137" s="9"/>
      <c r="O2137" s="9"/>
      <c r="P2137" s="9"/>
      <c r="Q2137" s="9"/>
    </row>
    <row r="2138" spans="7:17">
      <c r="G2138" s="9">
        <f t="shared" si="133"/>
        <v>5.3050000000001294</v>
      </c>
      <c r="H2138" s="9">
        <f t="shared" si="134"/>
        <v>0.10361021331097954</v>
      </c>
      <c r="I2138" s="9">
        <f t="shared" si="135"/>
        <v>10.012744423512974</v>
      </c>
      <c r="J2138" s="9">
        <f t="shared" si="136"/>
        <v>1.0254489208429885E-2</v>
      </c>
      <c r="K2138" s="9"/>
      <c r="L2138" s="9"/>
      <c r="M2138" s="9"/>
      <c r="N2138" s="9"/>
      <c r="O2138" s="9"/>
      <c r="P2138" s="9"/>
      <c r="Q2138" s="9"/>
    </row>
    <row r="2139" spans="7:17">
      <c r="G2139" s="9">
        <f t="shared" si="133"/>
        <v>5.3075000000001298</v>
      </c>
      <c r="H2139" s="9">
        <f t="shared" si="134"/>
        <v>0.10351161882678349</v>
      </c>
      <c r="I2139" s="9">
        <f t="shared" si="135"/>
        <v>10.017462964711614</v>
      </c>
      <c r="J2139" s="9">
        <f t="shared" si="136"/>
        <v>1.0244733929740703E-2</v>
      </c>
      <c r="K2139" s="9"/>
      <c r="L2139" s="9"/>
      <c r="M2139" s="9"/>
      <c r="N2139" s="9"/>
      <c r="O2139" s="9"/>
      <c r="P2139" s="9"/>
      <c r="Q2139" s="9"/>
    </row>
    <row r="2140" spans="7:17">
      <c r="G2140" s="9">
        <f t="shared" si="133"/>
        <v>5.3100000000001302</v>
      </c>
      <c r="H2140" s="9">
        <f t="shared" si="134"/>
        <v>0.10341316548769371</v>
      </c>
      <c r="I2140" s="9">
        <f t="shared" si="135"/>
        <v>10.022181505910254</v>
      </c>
      <c r="J2140" s="9">
        <f t="shared" si="136"/>
        <v>1.0234992611090859E-2</v>
      </c>
      <c r="K2140" s="9"/>
      <c r="L2140" s="9"/>
      <c r="M2140" s="9"/>
      <c r="N2140" s="9"/>
      <c r="O2140" s="9"/>
      <c r="P2140" s="9"/>
      <c r="Q2140" s="9"/>
    </row>
    <row r="2141" spans="7:17">
      <c r="G2141" s="9">
        <f t="shared" si="133"/>
        <v>5.3125000000001306</v>
      </c>
      <c r="H2141" s="9">
        <f t="shared" si="134"/>
        <v>0.10331485302351817</v>
      </c>
      <c r="I2141" s="9">
        <f t="shared" si="135"/>
        <v>10.026900047108894</v>
      </c>
      <c r="J2141" s="9">
        <f t="shared" si="136"/>
        <v>1.022526522576964E-2</v>
      </c>
      <c r="K2141" s="9"/>
      <c r="L2141" s="9"/>
      <c r="M2141" s="9"/>
      <c r="N2141" s="9"/>
      <c r="O2141" s="9"/>
      <c r="P2141" s="9"/>
      <c r="Q2141" s="9"/>
    </row>
    <row r="2142" spans="7:17">
      <c r="G2142" s="9">
        <f t="shared" si="133"/>
        <v>5.315000000000131</v>
      </c>
      <c r="H2142" s="9">
        <f t="shared" si="134"/>
        <v>0.10321668116471311</v>
      </c>
      <c r="I2142" s="9">
        <f t="shared" si="135"/>
        <v>10.031618588307534</v>
      </c>
      <c r="J2142" s="9">
        <f t="shared" si="136"/>
        <v>1.0215551747130389E-2</v>
      </c>
      <c r="K2142" s="9"/>
      <c r="L2142" s="9"/>
      <c r="M2142" s="9"/>
      <c r="N2142" s="9"/>
      <c r="O2142" s="9"/>
      <c r="P2142" s="9"/>
      <c r="Q2142" s="9"/>
    </row>
    <row r="2143" spans="7:17">
      <c r="G2143" s="9">
        <f t="shared" si="133"/>
        <v>5.3175000000001313</v>
      </c>
      <c r="H2143" s="9">
        <f t="shared" si="134"/>
        <v>0.10311864964238129</v>
      </c>
      <c r="I2143" s="9">
        <f t="shared" si="135"/>
        <v>10.036337129506174</v>
      </c>
      <c r="J2143" s="9">
        <f t="shared" si="136"/>
        <v>1.0205852148590331E-2</v>
      </c>
      <c r="K2143" s="9"/>
      <c r="L2143" s="9"/>
      <c r="M2143" s="9"/>
      <c r="N2143" s="9"/>
      <c r="O2143" s="9"/>
      <c r="P2143" s="9"/>
      <c r="Q2143" s="9"/>
    </row>
    <row r="2144" spans="7:17">
      <c r="G2144" s="9">
        <f t="shared" si="133"/>
        <v>5.3200000000001317</v>
      </c>
      <c r="H2144" s="9">
        <f t="shared" si="134"/>
        <v>0.10302075818827014</v>
      </c>
      <c r="I2144" s="9">
        <f t="shared" si="135"/>
        <v>10.041055670704814</v>
      </c>
      <c r="J2144" s="9">
        <f t="shared" si="136"/>
        <v>1.0196166403630379E-2</v>
      </c>
      <c r="K2144" s="9"/>
      <c r="L2144" s="9"/>
      <c r="M2144" s="9"/>
      <c r="N2144" s="9"/>
      <c r="O2144" s="9"/>
      <c r="P2144" s="9"/>
      <c r="Q2144" s="9"/>
    </row>
    <row r="2145" spans="7:17">
      <c r="G2145" s="9">
        <f t="shared" si="133"/>
        <v>5.3225000000001321</v>
      </c>
      <c r="H2145" s="9">
        <f t="shared" si="134"/>
        <v>0.10292300653476982</v>
      </c>
      <c r="I2145" s="9">
        <f t="shared" si="135"/>
        <v>10.045774211903453</v>
      </c>
      <c r="J2145" s="9">
        <f t="shared" si="136"/>
        <v>1.0186494485794954E-2</v>
      </c>
      <c r="K2145" s="9"/>
      <c r="L2145" s="9"/>
      <c r="M2145" s="9"/>
      <c r="N2145" s="9"/>
      <c r="O2145" s="9"/>
      <c r="P2145" s="9"/>
      <c r="Q2145" s="9"/>
    </row>
    <row r="2146" spans="7:17">
      <c r="G2146" s="9">
        <f t="shared" si="133"/>
        <v>5.3250000000001325</v>
      </c>
      <c r="H2146" s="9">
        <f t="shared" si="134"/>
        <v>0.10282539441491143</v>
      </c>
      <c r="I2146" s="9">
        <f t="shared" si="135"/>
        <v>10.050492753102093</v>
      </c>
      <c r="J2146" s="9">
        <f t="shared" si="136"/>
        <v>1.0176836368691796E-2</v>
      </c>
      <c r="K2146" s="9"/>
      <c r="L2146" s="9"/>
      <c r="M2146" s="9"/>
      <c r="N2146" s="9"/>
      <c r="O2146" s="9"/>
      <c r="P2146" s="9"/>
      <c r="Q2146" s="9"/>
    </row>
    <row r="2147" spans="7:17">
      <c r="G2147" s="9">
        <f t="shared" si="133"/>
        <v>5.3275000000001329</v>
      </c>
      <c r="H2147" s="9">
        <f t="shared" si="134"/>
        <v>0.10272792156236511</v>
      </c>
      <c r="I2147" s="9">
        <f t="shared" si="135"/>
        <v>10.055211294300733</v>
      </c>
      <c r="J2147" s="9">
        <f t="shared" si="136"/>
        <v>1.0167192025991794E-2</v>
      </c>
      <c r="K2147" s="9"/>
      <c r="L2147" s="9"/>
      <c r="M2147" s="9"/>
      <c r="N2147" s="9"/>
      <c r="O2147" s="9"/>
      <c r="P2147" s="9"/>
      <c r="Q2147" s="9"/>
    </row>
    <row r="2148" spans="7:17">
      <c r="G2148" s="9">
        <f t="shared" si="133"/>
        <v>5.3300000000001333</v>
      </c>
      <c r="H2148" s="9">
        <f t="shared" si="134"/>
        <v>0.10263058771143826</v>
      </c>
      <c r="I2148" s="9">
        <f t="shared" si="135"/>
        <v>10.059929835499373</v>
      </c>
      <c r="J2148" s="9">
        <f t="shared" si="136"/>
        <v>1.0157561431428791E-2</v>
      </c>
      <c r="K2148" s="9"/>
      <c r="L2148" s="9"/>
      <c r="M2148" s="9"/>
      <c r="N2148" s="9"/>
      <c r="O2148" s="9"/>
      <c r="P2148" s="9"/>
      <c r="Q2148" s="9"/>
    </row>
    <row r="2149" spans="7:17">
      <c r="G2149" s="9">
        <f t="shared" si="133"/>
        <v>5.3325000000001337</v>
      </c>
      <c r="H2149" s="9">
        <f t="shared" si="134"/>
        <v>0.10253339259707367</v>
      </c>
      <c r="I2149" s="9">
        <f t="shared" si="135"/>
        <v>10.064648376698013</v>
      </c>
      <c r="J2149" s="9">
        <f t="shared" si="136"/>
        <v>1.0147944558799414E-2</v>
      </c>
      <c r="K2149" s="9"/>
      <c r="L2149" s="9"/>
      <c r="M2149" s="9"/>
      <c r="N2149" s="9"/>
      <c r="O2149" s="9"/>
      <c r="P2149" s="9"/>
      <c r="Q2149" s="9"/>
    </row>
    <row r="2150" spans="7:17">
      <c r="G2150" s="9">
        <f t="shared" si="133"/>
        <v>5.3350000000001341</v>
      </c>
      <c r="H2150" s="9">
        <f t="shared" si="134"/>
        <v>0.10243633595484769</v>
      </c>
      <c r="I2150" s="9">
        <f t="shared" si="135"/>
        <v>10.069366917896653</v>
      </c>
      <c r="J2150" s="9">
        <f t="shared" si="136"/>
        <v>1.0138341381962882E-2</v>
      </c>
      <c r="K2150" s="9"/>
      <c r="L2150" s="9"/>
      <c r="M2150" s="9"/>
      <c r="N2150" s="9"/>
      <c r="O2150" s="9"/>
      <c r="P2150" s="9"/>
      <c r="Q2150" s="9"/>
    </row>
    <row r="2151" spans="7:17">
      <c r="G2151" s="9">
        <f t="shared" si="133"/>
        <v>5.3375000000001345</v>
      </c>
      <c r="H2151" s="9">
        <f t="shared" si="134"/>
        <v>0.1023394175209684</v>
      </c>
      <c r="I2151" s="9">
        <f t="shared" si="135"/>
        <v>10.074085459095294</v>
      </c>
      <c r="J2151" s="9">
        <f t="shared" si="136"/>
        <v>1.0128751874840839E-2</v>
      </c>
      <c r="K2151" s="9"/>
      <c r="L2151" s="9"/>
      <c r="M2151" s="9"/>
      <c r="N2151" s="9"/>
      <c r="O2151" s="9"/>
      <c r="P2151" s="9"/>
      <c r="Q2151" s="9"/>
    </row>
    <row r="2152" spans="7:17">
      <c r="G2152" s="9">
        <f t="shared" si="133"/>
        <v>5.3400000000001349</v>
      </c>
      <c r="H2152" s="9">
        <f t="shared" si="134"/>
        <v>0.10224263703227382</v>
      </c>
      <c r="I2152" s="9">
        <f t="shared" si="135"/>
        <v>10.078804000293934</v>
      </c>
      <c r="J2152" s="9">
        <f t="shared" si="136"/>
        <v>1.0119176011417159E-2</v>
      </c>
      <c r="K2152" s="9"/>
      <c r="L2152" s="9"/>
      <c r="M2152" s="9"/>
      <c r="N2152" s="9"/>
      <c r="O2152" s="9"/>
      <c r="P2152" s="9"/>
      <c r="Q2152" s="9"/>
    </row>
    <row r="2153" spans="7:17">
      <c r="G2153" s="9">
        <f t="shared" si="133"/>
        <v>5.3425000000001353</v>
      </c>
      <c r="H2153" s="9">
        <f t="shared" si="134"/>
        <v>0.10214599422623012</v>
      </c>
      <c r="I2153" s="9">
        <f t="shared" si="135"/>
        <v>10.083522541492574</v>
      </c>
      <c r="J2153" s="9">
        <f t="shared" si="136"/>
        <v>1.0109613765737789E-2</v>
      </c>
      <c r="K2153" s="9"/>
      <c r="L2153" s="9"/>
      <c r="M2153" s="9"/>
      <c r="N2153" s="9"/>
      <c r="O2153" s="9"/>
      <c r="P2153" s="9"/>
      <c r="Q2153" s="9"/>
    </row>
    <row r="2154" spans="7:17">
      <c r="G2154" s="9">
        <f t="shared" si="133"/>
        <v>5.3450000000001356</v>
      </c>
      <c r="H2154" s="9">
        <f t="shared" si="134"/>
        <v>0.10204948884092972</v>
      </c>
      <c r="I2154" s="9">
        <f t="shared" si="135"/>
        <v>10.088241082691214</v>
      </c>
      <c r="J2154" s="9">
        <f t="shared" si="136"/>
        <v>1.0100065111910549E-2</v>
      </c>
      <c r="K2154" s="9"/>
      <c r="L2154" s="9"/>
      <c r="M2154" s="9"/>
      <c r="N2154" s="9"/>
      <c r="O2154" s="9"/>
      <c r="P2154" s="9"/>
      <c r="Q2154" s="9"/>
    </row>
    <row r="2155" spans="7:17">
      <c r="G2155" s="9">
        <f t="shared" si="133"/>
        <v>5.347500000000136</v>
      </c>
      <c r="H2155" s="9">
        <f t="shared" si="134"/>
        <v>0.10195312061508961</v>
      </c>
      <c r="I2155" s="9">
        <f t="shared" si="135"/>
        <v>10.092959623889854</v>
      </c>
      <c r="J2155" s="9">
        <f t="shared" si="136"/>
        <v>1.0090530024104961E-2</v>
      </c>
      <c r="K2155" s="9"/>
      <c r="L2155" s="9"/>
      <c r="M2155" s="9"/>
      <c r="N2155" s="9"/>
      <c r="O2155" s="9"/>
      <c r="P2155" s="9"/>
      <c r="Q2155" s="9"/>
    </row>
    <row r="2156" spans="7:17">
      <c r="G2156" s="9">
        <f t="shared" si="133"/>
        <v>5.3500000000001364</v>
      </c>
      <c r="H2156" s="9">
        <f t="shared" si="134"/>
        <v>0.10185688928804948</v>
      </c>
      <c r="I2156" s="9">
        <f t="shared" si="135"/>
        <v>10.097678165088494</v>
      </c>
      <c r="J2156" s="9">
        <f t="shared" si="136"/>
        <v>1.0081008476552083E-2</v>
      </c>
      <c r="K2156" s="9"/>
      <c r="L2156" s="9"/>
      <c r="M2156" s="9"/>
      <c r="N2156" s="9"/>
      <c r="O2156" s="9"/>
      <c r="P2156" s="9"/>
      <c r="Q2156" s="9"/>
    </row>
    <row r="2157" spans="7:17">
      <c r="G2157" s="9">
        <f t="shared" si="133"/>
        <v>5.3525000000001368</v>
      </c>
      <c r="H2157" s="9">
        <f t="shared" si="134"/>
        <v>0.10176079459976994</v>
      </c>
      <c r="I2157" s="9">
        <f t="shared" si="135"/>
        <v>10.102396706287134</v>
      </c>
      <c r="J2157" s="9">
        <f t="shared" si="136"/>
        <v>1.0071500443544325E-2</v>
      </c>
      <c r="K2157" s="9"/>
      <c r="L2157" s="9"/>
      <c r="M2157" s="9"/>
      <c r="N2157" s="9"/>
      <c r="O2157" s="9"/>
      <c r="P2157" s="9"/>
      <c r="Q2157" s="9"/>
    </row>
    <row r="2158" spans="7:17">
      <c r="G2158" s="9">
        <f t="shared" si="133"/>
        <v>5.3550000000001372</v>
      </c>
      <c r="H2158" s="9">
        <f t="shared" si="134"/>
        <v>0.1016648362908308</v>
      </c>
      <c r="I2158" s="9">
        <f t="shared" si="135"/>
        <v>10.107115247485774</v>
      </c>
      <c r="J2158" s="9">
        <f t="shared" si="136"/>
        <v>1.006200589943526E-2</v>
      </c>
      <c r="K2158" s="9"/>
      <c r="L2158" s="9"/>
      <c r="M2158" s="9"/>
      <c r="N2158" s="9"/>
      <c r="O2158" s="9"/>
      <c r="P2158" s="9"/>
      <c r="Q2158" s="9"/>
    </row>
    <row r="2159" spans="7:17">
      <c r="G2159" s="9">
        <f t="shared" si="133"/>
        <v>5.3575000000001376</v>
      </c>
      <c r="H2159" s="9">
        <f t="shared" si="134"/>
        <v>0.10156901410242924</v>
      </c>
      <c r="I2159" s="9">
        <f t="shared" si="135"/>
        <v>10.111833788684415</v>
      </c>
      <c r="J2159" s="9">
        <f t="shared" si="136"/>
        <v>1.0052524818639474E-2</v>
      </c>
      <c r="K2159" s="9"/>
      <c r="L2159" s="9"/>
      <c r="M2159" s="9"/>
      <c r="N2159" s="9"/>
      <c r="O2159" s="9"/>
      <c r="P2159" s="9"/>
      <c r="Q2159" s="9"/>
    </row>
    <row r="2160" spans="7:17">
      <c r="G2160" s="9">
        <f t="shared" si="133"/>
        <v>5.360000000000138</v>
      </c>
      <c r="H2160" s="9">
        <f t="shared" si="134"/>
        <v>0.10147332777637803</v>
      </c>
      <c r="I2160" s="9">
        <f t="shared" si="135"/>
        <v>10.116552329883055</v>
      </c>
      <c r="J2160" s="9">
        <f t="shared" si="136"/>
        <v>1.0043057175632376E-2</v>
      </c>
      <c r="K2160" s="9"/>
      <c r="L2160" s="9"/>
      <c r="M2160" s="9"/>
      <c r="N2160" s="9"/>
      <c r="O2160" s="9"/>
      <c r="P2160" s="9"/>
      <c r="Q2160" s="9"/>
    </row>
    <row r="2161" spans="7:17">
      <c r="G2161" s="9">
        <f t="shared" si="133"/>
        <v>5.3625000000001384</v>
      </c>
      <c r="H2161" s="9">
        <f t="shared" si="134"/>
        <v>0.10137777705510383</v>
      </c>
      <c r="I2161" s="9">
        <f t="shared" si="135"/>
        <v>10.121270871081695</v>
      </c>
      <c r="J2161" s="9">
        <f t="shared" si="136"/>
        <v>1.0033602944950024E-2</v>
      </c>
      <c r="K2161" s="9"/>
      <c r="L2161" s="9"/>
      <c r="M2161" s="9"/>
      <c r="N2161" s="9"/>
      <c r="O2161" s="9"/>
      <c r="P2161" s="9"/>
      <c r="Q2161" s="9"/>
    </row>
    <row r="2162" spans="7:17">
      <c r="G2162" s="9">
        <f t="shared" si="133"/>
        <v>5.3650000000001388</v>
      </c>
      <c r="H2162" s="9">
        <f t="shared" si="134"/>
        <v>0.10128236168164535</v>
      </c>
      <c r="I2162" s="9">
        <f t="shared" si="135"/>
        <v>10.125989412280335</v>
      </c>
      <c r="J2162" s="9">
        <f t="shared" si="136"/>
        <v>1.0024162101188954E-2</v>
      </c>
      <c r="K2162" s="9"/>
      <c r="L2162" s="9"/>
      <c r="M2162" s="9"/>
      <c r="N2162" s="9"/>
      <c r="O2162" s="9"/>
      <c r="P2162" s="9"/>
      <c r="Q2162" s="9"/>
    </row>
    <row r="2163" spans="7:17">
      <c r="G2163" s="9">
        <f t="shared" si="133"/>
        <v>5.3675000000001392</v>
      </c>
      <c r="H2163" s="9">
        <f t="shared" si="134"/>
        <v>0.10118708139965174</v>
      </c>
      <c r="I2163" s="9">
        <f t="shared" si="135"/>
        <v>10.130707953478975</v>
      </c>
      <c r="J2163" s="9">
        <f t="shared" si="136"/>
        <v>1.0014734619006014E-2</v>
      </c>
      <c r="K2163" s="9"/>
      <c r="L2163" s="9"/>
      <c r="M2163" s="9"/>
      <c r="N2163" s="9"/>
      <c r="O2163" s="9"/>
      <c r="P2163" s="9"/>
      <c r="Q2163" s="9"/>
    </row>
    <row r="2164" spans="7:17">
      <c r="G2164" s="9">
        <f t="shared" si="133"/>
        <v>5.3700000000001396</v>
      </c>
      <c r="H2164" s="9">
        <f t="shared" si="134"/>
        <v>0.10109193595338063</v>
      </c>
      <c r="I2164" s="9">
        <f t="shared" si="135"/>
        <v>10.135426494677615</v>
      </c>
      <c r="J2164" s="9">
        <f t="shared" si="136"/>
        <v>1.000532047311818E-2</v>
      </c>
      <c r="K2164" s="9"/>
      <c r="L2164" s="9"/>
      <c r="M2164" s="9"/>
      <c r="N2164" s="9"/>
      <c r="O2164" s="9"/>
      <c r="P2164" s="9"/>
      <c r="Q2164" s="9"/>
    </row>
    <row r="2165" spans="7:17">
      <c r="G2165" s="9">
        <f t="shared" si="133"/>
        <v>5.3725000000001399</v>
      </c>
      <c r="H2165" s="9">
        <f t="shared" si="134"/>
        <v>0.10099692508769662</v>
      </c>
      <c r="I2165" s="9">
        <f t="shared" si="135"/>
        <v>10.140145035876255</v>
      </c>
      <c r="J2165" s="9">
        <f t="shared" si="136"/>
        <v>9.9959196383023891E-3</v>
      </c>
      <c r="K2165" s="9"/>
      <c r="L2165" s="9"/>
      <c r="M2165" s="9"/>
      <c r="N2165" s="9"/>
      <c r="O2165" s="9"/>
      <c r="P2165" s="9"/>
      <c r="Q2165" s="9"/>
    </row>
    <row r="2166" spans="7:17">
      <c r="G2166" s="9">
        <f t="shared" si="133"/>
        <v>5.3750000000001403</v>
      </c>
      <c r="H2166" s="9">
        <f t="shared" si="134"/>
        <v>0.10090204854806938</v>
      </c>
      <c r="I2166" s="9">
        <f t="shared" si="135"/>
        <v>10.144863577074895</v>
      </c>
      <c r="J2166" s="9">
        <f t="shared" si="136"/>
        <v>9.9865320893953724E-3</v>
      </c>
      <c r="K2166" s="9"/>
      <c r="L2166" s="9"/>
      <c r="M2166" s="9"/>
      <c r="N2166" s="9"/>
      <c r="O2166" s="9"/>
      <c r="P2166" s="9"/>
      <c r="Q2166" s="9"/>
    </row>
    <row r="2167" spans="7:17">
      <c r="G2167" s="9">
        <f t="shared" si="133"/>
        <v>5.3775000000001407</v>
      </c>
      <c r="H2167" s="9">
        <f t="shared" si="134"/>
        <v>0.10080730608057201</v>
      </c>
      <c r="I2167" s="9">
        <f t="shared" si="135"/>
        <v>10.149582118273536</v>
      </c>
      <c r="J2167" s="9">
        <f t="shared" si="136"/>
        <v>9.9771578012934799E-3</v>
      </c>
      <c r="K2167" s="9"/>
      <c r="L2167" s="9"/>
      <c r="M2167" s="9"/>
      <c r="N2167" s="9"/>
      <c r="O2167" s="9"/>
      <c r="P2167" s="9"/>
      <c r="Q2167" s="9"/>
    </row>
    <row r="2168" spans="7:17">
      <c r="G2168" s="9">
        <f t="shared" si="133"/>
        <v>5.3800000000001411</v>
      </c>
      <c r="H2168" s="9">
        <f t="shared" si="134"/>
        <v>0.10071269743187929</v>
      </c>
      <c r="I2168" s="9">
        <f t="shared" si="135"/>
        <v>10.154300659472176</v>
      </c>
      <c r="J2168" s="9">
        <f t="shared" si="136"/>
        <v>9.9677967489525086E-3</v>
      </c>
      <c r="K2168" s="9"/>
      <c r="L2168" s="9"/>
      <c r="M2168" s="9"/>
      <c r="N2168" s="9"/>
      <c r="O2168" s="9"/>
      <c r="P2168" s="9"/>
      <c r="Q2168" s="9"/>
    </row>
    <row r="2169" spans="7:17">
      <c r="G2169" s="9">
        <f t="shared" si="133"/>
        <v>5.3825000000001415</v>
      </c>
      <c r="H2169" s="9">
        <f t="shared" si="134"/>
        <v>0.10061822234926598</v>
      </c>
      <c r="I2169" s="9">
        <f t="shared" si="135"/>
        <v>10.159019200670816</v>
      </c>
      <c r="J2169" s="9">
        <f t="shared" si="136"/>
        <v>9.9584489073875453E-3</v>
      </c>
      <c r="K2169" s="9"/>
      <c r="L2169" s="9"/>
      <c r="M2169" s="9"/>
      <c r="N2169" s="9"/>
      <c r="O2169" s="9"/>
      <c r="P2169" s="9"/>
      <c r="Q2169" s="9"/>
    </row>
    <row r="2170" spans="7:17">
      <c r="G2170" s="9">
        <f t="shared" si="133"/>
        <v>5.3850000000001419</v>
      </c>
      <c r="H2170" s="9">
        <f t="shared" si="134"/>
        <v>0.10052388058060505</v>
      </c>
      <c r="I2170" s="9">
        <f t="shared" si="135"/>
        <v>10.163737741869456</v>
      </c>
      <c r="J2170" s="9">
        <f t="shared" si="136"/>
        <v>9.9491142516727766E-3</v>
      </c>
      <c r="K2170" s="9"/>
      <c r="L2170" s="9"/>
      <c r="M2170" s="9"/>
      <c r="N2170" s="9"/>
      <c r="O2170" s="9"/>
      <c r="P2170" s="9"/>
      <c r="Q2170" s="9"/>
    </row>
    <row r="2171" spans="7:17">
      <c r="G2171" s="9">
        <f t="shared" si="133"/>
        <v>5.3875000000001423</v>
      </c>
      <c r="H2171" s="9">
        <f t="shared" si="134"/>
        <v>0.10042967187436609</v>
      </c>
      <c r="I2171" s="9">
        <f t="shared" si="135"/>
        <v>10.168456283068096</v>
      </c>
      <c r="J2171" s="9">
        <f t="shared" si="136"/>
        <v>9.9397927569413423E-3</v>
      </c>
      <c r="K2171" s="9"/>
      <c r="L2171" s="9"/>
      <c r="M2171" s="9"/>
      <c r="N2171" s="9"/>
      <c r="O2171" s="9"/>
      <c r="P2171" s="9"/>
      <c r="Q2171" s="9"/>
    </row>
    <row r="2172" spans="7:17">
      <c r="G2172" s="9">
        <f t="shared" si="133"/>
        <v>5.3900000000001427</v>
      </c>
      <c r="H2172" s="9">
        <f t="shared" si="134"/>
        <v>0.10033559597961353</v>
      </c>
      <c r="I2172" s="9">
        <f t="shared" si="135"/>
        <v>10.173174824266736</v>
      </c>
      <c r="J2172" s="9">
        <f t="shared" si="136"/>
        <v>9.9304843983851546E-3</v>
      </c>
      <c r="K2172" s="9"/>
      <c r="L2172" s="9"/>
      <c r="M2172" s="9"/>
      <c r="N2172" s="9"/>
      <c r="O2172" s="9"/>
      <c r="P2172" s="9"/>
      <c r="Q2172" s="9"/>
    </row>
    <row r="2173" spans="7:17">
      <c r="G2173" s="9">
        <f t="shared" si="133"/>
        <v>5.3925000000001431</v>
      </c>
      <c r="H2173" s="9">
        <f t="shared" si="134"/>
        <v>0.1002416526460049</v>
      </c>
      <c r="I2173" s="9">
        <f t="shared" si="135"/>
        <v>10.177893365465376</v>
      </c>
      <c r="J2173" s="9">
        <f t="shared" si="136"/>
        <v>9.9211891512547314E-3</v>
      </c>
      <c r="K2173" s="9"/>
      <c r="L2173" s="9"/>
      <c r="M2173" s="9"/>
      <c r="N2173" s="9"/>
      <c r="O2173" s="9"/>
      <c r="P2173" s="9"/>
      <c r="Q2173" s="9"/>
    </row>
    <row r="2174" spans="7:17">
      <c r="G2174" s="9">
        <f t="shared" si="133"/>
        <v>5.3950000000001435</v>
      </c>
      <c r="H2174" s="9">
        <f t="shared" si="134"/>
        <v>0.10014784162378931</v>
      </c>
      <c r="I2174" s="9">
        <f t="shared" si="135"/>
        <v>10.182611906664016</v>
      </c>
      <c r="J2174" s="9">
        <f t="shared" si="136"/>
        <v>9.9119069908590422E-3</v>
      </c>
      <c r="K2174" s="9"/>
      <c r="L2174" s="9"/>
      <c r="M2174" s="9"/>
      <c r="N2174" s="9"/>
      <c r="O2174" s="9"/>
      <c r="P2174" s="9"/>
      <c r="Q2174" s="9"/>
    </row>
    <row r="2175" spans="7:17">
      <c r="G2175" s="9">
        <f t="shared" si="133"/>
        <v>5.3975000000001438</v>
      </c>
      <c r="H2175" s="9">
        <f t="shared" si="134"/>
        <v>0.1000541626638056</v>
      </c>
      <c r="I2175" s="9">
        <f t="shared" si="135"/>
        <v>10.187330447862657</v>
      </c>
      <c r="J2175" s="9">
        <f t="shared" si="136"/>
        <v>9.9026378925653243E-3</v>
      </c>
      <c r="K2175" s="9"/>
      <c r="L2175" s="9"/>
      <c r="M2175" s="9"/>
      <c r="N2175" s="9"/>
      <c r="O2175" s="9"/>
      <c r="P2175" s="9"/>
      <c r="Q2175" s="9"/>
    </row>
    <row r="2176" spans="7:17">
      <c r="G2176" s="9">
        <f t="shared" si="133"/>
        <v>5.4000000000001442</v>
      </c>
      <c r="H2176" s="9">
        <f t="shared" si="134"/>
        <v>9.9960615517480728E-2</v>
      </c>
      <c r="I2176" s="9">
        <f t="shared" si="135"/>
        <v>10.192048989061297</v>
      </c>
      <c r="J2176" s="9">
        <f t="shared" si="136"/>
        <v>9.893381831798928E-3</v>
      </c>
      <c r="K2176" s="9"/>
      <c r="L2176" s="9"/>
      <c r="M2176" s="9"/>
      <c r="N2176" s="9"/>
      <c r="O2176" s="9"/>
      <c r="P2176" s="9"/>
      <c r="Q2176" s="9"/>
    </row>
    <row r="2177" spans="7:17">
      <c r="G2177" s="9">
        <f t="shared" si="133"/>
        <v>5.4025000000001446</v>
      </c>
      <c r="H2177" s="9">
        <f t="shared" si="134"/>
        <v>9.9867199936828105E-2</v>
      </c>
      <c r="I2177" s="9">
        <f t="shared" si="135"/>
        <v>10.196767530259937</v>
      </c>
      <c r="J2177" s="9">
        <f t="shared" si="136"/>
        <v>9.8841387840431488E-3</v>
      </c>
      <c r="K2177" s="9"/>
      <c r="L2177" s="9"/>
      <c r="M2177" s="9"/>
      <c r="N2177" s="9"/>
      <c r="O2177" s="9"/>
      <c r="P2177" s="9"/>
      <c r="Q2177" s="9"/>
    </row>
    <row r="2178" spans="7:17">
      <c r="G2178" s="9">
        <f t="shared" si="133"/>
        <v>5.405000000000145</v>
      </c>
      <c r="H2178" s="9">
        <f t="shared" si="134"/>
        <v>9.9773915674445948E-2</v>
      </c>
      <c r="I2178" s="9">
        <f t="shared" si="135"/>
        <v>10.201486071458577</v>
      </c>
      <c r="J2178" s="9">
        <f t="shared" si="136"/>
        <v>9.8749087248390655E-3</v>
      </c>
      <c r="K2178" s="9"/>
      <c r="L2178" s="9"/>
      <c r="M2178" s="9"/>
      <c r="N2178" s="9"/>
      <c r="O2178" s="9"/>
      <c r="P2178" s="9"/>
      <c r="Q2178" s="9"/>
    </row>
    <row r="2179" spans="7:17">
      <c r="G2179" s="9">
        <f t="shared" si="133"/>
        <v>5.4075000000001454</v>
      </c>
      <c r="H2179" s="9">
        <f t="shared" si="134"/>
        <v>9.9680762483515581E-2</v>
      </c>
      <c r="I2179" s="9">
        <f t="shared" si="135"/>
        <v>10.206204612657217</v>
      </c>
      <c r="J2179" s="9">
        <f t="shared" si="136"/>
        <v>9.8656916297853725E-3</v>
      </c>
      <c r="K2179" s="9"/>
      <c r="L2179" s="9"/>
      <c r="M2179" s="9"/>
      <c r="N2179" s="9"/>
      <c r="O2179" s="9"/>
      <c r="P2179" s="9"/>
      <c r="Q2179" s="9"/>
    </row>
    <row r="2180" spans="7:17">
      <c r="G2180" s="9">
        <f t="shared" si="133"/>
        <v>5.4100000000001458</v>
      </c>
      <c r="H2180" s="9">
        <f t="shared" si="134"/>
        <v>9.9587740117799806E-2</v>
      </c>
      <c r="I2180" s="9">
        <f t="shared" si="135"/>
        <v>10.210923153855857</v>
      </c>
      <c r="J2180" s="9">
        <f t="shared" si="136"/>
        <v>9.8564874745382235E-3</v>
      </c>
      <c r="K2180" s="9"/>
      <c r="L2180" s="9"/>
      <c r="M2180" s="9"/>
      <c r="N2180" s="9"/>
      <c r="O2180" s="9"/>
      <c r="P2180" s="9"/>
      <c r="Q2180" s="9"/>
    </row>
    <row r="2181" spans="7:17">
      <c r="G2181" s="9">
        <f t="shared" ref="G2181:G2244" si="137">G2180+$Q$20</f>
        <v>5.4125000000001462</v>
      </c>
      <c r="H2181" s="9">
        <f t="shared" ref="H2181:H2244" si="138">$B$32/$B$30/(($B$39^2-G2181^2+4*$B$37^2*G2181^2)^2)^0.5</f>
        <v>9.9494848331641239E-2</v>
      </c>
      <c r="I2181" s="9">
        <f t="shared" ref="I2181:I2244" si="139">G2181/$B$35</f>
        <v>10.215641695054497</v>
      </c>
      <c r="J2181" s="9">
        <f t="shared" ref="J2181:J2244" si="140">1/((1-G2181^2/$B$39^2)^2+(2*$B$37*G2181/$B$39^2)^2)^0.5</f>
        <v>9.8472962348110597E-3</v>
      </c>
      <c r="K2181" s="9"/>
      <c r="L2181" s="9"/>
      <c r="M2181" s="9"/>
      <c r="N2181" s="9"/>
      <c r="O2181" s="9"/>
      <c r="P2181" s="9"/>
      <c r="Q2181" s="9"/>
    </row>
    <row r="2182" spans="7:17">
      <c r="G2182" s="9">
        <f t="shared" si="137"/>
        <v>5.4150000000001466</v>
      </c>
      <c r="H2182" s="9">
        <f t="shared" si="138"/>
        <v>9.9402086879960716E-2</v>
      </c>
      <c r="I2182" s="9">
        <f t="shared" si="139"/>
        <v>10.220360236253137</v>
      </c>
      <c r="J2182" s="9">
        <f t="shared" si="140"/>
        <v>9.8381178863744447E-3</v>
      </c>
      <c r="K2182" s="9"/>
      <c r="L2182" s="9"/>
      <c r="M2182" s="9"/>
      <c r="N2182" s="9"/>
      <c r="O2182" s="9"/>
      <c r="P2182" s="9"/>
      <c r="Q2182" s="9"/>
    </row>
    <row r="2183" spans="7:17">
      <c r="G2183" s="9">
        <f t="shared" si="137"/>
        <v>5.417500000000147</v>
      </c>
      <c r="H2183" s="9">
        <f t="shared" si="138"/>
        <v>9.9309455518255527E-2</v>
      </c>
      <c r="I2183" s="9">
        <f t="shared" si="139"/>
        <v>10.225078777451778</v>
      </c>
      <c r="J2183" s="9">
        <f t="shared" si="140"/>
        <v>9.8289524050559247E-3</v>
      </c>
      <c r="K2183" s="9"/>
      <c r="L2183" s="9"/>
      <c r="M2183" s="9"/>
      <c r="N2183" s="9"/>
      <c r="O2183" s="9"/>
      <c r="P2183" s="9"/>
      <c r="Q2183" s="9"/>
    </row>
    <row r="2184" spans="7:17">
      <c r="G2184" s="9">
        <f t="shared" si="137"/>
        <v>5.4200000000001474</v>
      </c>
      <c r="H2184" s="9">
        <f t="shared" si="138"/>
        <v>9.921695400259796E-2</v>
      </c>
      <c r="I2184" s="9">
        <f t="shared" si="139"/>
        <v>10.229797318650418</v>
      </c>
      <c r="J2184" s="9">
        <f t="shared" si="140"/>
        <v>9.8197997667398389E-3</v>
      </c>
      <c r="K2184" s="9"/>
      <c r="L2184" s="9"/>
      <c r="M2184" s="9"/>
      <c r="N2184" s="9"/>
      <c r="O2184" s="9"/>
      <c r="P2184" s="9"/>
      <c r="Q2184" s="9"/>
    </row>
    <row r="2185" spans="7:17">
      <c r="G2185" s="9">
        <f t="shared" si="137"/>
        <v>5.4225000000001478</v>
      </c>
      <c r="H2185" s="9">
        <f t="shared" si="138"/>
        <v>9.9124582089633553E-2</v>
      </c>
      <c r="I2185" s="9">
        <f t="shared" si="139"/>
        <v>10.234515859849058</v>
      </c>
      <c r="J2185" s="9">
        <f t="shared" si="140"/>
        <v>9.8106599473671823E-3</v>
      </c>
      <c r="K2185" s="9"/>
      <c r="L2185" s="9"/>
      <c r="M2185" s="9"/>
      <c r="N2185" s="9"/>
      <c r="O2185" s="9"/>
      <c r="P2185" s="9"/>
      <c r="Q2185" s="9"/>
    </row>
    <row r="2186" spans="7:17">
      <c r="G2186" s="9">
        <f t="shared" si="137"/>
        <v>5.4250000000001481</v>
      </c>
      <c r="H2186" s="9">
        <f t="shared" si="138"/>
        <v>9.9032339536579514E-2</v>
      </c>
      <c r="I2186" s="9">
        <f t="shared" si="139"/>
        <v>10.239234401047698</v>
      </c>
      <c r="J2186" s="9">
        <f t="shared" si="140"/>
        <v>9.8015329229354294E-3</v>
      </c>
      <c r="K2186" s="9"/>
      <c r="L2186" s="9"/>
      <c r="M2186" s="9"/>
      <c r="N2186" s="9"/>
      <c r="O2186" s="9"/>
      <c r="P2186" s="9"/>
      <c r="Q2186" s="9"/>
    </row>
    <row r="2187" spans="7:17">
      <c r="G2187" s="9">
        <f t="shared" si="137"/>
        <v>5.4275000000001485</v>
      </c>
      <c r="H2187" s="9">
        <f t="shared" si="138"/>
        <v>9.8940226101223078E-2</v>
      </c>
      <c r="I2187" s="9">
        <f t="shared" si="139"/>
        <v>10.243952942246338</v>
      </c>
      <c r="J2187" s="9">
        <f t="shared" si="140"/>
        <v>9.7924186694983827E-3</v>
      </c>
      <c r="K2187" s="9"/>
      <c r="L2187" s="9"/>
      <c r="M2187" s="9"/>
      <c r="N2187" s="9"/>
      <c r="O2187" s="9"/>
      <c r="P2187" s="9"/>
      <c r="Q2187" s="9"/>
    </row>
    <row r="2188" spans="7:17">
      <c r="G2188" s="9">
        <f t="shared" si="137"/>
        <v>5.4300000000001489</v>
      </c>
      <c r="H2188" s="9">
        <f t="shared" si="138"/>
        <v>9.8848241541919943E-2</v>
      </c>
      <c r="I2188" s="9">
        <f t="shared" si="139"/>
        <v>10.248671483444978</v>
      </c>
      <c r="J2188" s="9">
        <f t="shared" si="140"/>
        <v>9.7833171631660169E-3</v>
      </c>
      <c r="K2188" s="9"/>
      <c r="L2188" s="9"/>
      <c r="M2188" s="9"/>
      <c r="N2188" s="9"/>
      <c r="O2188" s="9"/>
      <c r="P2188" s="9"/>
      <c r="Q2188" s="9"/>
    </row>
    <row r="2189" spans="7:17">
      <c r="G2189" s="9">
        <f t="shared" si="137"/>
        <v>5.4325000000001493</v>
      </c>
      <c r="H2189" s="9">
        <f t="shared" si="138"/>
        <v>9.8756385617592618E-2</v>
      </c>
      <c r="I2189" s="9">
        <f t="shared" si="139"/>
        <v>10.253390024643618</v>
      </c>
      <c r="J2189" s="9">
        <f t="shared" si="140"/>
        <v>9.7742283801043033E-3</v>
      </c>
      <c r="K2189" s="9"/>
      <c r="L2189" s="9"/>
      <c r="M2189" s="9"/>
      <c r="N2189" s="9"/>
      <c r="O2189" s="9"/>
      <c r="P2189" s="9"/>
      <c r="Q2189" s="9"/>
    </row>
    <row r="2190" spans="7:17">
      <c r="G2190" s="9">
        <f t="shared" si="137"/>
        <v>5.4350000000001497</v>
      </c>
      <c r="H2190" s="9">
        <f t="shared" si="138"/>
        <v>9.8664658087728868E-2</v>
      </c>
      <c r="I2190" s="9">
        <f t="shared" si="139"/>
        <v>10.258108565842258</v>
      </c>
      <c r="J2190" s="9">
        <f t="shared" si="140"/>
        <v>9.7651522965350786E-3</v>
      </c>
      <c r="K2190" s="9"/>
      <c r="L2190" s="9"/>
      <c r="M2190" s="9"/>
      <c r="N2190" s="9"/>
      <c r="O2190" s="9"/>
      <c r="P2190" s="9"/>
      <c r="Q2190" s="9"/>
    </row>
    <row r="2191" spans="7:17">
      <c r="G2191" s="9">
        <f t="shared" si="137"/>
        <v>5.4375000000001501</v>
      </c>
      <c r="H2191" s="9">
        <f t="shared" si="138"/>
        <v>9.8573058712380077E-2</v>
      </c>
      <c r="I2191" s="9">
        <f t="shared" si="139"/>
        <v>10.262827107040899</v>
      </c>
      <c r="J2191" s="9">
        <f t="shared" si="140"/>
        <v>9.7560888887358605E-3</v>
      </c>
      <c r="K2191" s="9"/>
      <c r="L2191" s="9"/>
      <c r="M2191" s="9"/>
      <c r="N2191" s="9"/>
      <c r="O2191" s="9"/>
      <c r="P2191" s="9"/>
      <c r="Q2191" s="9"/>
    </row>
    <row r="2192" spans="7:17">
      <c r="G2192" s="9">
        <f t="shared" si="137"/>
        <v>5.4400000000001505</v>
      </c>
      <c r="H2192" s="9">
        <f t="shared" si="138"/>
        <v>9.8481587252159677E-2</v>
      </c>
      <c r="I2192" s="9">
        <f t="shared" si="139"/>
        <v>10.267545648239539</v>
      </c>
      <c r="J2192" s="9">
        <f t="shared" si="140"/>
        <v>9.7470381330397125E-3</v>
      </c>
      <c r="K2192" s="9"/>
      <c r="L2192" s="9"/>
      <c r="M2192" s="9"/>
      <c r="N2192" s="9"/>
      <c r="O2192" s="9"/>
      <c r="P2192" s="9"/>
      <c r="Q2192" s="9"/>
    </row>
    <row r="2193" spans="7:17">
      <c r="G2193" s="9">
        <f t="shared" si="137"/>
        <v>5.4425000000001509</v>
      </c>
      <c r="H2193" s="9">
        <f t="shared" si="138"/>
        <v>9.8390243468241573E-2</v>
      </c>
      <c r="I2193" s="9">
        <f t="shared" si="139"/>
        <v>10.272264189438179</v>
      </c>
      <c r="J2193" s="9">
        <f t="shared" si="140"/>
        <v>9.7380000058350704E-3</v>
      </c>
      <c r="K2193" s="9"/>
      <c r="L2193" s="9"/>
      <c r="M2193" s="9"/>
      <c r="N2193" s="9"/>
      <c r="O2193" s="9"/>
      <c r="P2193" s="9"/>
      <c r="Q2193" s="9"/>
    </row>
    <row r="2194" spans="7:17">
      <c r="G2194" s="9">
        <f t="shared" si="137"/>
        <v>5.4450000000001513</v>
      </c>
      <c r="H2194" s="9">
        <f t="shared" si="138"/>
        <v>9.8299027122358537E-2</v>
      </c>
      <c r="I2194" s="9">
        <f t="shared" si="139"/>
        <v>10.276982730636819</v>
      </c>
      <c r="J2194" s="9">
        <f t="shared" si="140"/>
        <v>9.7289744835656004E-3</v>
      </c>
      <c r="K2194" s="9"/>
      <c r="L2194" s="9"/>
      <c r="M2194" s="9"/>
      <c r="N2194" s="9"/>
      <c r="O2194" s="9"/>
      <c r="P2194" s="9"/>
      <c r="Q2194" s="9"/>
    </row>
    <row r="2195" spans="7:17">
      <c r="G2195" s="9">
        <f t="shared" si="137"/>
        <v>5.4475000000001517</v>
      </c>
      <c r="H2195" s="9">
        <f t="shared" si="138"/>
        <v>9.8207937976800719E-2</v>
      </c>
      <c r="I2195" s="9">
        <f t="shared" si="139"/>
        <v>10.281701271835459</v>
      </c>
      <c r="J2195" s="9">
        <f t="shared" si="140"/>
        <v>9.7199615427300354E-3</v>
      </c>
      <c r="K2195" s="9"/>
      <c r="L2195" s="9"/>
      <c r="M2195" s="9"/>
      <c r="N2195" s="9"/>
      <c r="O2195" s="9"/>
      <c r="P2195" s="9"/>
      <c r="Q2195" s="9"/>
    </row>
    <row r="2196" spans="7:17">
      <c r="G2196" s="9">
        <f t="shared" si="137"/>
        <v>5.4500000000001521</v>
      </c>
      <c r="H2196" s="9">
        <f t="shared" si="138"/>
        <v>9.8116975794413891E-2</v>
      </c>
      <c r="I2196" s="9">
        <f t="shared" si="139"/>
        <v>10.286419813034099</v>
      </c>
      <c r="J2196" s="9">
        <f t="shared" si="140"/>
        <v>9.7109611598820179E-3</v>
      </c>
      <c r="K2196" s="9"/>
      <c r="L2196" s="9"/>
      <c r="M2196" s="9"/>
      <c r="N2196" s="9"/>
      <c r="O2196" s="9"/>
      <c r="P2196" s="9"/>
      <c r="Q2196" s="9"/>
    </row>
    <row r="2197" spans="7:17">
      <c r="G2197" s="9">
        <f t="shared" si="137"/>
        <v>5.4525000000001524</v>
      </c>
      <c r="H2197" s="9">
        <f t="shared" si="138"/>
        <v>9.8026140338598119E-2</v>
      </c>
      <c r="I2197" s="9">
        <f t="shared" si="139"/>
        <v>10.291138354232739</v>
      </c>
      <c r="J2197" s="9">
        <f t="shared" si="140"/>
        <v>9.7019733116299536E-3</v>
      </c>
      <c r="K2197" s="9"/>
      <c r="L2197" s="9"/>
      <c r="M2197" s="9"/>
      <c r="N2197" s="9"/>
      <c r="O2197" s="9"/>
      <c r="P2197" s="9"/>
      <c r="Q2197" s="9"/>
    </row>
    <row r="2198" spans="7:17">
      <c r="G2198" s="9">
        <f t="shared" si="137"/>
        <v>5.4550000000001528</v>
      </c>
      <c r="H2198" s="9">
        <f t="shared" si="138"/>
        <v>9.7935431373306056E-2</v>
      </c>
      <c r="I2198" s="9">
        <f t="shared" si="139"/>
        <v>10.295856895431379</v>
      </c>
      <c r="J2198" s="9">
        <f t="shared" si="140"/>
        <v>9.6929979746368574E-3</v>
      </c>
      <c r="K2198" s="9"/>
      <c r="L2198" s="9"/>
      <c r="M2198" s="9"/>
      <c r="N2198" s="9"/>
      <c r="O2198" s="9"/>
      <c r="P2198" s="9"/>
      <c r="Q2198" s="9"/>
    </row>
    <row r="2199" spans="7:17">
      <c r="G2199" s="9">
        <f t="shared" si="137"/>
        <v>5.4575000000001532</v>
      </c>
      <c r="H2199" s="9">
        <f t="shared" si="138"/>
        <v>9.7844848663041384E-2</v>
      </c>
      <c r="I2199" s="9">
        <f t="shared" si="139"/>
        <v>10.30057543663002</v>
      </c>
      <c r="J2199" s="9">
        <f t="shared" si="140"/>
        <v>9.6840351256201884E-3</v>
      </c>
      <c r="K2199" s="9"/>
      <c r="L2199" s="9"/>
      <c r="M2199" s="9"/>
      <c r="N2199" s="9"/>
      <c r="O2199" s="9"/>
      <c r="P2199" s="9"/>
      <c r="Q2199" s="9"/>
    </row>
    <row r="2200" spans="7:17">
      <c r="G2200" s="9">
        <f t="shared" si="137"/>
        <v>5.4600000000001536</v>
      </c>
      <c r="H2200" s="9">
        <f t="shared" si="138"/>
        <v>9.775439197285736E-2</v>
      </c>
      <c r="I2200" s="9">
        <f t="shared" si="139"/>
        <v>10.30529397782866</v>
      </c>
      <c r="J2200" s="9">
        <f t="shared" si="140"/>
        <v>9.6750847413517096E-3</v>
      </c>
      <c r="K2200" s="9"/>
      <c r="L2200" s="9"/>
      <c r="M2200" s="9"/>
      <c r="N2200" s="9"/>
      <c r="O2200" s="9"/>
      <c r="P2200" s="9"/>
      <c r="Q2200" s="9"/>
    </row>
    <row r="2201" spans="7:17">
      <c r="G2201" s="9">
        <f t="shared" si="137"/>
        <v>5.462500000000154</v>
      </c>
      <c r="H2201" s="9">
        <f t="shared" si="138"/>
        <v>9.7664061068355193E-2</v>
      </c>
      <c r="I2201" s="9">
        <f t="shared" si="139"/>
        <v>10.3100125190273</v>
      </c>
      <c r="J2201" s="9">
        <f t="shared" si="140"/>
        <v>9.6661467986573352E-3</v>
      </c>
      <c r="K2201" s="9"/>
      <c r="L2201" s="9"/>
      <c r="M2201" s="9"/>
      <c r="N2201" s="9"/>
      <c r="O2201" s="9"/>
      <c r="P2201" s="9"/>
      <c r="Q2201" s="9"/>
    </row>
    <row r="2202" spans="7:17">
      <c r="G2202" s="9">
        <f t="shared" si="137"/>
        <v>5.4650000000001544</v>
      </c>
      <c r="H2202" s="9">
        <f t="shared" si="138"/>
        <v>9.7573855715682528E-2</v>
      </c>
      <c r="I2202" s="9">
        <f t="shared" si="139"/>
        <v>10.31473106022594</v>
      </c>
      <c r="J2202" s="9">
        <f t="shared" si="140"/>
        <v>9.6572212744169619E-3</v>
      </c>
      <c r="K2202" s="9"/>
      <c r="L2202" s="9"/>
      <c r="M2202" s="9"/>
      <c r="N2202" s="9"/>
      <c r="O2202" s="9"/>
      <c r="P2202" s="9"/>
      <c r="Q2202" s="9"/>
    </row>
    <row r="2203" spans="7:17">
      <c r="G2203" s="9">
        <f t="shared" si="137"/>
        <v>5.4675000000001548</v>
      </c>
      <c r="H2203" s="9">
        <f t="shared" si="138"/>
        <v>9.7483775681531923E-2</v>
      </c>
      <c r="I2203" s="9">
        <f t="shared" si="139"/>
        <v>10.31944960142458</v>
      </c>
      <c r="J2203" s="9">
        <f t="shared" si="140"/>
        <v>9.6483081455643431E-3</v>
      </c>
      <c r="K2203" s="9"/>
      <c r="L2203" s="9"/>
      <c r="M2203" s="9"/>
      <c r="N2203" s="9"/>
      <c r="O2203" s="9"/>
      <c r="P2203" s="9"/>
      <c r="Q2203" s="9"/>
    </row>
    <row r="2204" spans="7:17">
      <c r="G2204" s="9">
        <f t="shared" si="137"/>
        <v>5.4700000000001552</v>
      </c>
      <c r="H2204" s="9">
        <f t="shared" si="138"/>
        <v>9.7393820733139347E-2</v>
      </c>
      <c r="I2204" s="9">
        <f t="shared" si="139"/>
        <v>10.32416814262322</v>
      </c>
      <c r="J2204" s="9">
        <f t="shared" si="140"/>
        <v>9.6394073890869198E-3</v>
      </c>
      <c r="K2204" s="9"/>
      <c r="L2204" s="9"/>
      <c r="M2204" s="9"/>
      <c r="N2204" s="9"/>
      <c r="O2204" s="9"/>
      <c r="P2204" s="9"/>
      <c r="Q2204" s="9"/>
    </row>
    <row r="2205" spans="7:17">
      <c r="G2205" s="9">
        <f t="shared" si="137"/>
        <v>5.4725000000001556</v>
      </c>
      <c r="H2205" s="9">
        <f t="shared" si="138"/>
        <v>9.73039906382826E-2</v>
      </c>
      <c r="I2205" s="9">
        <f t="shared" si="139"/>
        <v>10.32888668382186</v>
      </c>
      <c r="J2205" s="9">
        <f t="shared" si="140"/>
        <v>9.6305189820256789E-3</v>
      </c>
      <c r="K2205" s="9"/>
      <c r="L2205" s="9"/>
      <c r="M2205" s="9"/>
      <c r="N2205" s="9"/>
      <c r="O2205" s="9"/>
      <c r="P2205" s="9"/>
      <c r="Q2205" s="9"/>
    </row>
    <row r="2206" spans="7:17">
      <c r="G2206" s="9">
        <f t="shared" si="137"/>
        <v>5.475000000000156</v>
      </c>
      <c r="H2206" s="9">
        <f t="shared" si="138"/>
        <v>9.7214285165279801E-2</v>
      </c>
      <c r="I2206" s="9">
        <f t="shared" si="139"/>
        <v>10.3336052250205</v>
      </c>
      <c r="J2206" s="9">
        <f t="shared" si="140"/>
        <v>9.6216429014749933E-3</v>
      </c>
      <c r="K2206" s="9"/>
      <c r="L2206" s="9"/>
      <c r="M2206" s="9"/>
      <c r="N2206" s="9"/>
      <c r="O2206" s="9"/>
      <c r="P2206" s="9"/>
      <c r="Q2206" s="9"/>
    </row>
    <row r="2207" spans="7:17">
      <c r="G2207" s="9">
        <f t="shared" si="137"/>
        <v>5.4775000000001564</v>
      </c>
      <c r="H2207" s="9">
        <f t="shared" si="138"/>
        <v>9.7124704082987928E-2</v>
      </c>
      <c r="I2207" s="9">
        <f t="shared" si="139"/>
        <v>10.338323766219141</v>
      </c>
      <c r="J2207" s="9">
        <f t="shared" si="140"/>
        <v>9.6127791245824799E-3</v>
      </c>
      <c r="K2207" s="9"/>
      <c r="L2207" s="9"/>
      <c r="M2207" s="9"/>
      <c r="N2207" s="9"/>
      <c r="O2207" s="9"/>
      <c r="P2207" s="9"/>
      <c r="Q2207" s="9"/>
    </row>
    <row r="2208" spans="7:17">
      <c r="G2208" s="9">
        <f t="shared" si="137"/>
        <v>5.4800000000001567</v>
      </c>
      <c r="H2208" s="9">
        <f t="shared" si="138"/>
        <v>9.7035247160801294E-2</v>
      </c>
      <c r="I2208" s="9">
        <f t="shared" si="139"/>
        <v>10.343042307417781</v>
      </c>
      <c r="J2208" s="9">
        <f t="shared" si="140"/>
        <v>9.6039276285488622E-3</v>
      </c>
      <c r="K2208" s="9"/>
      <c r="L2208" s="9"/>
      <c r="M2208" s="9"/>
      <c r="N2208" s="9"/>
      <c r="O2208" s="9"/>
      <c r="P2208" s="9"/>
      <c r="Q2208" s="9"/>
    </row>
    <row r="2209" spans="7:17">
      <c r="G2209" s="9">
        <f t="shared" si="137"/>
        <v>5.4825000000001571</v>
      </c>
      <c r="H2209" s="9">
        <f t="shared" si="138"/>
        <v>9.6945914168649949E-2</v>
      </c>
      <c r="I2209" s="9">
        <f t="shared" si="139"/>
        <v>10.347760848616421</v>
      </c>
      <c r="J2209" s="9">
        <f t="shared" si="140"/>
        <v>9.5950883906277956E-3</v>
      </c>
      <c r="K2209" s="9"/>
      <c r="L2209" s="9"/>
      <c r="M2209" s="9"/>
      <c r="N2209" s="9"/>
      <c r="O2209" s="9"/>
      <c r="P2209" s="9"/>
      <c r="Q2209" s="9"/>
    </row>
    <row r="2210" spans="7:17">
      <c r="G2210" s="9">
        <f t="shared" si="137"/>
        <v>5.4850000000001575</v>
      </c>
      <c r="H2210" s="9">
        <f t="shared" si="138"/>
        <v>9.6856704876998365E-2</v>
      </c>
      <c r="I2210" s="9">
        <f t="shared" si="139"/>
        <v>10.352479389815061</v>
      </c>
      <c r="J2210" s="9">
        <f t="shared" si="140"/>
        <v>9.5862613881257386E-3</v>
      </c>
      <c r="K2210" s="9"/>
      <c r="L2210" s="9"/>
      <c r="M2210" s="9"/>
      <c r="N2210" s="9"/>
      <c r="O2210" s="9"/>
      <c r="P2210" s="9"/>
      <c r="Q2210" s="9"/>
    </row>
    <row r="2211" spans="7:17">
      <c r="G2211" s="9">
        <f t="shared" si="137"/>
        <v>5.4875000000001579</v>
      </c>
      <c r="H2211" s="9">
        <f t="shared" si="138"/>
        <v>9.6767619056843779E-2</v>
      </c>
      <c r="I2211" s="9">
        <f t="shared" si="139"/>
        <v>10.357197931013701</v>
      </c>
      <c r="J2211" s="9">
        <f t="shared" si="140"/>
        <v>9.5774465984018002E-3</v>
      </c>
      <c r="K2211" s="9"/>
      <c r="L2211" s="9"/>
      <c r="M2211" s="9"/>
      <c r="N2211" s="9"/>
      <c r="O2211" s="9"/>
      <c r="P2211" s="9"/>
      <c r="Q2211" s="9"/>
    </row>
    <row r="2212" spans="7:17">
      <c r="G2212" s="9">
        <f t="shared" si="137"/>
        <v>5.4900000000001583</v>
      </c>
      <c r="H2212" s="9">
        <f t="shared" si="138"/>
        <v>9.6678656479714783E-2</v>
      </c>
      <c r="I2212" s="9">
        <f t="shared" si="139"/>
        <v>10.361916472212341</v>
      </c>
      <c r="J2212" s="9">
        <f t="shared" si="140"/>
        <v>9.5686439988675979E-3</v>
      </c>
      <c r="K2212" s="9"/>
      <c r="L2212" s="9"/>
      <c r="M2212" s="9"/>
      <c r="N2212" s="9"/>
      <c r="O2212" s="9"/>
      <c r="P2212" s="9"/>
      <c r="Q2212" s="9"/>
    </row>
    <row r="2213" spans="7:17">
      <c r="G2213" s="9">
        <f t="shared" si="137"/>
        <v>5.4925000000001587</v>
      </c>
      <c r="H2213" s="9">
        <f t="shared" si="138"/>
        <v>9.658981691766981E-2</v>
      </c>
      <c r="I2213" s="9">
        <f t="shared" si="139"/>
        <v>10.366635013410981</v>
      </c>
      <c r="J2213" s="9">
        <f t="shared" si="140"/>
        <v>9.5598535669870963E-3</v>
      </c>
      <c r="K2213" s="9"/>
      <c r="L2213" s="9"/>
      <c r="M2213" s="9"/>
      <c r="N2213" s="9"/>
      <c r="O2213" s="9"/>
      <c r="P2213" s="9"/>
      <c r="Q2213" s="9"/>
    </row>
    <row r="2214" spans="7:17">
      <c r="G2214" s="9">
        <f t="shared" si="137"/>
        <v>5.4950000000001591</v>
      </c>
      <c r="H2214" s="9">
        <f t="shared" si="138"/>
        <v>9.6501100143295715E-2</v>
      </c>
      <c r="I2214" s="9">
        <f t="shared" si="139"/>
        <v>10.371353554609621</v>
      </c>
      <c r="J2214" s="9">
        <f t="shared" si="140"/>
        <v>9.5510752802764835E-3</v>
      </c>
      <c r="K2214" s="9"/>
      <c r="L2214" s="9"/>
      <c r="M2214" s="9"/>
      <c r="N2214" s="9"/>
      <c r="O2214" s="9"/>
      <c r="P2214" s="9"/>
      <c r="Q2214" s="9"/>
    </row>
    <row r="2215" spans="7:17">
      <c r="G2215" s="9">
        <f t="shared" si="137"/>
        <v>5.4975000000001595</v>
      </c>
      <c r="H2215" s="9">
        <f t="shared" si="138"/>
        <v>9.6412505929706183E-2</v>
      </c>
      <c r="I2215" s="9">
        <f t="shared" si="139"/>
        <v>10.376072095808262</v>
      </c>
      <c r="J2215" s="9">
        <f t="shared" si="140"/>
        <v>9.5423091163040017E-3</v>
      </c>
      <c r="K2215" s="9"/>
      <c r="L2215" s="9"/>
      <c r="M2215" s="9"/>
      <c r="N2215" s="9"/>
      <c r="O2215" s="9"/>
      <c r="P2215" s="9"/>
      <c r="Q2215" s="9"/>
    </row>
    <row r="2216" spans="7:17">
      <c r="G2216" s="9">
        <f t="shared" si="137"/>
        <v>5.5000000000001599</v>
      </c>
      <c r="H2216" s="9">
        <f t="shared" si="138"/>
        <v>9.632403405054038E-2</v>
      </c>
      <c r="I2216" s="9">
        <f t="shared" si="139"/>
        <v>10.380790637006902</v>
      </c>
      <c r="J2216" s="9">
        <f t="shared" si="140"/>
        <v>9.5335550526898256E-3</v>
      </c>
      <c r="K2216" s="9"/>
      <c r="L2216" s="9"/>
      <c r="M2216" s="9"/>
      <c r="N2216" s="9"/>
      <c r="O2216" s="9"/>
      <c r="P2216" s="9"/>
      <c r="Q2216" s="9"/>
    </row>
    <row r="2217" spans="7:17">
      <c r="G2217" s="9">
        <f t="shared" si="137"/>
        <v>5.5025000000001603</v>
      </c>
      <c r="H2217" s="9">
        <f t="shared" si="138"/>
        <v>9.6235684279961445E-2</v>
      </c>
      <c r="I2217" s="9">
        <f t="shared" si="139"/>
        <v>10.385509178205542</v>
      </c>
      <c r="J2217" s="9">
        <f t="shared" si="140"/>
        <v>9.5248130671058921E-3</v>
      </c>
      <c r="K2217" s="9"/>
      <c r="L2217" s="9"/>
      <c r="M2217" s="9"/>
      <c r="N2217" s="9"/>
      <c r="O2217" s="9"/>
      <c r="P2217" s="9"/>
      <c r="Q2217" s="9"/>
    </row>
    <row r="2218" spans="7:17">
      <c r="G2218" s="9">
        <f t="shared" si="137"/>
        <v>5.5050000000001607</v>
      </c>
      <c r="H2218" s="9">
        <f t="shared" si="138"/>
        <v>9.6147456392654998E-2</v>
      </c>
      <c r="I2218" s="9">
        <f t="shared" si="139"/>
        <v>10.390227719404182</v>
      </c>
      <c r="J2218" s="9">
        <f t="shared" si="140"/>
        <v>9.5160831372757826E-3</v>
      </c>
      <c r="K2218" s="9"/>
      <c r="L2218" s="9"/>
      <c r="M2218" s="9"/>
      <c r="N2218" s="9"/>
      <c r="O2218" s="9"/>
      <c r="P2218" s="9"/>
      <c r="Q2218" s="9"/>
    </row>
    <row r="2219" spans="7:17">
      <c r="G2219" s="9">
        <f t="shared" si="137"/>
        <v>5.507500000000161</v>
      </c>
      <c r="H2219" s="9">
        <f t="shared" si="138"/>
        <v>9.6059350163827772E-2</v>
      </c>
      <c r="I2219" s="9">
        <f t="shared" si="139"/>
        <v>10.39494626060282</v>
      </c>
      <c r="J2219" s="9">
        <f t="shared" si="140"/>
        <v>9.5073652409745652E-3</v>
      </c>
      <c r="K2219" s="9"/>
      <c r="L2219" s="9"/>
      <c r="M2219" s="9"/>
      <c r="N2219" s="9"/>
      <c r="O2219" s="9"/>
      <c r="P2219" s="9"/>
      <c r="Q2219" s="9"/>
    </row>
    <row r="2220" spans="7:17">
      <c r="G2220" s="9">
        <f t="shared" si="137"/>
        <v>5.5100000000001614</v>
      </c>
      <c r="H2220" s="9">
        <f t="shared" si="138"/>
        <v>9.597136536920603E-2</v>
      </c>
      <c r="I2220" s="9">
        <f t="shared" si="139"/>
        <v>10.39966480180146</v>
      </c>
      <c r="J2220" s="9">
        <f t="shared" si="140"/>
        <v>9.4986593560286419E-3</v>
      </c>
      <c r="K2220" s="9"/>
      <c r="L2220" s="9"/>
      <c r="M2220" s="9"/>
      <c r="N2220" s="9"/>
      <c r="O2220" s="9"/>
      <c r="P2220" s="9"/>
      <c r="Q2220" s="9"/>
    </row>
    <row r="2221" spans="7:17">
      <c r="G2221" s="9">
        <f t="shared" si="137"/>
        <v>5.5125000000001618</v>
      </c>
      <c r="H2221" s="9">
        <f t="shared" si="138"/>
        <v>9.5883501785034256E-2</v>
      </c>
      <c r="I2221" s="9">
        <f t="shared" si="139"/>
        <v>10.4043833430001</v>
      </c>
      <c r="J2221" s="9">
        <f t="shared" si="140"/>
        <v>9.4899654603156306E-3</v>
      </c>
      <c r="K2221" s="9"/>
      <c r="L2221" s="9"/>
      <c r="M2221" s="9"/>
      <c r="N2221" s="9"/>
      <c r="O2221" s="9"/>
      <c r="P2221" s="9"/>
      <c r="Q2221" s="9"/>
    </row>
    <row r="2222" spans="7:17">
      <c r="G2222" s="9">
        <f t="shared" si="137"/>
        <v>5.5150000000001622</v>
      </c>
      <c r="H2222" s="9">
        <f t="shared" si="138"/>
        <v>9.579575918807362E-2</v>
      </c>
      <c r="I2222" s="9">
        <f t="shared" si="139"/>
        <v>10.409101884198741</v>
      </c>
      <c r="J2222" s="9">
        <f t="shared" si="140"/>
        <v>9.4812835317642039E-3</v>
      </c>
      <c r="K2222" s="9"/>
      <c r="L2222" s="9"/>
      <c r="M2222" s="9"/>
      <c r="N2222" s="9"/>
      <c r="O2222" s="9"/>
      <c r="P2222" s="9"/>
      <c r="Q2222" s="9"/>
    </row>
    <row r="2223" spans="7:17">
      <c r="G2223" s="9">
        <f t="shared" si="137"/>
        <v>5.5175000000001626</v>
      </c>
      <c r="H2223" s="9">
        <f t="shared" si="138"/>
        <v>9.5708137355600617E-2</v>
      </c>
      <c r="I2223" s="9">
        <f t="shared" si="139"/>
        <v>10.413820425397381</v>
      </c>
      <c r="J2223" s="9">
        <f t="shared" si="140"/>
        <v>9.4726135483539555E-3</v>
      </c>
      <c r="K2223" s="9"/>
      <c r="L2223" s="9"/>
      <c r="M2223" s="9"/>
      <c r="N2223" s="9"/>
      <c r="O2223" s="9"/>
      <c r="P2223" s="9"/>
      <c r="Q2223" s="9"/>
    </row>
    <row r="2224" spans="7:17">
      <c r="G2224" s="9">
        <f t="shared" si="137"/>
        <v>5.520000000000163</v>
      </c>
      <c r="H2224" s="9">
        <f t="shared" si="138"/>
        <v>9.5620636065405551E-2</v>
      </c>
      <c r="I2224" s="9">
        <f t="shared" si="139"/>
        <v>10.418538966596021</v>
      </c>
      <c r="J2224" s="9">
        <f t="shared" si="140"/>
        <v>9.4639554881152492E-3</v>
      </c>
      <c r="K2224" s="9"/>
      <c r="L2224" s="9"/>
      <c r="M2224" s="9"/>
      <c r="N2224" s="9"/>
      <c r="O2224" s="9"/>
      <c r="P2224" s="9"/>
      <c r="Q2224" s="9"/>
    </row>
    <row r="2225" spans="7:17">
      <c r="G2225" s="9">
        <f t="shared" si="137"/>
        <v>5.5225000000001634</v>
      </c>
      <c r="H2225" s="9">
        <f t="shared" si="138"/>
        <v>9.5533255095791192E-2</v>
      </c>
      <c r="I2225" s="9">
        <f t="shared" si="139"/>
        <v>10.423257507794661</v>
      </c>
      <c r="J2225" s="9">
        <f t="shared" si="140"/>
        <v>9.4553093291290923E-3</v>
      </c>
      <c r="K2225" s="9"/>
      <c r="L2225" s="9"/>
      <c r="M2225" s="9"/>
      <c r="N2225" s="9"/>
      <c r="O2225" s="9"/>
      <c r="P2225" s="9"/>
      <c r="Q2225" s="9"/>
    </row>
    <row r="2226" spans="7:17">
      <c r="G2226" s="9">
        <f t="shared" si="137"/>
        <v>5.5250000000001638</v>
      </c>
      <c r="H2226" s="9">
        <f t="shared" si="138"/>
        <v>9.544599422557129E-2</v>
      </c>
      <c r="I2226" s="9">
        <f t="shared" si="139"/>
        <v>10.427976048993301</v>
      </c>
      <c r="J2226" s="9">
        <f t="shared" si="140"/>
        <v>9.44667504952699E-3</v>
      </c>
      <c r="K2226" s="9"/>
      <c r="L2226" s="9"/>
      <c r="M2226" s="9"/>
      <c r="N2226" s="9"/>
      <c r="O2226" s="9"/>
      <c r="P2226" s="9"/>
      <c r="Q2226" s="9"/>
    </row>
    <row r="2227" spans="7:17">
      <c r="G2227" s="9">
        <f t="shared" si="137"/>
        <v>5.5275000000001642</v>
      </c>
      <c r="H2227" s="9">
        <f t="shared" si="138"/>
        <v>9.5358853234069216E-2</v>
      </c>
      <c r="I2227" s="9">
        <f t="shared" si="139"/>
        <v>10.432694590191941</v>
      </c>
      <c r="J2227" s="9">
        <f t="shared" si="140"/>
        <v>9.438052627490796E-3</v>
      </c>
      <c r="K2227" s="9"/>
      <c r="L2227" s="9"/>
      <c r="M2227" s="9"/>
      <c r="N2227" s="9"/>
      <c r="O2227" s="9"/>
      <c r="P2227" s="9"/>
      <c r="Q2227" s="9"/>
    </row>
    <row r="2228" spans="7:17">
      <c r="G2228" s="9">
        <f t="shared" si="137"/>
        <v>5.5300000000001646</v>
      </c>
      <c r="H2228" s="9">
        <f t="shared" si="138"/>
        <v>9.5271831901116488E-2</v>
      </c>
      <c r="I2228" s="9">
        <f t="shared" si="139"/>
        <v>10.437413131390581</v>
      </c>
      <c r="J2228" s="9">
        <f t="shared" si="140"/>
        <v>9.4294420412525861E-3</v>
      </c>
      <c r="K2228" s="9"/>
      <c r="L2228" s="9"/>
      <c r="M2228" s="9"/>
      <c r="N2228" s="9"/>
      <c r="O2228" s="9"/>
      <c r="P2228" s="9"/>
      <c r="Q2228" s="9"/>
    </row>
    <row r="2229" spans="7:17">
      <c r="G2229" s="9">
        <f t="shared" si="137"/>
        <v>5.532500000000165</v>
      </c>
      <c r="H2229" s="9">
        <f t="shared" si="138"/>
        <v>9.5184930007051402E-2</v>
      </c>
      <c r="I2229" s="9">
        <f t="shared" si="139"/>
        <v>10.442131672589221</v>
      </c>
      <c r="J2229" s="9">
        <f t="shared" si="140"/>
        <v>9.4208432690945088E-3</v>
      </c>
      <c r="K2229" s="9"/>
      <c r="L2229" s="9"/>
      <c r="M2229" s="9"/>
      <c r="N2229" s="9"/>
      <c r="O2229" s="9"/>
      <c r="P2229" s="9"/>
      <c r="Q2229" s="9"/>
    </row>
    <row r="2230" spans="7:17">
      <c r="G2230" s="9">
        <f t="shared" si="137"/>
        <v>5.5350000000001653</v>
      </c>
      <c r="H2230" s="9">
        <f t="shared" si="138"/>
        <v>9.5098147332717625E-2</v>
      </c>
      <c r="I2230" s="9">
        <f t="shared" si="139"/>
        <v>10.446850213787862</v>
      </c>
      <c r="J2230" s="9">
        <f t="shared" si="140"/>
        <v>9.4122562893486569E-3</v>
      </c>
      <c r="K2230" s="9"/>
      <c r="L2230" s="9"/>
      <c r="M2230" s="9"/>
      <c r="N2230" s="9"/>
      <c r="O2230" s="9"/>
      <c r="P2230" s="9"/>
      <c r="Q2230" s="9"/>
    </row>
    <row r="2231" spans="7:17">
      <c r="G2231" s="9">
        <f t="shared" si="137"/>
        <v>5.5375000000001657</v>
      </c>
      <c r="H2231" s="9">
        <f t="shared" si="138"/>
        <v>9.5011483659462798E-2</v>
      </c>
      <c r="I2231" s="9">
        <f t="shared" si="139"/>
        <v>10.451568754986502</v>
      </c>
      <c r="J2231" s="9">
        <f t="shared" si="140"/>
        <v>9.4036810803969188E-3</v>
      </c>
      <c r="K2231" s="9"/>
      <c r="L2231" s="9"/>
      <c r="M2231" s="9"/>
      <c r="N2231" s="9"/>
      <c r="O2231" s="9"/>
      <c r="P2231" s="9"/>
      <c r="Q2231" s="9"/>
    </row>
    <row r="2232" spans="7:17">
      <c r="G2232" s="9">
        <f t="shared" si="137"/>
        <v>5.5400000000001661</v>
      </c>
      <c r="H2232" s="9">
        <f t="shared" si="138"/>
        <v>9.4924938769137129E-2</v>
      </c>
      <c r="I2232" s="9">
        <f t="shared" si="139"/>
        <v>10.456287296185142</v>
      </c>
      <c r="J2232" s="9">
        <f t="shared" si="140"/>
        <v>9.3951176206708547E-3</v>
      </c>
      <c r="K2232" s="9"/>
      <c r="L2232" s="9"/>
      <c r="M2232" s="9"/>
      <c r="N2232" s="9"/>
      <c r="O2232" s="9"/>
      <c r="P2232" s="9"/>
      <c r="Q2232" s="9"/>
    </row>
    <row r="2233" spans="7:17">
      <c r="G2233" s="9">
        <f t="shared" si="137"/>
        <v>5.5425000000001665</v>
      </c>
      <c r="H2233" s="9">
        <f t="shared" si="138"/>
        <v>9.4838512444091999E-2</v>
      </c>
      <c r="I2233" s="9">
        <f t="shared" si="139"/>
        <v>10.461005837383782</v>
      </c>
      <c r="J2233" s="9">
        <f t="shared" si="140"/>
        <v>9.386565888651539E-3</v>
      </c>
      <c r="K2233" s="9"/>
      <c r="L2233" s="9"/>
      <c r="M2233" s="9"/>
      <c r="N2233" s="9"/>
      <c r="O2233" s="9"/>
      <c r="P2233" s="9"/>
      <c r="Q2233" s="9"/>
    </row>
    <row r="2234" spans="7:17">
      <c r="G2234" s="9">
        <f t="shared" si="137"/>
        <v>5.5450000000001669</v>
      </c>
      <c r="H2234" s="9">
        <f t="shared" si="138"/>
        <v>9.4752204467178594E-2</v>
      </c>
      <c r="I2234" s="9">
        <f t="shared" si="139"/>
        <v>10.465724378582422</v>
      </c>
      <c r="J2234" s="9">
        <f t="shared" si="140"/>
        <v>9.3780258628694442E-3</v>
      </c>
      <c r="K2234" s="9"/>
      <c r="L2234" s="9"/>
      <c r="M2234" s="9"/>
      <c r="N2234" s="9"/>
      <c r="O2234" s="9"/>
      <c r="P2234" s="9"/>
      <c r="Q2234" s="9"/>
    </row>
    <row r="2235" spans="7:17">
      <c r="G2235" s="9">
        <f t="shared" si="137"/>
        <v>5.5475000000001673</v>
      </c>
      <c r="H2235" s="9">
        <f t="shared" si="138"/>
        <v>9.4666014621746522E-2</v>
      </c>
      <c r="I2235" s="9">
        <f t="shared" si="139"/>
        <v>10.470442919781062</v>
      </c>
      <c r="J2235" s="9">
        <f t="shared" si="140"/>
        <v>9.3694975219042898E-3</v>
      </c>
      <c r="K2235" s="9"/>
      <c r="L2235" s="9"/>
      <c r="M2235" s="9"/>
      <c r="N2235" s="9"/>
      <c r="O2235" s="9"/>
      <c r="P2235" s="9"/>
      <c r="Q2235" s="9"/>
    </row>
    <row r="2236" spans="7:17">
      <c r="G2236" s="9">
        <f t="shared" si="137"/>
        <v>5.5500000000001677</v>
      </c>
      <c r="H2236" s="9">
        <f t="shared" si="138"/>
        <v>9.4579942691642452E-2</v>
      </c>
      <c r="I2236" s="9">
        <f t="shared" si="139"/>
        <v>10.475161460979702</v>
      </c>
      <c r="J2236" s="9">
        <f t="shared" si="140"/>
        <v>9.3609808443849158E-3</v>
      </c>
      <c r="K2236" s="9"/>
      <c r="L2236" s="9"/>
      <c r="M2236" s="9"/>
      <c r="N2236" s="9"/>
      <c r="O2236" s="9"/>
      <c r="P2236" s="9"/>
      <c r="Q2236" s="9"/>
    </row>
    <row r="2237" spans="7:17">
      <c r="G2237" s="9">
        <f t="shared" si="137"/>
        <v>5.5525000000001681</v>
      </c>
      <c r="H2237" s="9">
        <f t="shared" si="138"/>
        <v>9.4493988461208669E-2</v>
      </c>
      <c r="I2237" s="9">
        <f t="shared" si="139"/>
        <v>10.479880002178342</v>
      </c>
      <c r="J2237" s="9">
        <f t="shared" si="140"/>
        <v>9.352475808989142E-3</v>
      </c>
      <c r="K2237" s="9"/>
      <c r="L2237" s="9"/>
      <c r="M2237" s="9"/>
      <c r="N2237" s="9"/>
      <c r="O2237" s="9"/>
      <c r="P2237" s="9"/>
      <c r="Q2237" s="9"/>
    </row>
    <row r="2238" spans="7:17">
      <c r="G2238" s="9">
        <f t="shared" si="137"/>
        <v>5.5550000000001685</v>
      </c>
      <c r="H2238" s="9">
        <f t="shared" si="138"/>
        <v>9.4408151715281829E-2</v>
      </c>
      <c r="I2238" s="9">
        <f t="shared" si="139"/>
        <v>10.484598543376983</v>
      </c>
      <c r="J2238" s="9">
        <f t="shared" si="140"/>
        <v>9.3439823944436347E-3</v>
      </c>
      <c r="K2238" s="9"/>
      <c r="L2238" s="9"/>
      <c r="M2238" s="9"/>
      <c r="N2238" s="9"/>
      <c r="O2238" s="9"/>
      <c r="P2238" s="9"/>
      <c r="Q2238" s="9"/>
    </row>
    <row r="2239" spans="7:17">
      <c r="G2239" s="9">
        <f t="shared" si="137"/>
        <v>5.5575000000001689</v>
      </c>
      <c r="H2239" s="9">
        <f t="shared" si="138"/>
        <v>9.4322432239191442E-2</v>
      </c>
      <c r="I2239" s="9">
        <f t="shared" si="139"/>
        <v>10.489317084575623</v>
      </c>
      <c r="J2239" s="9">
        <f t="shared" si="140"/>
        <v>9.335500579523771E-3</v>
      </c>
      <c r="K2239" s="9"/>
      <c r="L2239" s="9"/>
      <c r="M2239" s="9"/>
      <c r="N2239" s="9"/>
      <c r="O2239" s="9"/>
      <c r="P2239" s="9"/>
      <c r="Q2239" s="9"/>
    </row>
    <row r="2240" spans="7:17">
      <c r="G2240" s="9">
        <f t="shared" si="137"/>
        <v>5.5600000000001693</v>
      </c>
      <c r="H2240" s="9">
        <f t="shared" si="138"/>
        <v>9.4236829818758694E-2</v>
      </c>
      <c r="I2240" s="9">
        <f t="shared" si="139"/>
        <v>10.494035625774263</v>
      </c>
      <c r="J2240" s="9">
        <f t="shared" si="140"/>
        <v>9.3270303430535075E-3</v>
      </c>
      <c r="K2240" s="9"/>
      <c r="L2240" s="9"/>
      <c r="M2240" s="9"/>
      <c r="N2240" s="9"/>
      <c r="O2240" s="9"/>
      <c r="P2240" s="9"/>
      <c r="Q2240" s="9"/>
    </row>
    <row r="2241" spans="7:17">
      <c r="G2241" s="9">
        <f t="shared" si="137"/>
        <v>5.5625000000001696</v>
      </c>
      <c r="H2241" s="9">
        <f t="shared" si="138"/>
        <v>9.4151344240294907E-2</v>
      </c>
      <c r="I2241" s="9">
        <f t="shared" si="139"/>
        <v>10.498754166972903</v>
      </c>
      <c r="J2241" s="9">
        <f t="shared" si="140"/>
        <v>9.318571663905241E-3</v>
      </c>
      <c r="K2241" s="9"/>
      <c r="L2241" s="9"/>
      <c r="M2241" s="9"/>
      <c r="N2241" s="9"/>
      <c r="O2241" s="9"/>
      <c r="P2241" s="9"/>
      <c r="Q2241" s="9"/>
    </row>
    <row r="2242" spans="7:17">
      <c r="G2242" s="9">
        <f t="shared" si="137"/>
        <v>5.56500000000017</v>
      </c>
      <c r="H2242" s="9">
        <f t="shared" si="138"/>
        <v>9.4065975290600359E-2</v>
      </c>
      <c r="I2242" s="9">
        <f t="shared" si="139"/>
        <v>10.503472708171543</v>
      </c>
      <c r="J2242" s="9">
        <f t="shared" si="140"/>
        <v>9.3101245209996856E-3</v>
      </c>
      <c r="K2242" s="9"/>
      <c r="L2242" s="9"/>
      <c r="M2242" s="9"/>
      <c r="N2242" s="9"/>
      <c r="O2242" s="9"/>
      <c r="P2242" s="9"/>
      <c r="Q2242" s="9"/>
    </row>
    <row r="2243" spans="7:17">
      <c r="G2243" s="9">
        <f t="shared" si="137"/>
        <v>5.5675000000001704</v>
      </c>
      <c r="H2243" s="9">
        <f t="shared" si="138"/>
        <v>9.3980722756962801E-2</v>
      </c>
      <c r="I2243" s="9">
        <f t="shared" si="139"/>
        <v>10.508191249370183</v>
      </c>
      <c r="J2243" s="9">
        <f t="shared" si="140"/>
        <v>9.3016888933057235E-3</v>
      </c>
      <c r="K2243" s="9"/>
      <c r="L2243" s="9"/>
      <c r="M2243" s="9"/>
      <c r="N2243" s="9"/>
      <c r="O2243" s="9"/>
      <c r="P2243" s="9"/>
      <c r="Q2243" s="9"/>
    </row>
    <row r="2244" spans="7:17">
      <c r="G2244" s="9">
        <f t="shared" si="137"/>
        <v>5.5700000000001708</v>
      </c>
      <c r="H2244" s="9">
        <f t="shared" si="138"/>
        <v>9.3895586427156189E-2</v>
      </c>
      <c r="I2244" s="9">
        <f t="shared" si="139"/>
        <v>10.512909790568823</v>
      </c>
      <c r="J2244" s="9">
        <f t="shared" si="140"/>
        <v>9.2932647598402869E-3</v>
      </c>
      <c r="K2244" s="9"/>
      <c r="L2244" s="9"/>
      <c r="M2244" s="9"/>
      <c r="N2244" s="9"/>
      <c r="O2244" s="9"/>
      <c r="P2244" s="9"/>
      <c r="Q2244" s="9"/>
    </row>
    <row r="2245" spans="7:17">
      <c r="G2245" s="9">
        <f t="shared" ref="G2245:G2308" si="141">G2244+$Q$20</f>
        <v>5.5725000000001712</v>
      </c>
      <c r="H2245" s="9">
        <f t="shared" ref="H2245:H2308" si="142">$B$32/$B$30/(($B$39^2-G2245^2+4*$B$37^2*G2245^2)^2)^0.5</f>
        <v>9.3810566089439343E-2</v>
      </c>
      <c r="I2245" s="9">
        <f t="shared" ref="I2245:I2308" si="143">G2245/$B$35</f>
        <v>10.517628331767463</v>
      </c>
      <c r="J2245" s="9">
        <f t="shared" ref="J2245:J2308" si="144">1/((1-G2245^2/$B$39^2)^2+(2*$B$37*G2245/$B$39^2)^2)^0.5</f>
        <v>9.2848520996682248E-3</v>
      </c>
      <c r="K2245" s="9"/>
      <c r="L2245" s="9"/>
      <c r="M2245" s="9"/>
      <c r="N2245" s="9"/>
      <c r="O2245" s="9"/>
      <c r="P2245" s="9"/>
      <c r="Q2245" s="9"/>
    </row>
    <row r="2246" spans="7:17">
      <c r="G2246" s="9">
        <f t="shared" si="141"/>
        <v>5.5750000000001716</v>
      </c>
      <c r="H2246" s="9">
        <f t="shared" si="142"/>
        <v>9.3725661532554613E-2</v>
      </c>
      <c r="I2246" s="9">
        <f t="shared" si="143"/>
        <v>10.522346872966104</v>
      </c>
      <c r="J2246" s="9">
        <f t="shared" si="144"/>
        <v>9.2764508919021601E-3</v>
      </c>
      <c r="K2246" s="9"/>
      <c r="L2246" s="9"/>
      <c r="M2246" s="9"/>
      <c r="N2246" s="9"/>
      <c r="O2246" s="9"/>
      <c r="P2246" s="9"/>
      <c r="Q2246" s="9"/>
    </row>
    <row r="2247" spans="7:17">
      <c r="G2247" s="9">
        <f t="shared" si="141"/>
        <v>5.577500000000172</v>
      </c>
      <c r="H2247" s="9">
        <f t="shared" si="142"/>
        <v>9.3640872545726478E-2</v>
      </c>
      <c r="I2247" s="9">
        <f t="shared" si="143"/>
        <v>10.527065414164744</v>
      </c>
      <c r="J2247" s="9">
        <f t="shared" si="144"/>
        <v>9.2680611157023706E-3</v>
      </c>
      <c r="K2247" s="9"/>
      <c r="L2247" s="9"/>
      <c r="M2247" s="9"/>
      <c r="N2247" s="9"/>
      <c r="O2247" s="9"/>
      <c r="P2247" s="9"/>
      <c r="Q2247" s="9"/>
    </row>
    <row r="2248" spans="7:17">
      <c r="G2248" s="9">
        <f t="shared" si="141"/>
        <v>5.5800000000001724</v>
      </c>
      <c r="H2248" s="9">
        <f t="shared" si="142"/>
        <v>9.3556198918660391E-2</v>
      </c>
      <c r="I2248" s="9">
        <f t="shared" si="143"/>
        <v>10.531783955363384</v>
      </c>
      <c r="J2248" s="9">
        <f t="shared" si="144"/>
        <v>9.2596827502766533E-3</v>
      </c>
      <c r="K2248" s="9"/>
      <c r="L2248" s="9"/>
      <c r="M2248" s="9"/>
      <c r="N2248" s="9"/>
      <c r="O2248" s="9"/>
      <c r="P2248" s="9"/>
      <c r="Q2248" s="9"/>
    </row>
    <row r="2249" spans="7:17">
      <c r="G2249" s="9">
        <f t="shared" si="141"/>
        <v>5.5825000000001728</v>
      </c>
      <c r="H2249" s="9">
        <f t="shared" si="142"/>
        <v>9.3471640441541257E-2</v>
      </c>
      <c r="I2249" s="9">
        <f t="shared" si="143"/>
        <v>10.536502496562024</v>
      </c>
      <c r="J2249" s="9">
        <f t="shared" si="144"/>
        <v>9.2513157748801943E-3</v>
      </c>
      <c r="K2249" s="9"/>
      <c r="L2249" s="9"/>
      <c r="M2249" s="9"/>
      <c r="N2249" s="9"/>
      <c r="O2249" s="9"/>
      <c r="P2249" s="9"/>
      <c r="Q2249" s="9"/>
    </row>
    <row r="2250" spans="7:17">
      <c r="G2250" s="9">
        <f t="shared" si="141"/>
        <v>5.5850000000001732</v>
      </c>
      <c r="H2250" s="9">
        <f t="shared" si="142"/>
        <v>9.3387196905032263E-2</v>
      </c>
      <c r="I2250" s="9">
        <f t="shared" si="143"/>
        <v>10.541221037760664</v>
      </c>
      <c r="J2250" s="9">
        <f t="shared" si="144"/>
        <v>9.2429601688154336E-3</v>
      </c>
      <c r="K2250" s="9"/>
      <c r="L2250" s="9"/>
      <c r="M2250" s="9"/>
      <c r="N2250" s="9"/>
      <c r="O2250" s="9"/>
      <c r="P2250" s="9"/>
      <c r="Q2250" s="9"/>
    </row>
    <row r="2251" spans="7:17">
      <c r="G2251" s="9">
        <f t="shared" si="141"/>
        <v>5.5875000000001736</v>
      </c>
      <c r="H2251" s="9">
        <f t="shared" si="142"/>
        <v>9.3302868100273481E-2</v>
      </c>
      <c r="I2251" s="9">
        <f t="shared" si="143"/>
        <v>10.545939578959304</v>
      </c>
      <c r="J2251" s="9">
        <f t="shared" si="144"/>
        <v>9.2346159114319523E-3</v>
      </c>
      <c r="K2251" s="9"/>
      <c r="L2251" s="9"/>
      <c r="M2251" s="9"/>
      <c r="N2251" s="9"/>
      <c r="O2251" s="9"/>
      <c r="P2251" s="9"/>
      <c r="Q2251" s="9"/>
    </row>
    <row r="2252" spans="7:17">
      <c r="G2252" s="9">
        <f t="shared" si="141"/>
        <v>5.5900000000001739</v>
      </c>
      <c r="H2252" s="9">
        <f t="shared" si="142"/>
        <v>9.3218653818880642E-2</v>
      </c>
      <c r="I2252" s="9">
        <f t="shared" si="143"/>
        <v>10.550658120157944</v>
      </c>
      <c r="J2252" s="9">
        <f t="shared" si="144"/>
        <v>9.2262829821263218E-3</v>
      </c>
      <c r="K2252" s="9"/>
      <c r="L2252" s="9"/>
      <c r="M2252" s="9"/>
      <c r="N2252" s="9"/>
      <c r="O2252" s="9"/>
      <c r="P2252" s="9"/>
      <c r="Q2252" s="9"/>
    </row>
    <row r="2253" spans="7:17">
      <c r="G2253" s="9">
        <f t="shared" si="141"/>
        <v>5.5925000000001743</v>
      </c>
      <c r="H2253" s="9">
        <f t="shared" si="142"/>
        <v>9.3134553852943752E-2</v>
      </c>
      <c r="I2253" s="9">
        <f t="shared" si="143"/>
        <v>10.555376661356584</v>
      </c>
      <c r="J2253" s="9">
        <f t="shared" si="144"/>
        <v>9.2179613603419856E-3</v>
      </c>
      <c r="K2253" s="9"/>
      <c r="L2253" s="9"/>
      <c r="M2253" s="9"/>
      <c r="N2253" s="9"/>
      <c r="O2253" s="9"/>
      <c r="P2253" s="9"/>
      <c r="Q2253" s="9"/>
    </row>
    <row r="2254" spans="7:17">
      <c r="G2254" s="9">
        <f t="shared" si="141"/>
        <v>5.5950000000001747</v>
      </c>
      <c r="H2254" s="9">
        <f t="shared" si="142"/>
        <v>9.305056799502584E-2</v>
      </c>
      <c r="I2254" s="9">
        <f t="shared" si="143"/>
        <v>10.560095202555225</v>
      </c>
      <c r="J2254" s="9">
        <f t="shared" si="144"/>
        <v>9.2096510255691415E-3</v>
      </c>
      <c r="K2254" s="9"/>
      <c r="L2254" s="9"/>
      <c r="M2254" s="9"/>
      <c r="N2254" s="9"/>
      <c r="O2254" s="9"/>
      <c r="P2254" s="9"/>
      <c r="Q2254" s="9"/>
    </row>
    <row r="2255" spans="7:17">
      <c r="G2255" s="9">
        <f t="shared" si="141"/>
        <v>5.5975000000001751</v>
      </c>
      <c r="H2255" s="9">
        <f t="shared" si="142"/>
        <v>9.2966696038161697E-2</v>
      </c>
      <c r="I2255" s="9">
        <f t="shared" si="143"/>
        <v>10.564813743753865</v>
      </c>
      <c r="J2255" s="9">
        <f t="shared" si="144"/>
        <v>9.2013519573445925E-3</v>
      </c>
      <c r="K2255" s="9"/>
      <c r="L2255" s="9"/>
      <c r="M2255" s="9"/>
      <c r="N2255" s="9"/>
      <c r="O2255" s="9"/>
      <c r="P2255" s="9"/>
      <c r="Q2255" s="9"/>
    </row>
    <row r="2256" spans="7:17">
      <c r="G2256" s="9">
        <f t="shared" si="141"/>
        <v>5.6000000000001755</v>
      </c>
      <c r="H2256" s="9">
        <f t="shared" si="142"/>
        <v>9.2882937775856447E-2</v>
      </c>
      <c r="I2256" s="9">
        <f t="shared" si="143"/>
        <v>10.569532284952505</v>
      </c>
      <c r="J2256" s="9">
        <f t="shared" si="144"/>
        <v>9.1930641352516336E-3</v>
      </c>
      <c r="K2256" s="9"/>
      <c r="L2256" s="9"/>
      <c r="M2256" s="9"/>
      <c r="N2256" s="9"/>
      <c r="O2256" s="9"/>
      <c r="P2256" s="9"/>
      <c r="Q2256" s="9"/>
    </row>
    <row r="2257" spans="7:17">
      <c r="G2257" s="9">
        <f t="shared" si="141"/>
        <v>5.6025000000001759</v>
      </c>
      <c r="H2257" s="9">
        <f t="shared" si="142"/>
        <v>9.2799293002084421E-2</v>
      </c>
      <c r="I2257" s="9">
        <f t="shared" si="143"/>
        <v>10.574250826151145</v>
      </c>
      <c r="J2257" s="9">
        <f t="shared" si="144"/>
        <v>9.1847875389199172E-3</v>
      </c>
      <c r="K2257" s="9"/>
      <c r="L2257" s="9"/>
      <c r="M2257" s="9"/>
      <c r="N2257" s="9"/>
      <c r="O2257" s="9"/>
      <c r="P2257" s="9"/>
      <c r="Q2257" s="9"/>
    </row>
    <row r="2258" spans="7:17">
      <c r="G2258" s="9">
        <f t="shared" si="141"/>
        <v>5.6050000000001763</v>
      </c>
      <c r="H2258" s="9">
        <f t="shared" si="142"/>
        <v>9.2715761511287811E-2</v>
      </c>
      <c r="I2258" s="9">
        <f t="shared" si="143"/>
        <v>10.578969367349785</v>
      </c>
      <c r="J2258" s="9">
        <f t="shared" si="144"/>
        <v>9.1765221480253414E-3</v>
      </c>
      <c r="K2258" s="9"/>
      <c r="L2258" s="9"/>
      <c r="M2258" s="9"/>
      <c r="N2258" s="9"/>
      <c r="O2258" s="9"/>
      <c r="P2258" s="9"/>
      <c r="Q2258" s="9"/>
    </row>
    <row r="2259" spans="7:17">
      <c r="G2259" s="9">
        <f t="shared" si="141"/>
        <v>5.6075000000001767</v>
      </c>
      <c r="H2259" s="9">
        <f t="shared" si="142"/>
        <v>9.2632343098375383E-2</v>
      </c>
      <c r="I2259" s="9">
        <f t="shared" si="143"/>
        <v>10.583687908548425</v>
      </c>
      <c r="J2259" s="9">
        <f t="shared" si="144"/>
        <v>9.1682679422898997E-3</v>
      </c>
      <c r="K2259" s="9"/>
      <c r="L2259" s="9"/>
      <c r="M2259" s="9"/>
      <c r="N2259" s="9"/>
      <c r="O2259" s="9"/>
      <c r="P2259" s="9"/>
      <c r="Q2259" s="9"/>
    </row>
    <row r="2260" spans="7:17">
      <c r="G2260" s="9">
        <f t="shared" si="141"/>
        <v>5.6100000000001771</v>
      </c>
      <c r="H2260" s="9">
        <f t="shared" si="142"/>
        <v>9.2549037558721153E-2</v>
      </c>
      <c r="I2260" s="9">
        <f t="shared" si="143"/>
        <v>10.588406449747065</v>
      </c>
      <c r="J2260" s="9">
        <f t="shared" si="144"/>
        <v>9.1600249014815779E-3</v>
      </c>
      <c r="K2260" s="9"/>
      <c r="L2260" s="9"/>
      <c r="M2260" s="9"/>
      <c r="N2260" s="9"/>
      <c r="O2260" s="9"/>
      <c r="P2260" s="9"/>
      <c r="Q2260" s="9"/>
    </row>
    <row r="2261" spans="7:17">
      <c r="G2261" s="9">
        <f t="shared" si="141"/>
        <v>5.6125000000001775</v>
      </c>
      <c r="H2261" s="9">
        <f t="shared" si="142"/>
        <v>9.2465844688163254E-2</v>
      </c>
      <c r="I2261" s="9">
        <f t="shared" si="143"/>
        <v>10.593124990945705</v>
      </c>
      <c r="J2261" s="9">
        <f t="shared" si="144"/>
        <v>9.1517930054142126E-3</v>
      </c>
      <c r="K2261" s="9"/>
      <c r="L2261" s="9"/>
      <c r="M2261" s="9"/>
      <c r="N2261" s="9"/>
      <c r="O2261" s="9"/>
      <c r="P2261" s="9"/>
      <c r="Q2261" s="9"/>
    </row>
    <row r="2262" spans="7:17">
      <c r="G2262" s="9">
        <f t="shared" si="141"/>
        <v>5.6150000000001778</v>
      </c>
      <c r="H2262" s="9">
        <f t="shared" si="142"/>
        <v>9.2382764283002572E-2</v>
      </c>
      <c r="I2262" s="9">
        <f t="shared" si="143"/>
        <v>10.597843532144346</v>
      </c>
      <c r="J2262" s="9">
        <f t="shared" si="144"/>
        <v>9.1435722339473762E-3</v>
      </c>
      <c r="K2262" s="9"/>
      <c r="L2262" s="9"/>
      <c r="M2262" s="9"/>
      <c r="N2262" s="9"/>
      <c r="O2262" s="9"/>
      <c r="P2262" s="9"/>
      <c r="Q2262" s="9"/>
    </row>
    <row r="2263" spans="7:17">
      <c r="G2263" s="9">
        <f t="shared" si="141"/>
        <v>5.6175000000001782</v>
      </c>
      <c r="H2263" s="9">
        <f t="shared" si="142"/>
        <v>9.2299796140001431E-2</v>
      </c>
      <c r="I2263" s="9">
        <f t="shared" si="143"/>
        <v>10.602562073342986</v>
      </c>
      <c r="J2263" s="9">
        <f t="shared" si="144"/>
        <v>9.1353625669862455E-3</v>
      </c>
      <c r="K2263" s="9"/>
      <c r="L2263" s="9"/>
      <c r="M2263" s="9"/>
      <c r="N2263" s="9"/>
      <c r="O2263" s="9"/>
      <c r="P2263" s="9"/>
      <c r="Q2263" s="9"/>
    </row>
    <row r="2264" spans="7:17">
      <c r="G2264" s="9">
        <f t="shared" si="141"/>
        <v>5.6200000000001786</v>
      </c>
      <c r="H2264" s="9">
        <f t="shared" si="142"/>
        <v>9.2216940056382521E-2</v>
      </c>
      <c r="I2264" s="9">
        <f t="shared" si="143"/>
        <v>10.607280614541626</v>
      </c>
      <c r="J2264" s="9">
        <f t="shared" si="144"/>
        <v>9.1271639844814866E-3</v>
      </c>
      <c r="K2264" s="9"/>
      <c r="L2264" s="9"/>
      <c r="M2264" s="9"/>
      <c r="N2264" s="9"/>
      <c r="O2264" s="9"/>
      <c r="P2264" s="9"/>
      <c r="Q2264" s="9"/>
    </row>
    <row r="2265" spans="7:17">
      <c r="G2265" s="9">
        <f t="shared" si="141"/>
        <v>5.622500000000179</v>
      </c>
      <c r="H2265" s="9">
        <f t="shared" si="142"/>
        <v>9.2134195829827445E-2</v>
      </c>
      <c r="I2265" s="9">
        <f t="shared" si="143"/>
        <v>10.611999155740266</v>
      </c>
      <c r="J2265" s="9">
        <f t="shared" si="144"/>
        <v>9.1189764664291201E-3</v>
      </c>
      <c r="K2265" s="9"/>
      <c r="L2265" s="9"/>
      <c r="M2265" s="9"/>
      <c r="N2265" s="9"/>
      <c r="O2265" s="9"/>
      <c r="P2265" s="9"/>
      <c r="Q2265" s="9"/>
    </row>
    <row r="2266" spans="7:17">
      <c r="G2266" s="9">
        <f t="shared" si="141"/>
        <v>5.6250000000001794</v>
      </c>
      <c r="H2266" s="9">
        <f t="shared" si="142"/>
        <v>9.2051563258475591E-2</v>
      </c>
      <c r="I2266" s="9">
        <f t="shared" si="143"/>
        <v>10.616717696938906</v>
      </c>
      <c r="J2266" s="9">
        <f t="shared" si="144"/>
        <v>9.1107999928704015E-3</v>
      </c>
      <c r="K2266" s="9"/>
      <c r="L2266" s="9"/>
      <c r="M2266" s="9"/>
      <c r="N2266" s="9"/>
      <c r="O2266" s="9"/>
      <c r="P2266" s="9"/>
      <c r="Q2266" s="9"/>
    </row>
    <row r="2267" spans="7:17">
      <c r="G2267" s="9">
        <f t="shared" si="141"/>
        <v>5.6275000000001798</v>
      </c>
      <c r="H2267" s="9">
        <f t="shared" si="142"/>
        <v>9.1969042140922802E-2</v>
      </c>
      <c r="I2267" s="9">
        <f t="shared" si="143"/>
        <v>10.621436238137546</v>
      </c>
      <c r="J2267" s="9">
        <f t="shared" si="144"/>
        <v>9.1026345438917043E-3</v>
      </c>
      <c r="K2267" s="9"/>
      <c r="L2267" s="9"/>
      <c r="M2267" s="9"/>
      <c r="N2267" s="9"/>
      <c r="O2267" s="9"/>
      <c r="P2267" s="9"/>
      <c r="Q2267" s="9"/>
    </row>
    <row r="2268" spans="7:17">
      <c r="G2268" s="9">
        <f t="shared" si="141"/>
        <v>5.6300000000001802</v>
      </c>
      <c r="H2268" s="9">
        <f t="shared" si="142"/>
        <v>9.1886632276220251E-2</v>
      </c>
      <c r="I2268" s="9">
        <f t="shared" si="143"/>
        <v>10.626154779336186</v>
      </c>
      <c r="J2268" s="9">
        <f t="shared" si="144"/>
        <v>9.0944800996243889E-3</v>
      </c>
      <c r="K2268" s="9"/>
      <c r="L2268" s="9"/>
      <c r="M2268" s="9"/>
      <c r="N2268" s="9"/>
      <c r="O2268" s="9"/>
      <c r="P2268" s="9"/>
      <c r="Q2268" s="9"/>
    </row>
    <row r="2269" spans="7:17">
      <c r="G2269" s="9">
        <f t="shared" si="141"/>
        <v>5.6325000000001806</v>
      </c>
      <c r="H2269" s="9">
        <f t="shared" si="142"/>
        <v>9.1804333463873067E-2</v>
      </c>
      <c r="I2269" s="9">
        <f t="shared" si="143"/>
        <v>10.630873320534826</v>
      </c>
      <c r="J2269" s="9">
        <f t="shared" si="144"/>
        <v>9.0863366402446841E-3</v>
      </c>
      <c r="K2269" s="9"/>
      <c r="L2269" s="9"/>
      <c r="M2269" s="9"/>
      <c r="N2269" s="9"/>
      <c r="O2269" s="9"/>
      <c r="P2269" s="9"/>
      <c r="Q2269" s="9"/>
    </row>
    <row r="2270" spans="7:17">
      <c r="G2270" s="9">
        <f t="shared" si="141"/>
        <v>5.635000000000181</v>
      </c>
      <c r="H2270" s="9">
        <f t="shared" si="142"/>
        <v>9.1722145503839198E-2</v>
      </c>
      <c r="I2270" s="9">
        <f t="shared" si="143"/>
        <v>10.635591861733467</v>
      </c>
      <c r="J2270" s="9">
        <f t="shared" si="144"/>
        <v>9.0782041459735643E-3</v>
      </c>
      <c r="K2270" s="9"/>
      <c r="L2270" s="9"/>
      <c r="M2270" s="9"/>
      <c r="N2270" s="9"/>
      <c r="O2270" s="9"/>
      <c r="P2270" s="9"/>
      <c r="Q2270" s="9"/>
    </row>
    <row r="2271" spans="7:17">
      <c r="G2271" s="9">
        <f t="shared" si="141"/>
        <v>5.6375000000001814</v>
      </c>
      <c r="H2271" s="9">
        <f t="shared" si="142"/>
        <v>9.1640068196528174E-2</v>
      </c>
      <c r="I2271" s="9">
        <f t="shared" si="143"/>
        <v>10.640310402932107</v>
      </c>
      <c r="J2271" s="9">
        <f t="shared" si="144"/>
        <v>9.0700825970766331E-3</v>
      </c>
      <c r="K2271" s="9"/>
      <c r="L2271" s="9"/>
      <c r="M2271" s="9"/>
      <c r="N2271" s="9"/>
      <c r="O2271" s="9"/>
      <c r="P2271" s="9"/>
      <c r="Q2271" s="9"/>
    </row>
    <row r="2272" spans="7:17">
      <c r="G2272" s="9">
        <f t="shared" si="141"/>
        <v>5.6400000000001818</v>
      </c>
      <c r="H2272" s="9">
        <f t="shared" si="142"/>
        <v>9.1558101342799819E-2</v>
      </c>
      <c r="I2272" s="9">
        <f t="shared" si="143"/>
        <v>10.645028944130747</v>
      </c>
      <c r="J2272" s="9">
        <f t="shared" si="144"/>
        <v>9.0619719738639949E-3</v>
      </c>
      <c r="K2272" s="9"/>
      <c r="L2272" s="9"/>
      <c r="M2272" s="9"/>
      <c r="N2272" s="9"/>
      <c r="O2272" s="9"/>
      <c r="P2272" s="9"/>
      <c r="Q2272" s="9"/>
    </row>
    <row r="2273" spans="7:17">
      <c r="G2273" s="9">
        <f t="shared" si="141"/>
        <v>5.6425000000001821</v>
      </c>
      <c r="H2273" s="9">
        <f t="shared" si="142"/>
        <v>9.1476244743963042E-2</v>
      </c>
      <c r="I2273" s="9">
        <f t="shared" si="143"/>
        <v>10.649747485329387</v>
      </c>
      <c r="J2273" s="9">
        <f t="shared" si="144"/>
        <v>9.0538722566901285E-3</v>
      </c>
      <c r="K2273" s="9"/>
      <c r="L2273" s="9"/>
      <c r="M2273" s="9"/>
      <c r="N2273" s="9"/>
      <c r="O2273" s="9"/>
      <c r="P2273" s="9"/>
      <c r="Q2273" s="9"/>
    </row>
    <row r="2274" spans="7:17">
      <c r="G2274" s="9">
        <f t="shared" si="141"/>
        <v>5.6450000000001825</v>
      </c>
      <c r="H2274" s="9">
        <f t="shared" si="142"/>
        <v>9.1394498201774726E-2</v>
      </c>
      <c r="I2274" s="9">
        <f t="shared" si="143"/>
        <v>10.654466026528027</v>
      </c>
      <c r="J2274" s="9">
        <f t="shared" si="144"/>
        <v>9.045783425953793E-3</v>
      </c>
      <c r="K2274" s="9"/>
      <c r="L2274" s="9"/>
      <c r="M2274" s="9"/>
      <c r="N2274" s="9"/>
      <c r="O2274" s="9"/>
      <c r="P2274" s="9"/>
      <c r="Q2274" s="9"/>
    </row>
    <row r="2275" spans="7:17">
      <c r="G2275" s="9">
        <f t="shared" si="141"/>
        <v>5.6475000000001829</v>
      </c>
      <c r="H2275" s="9">
        <f t="shared" si="142"/>
        <v>9.1312861518438343E-2</v>
      </c>
      <c r="I2275" s="9">
        <f t="shared" si="143"/>
        <v>10.659184567726667</v>
      </c>
      <c r="J2275" s="9">
        <f t="shared" si="144"/>
        <v>9.0377054620978756E-3</v>
      </c>
      <c r="K2275" s="9"/>
      <c r="L2275" s="9"/>
      <c r="M2275" s="9"/>
      <c r="N2275" s="9"/>
      <c r="O2275" s="9"/>
      <c r="P2275" s="9"/>
      <c r="Q2275" s="9"/>
    </row>
    <row r="2276" spans="7:17">
      <c r="G2276" s="9">
        <f t="shared" si="141"/>
        <v>5.6500000000001833</v>
      </c>
      <c r="H2276" s="9">
        <f t="shared" si="142"/>
        <v>9.1231334496602895E-2</v>
      </c>
      <c r="I2276" s="9">
        <f t="shared" si="143"/>
        <v>10.663903108925307</v>
      </c>
      <c r="J2276" s="9">
        <f t="shared" si="144"/>
        <v>9.0296383456092942E-3</v>
      </c>
      <c r="K2276" s="9"/>
      <c r="L2276" s="9"/>
      <c r="M2276" s="9"/>
      <c r="N2276" s="9"/>
      <c r="O2276" s="9"/>
      <c r="P2276" s="9"/>
      <c r="Q2276" s="9"/>
    </row>
    <row r="2277" spans="7:17">
      <c r="G2277" s="9">
        <f t="shared" si="141"/>
        <v>5.6525000000001837</v>
      </c>
      <c r="H2277" s="9">
        <f t="shared" si="142"/>
        <v>9.1149916939361614E-2</v>
      </c>
      <c r="I2277" s="9">
        <f t="shared" si="143"/>
        <v>10.668621650123947</v>
      </c>
      <c r="J2277" s="9">
        <f t="shared" si="144"/>
        <v>9.0215820570188655E-3</v>
      </c>
      <c r="K2277" s="9"/>
      <c r="L2277" s="9"/>
      <c r="M2277" s="9"/>
      <c r="N2277" s="9"/>
      <c r="O2277" s="9"/>
      <c r="P2277" s="9"/>
      <c r="Q2277" s="9"/>
    </row>
    <row r="2278" spans="7:17">
      <c r="G2278" s="9">
        <f t="shared" si="141"/>
        <v>5.6550000000001841</v>
      </c>
      <c r="H2278" s="9">
        <f t="shared" si="142"/>
        <v>9.1068608650250765E-2</v>
      </c>
      <c r="I2278" s="9">
        <f t="shared" si="143"/>
        <v>10.673340191322588</v>
      </c>
      <c r="J2278" s="9">
        <f t="shared" si="144"/>
        <v>9.0135365769011908E-3</v>
      </c>
      <c r="K2278" s="9"/>
      <c r="L2278" s="9"/>
      <c r="M2278" s="9"/>
      <c r="N2278" s="9"/>
      <c r="O2278" s="9"/>
      <c r="P2278" s="9"/>
      <c r="Q2278" s="9"/>
    </row>
    <row r="2279" spans="7:17">
      <c r="G2279" s="9">
        <f t="shared" si="141"/>
        <v>5.6575000000001845</v>
      </c>
      <c r="H2279" s="9">
        <f t="shared" si="142"/>
        <v>9.0987409433248512E-2</v>
      </c>
      <c r="I2279" s="9">
        <f t="shared" si="143"/>
        <v>10.678058732521228</v>
      </c>
      <c r="J2279" s="9">
        <f t="shared" si="144"/>
        <v>9.0055018858745464E-3</v>
      </c>
      <c r="K2279" s="9"/>
      <c r="L2279" s="9"/>
      <c r="M2279" s="9"/>
      <c r="N2279" s="9"/>
      <c r="O2279" s="9"/>
      <c r="P2279" s="9"/>
      <c r="Q2279" s="9"/>
    </row>
    <row r="2280" spans="7:17">
      <c r="G2280" s="9">
        <f t="shared" si="141"/>
        <v>5.6600000000001849</v>
      </c>
      <c r="H2280" s="9">
        <f t="shared" si="142"/>
        <v>9.0906319092773677E-2</v>
      </c>
      <c r="I2280" s="9">
        <f t="shared" si="143"/>
        <v>10.682777273719868</v>
      </c>
      <c r="J2280" s="9">
        <f t="shared" si="144"/>
        <v>8.9974779646007485E-3</v>
      </c>
      <c r="K2280" s="9"/>
      <c r="L2280" s="9"/>
      <c r="M2280" s="9"/>
      <c r="N2280" s="9"/>
      <c r="O2280" s="9"/>
      <c r="P2280" s="9"/>
      <c r="Q2280" s="9"/>
    </row>
    <row r="2281" spans="7:17">
      <c r="G2281" s="9">
        <f t="shared" si="141"/>
        <v>5.6625000000001853</v>
      </c>
      <c r="H2281" s="9">
        <f t="shared" si="142"/>
        <v>9.0825337433684497E-2</v>
      </c>
      <c r="I2281" s="9">
        <f t="shared" si="143"/>
        <v>10.687495814918508</v>
      </c>
      <c r="J2281" s="9">
        <f t="shared" si="144"/>
        <v>8.9894647937850437E-3</v>
      </c>
      <c r="K2281" s="9"/>
      <c r="L2281" s="9"/>
      <c r="M2281" s="9"/>
      <c r="N2281" s="9"/>
      <c r="O2281" s="9"/>
      <c r="P2281" s="9"/>
      <c r="Q2281" s="9"/>
    </row>
    <row r="2282" spans="7:17">
      <c r="G2282" s="9">
        <f t="shared" si="141"/>
        <v>5.6650000000001857</v>
      </c>
      <c r="H2282" s="9">
        <f t="shared" si="142"/>
        <v>9.0744464261277566E-2</v>
      </c>
      <c r="I2282" s="9">
        <f t="shared" si="143"/>
        <v>10.692214356117148</v>
      </c>
      <c r="J2282" s="9">
        <f t="shared" si="144"/>
        <v>8.9814623541760036E-3</v>
      </c>
      <c r="K2282" s="9"/>
      <c r="L2282" s="9"/>
      <c r="M2282" s="9"/>
      <c r="N2282" s="9"/>
      <c r="O2282" s="9"/>
      <c r="P2282" s="9"/>
      <c r="Q2282" s="9"/>
    </row>
    <row r="2283" spans="7:17">
      <c r="G2283" s="9">
        <f t="shared" si="141"/>
        <v>5.6675000000001861</v>
      </c>
      <c r="H2283" s="9">
        <f t="shared" si="142"/>
        <v>9.0663699381286517E-2</v>
      </c>
      <c r="I2283" s="9">
        <f t="shared" si="143"/>
        <v>10.696932897315788</v>
      </c>
      <c r="J2283" s="9">
        <f t="shared" si="144"/>
        <v>8.9734706265653802E-3</v>
      </c>
      <c r="K2283" s="9"/>
      <c r="L2283" s="9"/>
      <c r="M2283" s="9"/>
      <c r="N2283" s="9"/>
      <c r="O2283" s="9"/>
      <c r="P2283" s="9"/>
      <c r="Q2283" s="9"/>
    </row>
    <row r="2284" spans="7:17">
      <c r="G2284" s="9">
        <f t="shared" si="141"/>
        <v>5.6700000000001864</v>
      </c>
      <c r="H2284" s="9">
        <f t="shared" si="142"/>
        <v>9.0583042599880939E-2</v>
      </c>
      <c r="I2284" s="9">
        <f t="shared" si="143"/>
        <v>10.701651438514428</v>
      </c>
      <c r="J2284" s="9">
        <f t="shared" si="144"/>
        <v>8.9654895917880163E-3</v>
      </c>
      <c r="K2284" s="9"/>
      <c r="L2284" s="9"/>
      <c r="M2284" s="9"/>
      <c r="N2284" s="9"/>
      <c r="O2284" s="9"/>
      <c r="P2284" s="9"/>
      <c r="Q2284" s="9"/>
    </row>
    <row r="2285" spans="7:17">
      <c r="G2285" s="9">
        <f t="shared" si="141"/>
        <v>5.6725000000001868</v>
      </c>
      <c r="H2285" s="9">
        <f t="shared" si="142"/>
        <v>9.0502493723665145E-2</v>
      </c>
      <c r="I2285" s="9">
        <f t="shared" si="143"/>
        <v>10.706369979713068</v>
      </c>
      <c r="J2285" s="9">
        <f t="shared" si="144"/>
        <v>8.9575192307217166E-3</v>
      </c>
      <c r="K2285" s="9"/>
      <c r="L2285" s="9"/>
      <c r="M2285" s="9"/>
      <c r="N2285" s="9"/>
      <c r="O2285" s="9"/>
      <c r="P2285" s="9"/>
      <c r="Q2285" s="9"/>
    </row>
    <row r="2286" spans="7:17">
      <c r="G2286" s="9">
        <f t="shared" si="141"/>
        <v>5.6750000000001872</v>
      </c>
      <c r="H2286" s="9">
        <f t="shared" si="142"/>
        <v>9.0422052559676988E-2</v>
      </c>
      <c r="I2286" s="9">
        <f t="shared" si="143"/>
        <v>10.711088520911709</v>
      </c>
      <c r="J2286" s="9">
        <f t="shared" si="144"/>
        <v>8.9495595242871321E-3</v>
      </c>
      <c r="K2286" s="9"/>
      <c r="L2286" s="9"/>
      <c r="M2286" s="9"/>
      <c r="N2286" s="9"/>
      <c r="O2286" s="9"/>
      <c r="P2286" s="9"/>
      <c r="Q2286" s="9"/>
    </row>
    <row r="2287" spans="7:17">
      <c r="G2287" s="9">
        <f t="shared" si="141"/>
        <v>5.6775000000001876</v>
      </c>
      <c r="H2287" s="9">
        <f t="shared" si="142"/>
        <v>9.0341718915386768E-2</v>
      </c>
      <c r="I2287" s="9">
        <f t="shared" si="143"/>
        <v>10.715807062110349</v>
      </c>
      <c r="J2287" s="9">
        <f t="shared" si="144"/>
        <v>8.9416104534476449E-3</v>
      </c>
      <c r="K2287" s="9"/>
      <c r="L2287" s="9"/>
      <c r="M2287" s="9"/>
      <c r="N2287" s="9"/>
      <c r="O2287" s="9"/>
      <c r="P2287" s="9"/>
      <c r="Q2287" s="9"/>
    </row>
    <row r="2288" spans="7:17">
      <c r="G2288" s="9">
        <f t="shared" si="141"/>
        <v>5.680000000000188</v>
      </c>
      <c r="H2288" s="9">
        <f t="shared" si="142"/>
        <v>9.0261492598695994E-2</v>
      </c>
      <c r="I2288" s="9">
        <f t="shared" si="143"/>
        <v>10.720525603308989</v>
      </c>
      <c r="J2288" s="9">
        <f t="shared" si="144"/>
        <v>8.9336719992092594E-3</v>
      </c>
      <c r="K2288" s="9"/>
      <c r="L2288" s="9"/>
      <c r="M2288" s="9"/>
      <c r="N2288" s="9"/>
      <c r="O2288" s="9"/>
      <c r="P2288" s="9"/>
      <c r="Q2288" s="9"/>
    </row>
    <row r="2289" spans="7:17">
      <c r="G2289" s="9">
        <f t="shared" si="141"/>
        <v>5.6825000000001884</v>
      </c>
      <c r="H2289" s="9">
        <f t="shared" si="142"/>
        <v>9.018137341793625E-2</v>
      </c>
      <c r="I2289" s="9">
        <f t="shared" si="143"/>
        <v>10.725244144507629</v>
      </c>
      <c r="J2289" s="9">
        <f t="shared" si="144"/>
        <v>8.9257441426204773E-3</v>
      </c>
      <c r="K2289" s="9"/>
      <c r="L2289" s="9"/>
      <c r="M2289" s="9"/>
      <c r="N2289" s="9"/>
      <c r="O2289" s="9"/>
      <c r="P2289" s="9"/>
      <c r="Q2289" s="9"/>
    </row>
    <row r="2290" spans="7:17">
      <c r="G2290" s="9">
        <f t="shared" si="141"/>
        <v>5.6850000000001888</v>
      </c>
      <c r="H2290" s="9">
        <f t="shared" si="142"/>
        <v>9.0101361181868025E-2</v>
      </c>
      <c r="I2290" s="9">
        <f t="shared" si="143"/>
        <v>10.729962685706269</v>
      </c>
      <c r="J2290" s="9">
        <f t="shared" si="144"/>
        <v>8.9178268647721916E-3</v>
      </c>
      <c r="K2290" s="9"/>
      <c r="L2290" s="9"/>
      <c r="M2290" s="9"/>
      <c r="N2290" s="9"/>
      <c r="O2290" s="9"/>
      <c r="P2290" s="9"/>
      <c r="Q2290" s="9"/>
    </row>
    <row r="2291" spans="7:17">
      <c r="G2291" s="9">
        <f t="shared" si="141"/>
        <v>5.6875000000001892</v>
      </c>
      <c r="H2291" s="9">
        <f t="shared" si="142"/>
        <v>9.0021455699679565E-2</v>
      </c>
      <c r="I2291" s="9">
        <f t="shared" si="143"/>
        <v>10.734681226904909</v>
      </c>
      <c r="J2291" s="9">
        <f t="shared" si="144"/>
        <v>8.9099201467975672E-3</v>
      </c>
      <c r="K2291" s="9"/>
      <c r="L2291" s="9"/>
      <c r="M2291" s="9"/>
      <c r="N2291" s="9"/>
      <c r="O2291" s="9"/>
      <c r="P2291" s="9"/>
      <c r="Q2291" s="9"/>
    </row>
    <row r="2292" spans="7:17">
      <c r="G2292" s="9">
        <f t="shared" si="141"/>
        <v>5.6900000000001896</v>
      </c>
      <c r="H2292" s="9">
        <f t="shared" si="142"/>
        <v>8.9941656780985757E-2</v>
      </c>
      <c r="I2292" s="9">
        <f t="shared" si="143"/>
        <v>10.739399768103549</v>
      </c>
      <c r="J2292" s="9">
        <f t="shared" si="144"/>
        <v>8.902023969871933E-3</v>
      </c>
      <c r="K2292" s="9"/>
      <c r="L2292" s="9"/>
      <c r="M2292" s="9"/>
      <c r="N2292" s="9"/>
      <c r="O2292" s="9"/>
      <c r="P2292" s="9"/>
      <c r="Q2292" s="9"/>
    </row>
    <row r="2293" spans="7:17">
      <c r="G2293" s="9">
        <f t="shared" si="141"/>
        <v>5.69250000000019</v>
      </c>
      <c r="H2293" s="9">
        <f t="shared" si="142"/>
        <v>8.9861964235826861E-2</v>
      </c>
      <c r="I2293" s="9">
        <f t="shared" si="143"/>
        <v>10.744118309302188</v>
      </c>
      <c r="J2293" s="9">
        <f t="shared" si="144"/>
        <v>8.8941383152126591E-3</v>
      </c>
      <c r="K2293" s="9"/>
      <c r="L2293" s="9"/>
      <c r="M2293" s="9"/>
      <c r="N2293" s="9"/>
      <c r="O2293" s="9"/>
      <c r="P2293" s="9"/>
      <c r="Q2293" s="9"/>
    </row>
    <row r="2294" spans="7:17">
      <c r="G2294" s="9">
        <f t="shared" si="141"/>
        <v>5.6950000000001904</v>
      </c>
      <c r="H2294" s="9">
        <f t="shared" si="142"/>
        <v>8.9782377874667585E-2</v>
      </c>
      <c r="I2294" s="9">
        <f t="shared" si="143"/>
        <v>10.748836850500828</v>
      </c>
      <c r="J2294" s="9">
        <f t="shared" si="144"/>
        <v>8.8862631640790578E-3</v>
      </c>
      <c r="K2294" s="9"/>
      <c r="L2294" s="9"/>
      <c r="M2294" s="9"/>
      <c r="N2294" s="9"/>
      <c r="O2294" s="9"/>
      <c r="P2294" s="9"/>
      <c r="Q2294" s="9"/>
    </row>
    <row r="2295" spans="7:17">
      <c r="G2295" s="9">
        <f t="shared" si="141"/>
        <v>5.6975000000001907</v>
      </c>
      <c r="H2295" s="9">
        <f t="shared" si="142"/>
        <v>8.970289750839569E-2</v>
      </c>
      <c r="I2295" s="9">
        <f t="shared" si="143"/>
        <v>10.753555391699468</v>
      </c>
      <c r="J2295" s="9">
        <f t="shared" si="144"/>
        <v>8.8783984977722531E-3</v>
      </c>
      <c r="K2295" s="9"/>
      <c r="L2295" s="9"/>
      <c r="M2295" s="9"/>
      <c r="N2295" s="9"/>
      <c r="O2295" s="9"/>
      <c r="P2295" s="9"/>
      <c r="Q2295" s="9"/>
    </row>
    <row r="2296" spans="7:17">
      <c r="G2296" s="9">
        <f t="shared" si="141"/>
        <v>5.7000000000001911</v>
      </c>
      <c r="H2296" s="9">
        <f t="shared" si="142"/>
        <v>8.9623522948321044E-2</v>
      </c>
      <c r="I2296" s="9">
        <f t="shared" si="143"/>
        <v>10.758273932898108</v>
      </c>
      <c r="J2296" s="9">
        <f t="shared" si="144"/>
        <v>8.870544297635086E-3</v>
      </c>
      <c r="K2296" s="9"/>
      <c r="L2296" s="9"/>
      <c r="M2296" s="9"/>
      <c r="N2296" s="9"/>
      <c r="O2296" s="9"/>
      <c r="P2296" s="9"/>
      <c r="Q2296" s="9"/>
    </row>
    <row r="2297" spans="7:17">
      <c r="G2297" s="9">
        <f t="shared" si="141"/>
        <v>5.7025000000001915</v>
      </c>
      <c r="H2297" s="9">
        <f t="shared" si="142"/>
        <v>8.9544254006174412E-2</v>
      </c>
      <c r="I2297" s="9">
        <f t="shared" si="143"/>
        <v>10.762992474096748</v>
      </c>
      <c r="J2297" s="9">
        <f t="shared" si="144"/>
        <v>8.862700545051996E-3</v>
      </c>
      <c r="K2297" s="9"/>
      <c r="L2297" s="9"/>
      <c r="M2297" s="9"/>
      <c r="N2297" s="9"/>
      <c r="O2297" s="9"/>
      <c r="P2297" s="9"/>
      <c r="Q2297" s="9"/>
    </row>
    <row r="2298" spans="7:17">
      <c r="G2298" s="9">
        <f t="shared" si="141"/>
        <v>5.7050000000001919</v>
      </c>
      <c r="H2298" s="9">
        <f t="shared" si="142"/>
        <v>8.9465090494106309E-2</v>
      </c>
      <c r="I2298" s="9">
        <f t="shared" si="143"/>
        <v>10.767711015295388</v>
      </c>
      <c r="J2298" s="9">
        <f t="shared" si="144"/>
        <v>8.8548672214488998E-3</v>
      </c>
      <c r="K2298" s="9"/>
      <c r="L2298" s="9"/>
      <c r="M2298" s="9"/>
      <c r="N2298" s="9"/>
      <c r="O2298" s="9"/>
      <c r="P2298" s="9"/>
      <c r="Q2298" s="9"/>
    </row>
    <row r="2299" spans="7:17">
      <c r="G2299" s="9">
        <f t="shared" si="141"/>
        <v>5.7075000000001923</v>
      </c>
      <c r="H2299" s="9">
        <f t="shared" si="142"/>
        <v>8.9386032224685927E-2</v>
      </c>
      <c r="I2299" s="9">
        <f t="shared" si="143"/>
        <v>10.772429556494028</v>
      </c>
      <c r="J2299" s="9">
        <f t="shared" si="144"/>
        <v>8.847044308293096E-3</v>
      </c>
      <c r="K2299" s="9"/>
      <c r="L2299" s="9"/>
      <c r="M2299" s="9"/>
      <c r="N2299" s="9"/>
      <c r="O2299" s="9"/>
      <c r="P2299" s="9"/>
      <c r="Q2299" s="9"/>
    </row>
    <row r="2300" spans="7:17">
      <c r="G2300" s="9">
        <f t="shared" si="141"/>
        <v>5.7100000000001927</v>
      </c>
      <c r="H2300" s="9">
        <f t="shared" si="142"/>
        <v>8.9307079010899987E-2</v>
      </c>
      <c r="I2300" s="9">
        <f t="shared" si="143"/>
        <v>10.777148097692669</v>
      </c>
      <c r="J2300" s="9">
        <f t="shared" si="144"/>
        <v>8.8392317870931471E-3</v>
      </c>
      <c r="K2300" s="9"/>
      <c r="L2300" s="9"/>
      <c r="M2300" s="9"/>
      <c r="N2300" s="9"/>
      <c r="O2300" s="9"/>
      <c r="P2300" s="9"/>
      <c r="Q2300" s="9"/>
    </row>
    <row r="2301" spans="7:17">
      <c r="G2301" s="9">
        <f t="shared" si="141"/>
        <v>5.7125000000001931</v>
      </c>
      <c r="H2301" s="9">
        <f t="shared" si="142"/>
        <v>8.9228230666151598E-2</v>
      </c>
      <c r="I2301" s="9">
        <f t="shared" si="143"/>
        <v>10.781866638891309</v>
      </c>
      <c r="J2301" s="9">
        <f t="shared" si="144"/>
        <v>8.8314296393987614E-3</v>
      </c>
      <c r="K2301" s="9"/>
      <c r="L2301" s="9"/>
      <c r="M2301" s="9"/>
      <c r="N2301" s="9"/>
      <c r="O2301" s="9"/>
      <c r="P2301" s="9"/>
      <c r="Q2301" s="9"/>
    </row>
    <row r="2302" spans="7:17">
      <c r="G2302" s="9">
        <f t="shared" si="141"/>
        <v>5.7150000000001935</v>
      </c>
      <c r="H2302" s="9">
        <f t="shared" si="142"/>
        <v>8.9149487004259204E-2</v>
      </c>
      <c r="I2302" s="9">
        <f t="shared" si="143"/>
        <v>10.786585180089949</v>
      </c>
      <c r="J2302" s="9">
        <f t="shared" si="144"/>
        <v>8.8236378468006995E-3</v>
      </c>
      <c r="K2302" s="9"/>
      <c r="L2302" s="9"/>
      <c r="M2302" s="9"/>
      <c r="N2302" s="9"/>
      <c r="O2302" s="9"/>
      <c r="P2302" s="9"/>
      <c r="Q2302" s="9"/>
    </row>
    <row r="2303" spans="7:17">
      <c r="G2303" s="9">
        <f t="shared" si="141"/>
        <v>5.7175000000001939</v>
      </c>
      <c r="H2303" s="9">
        <f t="shared" si="142"/>
        <v>8.9070847839455389E-2</v>
      </c>
      <c r="I2303" s="9">
        <f t="shared" si="143"/>
        <v>10.791303721288589</v>
      </c>
      <c r="J2303" s="9">
        <f t="shared" si="144"/>
        <v>8.8158563909306528E-3</v>
      </c>
      <c r="K2303" s="9"/>
      <c r="L2303" s="9"/>
      <c r="M2303" s="9"/>
      <c r="N2303" s="9"/>
      <c r="O2303" s="9"/>
      <c r="P2303" s="9"/>
      <c r="Q2303" s="9"/>
    </row>
    <row r="2304" spans="7:17">
      <c r="G2304" s="9">
        <f t="shared" si="141"/>
        <v>5.7200000000001943</v>
      </c>
      <c r="H2304" s="9">
        <f t="shared" si="142"/>
        <v>8.8992312986385852E-2</v>
      </c>
      <c r="I2304" s="9">
        <f t="shared" si="143"/>
        <v>10.796022262487229</v>
      </c>
      <c r="J2304" s="9">
        <f t="shared" si="144"/>
        <v>8.8080852534611308E-3</v>
      </c>
      <c r="K2304" s="9"/>
      <c r="L2304" s="9"/>
      <c r="M2304" s="9"/>
      <c r="N2304" s="9"/>
      <c r="O2304" s="9"/>
      <c r="P2304" s="9"/>
      <c r="Q2304" s="9"/>
    </row>
    <row r="2305" spans="7:17">
      <c r="G2305" s="9">
        <f t="shared" si="141"/>
        <v>5.7225000000001947</v>
      </c>
      <c r="H2305" s="9">
        <f t="shared" si="142"/>
        <v>8.8913882260108185E-2</v>
      </c>
      <c r="I2305" s="9">
        <f t="shared" si="143"/>
        <v>10.800740803685869</v>
      </c>
      <c r="J2305" s="9">
        <f t="shared" si="144"/>
        <v>8.8003244161053654E-3</v>
      </c>
      <c r="K2305" s="9"/>
      <c r="L2305" s="9"/>
      <c r="M2305" s="9"/>
      <c r="N2305" s="9"/>
      <c r="O2305" s="9"/>
      <c r="P2305" s="9"/>
      <c r="Q2305" s="9"/>
    </row>
    <row r="2306" spans="7:17">
      <c r="G2306" s="9">
        <f t="shared" si="141"/>
        <v>5.725000000000195</v>
      </c>
      <c r="H2306" s="9">
        <f t="shared" si="142"/>
        <v>8.8835555476090969E-2</v>
      </c>
      <c r="I2306" s="9">
        <f t="shared" si="143"/>
        <v>10.805459344884509</v>
      </c>
      <c r="J2306" s="9">
        <f t="shared" si="144"/>
        <v>8.7925738606171883E-3</v>
      </c>
      <c r="K2306" s="9"/>
      <c r="L2306" s="9"/>
      <c r="M2306" s="9"/>
      <c r="N2306" s="9"/>
      <c r="O2306" s="9"/>
      <c r="P2306" s="9"/>
      <c r="Q2306" s="9"/>
    </row>
    <row r="2307" spans="7:17">
      <c r="G2307" s="9">
        <f t="shared" si="141"/>
        <v>5.7275000000001954</v>
      </c>
      <c r="H2307" s="9">
        <f t="shared" si="142"/>
        <v>8.8757332450212473E-2</v>
      </c>
      <c r="I2307" s="9">
        <f t="shared" si="143"/>
        <v>10.810177886083149</v>
      </c>
      <c r="J2307" s="9">
        <f t="shared" si="144"/>
        <v>8.7848335687909351E-3</v>
      </c>
      <c r="K2307" s="9"/>
      <c r="L2307" s="9"/>
      <c r="M2307" s="9"/>
      <c r="N2307" s="9"/>
      <c r="O2307" s="9"/>
      <c r="P2307" s="9"/>
      <c r="Q2307" s="9"/>
    </row>
    <row r="2308" spans="7:17">
      <c r="G2308" s="9">
        <f t="shared" si="141"/>
        <v>5.7300000000001958</v>
      </c>
      <c r="H2308" s="9">
        <f t="shared" si="142"/>
        <v>8.8679212998759638E-2</v>
      </c>
      <c r="I2308" s="9">
        <f t="shared" si="143"/>
        <v>10.81489642728179</v>
      </c>
      <c r="J2308" s="9">
        <f t="shared" si="144"/>
        <v>8.7771035224613238E-3</v>
      </c>
      <c r="K2308" s="9"/>
      <c r="L2308" s="9"/>
      <c r="M2308" s="9"/>
      <c r="N2308" s="9"/>
      <c r="O2308" s="9"/>
      <c r="P2308" s="9"/>
      <c r="Q2308" s="9"/>
    </row>
    <row r="2309" spans="7:17">
      <c r="G2309" s="9">
        <f t="shared" ref="G2309:G2372" si="145">G2308+$Q$20</f>
        <v>5.7325000000001962</v>
      </c>
      <c r="H2309" s="9">
        <f t="shared" ref="H2309:H2372" si="146">$B$32/$B$30/(($B$39^2-G2309^2+4*$B$37^2*G2309^2)^2)^0.5</f>
        <v>8.860119693842701E-2</v>
      </c>
      <c r="I2309" s="9">
        <f t="shared" ref="I2309:I2372" si="147">G2309/$B$35</f>
        <v>10.81961496848043</v>
      </c>
      <c r="J2309" s="9">
        <f t="shared" ref="J2309:J2372" si="148">1/((1-G2309^2/$B$39^2)^2+(2*$B$37*G2309/$B$39^2)^2)^0.5</f>
        <v>8.7693837035033601E-3</v>
      </c>
      <c r="K2309" s="9"/>
      <c r="L2309" s="9"/>
      <c r="M2309" s="9"/>
      <c r="N2309" s="9"/>
      <c r="O2309" s="9"/>
      <c r="P2309" s="9"/>
      <c r="Q2309" s="9"/>
    </row>
    <row r="2310" spans="7:17">
      <c r="G2310" s="9">
        <f t="shared" si="145"/>
        <v>5.7350000000001966</v>
      </c>
      <c r="H2310" s="9">
        <f t="shared" si="146"/>
        <v>8.8523284086315684E-2</v>
      </c>
      <c r="I2310" s="9">
        <f t="shared" si="147"/>
        <v>10.82433350967907</v>
      </c>
      <c r="J2310" s="9">
        <f t="shared" si="148"/>
        <v>8.7616740938322203E-3</v>
      </c>
      <c r="K2310" s="9"/>
      <c r="L2310" s="9"/>
      <c r="M2310" s="9"/>
      <c r="N2310" s="9"/>
      <c r="O2310" s="9"/>
      <c r="P2310" s="9"/>
      <c r="Q2310" s="9"/>
    </row>
    <row r="2311" spans="7:17">
      <c r="G2311" s="9">
        <f t="shared" si="145"/>
        <v>5.737500000000197</v>
      </c>
      <c r="H2311" s="9">
        <f t="shared" si="146"/>
        <v>8.8445474259932072E-2</v>
      </c>
      <c r="I2311" s="9">
        <f t="shared" si="147"/>
        <v>10.82905205087771</v>
      </c>
      <c r="J2311" s="9">
        <f t="shared" si="148"/>
        <v>8.753974675403146E-3</v>
      </c>
      <c r="K2311" s="9"/>
      <c r="L2311" s="9"/>
      <c r="M2311" s="9"/>
      <c r="N2311" s="9"/>
      <c r="O2311" s="9"/>
      <c r="P2311" s="9"/>
      <c r="Q2311" s="9"/>
    </row>
    <row r="2312" spans="7:17">
      <c r="G2312" s="9">
        <f t="shared" si="145"/>
        <v>5.7400000000001974</v>
      </c>
      <c r="H2312" s="9">
        <f t="shared" si="146"/>
        <v>8.8367767277186954E-2</v>
      </c>
      <c r="I2312" s="9">
        <f t="shared" si="147"/>
        <v>10.83377059207635</v>
      </c>
      <c r="J2312" s="9">
        <f t="shared" si="148"/>
        <v>8.7462854302113435E-3</v>
      </c>
      <c r="K2312" s="9"/>
      <c r="L2312" s="9"/>
      <c r="M2312" s="9"/>
      <c r="N2312" s="9"/>
      <c r="O2312" s="9"/>
      <c r="P2312" s="9"/>
      <c r="Q2312" s="9"/>
    </row>
    <row r="2313" spans="7:17">
      <c r="G2313" s="9">
        <f t="shared" si="145"/>
        <v>5.7425000000001978</v>
      </c>
      <c r="H2313" s="9">
        <f t="shared" si="146"/>
        <v>8.82901629563944E-2</v>
      </c>
      <c r="I2313" s="9">
        <f t="shared" si="147"/>
        <v>10.83848913327499</v>
      </c>
      <c r="J2313" s="9">
        <f t="shared" si="148"/>
        <v>8.7386063402918723E-3</v>
      </c>
      <c r="K2313" s="9"/>
      <c r="L2313" s="9"/>
      <c r="M2313" s="9"/>
      <c r="N2313" s="9"/>
      <c r="O2313" s="9"/>
      <c r="P2313" s="9"/>
      <c r="Q2313" s="9"/>
    </row>
    <row r="2314" spans="7:17">
      <c r="G2314" s="9">
        <f t="shared" si="145"/>
        <v>5.7450000000001982</v>
      </c>
      <c r="H2314" s="9">
        <f t="shared" si="146"/>
        <v>8.821266111627063E-2</v>
      </c>
      <c r="I2314" s="9">
        <f t="shared" si="147"/>
        <v>10.84320767447363</v>
      </c>
      <c r="J2314" s="9">
        <f t="shared" si="148"/>
        <v>8.7309373877195381E-3</v>
      </c>
      <c r="K2314" s="9"/>
      <c r="L2314" s="9"/>
      <c r="M2314" s="9"/>
      <c r="N2314" s="9"/>
      <c r="O2314" s="9"/>
      <c r="P2314" s="9"/>
      <c r="Q2314" s="9"/>
    </row>
    <row r="2315" spans="7:17">
      <c r="G2315" s="9">
        <f t="shared" si="145"/>
        <v>5.7475000000001986</v>
      </c>
      <c r="H2315" s="9">
        <f t="shared" si="146"/>
        <v>8.8135261575932974E-2</v>
      </c>
      <c r="I2315" s="9">
        <f t="shared" si="147"/>
        <v>10.84792621567227</v>
      </c>
      <c r="J2315" s="9">
        <f t="shared" si="148"/>
        <v>8.7232785546087852E-3</v>
      </c>
      <c r="K2315" s="9"/>
      <c r="L2315" s="9"/>
      <c r="M2315" s="9"/>
      <c r="N2315" s="9"/>
      <c r="O2315" s="9"/>
      <c r="P2315" s="9"/>
      <c r="Q2315" s="9"/>
    </row>
    <row r="2316" spans="7:17">
      <c r="G2316" s="9">
        <f t="shared" si="145"/>
        <v>5.750000000000199</v>
      </c>
      <c r="H2316" s="9">
        <f t="shared" si="146"/>
        <v>8.8057964154898832E-2</v>
      </c>
      <c r="I2316" s="9">
        <f t="shared" si="147"/>
        <v>10.852644756870911</v>
      </c>
      <c r="J2316" s="9">
        <f t="shared" si="148"/>
        <v>8.7156298231136058E-3</v>
      </c>
      <c r="K2316" s="9"/>
      <c r="L2316" s="9"/>
      <c r="M2316" s="9"/>
      <c r="N2316" s="9"/>
      <c r="O2316" s="9"/>
      <c r="P2316" s="9"/>
      <c r="Q2316" s="9"/>
    </row>
    <row r="2317" spans="7:17">
      <c r="G2317" s="9">
        <f t="shared" si="145"/>
        <v>5.7525000000001993</v>
      </c>
      <c r="H2317" s="9">
        <f t="shared" si="146"/>
        <v>8.7980768673084492E-2</v>
      </c>
      <c r="I2317" s="9">
        <f t="shared" si="147"/>
        <v>10.857363298069551</v>
      </c>
      <c r="J2317" s="9">
        <f t="shared" si="148"/>
        <v>8.707991175427407E-3</v>
      </c>
      <c r="K2317" s="9"/>
      <c r="L2317" s="9"/>
      <c r="M2317" s="9"/>
      <c r="N2317" s="9"/>
      <c r="O2317" s="9"/>
      <c r="P2317" s="9"/>
      <c r="Q2317" s="9"/>
    </row>
    <row r="2318" spans="7:17">
      <c r="G2318" s="9">
        <f t="shared" si="145"/>
        <v>5.7550000000001997</v>
      </c>
      <c r="H2318" s="9">
        <f t="shared" si="146"/>
        <v>8.7903674950804284E-2</v>
      </c>
      <c r="I2318" s="9">
        <f t="shared" si="147"/>
        <v>10.862081839268191</v>
      </c>
      <c r="J2318" s="9">
        <f t="shared" si="148"/>
        <v>8.7003625937829357E-3</v>
      </c>
      <c r="K2318" s="9"/>
      <c r="L2318" s="9"/>
      <c r="M2318" s="9"/>
      <c r="N2318" s="9"/>
      <c r="O2318" s="9"/>
      <c r="P2318" s="9"/>
      <c r="Q2318" s="9"/>
    </row>
    <row r="2319" spans="7:17">
      <c r="G2319" s="9">
        <f t="shared" si="145"/>
        <v>5.7575000000002001</v>
      </c>
      <c r="H2319" s="9">
        <f t="shared" si="146"/>
        <v>8.7826682808769332E-2</v>
      </c>
      <c r="I2319" s="9">
        <f t="shared" si="147"/>
        <v>10.866800380466831</v>
      </c>
      <c r="J2319" s="9">
        <f t="shared" si="148"/>
        <v>8.6927440604521594E-3</v>
      </c>
      <c r="K2319" s="9"/>
      <c r="L2319" s="9"/>
      <c r="M2319" s="9"/>
      <c r="N2319" s="9"/>
      <c r="O2319" s="9"/>
      <c r="P2319" s="9"/>
      <c r="Q2319" s="9"/>
    </row>
    <row r="2320" spans="7:17">
      <c r="G2320" s="9">
        <f t="shared" si="145"/>
        <v>5.7600000000002005</v>
      </c>
      <c r="H2320" s="9">
        <f t="shared" si="146"/>
        <v>8.7749792068086571E-2</v>
      </c>
      <c r="I2320" s="9">
        <f t="shared" si="147"/>
        <v>10.871518921665471</v>
      </c>
      <c r="J2320" s="9">
        <f t="shared" si="148"/>
        <v>8.6851355577461566E-3</v>
      </c>
      <c r="K2320" s="9"/>
      <c r="L2320" s="9"/>
      <c r="M2320" s="9"/>
      <c r="N2320" s="9"/>
      <c r="O2320" s="9"/>
      <c r="P2320" s="9"/>
      <c r="Q2320" s="9"/>
    </row>
    <row r="2321" spans="7:17">
      <c r="G2321" s="9">
        <f t="shared" si="145"/>
        <v>5.7625000000002009</v>
      </c>
      <c r="H2321" s="9">
        <f t="shared" si="146"/>
        <v>8.7673002550257631E-2</v>
      </c>
      <c r="I2321" s="9">
        <f t="shared" si="147"/>
        <v>10.876237462864111</v>
      </c>
      <c r="J2321" s="9">
        <f t="shared" si="148"/>
        <v>8.677537068015025E-3</v>
      </c>
      <c r="K2321" s="9"/>
      <c r="L2321" s="9"/>
      <c r="M2321" s="9"/>
      <c r="N2321" s="9"/>
      <c r="O2321" s="9"/>
      <c r="P2321" s="9"/>
      <c r="Q2321" s="9"/>
    </row>
    <row r="2322" spans="7:17">
      <c r="G2322" s="9">
        <f t="shared" si="145"/>
        <v>5.7650000000002013</v>
      </c>
      <c r="H2322" s="9">
        <f t="shared" si="146"/>
        <v>8.7596314077177981E-2</v>
      </c>
      <c r="I2322" s="9">
        <f t="shared" si="147"/>
        <v>10.880956004062751</v>
      </c>
      <c r="J2322" s="9">
        <f t="shared" si="148"/>
        <v>8.6699485736477754E-3</v>
      </c>
      <c r="K2322" s="9"/>
      <c r="L2322" s="9"/>
      <c r="M2322" s="9"/>
      <c r="N2322" s="9"/>
      <c r="O2322" s="9"/>
      <c r="P2322" s="9"/>
      <c r="Q2322" s="9"/>
    </row>
    <row r="2323" spans="7:17">
      <c r="G2323" s="9">
        <f t="shared" si="145"/>
        <v>5.7675000000002017</v>
      </c>
      <c r="H2323" s="9">
        <f t="shared" si="146"/>
        <v>8.7519726471135664E-2</v>
      </c>
      <c r="I2323" s="9">
        <f t="shared" si="147"/>
        <v>10.885674545261391</v>
      </c>
      <c r="J2323" s="9">
        <f t="shared" si="148"/>
        <v>8.662370057072221E-3</v>
      </c>
      <c r="K2323" s="9"/>
      <c r="L2323" s="9"/>
      <c r="M2323" s="9"/>
      <c r="N2323" s="9"/>
      <c r="O2323" s="9"/>
      <c r="P2323" s="9"/>
      <c r="Q2323" s="9"/>
    </row>
    <row r="2324" spans="7:17">
      <c r="G2324" s="9">
        <f t="shared" si="145"/>
        <v>5.7700000000002021</v>
      </c>
      <c r="H2324" s="9">
        <f t="shared" si="146"/>
        <v>8.7443239554810315E-2</v>
      </c>
      <c r="I2324" s="9">
        <f t="shared" si="147"/>
        <v>10.890393086460032</v>
      </c>
      <c r="J2324" s="9">
        <f t="shared" si="148"/>
        <v>8.6548015007548787E-3</v>
      </c>
      <c r="K2324" s="9"/>
      <c r="L2324" s="9"/>
      <c r="M2324" s="9"/>
      <c r="N2324" s="9"/>
      <c r="O2324" s="9"/>
      <c r="P2324" s="9"/>
      <c r="Q2324" s="9"/>
    </row>
    <row r="2325" spans="7:17">
      <c r="G2325" s="9">
        <f t="shared" si="145"/>
        <v>5.7725000000002025</v>
      </c>
      <c r="H2325" s="9">
        <f t="shared" si="146"/>
        <v>8.7366853151272239E-2</v>
      </c>
      <c r="I2325" s="9">
        <f t="shared" si="147"/>
        <v>10.895111627658672</v>
      </c>
      <c r="J2325" s="9">
        <f t="shared" si="148"/>
        <v>8.6472428872008782E-3</v>
      </c>
      <c r="K2325" s="9"/>
      <c r="L2325" s="9"/>
      <c r="M2325" s="9"/>
      <c r="N2325" s="9"/>
      <c r="O2325" s="9"/>
      <c r="P2325" s="9"/>
      <c r="Q2325" s="9"/>
    </row>
    <row r="2326" spans="7:17">
      <c r="G2326" s="9">
        <f t="shared" si="145"/>
        <v>5.7750000000002029</v>
      </c>
      <c r="H2326" s="9">
        <f t="shared" si="146"/>
        <v>8.729056708398121E-2</v>
      </c>
      <c r="I2326" s="9">
        <f t="shared" si="147"/>
        <v>10.899830168857312</v>
      </c>
      <c r="J2326" s="9">
        <f t="shared" si="148"/>
        <v>8.6396941989538342E-3</v>
      </c>
      <c r="K2326" s="9"/>
      <c r="L2326" s="9"/>
      <c r="M2326" s="9"/>
      <c r="N2326" s="9"/>
      <c r="O2326" s="9"/>
      <c r="P2326" s="9"/>
      <c r="Q2326" s="9"/>
    </row>
    <row r="2327" spans="7:17">
      <c r="G2327" s="9">
        <f t="shared" si="145"/>
        <v>5.7775000000002033</v>
      </c>
      <c r="H2327" s="9">
        <f t="shared" si="146"/>
        <v>8.7214381176785594E-2</v>
      </c>
      <c r="I2327" s="9">
        <f t="shared" si="147"/>
        <v>10.904548710055952</v>
      </c>
      <c r="J2327" s="9">
        <f t="shared" si="148"/>
        <v>8.6321554185957716E-3</v>
      </c>
      <c r="K2327" s="9"/>
      <c r="L2327" s="9"/>
      <c r="M2327" s="9"/>
      <c r="N2327" s="9"/>
      <c r="O2327" s="9"/>
      <c r="P2327" s="9"/>
      <c r="Q2327" s="9"/>
    </row>
    <row r="2328" spans="7:17">
      <c r="G2328" s="9">
        <f t="shared" si="145"/>
        <v>5.7800000000002036</v>
      </c>
      <c r="H2328" s="9">
        <f t="shared" si="146"/>
        <v>8.7138295253921166E-2</v>
      </c>
      <c r="I2328" s="9">
        <f t="shared" si="147"/>
        <v>10.909267251254592</v>
      </c>
      <c r="J2328" s="9">
        <f t="shared" si="148"/>
        <v>8.6246265287470078E-3</v>
      </c>
      <c r="K2328" s="9"/>
      <c r="L2328" s="9"/>
      <c r="M2328" s="9"/>
      <c r="N2328" s="9"/>
      <c r="O2328" s="9"/>
      <c r="P2328" s="9"/>
      <c r="Q2328" s="9"/>
    </row>
    <row r="2329" spans="7:17">
      <c r="G2329" s="9">
        <f t="shared" si="145"/>
        <v>5.782500000000204</v>
      </c>
      <c r="H2329" s="9">
        <f t="shared" si="146"/>
        <v>8.7062309140010188E-2</v>
      </c>
      <c r="I2329" s="9">
        <f t="shared" si="147"/>
        <v>10.913985792453232</v>
      </c>
      <c r="J2329" s="9">
        <f t="shared" si="148"/>
        <v>8.6171075120660499E-3</v>
      </c>
      <c r="K2329" s="9"/>
      <c r="L2329" s="9"/>
      <c r="M2329" s="9"/>
      <c r="N2329" s="9"/>
      <c r="O2329" s="9"/>
      <c r="P2329" s="9"/>
      <c r="Q2329" s="9"/>
    </row>
    <row r="2330" spans="7:17">
      <c r="G2330" s="9">
        <f t="shared" si="145"/>
        <v>5.7850000000002044</v>
      </c>
      <c r="H2330" s="9">
        <f t="shared" si="146"/>
        <v>8.6986422660060403E-2</v>
      </c>
      <c r="I2330" s="9">
        <f t="shared" si="147"/>
        <v>10.918704333651872</v>
      </c>
      <c r="J2330" s="9">
        <f t="shared" si="148"/>
        <v>8.6095983512495065E-3</v>
      </c>
      <c r="K2330" s="9"/>
      <c r="L2330" s="9"/>
      <c r="M2330" s="9"/>
      <c r="N2330" s="9"/>
      <c r="O2330" s="9"/>
      <c r="P2330" s="9"/>
      <c r="Q2330" s="9"/>
    </row>
    <row r="2331" spans="7:17">
      <c r="G2331" s="9">
        <f t="shared" si="145"/>
        <v>5.7875000000002048</v>
      </c>
      <c r="H2331" s="9">
        <f t="shared" si="146"/>
        <v>8.691063563946394E-2</v>
      </c>
      <c r="I2331" s="9">
        <f t="shared" si="147"/>
        <v>10.923422874850512</v>
      </c>
      <c r="J2331" s="9">
        <f t="shared" si="148"/>
        <v>8.6020990290319784E-3</v>
      </c>
      <c r="K2331" s="9"/>
      <c r="L2331" s="9"/>
      <c r="M2331" s="9"/>
      <c r="N2331" s="9"/>
      <c r="O2331" s="9"/>
      <c r="P2331" s="9"/>
      <c r="Q2331" s="9"/>
    </row>
    <row r="2332" spans="7:17">
      <c r="G2332" s="9">
        <f t="shared" si="145"/>
        <v>5.7900000000002052</v>
      </c>
      <c r="H2332" s="9">
        <f t="shared" si="146"/>
        <v>8.6834947903996346E-2</v>
      </c>
      <c r="I2332" s="9">
        <f t="shared" si="147"/>
        <v>10.928141416049153</v>
      </c>
      <c r="J2332" s="9">
        <f t="shared" si="148"/>
        <v>8.5946095281859598E-3</v>
      </c>
      <c r="K2332" s="9"/>
      <c r="L2332" s="9"/>
      <c r="M2332" s="9"/>
      <c r="N2332" s="9"/>
      <c r="O2332" s="9"/>
      <c r="P2332" s="9"/>
      <c r="Q2332" s="9"/>
    </row>
    <row r="2333" spans="7:17">
      <c r="G2333" s="9">
        <f t="shared" si="145"/>
        <v>5.7925000000002056</v>
      </c>
      <c r="H2333" s="9">
        <f t="shared" si="146"/>
        <v>8.675935927981554E-2</v>
      </c>
      <c r="I2333" s="9">
        <f t="shared" si="147"/>
        <v>10.932859957247793</v>
      </c>
      <c r="J2333" s="9">
        <f t="shared" si="148"/>
        <v>8.5871298315217323E-3</v>
      </c>
      <c r="K2333" s="9"/>
      <c r="L2333" s="9"/>
      <c r="M2333" s="9"/>
      <c r="N2333" s="9"/>
      <c r="O2333" s="9"/>
      <c r="P2333" s="9"/>
      <c r="Q2333" s="9"/>
    </row>
    <row r="2334" spans="7:17">
      <c r="G2334" s="9">
        <f t="shared" si="145"/>
        <v>5.795000000000206</v>
      </c>
      <c r="H2334" s="9">
        <f t="shared" si="146"/>
        <v>8.6683869593460833E-2</v>
      </c>
      <c r="I2334" s="9">
        <f t="shared" si="147"/>
        <v>10.937578498446433</v>
      </c>
      <c r="J2334" s="9">
        <f t="shared" si="148"/>
        <v>8.57965992188728E-3</v>
      </c>
      <c r="K2334" s="9"/>
      <c r="L2334" s="9"/>
      <c r="M2334" s="9"/>
      <c r="N2334" s="9"/>
      <c r="O2334" s="9"/>
      <c r="P2334" s="9"/>
      <c r="Q2334" s="9"/>
    </row>
    <row r="2335" spans="7:17">
      <c r="G2335" s="9">
        <f t="shared" si="145"/>
        <v>5.7975000000002064</v>
      </c>
      <c r="H2335" s="9">
        <f t="shared" si="146"/>
        <v>8.6608478671851952E-2</v>
      </c>
      <c r="I2335" s="9">
        <f t="shared" si="147"/>
        <v>10.942297039645073</v>
      </c>
      <c r="J2335" s="9">
        <f t="shared" si="148"/>
        <v>8.5721997821681783E-3</v>
      </c>
      <c r="K2335" s="9"/>
      <c r="L2335" s="9"/>
      <c r="M2335" s="9"/>
      <c r="N2335" s="9"/>
      <c r="O2335" s="9"/>
      <c r="P2335" s="9"/>
      <c r="Q2335" s="9"/>
    </row>
    <row r="2336" spans="7:17">
      <c r="G2336" s="9">
        <f t="shared" si="145"/>
        <v>5.8000000000002068</v>
      </c>
      <c r="H2336" s="9">
        <f t="shared" si="146"/>
        <v>8.6533186342287918E-2</v>
      </c>
      <c r="I2336" s="9">
        <f t="shared" si="147"/>
        <v>10.947015580843713</v>
      </c>
      <c r="J2336" s="9">
        <f t="shared" si="148"/>
        <v>8.5647493952874902E-3</v>
      </c>
      <c r="K2336" s="9"/>
      <c r="L2336" s="9"/>
      <c r="M2336" s="9"/>
      <c r="N2336" s="9"/>
      <c r="O2336" s="9"/>
      <c r="P2336" s="9"/>
      <c r="Q2336" s="9"/>
    </row>
    <row r="2337" spans="7:17">
      <c r="G2337" s="9">
        <f t="shared" si="145"/>
        <v>5.8025000000002072</v>
      </c>
      <c r="H2337" s="9">
        <f t="shared" si="146"/>
        <v>8.6457992432446201E-2</v>
      </c>
      <c r="I2337" s="9">
        <f t="shared" si="147"/>
        <v>10.951734122042353</v>
      </c>
      <c r="J2337" s="9">
        <f t="shared" si="148"/>
        <v>8.5573087442056845E-3</v>
      </c>
      <c r="K2337" s="9"/>
      <c r="L2337" s="9"/>
      <c r="M2337" s="9"/>
      <c r="N2337" s="9"/>
      <c r="O2337" s="9"/>
      <c r="P2337" s="9"/>
      <c r="Q2337" s="9"/>
    </row>
    <row r="2338" spans="7:17">
      <c r="G2338" s="9">
        <f t="shared" si="145"/>
        <v>5.8050000000002075</v>
      </c>
      <c r="H2338" s="9">
        <f t="shared" si="146"/>
        <v>8.638289677038162E-2</v>
      </c>
      <c r="I2338" s="9">
        <f t="shared" si="147"/>
        <v>10.956452663240993</v>
      </c>
      <c r="J2338" s="9">
        <f t="shared" si="148"/>
        <v>8.549877811920523E-3</v>
      </c>
      <c r="K2338" s="9"/>
      <c r="L2338" s="9"/>
      <c r="M2338" s="9"/>
      <c r="N2338" s="9"/>
      <c r="O2338" s="9"/>
      <c r="P2338" s="9"/>
      <c r="Q2338" s="9"/>
    </row>
    <row r="2339" spans="7:17">
      <c r="G2339" s="9">
        <f t="shared" si="145"/>
        <v>5.8075000000002079</v>
      </c>
      <c r="H2339" s="9">
        <f t="shared" si="146"/>
        <v>8.6307899184525375E-2</v>
      </c>
      <c r="I2339" s="9">
        <f t="shared" si="147"/>
        <v>10.961171204439633</v>
      </c>
      <c r="J2339" s="9">
        <f t="shared" si="148"/>
        <v>8.5424565814669704E-3</v>
      </c>
      <c r="K2339" s="9"/>
      <c r="L2339" s="9"/>
      <c r="M2339" s="9"/>
      <c r="N2339" s="9"/>
      <c r="O2339" s="9"/>
      <c r="P2339" s="9"/>
      <c r="Q2339" s="9"/>
    </row>
    <row r="2340" spans="7:17">
      <c r="G2340" s="9">
        <f t="shared" si="145"/>
        <v>5.8100000000002083</v>
      </c>
      <c r="H2340" s="9">
        <f t="shared" si="146"/>
        <v>8.6232999503684044E-2</v>
      </c>
      <c r="I2340" s="9">
        <f t="shared" si="147"/>
        <v>10.965889745638274</v>
      </c>
      <c r="J2340" s="9">
        <f t="shared" si="148"/>
        <v>8.5350450359170903E-3</v>
      </c>
      <c r="K2340" s="9"/>
      <c r="L2340" s="9"/>
      <c r="M2340" s="9"/>
      <c r="N2340" s="9"/>
      <c r="O2340" s="9"/>
      <c r="P2340" s="9"/>
      <c r="Q2340" s="9"/>
    </row>
    <row r="2341" spans="7:17">
      <c r="G2341" s="9">
        <f t="shared" si="145"/>
        <v>5.8125000000002087</v>
      </c>
      <c r="H2341" s="9">
        <f t="shared" si="146"/>
        <v>8.6158197557038657E-2</v>
      </c>
      <c r="I2341" s="9">
        <f t="shared" si="147"/>
        <v>10.970608286836914</v>
      </c>
      <c r="J2341" s="9">
        <f t="shared" si="148"/>
        <v>8.5276431583799477E-3</v>
      </c>
      <c r="K2341" s="9"/>
      <c r="L2341" s="9"/>
      <c r="M2341" s="9"/>
      <c r="N2341" s="9"/>
      <c r="O2341" s="9"/>
      <c r="P2341" s="9"/>
      <c r="Q2341" s="9"/>
    </row>
    <row r="2342" spans="7:17">
      <c r="G2342" s="9">
        <f t="shared" si="145"/>
        <v>5.8150000000002091</v>
      </c>
      <c r="H2342" s="9">
        <f t="shared" si="146"/>
        <v>8.6083493174143599E-2</v>
      </c>
      <c r="I2342" s="9">
        <f t="shared" si="147"/>
        <v>10.975326828035554</v>
      </c>
      <c r="J2342" s="9">
        <f t="shared" si="148"/>
        <v>8.5202509320015211E-3</v>
      </c>
      <c r="K2342" s="9"/>
      <c r="L2342" s="9"/>
      <c r="M2342" s="9"/>
      <c r="N2342" s="9"/>
      <c r="O2342" s="9"/>
      <c r="P2342" s="9"/>
      <c r="Q2342" s="9"/>
    </row>
    <row r="2343" spans="7:17">
      <c r="G2343" s="9">
        <f t="shared" si="145"/>
        <v>5.8175000000002095</v>
      </c>
      <c r="H2343" s="9">
        <f t="shared" si="146"/>
        <v>8.600888618492572E-2</v>
      </c>
      <c r="I2343" s="9">
        <f t="shared" si="147"/>
        <v>10.980045369234194</v>
      </c>
      <c r="J2343" s="9">
        <f t="shared" si="148"/>
        <v>8.5128683399645945E-3</v>
      </c>
      <c r="K2343" s="9"/>
      <c r="L2343" s="9"/>
      <c r="M2343" s="9"/>
      <c r="N2343" s="9"/>
      <c r="O2343" s="9"/>
      <c r="P2343" s="9"/>
      <c r="Q2343" s="9"/>
    </row>
    <row r="2344" spans="7:17">
      <c r="G2344" s="9">
        <f t="shared" si="145"/>
        <v>5.8200000000002099</v>
      </c>
      <c r="H2344" s="9">
        <f t="shared" si="146"/>
        <v>8.5934376419683364E-2</v>
      </c>
      <c r="I2344" s="9">
        <f t="shared" si="147"/>
        <v>10.984763910432834</v>
      </c>
      <c r="J2344" s="9">
        <f t="shared" si="148"/>
        <v>8.5054953654886637E-3</v>
      </c>
      <c r="K2344" s="9"/>
      <c r="L2344" s="9"/>
      <c r="M2344" s="9"/>
      <c r="N2344" s="9"/>
      <c r="O2344" s="9"/>
      <c r="P2344" s="9"/>
      <c r="Q2344" s="9"/>
    </row>
    <row r="2345" spans="7:17">
      <c r="G2345" s="9">
        <f t="shared" si="145"/>
        <v>5.8225000000002103</v>
      </c>
      <c r="H2345" s="9">
        <f t="shared" si="146"/>
        <v>8.5859963709085288E-2</v>
      </c>
      <c r="I2345" s="9">
        <f t="shared" si="147"/>
        <v>10.989482451631474</v>
      </c>
      <c r="J2345" s="9">
        <f t="shared" si="148"/>
        <v>8.4981319918298482E-3</v>
      </c>
      <c r="K2345" s="9"/>
      <c r="L2345" s="9"/>
      <c r="M2345" s="9"/>
      <c r="N2345" s="9"/>
      <c r="O2345" s="9"/>
      <c r="P2345" s="9"/>
      <c r="Q2345" s="9"/>
    </row>
    <row r="2346" spans="7:17">
      <c r="G2346" s="9">
        <f t="shared" si="145"/>
        <v>5.8250000000002107</v>
      </c>
      <c r="H2346" s="9">
        <f t="shared" si="146"/>
        <v>8.5785647884169799E-2</v>
      </c>
      <c r="I2346" s="9">
        <f t="shared" si="147"/>
        <v>10.994200992830114</v>
      </c>
      <c r="J2346" s="9">
        <f t="shared" si="148"/>
        <v>8.4907782022807781E-3</v>
      </c>
      <c r="K2346" s="9"/>
      <c r="L2346" s="9"/>
      <c r="M2346" s="9"/>
      <c r="N2346" s="9"/>
      <c r="O2346" s="9"/>
      <c r="P2346" s="9"/>
      <c r="Q2346" s="9"/>
    </row>
    <row r="2347" spans="7:17">
      <c r="G2347" s="9">
        <f t="shared" si="145"/>
        <v>5.8275000000002111</v>
      </c>
      <c r="H2347" s="9">
        <f t="shared" si="146"/>
        <v>8.5711428776343801E-2</v>
      </c>
      <c r="I2347" s="9">
        <f t="shared" si="147"/>
        <v>10.998919534028754</v>
      </c>
      <c r="J2347" s="9">
        <f t="shared" si="148"/>
        <v>8.4834339801705197E-3</v>
      </c>
      <c r="K2347" s="9"/>
      <c r="L2347" s="9"/>
      <c r="M2347" s="9"/>
      <c r="N2347" s="9"/>
      <c r="O2347" s="9"/>
      <c r="P2347" s="9"/>
      <c r="Q2347" s="9"/>
    </row>
    <row r="2348" spans="7:17">
      <c r="G2348" s="9">
        <f t="shared" si="145"/>
        <v>5.8300000000002115</v>
      </c>
      <c r="H2348" s="9">
        <f t="shared" si="146"/>
        <v>8.5637306217381637E-2</v>
      </c>
      <c r="I2348" s="9">
        <f t="shared" si="147"/>
        <v>11.003638075227395</v>
      </c>
      <c r="J2348" s="9">
        <f t="shared" si="148"/>
        <v>8.4760993088644557E-3</v>
      </c>
      <c r="K2348" s="9"/>
      <c r="L2348" s="9"/>
      <c r="M2348" s="9"/>
      <c r="N2348" s="9"/>
      <c r="O2348" s="9"/>
      <c r="P2348" s="9"/>
      <c r="Q2348" s="9"/>
    </row>
    <row r="2349" spans="7:17">
      <c r="G2349" s="9">
        <f t="shared" si="145"/>
        <v>5.8325000000002118</v>
      </c>
      <c r="H2349" s="9">
        <f t="shared" si="146"/>
        <v>8.5563280039424344E-2</v>
      </c>
      <c r="I2349" s="9">
        <f t="shared" si="147"/>
        <v>11.008356616426035</v>
      </c>
      <c r="J2349" s="9">
        <f t="shared" si="148"/>
        <v>8.4687741717642123E-3</v>
      </c>
      <c r="K2349" s="9"/>
      <c r="L2349" s="9"/>
      <c r="M2349" s="9"/>
      <c r="N2349" s="9"/>
      <c r="O2349" s="9"/>
      <c r="P2349" s="9"/>
      <c r="Q2349" s="9"/>
    </row>
    <row r="2350" spans="7:17">
      <c r="G2350" s="9">
        <f t="shared" si="145"/>
        <v>5.8350000000002122</v>
      </c>
      <c r="H2350" s="9">
        <f t="shared" si="146"/>
        <v>8.5489350074978626E-2</v>
      </c>
      <c r="I2350" s="9">
        <f t="shared" si="147"/>
        <v>11.013075157624675</v>
      </c>
      <c r="J2350" s="9">
        <f t="shared" si="148"/>
        <v>8.4614585523075554E-3</v>
      </c>
      <c r="K2350" s="9"/>
      <c r="L2350" s="9"/>
      <c r="M2350" s="9"/>
      <c r="N2350" s="9"/>
      <c r="O2350" s="9"/>
      <c r="P2350" s="9"/>
      <c r="Q2350" s="9"/>
    </row>
    <row r="2351" spans="7:17">
      <c r="G2351" s="9">
        <f t="shared" si="145"/>
        <v>5.8375000000002126</v>
      </c>
      <c r="H2351" s="9">
        <f t="shared" si="146"/>
        <v>8.5415516156915824E-2</v>
      </c>
      <c r="I2351" s="9">
        <f t="shared" si="147"/>
        <v>11.017793698823315</v>
      </c>
      <c r="J2351" s="9">
        <f t="shared" si="148"/>
        <v>8.4541524339682879E-3</v>
      </c>
      <c r="K2351" s="9"/>
      <c r="L2351" s="9"/>
      <c r="M2351" s="9"/>
      <c r="N2351" s="9"/>
      <c r="O2351" s="9"/>
      <c r="P2351" s="9"/>
      <c r="Q2351" s="9"/>
    </row>
    <row r="2352" spans="7:17">
      <c r="G2352" s="9">
        <f t="shared" si="145"/>
        <v>5.840000000000213</v>
      </c>
      <c r="H2352" s="9">
        <f t="shared" si="146"/>
        <v>8.5341778118471046E-2</v>
      </c>
      <c r="I2352" s="9">
        <f t="shared" si="147"/>
        <v>11.022512240021955</v>
      </c>
      <c r="J2352" s="9">
        <f t="shared" si="148"/>
        <v>8.4468558002561717E-3</v>
      </c>
      <c r="K2352" s="9"/>
      <c r="L2352" s="9"/>
      <c r="M2352" s="9"/>
      <c r="N2352" s="9"/>
      <c r="O2352" s="9"/>
      <c r="P2352" s="9"/>
      <c r="Q2352" s="9"/>
    </row>
    <row r="2353" spans="7:17">
      <c r="G2353" s="9">
        <f t="shared" si="145"/>
        <v>5.8425000000002134</v>
      </c>
      <c r="H2353" s="9">
        <f t="shared" si="146"/>
        <v>8.5268135793242175E-2</v>
      </c>
      <c r="I2353" s="9">
        <f t="shared" si="147"/>
        <v>11.027230781220595</v>
      </c>
      <c r="J2353" s="9">
        <f t="shared" si="148"/>
        <v>8.4395686347168188E-3</v>
      </c>
      <c r="K2353" s="9"/>
      <c r="L2353" s="9"/>
      <c r="M2353" s="9"/>
      <c r="N2353" s="9"/>
      <c r="O2353" s="9"/>
      <c r="P2353" s="9"/>
      <c r="Q2353" s="9"/>
    </row>
    <row r="2354" spans="7:17">
      <c r="G2354" s="9">
        <f t="shared" si="145"/>
        <v>5.8450000000002138</v>
      </c>
      <c r="H2354" s="9">
        <f t="shared" si="146"/>
        <v>8.5194589015188921E-2</v>
      </c>
      <c r="I2354" s="9">
        <f t="shared" si="147"/>
        <v>11.031949322419235</v>
      </c>
      <c r="J2354" s="9">
        <f t="shared" si="148"/>
        <v>8.4322909209316038E-3</v>
      </c>
      <c r="K2354" s="9"/>
      <c r="L2354" s="9"/>
      <c r="M2354" s="9"/>
      <c r="N2354" s="9"/>
      <c r="O2354" s="9"/>
      <c r="P2354" s="9"/>
      <c r="Q2354" s="9"/>
    </row>
    <row r="2355" spans="7:17">
      <c r="G2355" s="9">
        <f t="shared" si="145"/>
        <v>5.8475000000002142</v>
      </c>
      <c r="H2355" s="9">
        <f t="shared" si="146"/>
        <v>8.5121137618631881E-2</v>
      </c>
      <c r="I2355" s="9">
        <f t="shared" si="147"/>
        <v>11.036667863617875</v>
      </c>
      <c r="J2355" s="9">
        <f t="shared" si="148"/>
        <v>8.4250226425175712E-3</v>
      </c>
      <c r="K2355" s="9"/>
      <c r="L2355" s="9"/>
      <c r="M2355" s="9"/>
      <c r="N2355" s="9"/>
      <c r="O2355" s="9"/>
      <c r="P2355" s="9"/>
      <c r="Q2355" s="9"/>
    </row>
    <row r="2356" spans="7:17">
      <c r="G2356" s="9">
        <f t="shared" si="145"/>
        <v>5.8500000000002146</v>
      </c>
      <c r="H2356" s="9">
        <f t="shared" si="146"/>
        <v>8.5047781438251618E-2</v>
      </c>
      <c r="I2356" s="9">
        <f t="shared" si="147"/>
        <v>11.041386404816516</v>
      </c>
      <c r="J2356" s="9">
        <f t="shared" si="148"/>
        <v>8.4177637831273459E-3</v>
      </c>
      <c r="K2356" s="9"/>
      <c r="L2356" s="9"/>
      <c r="M2356" s="9"/>
      <c r="N2356" s="9"/>
      <c r="O2356" s="9"/>
      <c r="P2356" s="9"/>
      <c r="Q2356" s="9"/>
    </row>
    <row r="2357" spans="7:17">
      <c r="G2357" s="9">
        <f t="shared" si="145"/>
        <v>5.852500000000215</v>
      </c>
      <c r="H2357" s="9">
        <f t="shared" si="146"/>
        <v>8.4974520309087698E-2</v>
      </c>
      <c r="I2357" s="9">
        <f t="shared" si="147"/>
        <v>11.046104946015156</v>
      </c>
      <c r="J2357" s="9">
        <f t="shared" si="148"/>
        <v>8.4105143264490319E-3</v>
      </c>
      <c r="K2357" s="9"/>
      <c r="L2357" s="9"/>
      <c r="M2357" s="9"/>
      <c r="N2357" s="9"/>
      <c r="O2357" s="9"/>
      <c r="P2357" s="9"/>
      <c r="Q2357" s="9"/>
    </row>
    <row r="2358" spans="7:17">
      <c r="G2358" s="9">
        <f t="shared" si="145"/>
        <v>5.8550000000002154</v>
      </c>
      <c r="H2358" s="9">
        <f t="shared" si="146"/>
        <v>8.490135406653769E-2</v>
      </c>
      <c r="I2358" s="9">
        <f t="shared" si="147"/>
        <v>11.050823487213796</v>
      </c>
      <c r="J2358" s="9">
        <f t="shared" si="148"/>
        <v>8.4032742562061159E-3</v>
      </c>
      <c r="K2358" s="9"/>
      <c r="L2358" s="9"/>
      <c r="M2358" s="9"/>
      <c r="N2358" s="9"/>
      <c r="O2358" s="9"/>
      <c r="P2358" s="9"/>
      <c r="Q2358" s="9"/>
    </row>
    <row r="2359" spans="7:17">
      <c r="G2359" s="9">
        <f t="shared" si="145"/>
        <v>5.8575000000002158</v>
      </c>
      <c r="H2359" s="9">
        <f t="shared" si="146"/>
        <v>8.4828282546356382E-2</v>
      </c>
      <c r="I2359" s="9">
        <f t="shared" si="147"/>
        <v>11.055542028412436</v>
      </c>
      <c r="J2359" s="9">
        <f t="shared" si="148"/>
        <v>8.3960435561573985E-3</v>
      </c>
      <c r="K2359" s="9"/>
      <c r="L2359" s="9"/>
      <c r="M2359" s="9"/>
      <c r="N2359" s="9"/>
      <c r="O2359" s="9"/>
      <c r="P2359" s="9"/>
      <c r="Q2359" s="9"/>
    </row>
    <row r="2360" spans="7:17">
      <c r="G2360" s="9">
        <f t="shared" si="145"/>
        <v>5.8600000000002161</v>
      </c>
      <c r="H2360" s="9">
        <f t="shared" si="146"/>
        <v>8.4755305584654689E-2</v>
      </c>
      <c r="I2360" s="9">
        <f t="shared" si="147"/>
        <v>11.060260569611076</v>
      </c>
      <c r="J2360" s="9">
        <f t="shared" si="148"/>
        <v>8.3888222100968711E-3</v>
      </c>
      <c r="K2360" s="9"/>
      <c r="L2360" s="9"/>
      <c r="M2360" s="9"/>
      <c r="N2360" s="9"/>
      <c r="O2360" s="9"/>
      <c r="P2360" s="9"/>
      <c r="Q2360" s="9"/>
    </row>
    <row r="2361" spans="7:17">
      <c r="G2361" s="9">
        <f t="shared" si="145"/>
        <v>5.8625000000002165</v>
      </c>
      <c r="H2361" s="9">
        <f t="shared" si="146"/>
        <v>8.468242301789887E-2</v>
      </c>
      <c r="I2361" s="9">
        <f t="shared" si="147"/>
        <v>11.064979110809716</v>
      </c>
      <c r="J2361" s="9">
        <f t="shared" si="148"/>
        <v>8.3816102018536495E-3</v>
      </c>
      <c r="K2361" s="9"/>
      <c r="L2361" s="9"/>
      <c r="M2361" s="9"/>
      <c r="N2361" s="9"/>
      <c r="O2361" s="9"/>
      <c r="P2361" s="9"/>
      <c r="Q2361" s="9"/>
    </row>
    <row r="2362" spans="7:17">
      <c r="G2362" s="9">
        <f t="shared" si="145"/>
        <v>5.8650000000002169</v>
      </c>
      <c r="H2362" s="9">
        <f t="shared" si="146"/>
        <v>8.4609634682909454E-2</v>
      </c>
      <c r="I2362" s="9">
        <f t="shared" si="147"/>
        <v>11.069697652008356</v>
      </c>
      <c r="J2362" s="9">
        <f t="shared" si="148"/>
        <v>8.3744075152918651E-3</v>
      </c>
      <c r="K2362" s="9"/>
      <c r="L2362" s="9"/>
      <c r="M2362" s="9"/>
      <c r="N2362" s="9"/>
      <c r="O2362" s="9"/>
      <c r="P2362" s="9"/>
      <c r="Q2362" s="9"/>
    </row>
    <row r="2363" spans="7:17">
      <c r="G2363" s="9">
        <f t="shared" si="145"/>
        <v>5.8675000000002173</v>
      </c>
      <c r="H2363" s="9">
        <f t="shared" si="146"/>
        <v>8.453694041686044E-2</v>
      </c>
      <c r="I2363" s="9">
        <f t="shared" si="147"/>
        <v>11.074416193206996</v>
      </c>
      <c r="J2363" s="9">
        <f t="shared" si="148"/>
        <v>8.3672141343105865E-3</v>
      </c>
      <c r="K2363" s="9"/>
      <c r="L2363" s="9"/>
      <c r="M2363" s="9"/>
      <c r="N2363" s="9"/>
      <c r="O2363" s="9"/>
      <c r="P2363" s="9"/>
      <c r="Q2363" s="9"/>
    </row>
    <row r="2364" spans="7:17">
      <c r="G2364" s="9">
        <f t="shared" si="145"/>
        <v>5.8700000000002177</v>
      </c>
      <c r="H2364" s="9">
        <f t="shared" si="146"/>
        <v>8.4464340057278334E-2</v>
      </c>
      <c r="I2364" s="9">
        <f t="shared" si="147"/>
        <v>11.079134734405637</v>
      </c>
      <c r="J2364" s="9">
        <f t="shared" si="148"/>
        <v>8.3600300428437156E-3</v>
      </c>
      <c r="K2364" s="9"/>
      <c r="L2364" s="9"/>
      <c r="M2364" s="9"/>
      <c r="N2364" s="9"/>
      <c r="O2364" s="9"/>
      <c r="P2364" s="9"/>
      <c r="Q2364" s="9"/>
    </row>
    <row r="2365" spans="7:17">
      <c r="G2365" s="9">
        <f t="shared" si="145"/>
        <v>5.8725000000002181</v>
      </c>
      <c r="H2365" s="9">
        <f t="shared" si="146"/>
        <v>8.4391833442041139E-2</v>
      </c>
      <c r="I2365" s="9">
        <f t="shared" si="147"/>
        <v>11.083853275604277</v>
      </c>
      <c r="J2365" s="9">
        <f t="shared" si="148"/>
        <v>8.3528552248599112E-3</v>
      </c>
      <c r="K2365" s="9"/>
      <c r="L2365" s="9"/>
      <c r="M2365" s="9"/>
      <c r="N2365" s="9"/>
      <c r="O2365" s="9"/>
      <c r="P2365" s="9"/>
      <c r="Q2365" s="9"/>
    </row>
    <row r="2366" spans="7:17">
      <c r="G2366" s="9">
        <f t="shared" si="145"/>
        <v>5.8750000000002185</v>
      </c>
      <c r="H2366" s="9">
        <f t="shared" si="146"/>
        <v>8.4319420409377635E-2</v>
      </c>
      <c r="I2366" s="9">
        <f t="shared" si="147"/>
        <v>11.088571816802917</v>
      </c>
      <c r="J2366" s="9">
        <f t="shared" si="148"/>
        <v>8.3456896643624868E-3</v>
      </c>
      <c r="K2366" s="9"/>
      <c r="L2366" s="9"/>
      <c r="M2366" s="9"/>
      <c r="N2366" s="9"/>
      <c r="O2366" s="9"/>
      <c r="P2366" s="9"/>
      <c r="Q2366" s="9"/>
    </row>
    <row r="2367" spans="7:17">
      <c r="G2367" s="9">
        <f t="shared" si="145"/>
        <v>5.8775000000002189</v>
      </c>
      <c r="H2367" s="9">
        <f t="shared" si="146"/>
        <v>8.4247100797866292E-2</v>
      </c>
      <c r="I2367" s="9">
        <f t="shared" si="147"/>
        <v>11.093290358001555</v>
      </c>
      <c r="J2367" s="9">
        <f t="shared" si="148"/>
        <v>8.3385333453893287E-3</v>
      </c>
      <c r="K2367" s="9"/>
      <c r="L2367" s="9"/>
      <c r="M2367" s="9"/>
      <c r="N2367" s="9"/>
      <c r="O2367" s="9"/>
      <c r="P2367" s="9"/>
      <c r="Q2367" s="9"/>
    </row>
    <row r="2368" spans="7:17">
      <c r="G2368" s="9">
        <f t="shared" si="145"/>
        <v>5.8800000000002193</v>
      </c>
      <c r="H2368" s="9">
        <f t="shared" si="146"/>
        <v>8.4174874446434442E-2</v>
      </c>
      <c r="I2368" s="9">
        <f t="shared" si="147"/>
        <v>11.098008899200195</v>
      </c>
      <c r="J2368" s="9">
        <f t="shared" si="148"/>
        <v>8.3313862520127974E-3</v>
      </c>
      <c r="K2368" s="9"/>
      <c r="L2368" s="9"/>
      <c r="M2368" s="9"/>
      <c r="N2368" s="9"/>
      <c r="O2368" s="9"/>
      <c r="P2368" s="9"/>
      <c r="Q2368" s="9"/>
    </row>
    <row r="2369" spans="7:17">
      <c r="G2369" s="9">
        <f t="shared" si="145"/>
        <v>5.8825000000002197</v>
      </c>
      <c r="H2369" s="9">
        <f t="shared" si="146"/>
        <v>8.4102741194357358E-2</v>
      </c>
      <c r="I2369" s="9">
        <f t="shared" si="147"/>
        <v>11.102727440398835</v>
      </c>
      <c r="J2369" s="9">
        <f t="shared" si="148"/>
        <v>8.3242483683396446E-3</v>
      </c>
      <c r="K2369" s="9"/>
      <c r="L2369" s="9"/>
      <c r="M2369" s="9"/>
      <c r="N2369" s="9"/>
      <c r="O2369" s="9"/>
      <c r="P2369" s="9"/>
      <c r="Q2369" s="9"/>
    </row>
    <row r="2370" spans="7:17">
      <c r="G2370" s="9">
        <f t="shared" si="145"/>
        <v>5.8850000000002201</v>
      </c>
      <c r="H2370" s="9">
        <f t="shared" si="146"/>
        <v>8.4030700881257345E-2</v>
      </c>
      <c r="I2370" s="9">
        <f t="shared" si="147"/>
        <v>11.107445981597476</v>
      </c>
      <c r="J2370" s="9">
        <f t="shared" si="148"/>
        <v>8.3171196785109293E-3</v>
      </c>
      <c r="K2370" s="9"/>
      <c r="L2370" s="9"/>
      <c r="M2370" s="9"/>
      <c r="N2370" s="9"/>
      <c r="O2370" s="9"/>
      <c r="P2370" s="9"/>
      <c r="Q2370" s="9"/>
    </row>
    <row r="2371" spans="7:17">
      <c r="G2371" s="9">
        <f t="shared" si="145"/>
        <v>5.8875000000002204</v>
      </c>
      <c r="H2371" s="9">
        <f t="shared" si="146"/>
        <v>8.395875334710283E-2</v>
      </c>
      <c r="I2371" s="9">
        <f t="shared" si="147"/>
        <v>11.112164522796116</v>
      </c>
      <c r="J2371" s="9">
        <f t="shared" si="148"/>
        <v>8.3100001667019141E-3</v>
      </c>
      <c r="K2371" s="9"/>
      <c r="L2371" s="9"/>
      <c r="M2371" s="9"/>
      <c r="N2371" s="9"/>
      <c r="O2371" s="9"/>
      <c r="P2371" s="9"/>
      <c r="Q2371" s="9"/>
    </row>
    <row r="2372" spans="7:17">
      <c r="G2372" s="9">
        <f t="shared" si="145"/>
        <v>5.8900000000002208</v>
      </c>
      <c r="H2372" s="9">
        <f t="shared" si="146"/>
        <v>8.3886898432207493E-2</v>
      </c>
      <c r="I2372" s="9">
        <f t="shared" si="147"/>
        <v>11.116883063994756</v>
      </c>
      <c r="J2372" s="9">
        <f t="shared" si="148"/>
        <v>8.3028898171219855E-3</v>
      </c>
      <c r="K2372" s="9"/>
      <c r="L2372" s="9"/>
      <c r="M2372" s="9"/>
      <c r="N2372" s="9"/>
      <c r="O2372" s="9"/>
      <c r="P2372" s="9"/>
      <c r="Q2372" s="9"/>
    </row>
    <row r="2373" spans="7:17">
      <c r="G2373" s="9">
        <f t="shared" ref="G2373:G2436" si="149">G2372+$Q$20</f>
        <v>5.8925000000002212</v>
      </c>
      <c r="H2373" s="9">
        <f t="shared" ref="H2373:H2436" si="150">$B$32/$B$30/(($B$39^2-G2373^2+4*$B$37^2*G2373^2)^2)^0.5</f>
        <v>8.3815135977229366E-2</v>
      </c>
      <c r="I2373" s="9">
        <f t="shared" ref="I2373:I2436" si="151">G2373/$B$35</f>
        <v>11.121601605193396</v>
      </c>
      <c r="J2373" s="9">
        <f t="shared" ref="J2373:J2436" si="152">1/((1-G2373^2/$B$39^2)^2+(2*$B$37*G2373/$B$39^2)^2)^0.5</f>
        <v>8.2957886140145702E-3</v>
      </c>
      <c r="K2373" s="9"/>
      <c r="L2373" s="9"/>
      <c r="M2373" s="9"/>
      <c r="N2373" s="9"/>
      <c r="O2373" s="9"/>
      <c r="P2373" s="9"/>
      <c r="Q2373" s="9"/>
    </row>
    <row r="2374" spans="7:17">
      <c r="G2374" s="9">
        <f t="shared" si="149"/>
        <v>5.8950000000002216</v>
      </c>
      <c r="H2374" s="9">
        <f t="shared" si="150"/>
        <v>8.3743465823169896E-2</v>
      </c>
      <c r="I2374" s="9">
        <f t="shared" si="151"/>
        <v>11.126320146392036</v>
      </c>
      <c r="J2374" s="9">
        <f t="shared" si="152"/>
        <v>8.2886965416570316E-3</v>
      </c>
      <c r="K2374" s="9"/>
      <c r="L2374" s="9"/>
      <c r="M2374" s="9"/>
      <c r="N2374" s="9"/>
      <c r="O2374" s="9"/>
      <c r="P2374" s="9"/>
      <c r="Q2374" s="9"/>
    </row>
    <row r="2375" spans="7:17">
      <c r="G2375" s="9">
        <f t="shared" si="149"/>
        <v>5.897500000000222</v>
      </c>
      <c r="H2375" s="9">
        <f t="shared" si="150"/>
        <v>8.3671887811373094E-2</v>
      </c>
      <c r="I2375" s="9">
        <f t="shared" si="151"/>
        <v>11.131038687590676</v>
      </c>
      <c r="J2375" s="9">
        <f t="shared" si="152"/>
        <v>8.2816135843606E-3</v>
      </c>
      <c r="K2375" s="9"/>
      <c r="L2375" s="9"/>
      <c r="M2375" s="9"/>
      <c r="N2375" s="9"/>
      <c r="O2375" s="9"/>
      <c r="P2375" s="9"/>
      <c r="Q2375" s="9"/>
    </row>
    <row r="2376" spans="7:17">
      <c r="G2376" s="9">
        <f t="shared" si="149"/>
        <v>5.9000000000002224</v>
      </c>
      <c r="H2376" s="9">
        <f t="shared" si="150"/>
        <v>8.3600401783524611E-2</v>
      </c>
      <c r="I2376" s="9">
        <f t="shared" si="151"/>
        <v>11.135757228789316</v>
      </c>
      <c r="J2376" s="9">
        <f t="shared" si="152"/>
        <v>8.2745397264702668E-3</v>
      </c>
      <c r="K2376" s="9"/>
      <c r="L2376" s="9"/>
      <c r="M2376" s="9"/>
      <c r="N2376" s="9"/>
      <c r="O2376" s="9"/>
      <c r="P2376" s="9"/>
      <c r="Q2376" s="9"/>
    </row>
    <row r="2377" spans="7:17">
      <c r="G2377" s="9">
        <f t="shared" si="149"/>
        <v>5.9025000000002228</v>
      </c>
      <c r="H2377" s="9">
        <f t="shared" si="150"/>
        <v>8.352900758165098E-2</v>
      </c>
      <c r="I2377" s="9">
        <f t="shared" si="151"/>
        <v>11.140475769987956</v>
      </c>
      <c r="J2377" s="9">
        <f t="shared" si="152"/>
        <v>8.2674749523647187E-3</v>
      </c>
      <c r="K2377" s="9"/>
      <c r="L2377" s="9"/>
      <c r="M2377" s="9"/>
      <c r="N2377" s="9"/>
      <c r="O2377" s="9"/>
      <c r="P2377" s="9"/>
      <c r="Q2377" s="9"/>
    </row>
    <row r="2378" spans="7:17">
      <c r="G2378" s="9">
        <f t="shared" si="149"/>
        <v>5.9050000000002232</v>
      </c>
      <c r="H2378" s="9">
        <f t="shared" si="150"/>
        <v>8.3457705048118516E-2</v>
      </c>
      <c r="I2378" s="9">
        <f t="shared" si="151"/>
        <v>11.145194311186597</v>
      </c>
      <c r="J2378" s="9">
        <f t="shared" si="152"/>
        <v>8.2604192464562232E-3</v>
      </c>
      <c r="K2378" s="9"/>
      <c r="L2378" s="9"/>
      <c r="M2378" s="9"/>
      <c r="N2378" s="9"/>
      <c r="O2378" s="9"/>
      <c r="P2378" s="9"/>
      <c r="Q2378" s="9"/>
    </row>
    <row r="2379" spans="7:17">
      <c r="G2379" s="9">
        <f t="shared" si="149"/>
        <v>5.9075000000002236</v>
      </c>
      <c r="H2379" s="9">
        <f t="shared" si="150"/>
        <v>8.338649402563264E-2</v>
      </c>
      <c r="I2379" s="9">
        <f t="shared" si="151"/>
        <v>11.149912852385237</v>
      </c>
      <c r="J2379" s="9">
        <f t="shared" si="152"/>
        <v>8.2533725931905715E-3</v>
      </c>
      <c r="K2379" s="9"/>
      <c r="L2379" s="9"/>
      <c r="M2379" s="9"/>
      <c r="N2379" s="9"/>
      <c r="O2379" s="9"/>
      <c r="P2379" s="9"/>
      <c r="Q2379" s="9"/>
    </row>
    <row r="2380" spans="7:17">
      <c r="G2380" s="9">
        <f t="shared" si="149"/>
        <v>5.910000000000224</v>
      </c>
      <c r="H2380" s="9">
        <f t="shared" si="150"/>
        <v>8.3315374357236877E-2</v>
      </c>
      <c r="I2380" s="9">
        <f t="shared" si="151"/>
        <v>11.154631393583877</v>
      </c>
      <c r="J2380" s="9">
        <f t="shared" si="152"/>
        <v>8.2463349770469652E-3</v>
      </c>
      <c r="K2380" s="9"/>
      <c r="L2380" s="9"/>
      <c r="M2380" s="9"/>
      <c r="N2380" s="9"/>
      <c r="O2380" s="9"/>
      <c r="P2380" s="9"/>
      <c r="Q2380" s="9"/>
    </row>
    <row r="2381" spans="7:17">
      <c r="G2381" s="9">
        <f t="shared" si="149"/>
        <v>5.9125000000002244</v>
      </c>
      <c r="H2381" s="9">
        <f t="shared" si="150"/>
        <v>8.3244345886312021E-2</v>
      </c>
      <c r="I2381" s="9">
        <f t="shared" si="151"/>
        <v>11.159349934782517</v>
      </c>
      <c r="J2381" s="9">
        <f t="shared" si="152"/>
        <v>8.239306382537951E-3</v>
      </c>
      <c r="K2381" s="9"/>
      <c r="L2381" s="9"/>
      <c r="M2381" s="9"/>
      <c r="N2381" s="9"/>
      <c r="O2381" s="9"/>
      <c r="P2381" s="9"/>
      <c r="Q2381" s="9"/>
    </row>
    <row r="2382" spans="7:17">
      <c r="G2382" s="9">
        <f t="shared" si="149"/>
        <v>5.9150000000002247</v>
      </c>
      <c r="H2382" s="9">
        <f t="shared" si="150"/>
        <v>8.3173408456575282E-2</v>
      </c>
      <c r="I2382" s="9">
        <f t="shared" si="151"/>
        <v>11.164068475981157</v>
      </c>
      <c r="J2382" s="9">
        <f t="shared" si="152"/>
        <v>8.2322867942093182E-3</v>
      </c>
      <c r="K2382" s="9"/>
      <c r="L2382" s="9"/>
      <c r="M2382" s="9"/>
      <c r="N2382" s="9"/>
      <c r="O2382" s="9"/>
      <c r="P2382" s="9"/>
      <c r="Q2382" s="9"/>
    </row>
    <row r="2383" spans="7:17">
      <c r="G2383" s="9">
        <f t="shared" si="149"/>
        <v>5.9175000000002251</v>
      </c>
      <c r="H2383" s="9">
        <f t="shared" si="150"/>
        <v>8.310256191207939E-2</v>
      </c>
      <c r="I2383" s="9">
        <f t="shared" si="151"/>
        <v>11.168787017179797</v>
      </c>
      <c r="J2383" s="9">
        <f t="shared" si="152"/>
        <v>8.2252761966400238E-3</v>
      </c>
      <c r="K2383" s="9"/>
      <c r="L2383" s="9"/>
      <c r="M2383" s="9"/>
      <c r="N2383" s="9"/>
      <c r="O2383" s="9"/>
      <c r="P2383" s="9"/>
      <c r="Q2383" s="9"/>
    </row>
    <row r="2384" spans="7:17">
      <c r="G2384" s="9">
        <f t="shared" si="149"/>
        <v>5.9200000000002255</v>
      </c>
      <c r="H2384" s="9">
        <f t="shared" si="150"/>
        <v>8.3031806097211766E-2</v>
      </c>
      <c r="I2384" s="9">
        <f t="shared" si="151"/>
        <v>11.173505558378437</v>
      </c>
      <c r="J2384" s="9">
        <f t="shared" si="152"/>
        <v>8.2182745744421061E-3</v>
      </c>
      <c r="K2384" s="9"/>
      <c r="L2384" s="9"/>
      <c r="M2384" s="9"/>
      <c r="N2384" s="9"/>
      <c r="O2384" s="9"/>
      <c r="P2384" s="9"/>
      <c r="Q2384" s="9"/>
    </row>
    <row r="2385" spans="7:17">
      <c r="G2385" s="9">
        <f t="shared" si="149"/>
        <v>5.9225000000002259</v>
      </c>
      <c r="H2385" s="9">
        <f t="shared" si="150"/>
        <v>8.2961140856693594E-2</v>
      </c>
      <c r="I2385" s="9">
        <f t="shared" si="151"/>
        <v>11.178224099577077</v>
      </c>
      <c r="J2385" s="9">
        <f t="shared" si="152"/>
        <v>8.2112819122605873E-3</v>
      </c>
      <c r="K2385" s="9"/>
      <c r="L2385" s="9"/>
      <c r="M2385" s="9"/>
      <c r="N2385" s="9"/>
      <c r="O2385" s="9"/>
      <c r="P2385" s="9"/>
      <c r="Q2385" s="9"/>
    </row>
    <row r="2386" spans="7:17">
      <c r="G2386" s="9">
        <f t="shared" si="149"/>
        <v>5.9250000000002263</v>
      </c>
      <c r="H2386" s="9">
        <f t="shared" si="150"/>
        <v>8.2890566035578997E-2</v>
      </c>
      <c r="I2386" s="9">
        <f t="shared" si="151"/>
        <v>11.182942640775718</v>
      </c>
      <c r="J2386" s="9">
        <f t="shared" si="152"/>
        <v>8.204298194773408E-3</v>
      </c>
      <c r="K2386" s="9"/>
      <c r="L2386" s="9"/>
      <c r="M2386" s="9"/>
      <c r="N2386" s="9"/>
      <c r="O2386" s="9"/>
      <c r="P2386" s="9"/>
      <c r="Q2386" s="9"/>
    </row>
    <row r="2387" spans="7:17">
      <c r="G2387" s="9">
        <f t="shared" si="149"/>
        <v>5.9275000000002267</v>
      </c>
      <c r="H2387" s="9">
        <f t="shared" si="150"/>
        <v>8.2820081479254196E-2</v>
      </c>
      <c r="I2387" s="9">
        <f t="shared" si="151"/>
        <v>11.187661181974358</v>
      </c>
      <c r="J2387" s="9">
        <f t="shared" si="152"/>
        <v>8.1973234066913241E-3</v>
      </c>
      <c r="K2387" s="9"/>
      <c r="L2387" s="9"/>
      <c r="M2387" s="9"/>
      <c r="N2387" s="9"/>
      <c r="O2387" s="9"/>
      <c r="P2387" s="9"/>
      <c r="Q2387" s="9"/>
    </row>
    <row r="2388" spans="7:17">
      <c r="G2388" s="9">
        <f t="shared" si="149"/>
        <v>5.9300000000002271</v>
      </c>
      <c r="H2388" s="9">
        <f t="shared" si="150"/>
        <v>8.2749687033436659E-2</v>
      </c>
      <c r="I2388" s="9">
        <f t="shared" si="151"/>
        <v>11.192379723172998</v>
      </c>
      <c r="J2388" s="9">
        <f t="shared" si="152"/>
        <v>8.1903575327578349E-3</v>
      </c>
      <c r="K2388" s="9"/>
      <c r="L2388" s="9"/>
      <c r="M2388" s="9"/>
      <c r="N2388" s="9"/>
      <c r="O2388" s="9"/>
      <c r="P2388" s="9"/>
      <c r="Q2388" s="9"/>
    </row>
    <row r="2389" spans="7:17">
      <c r="G2389" s="9">
        <f t="shared" si="149"/>
        <v>5.9325000000002275</v>
      </c>
      <c r="H2389" s="9">
        <f t="shared" si="150"/>
        <v>8.2679382544174146E-2</v>
      </c>
      <c r="I2389" s="9">
        <f t="shared" si="151"/>
        <v>11.197098264371638</v>
      </c>
      <c r="J2389" s="9">
        <f t="shared" si="152"/>
        <v>8.1834005577490921E-3</v>
      </c>
      <c r="K2389" s="9"/>
      <c r="L2389" s="9"/>
      <c r="M2389" s="9"/>
      <c r="N2389" s="9"/>
      <c r="O2389" s="9"/>
      <c r="P2389" s="9"/>
      <c r="Q2389" s="9"/>
    </row>
    <row r="2390" spans="7:17">
      <c r="G2390" s="9">
        <f t="shared" si="149"/>
        <v>5.9350000000002279</v>
      </c>
      <c r="H2390" s="9">
        <f t="shared" si="150"/>
        <v>8.2609167857844029E-2</v>
      </c>
      <c r="I2390" s="9">
        <f t="shared" si="151"/>
        <v>11.201816805570278</v>
      </c>
      <c r="J2390" s="9">
        <f t="shared" si="152"/>
        <v>8.1764524664738186E-3</v>
      </c>
      <c r="K2390" s="9"/>
      <c r="L2390" s="9"/>
      <c r="M2390" s="9"/>
      <c r="N2390" s="9"/>
      <c r="O2390" s="9"/>
      <c r="P2390" s="9"/>
      <c r="Q2390" s="9"/>
    </row>
    <row r="2391" spans="7:17">
      <c r="G2391" s="9">
        <f t="shared" si="149"/>
        <v>5.9375000000002283</v>
      </c>
      <c r="H2391" s="9">
        <f t="shared" si="150"/>
        <v>8.2539042821152306E-2</v>
      </c>
      <c r="I2391" s="9">
        <f t="shared" si="151"/>
        <v>11.206535346768918</v>
      </c>
      <c r="J2391" s="9">
        <f t="shared" si="152"/>
        <v>8.1695132437732219E-3</v>
      </c>
      <c r="K2391" s="9"/>
      <c r="L2391" s="9"/>
      <c r="M2391" s="9"/>
      <c r="N2391" s="9"/>
      <c r="O2391" s="9"/>
      <c r="P2391" s="9"/>
      <c r="Q2391" s="9"/>
    </row>
    <row r="2392" spans="7:17">
      <c r="G2392" s="9">
        <f t="shared" si="149"/>
        <v>5.9400000000002287</v>
      </c>
      <c r="H2392" s="9">
        <f t="shared" si="150"/>
        <v>8.2469007281132767E-2</v>
      </c>
      <c r="I2392" s="9">
        <f t="shared" si="151"/>
        <v>11.211253887967558</v>
      </c>
      <c r="J2392" s="9">
        <f t="shared" si="152"/>
        <v>8.1625828745209138E-3</v>
      </c>
      <c r="K2392" s="9"/>
      <c r="L2392" s="9"/>
      <c r="M2392" s="9"/>
      <c r="N2392" s="9"/>
      <c r="O2392" s="9"/>
      <c r="P2392" s="9"/>
      <c r="Q2392" s="9"/>
    </row>
    <row r="2393" spans="7:17">
      <c r="G2393" s="9">
        <f t="shared" si="149"/>
        <v>5.942500000000229</v>
      </c>
      <c r="H2393" s="9">
        <f t="shared" si="150"/>
        <v>8.2399061085146275E-2</v>
      </c>
      <c r="I2393" s="9">
        <f t="shared" si="151"/>
        <v>11.215972429166198</v>
      </c>
      <c r="J2393" s="9">
        <f t="shared" si="152"/>
        <v>8.1556613436228245E-3</v>
      </c>
      <c r="K2393" s="9"/>
      <c r="L2393" s="9"/>
      <c r="M2393" s="9"/>
      <c r="N2393" s="9"/>
      <c r="O2393" s="9"/>
      <c r="P2393" s="9"/>
      <c r="Q2393" s="9"/>
    </row>
    <row r="2394" spans="7:17">
      <c r="G2394" s="9">
        <f t="shared" si="149"/>
        <v>5.9450000000002294</v>
      </c>
      <c r="H2394" s="9">
        <f t="shared" si="150"/>
        <v>8.232920408087975E-2</v>
      </c>
      <c r="I2394" s="9">
        <f t="shared" si="151"/>
        <v>11.220690970364839</v>
      </c>
      <c r="J2394" s="9">
        <f t="shared" si="152"/>
        <v>8.1487486360171269E-3</v>
      </c>
      <c r="K2394" s="9"/>
      <c r="L2394" s="9"/>
      <c r="M2394" s="9"/>
      <c r="N2394" s="9"/>
      <c r="O2394" s="9"/>
      <c r="P2394" s="9"/>
      <c r="Q2394" s="9"/>
    </row>
    <row r="2395" spans="7:17">
      <c r="G2395" s="9">
        <f t="shared" si="149"/>
        <v>5.9475000000002298</v>
      </c>
      <c r="H2395" s="9">
        <f t="shared" si="150"/>
        <v>8.2259436116345494E-2</v>
      </c>
      <c r="I2395" s="9">
        <f t="shared" si="151"/>
        <v>11.225409511563479</v>
      </c>
      <c r="J2395" s="9">
        <f t="shared" si="152"/>
        <v>8.1418447366741371E-3</v>
      </c>
      <c r="K2395" s="9"/>
      <c r="L2395" s="9"/>
      <c r="M2395" s="9"/>
      <c r="N2395" s="9"/>
      <c r="O2395" s="9"/>
      <c r="P2395" s="9"/>
      <c r="Q2395" s="9"/>
    </row>
    <row r="2396" spans="7:17">
      <c r="G2396" s="9">
        <f t="shared" si="149"/>
        <v>5.9500000000002302</v>
      </c>
      <c r="H2396" s="9">
        <f t="shared" si="150"/>
        <v>8.2189757039880171E-2</v>
      </c>
      <c r="I2396" s="9">
        <f t="shared" si="151"/>
        <v>11.230128052762119</v>
      </c>
      <c r="J2396" s="9">
        <f t="shared" si="152"/>
        <v>8.1349496305962513E-3</v>
      </c>
      <c r="K2396" s="9"/>
      <c r="L2396" s="9"/>
      <c r="M2396" s="9"/>
      <c r="N2396" s="9"/>
      <c r="O2396" s="9"/>
      <c r="P2396" s="9"/>
      <c r="Q2396" s="9"/>
    </row>
    <row r="2397" spans="7:17">
      <c r="G2397" s="9">
        <f t="shared" si="149"/>
        <v>5.9525000000002306</v>
      </c>
      <c r="H2397" s="9">
        <f t="shared" si="150"/>
        <v>8.2120166700144201E-2</v>
      </c>
      <c r="I2397" s="9">
        <f t="shared" si="151"/>
        <v>11.234846593960759</v>
      </c>
      <c r="J2397" s="9">
        <f t="shared" si="152"/>
        <v>8.1280633028178485E-3</v>
      </c>
      <c r="K2397" s="9"/>
      <c r="L2397" s="9"/>
      <c r="M2397" s="9"/>
      <c r="N2397" s="9"/>
      <c r="O2397" s="9"/>
      <c r="P2397" s="9"/>
      <c r="Q2397" s="9"/>
    </row>
    <row r="2398" spans="7:17">
      <c r="G2398" s="9">
        <f t="shared" si="149"/>
        <v>5.955000000000231</v>
      </c>
      <c r="H2398" s="9">
        <f t="shared" si="150"/>
        <v>8.2050664946120691E-2</v>
      </c>
      <c r="I2398" s="9">
        <f t="shared" si="151"/>
        <v>11.239565135159399</v>
      </c>
      <c r="J2398" s="9">
        <f t="shared" si="152"/>
        <v>8.1211857384052219E-3</v>
      </c>
      <c r="K2398" s="9"/>
      <c r="L2398" s="9"/>
      <c r="M2398" s="9"/>
      <c r="N2398" s="9"/>
      <c r="O2398" s="9"/>
      <c r="P2398" s="9"/>
      <c r="Q2398" s="9"/>
    </row>
    <row r="2399" spans="7:17">
      <c r="G2399" s="9">
        <f t="shared" si="149"/>
        <v>5.9575000000002314</v>
      </c>
      <c r="H2399" s="9">
        <f t="shared" si="150"/>
        <v>8.1981251627114865E-2</v>
      </c>
      <c r="I2399" s="9">
        <f t="shared" si="151"/>
        <v>11.244283676358039</v>
      </c>
      <c r="J2399" s="9">
        <f t="shared" si="152"/>
        <v>8.1143169224564809E-3</v>
      </c>
      <c r="K2399" s="9"/>
      <c r="L2399" s="9"/>
      <c r="M2399" s="9"/>
      <c r="N2399" s="9"/>
      <c r="O2399" s="9"/>
      <c r="P2399" s="9"/>
      <c r="Q2399" s="9"/>
    </row>
    <row r="2400" spans="7:17">
      <c r="G2400" s="9">
        <f t="shared" si="149"/>
        <v>5.9600000000002318</v>
      </c>
      <c r="H2400" s="9">
        <f t="shared" si="150"/>
        <v>8.1911926592752968E-2</v>
      </c>
      <c r="I2400" s="9">
        <f t="shared" si="151"/>
        <v>11.249002217556679</v>
      </c>
      <c r="J2400" s="9">
        <f t="shared" si="152"/>
        <v>8.1074568401014874E-3</v>
      </c>
      <c r="K2400" s="9"/>
      <c r="L2400" s="9"/>
      <c r="M2400" s="9"/>
      <c r="N2400" s="9"/>
      <c r="O2400" s="9"/>
      <c r="P2400" s="9"/>
      <c r="Q2400" s="9"/>
    </row>
    <row r="2401" spans="7:17">
      <c r="G2401" s="9">
        <f t="shared" si="149"/>
        <v>5.9625000000002322</v>
      </c>
      <c r="H2401" s="9">
        <f t="shared" si="150"/>
        <v>8.1842689692981627E-2</v>
      </c>
      <c r="I2401" s="9">
        <f t="shared" si="151"/>
        <v>11.253720758755319</v>
      </c>
      <c r="J2401" s="9">
        <f t="shared" si="152"/>
        <v>8.1006054765017585E-3</v>
      </c>
      <c r="K2401" s="9"/>
      <c r="L2401" s="9"/>
      <c r="M2401" s="9"/>
      <c r="N2401" s="9"/>
      <c r="O2401" s="9"/>
      <c r="P2401" s="9"/>
      <c r="Q2401" s="9"/>
    </row>
    <row r="2402" spans="7:17">
      <c r="G2402" s="9">
        <f t="shared" si="149"/>
        <v>5.9650000000002326</v>
      </c>
      <c r="H2402" s="9">
        <f t="shared" si="150"/>
        <v>8.1773540778066992E-2</v>
      </c>
      <c r="I2402" s="9">
        <f t="shared" si="151"/>
        <v>11.25843929995396</v>
      </c>
      <c r="J2402" s="9">
        <f t="shared" si="152"/>
        <v>8.0937628168503955E-3</v>
      </c>
      <c r="K2402" s="9"/>
      <c r="L2402" s="9"/>
      <c r="M2402" s="9"/>
      <c r="N2402" s="9"/>
      <c r="O2402" s="9"/>
      <c r="P2402" s="9"/>
      <c r="Q2402" s="9"/>
    </row>
    <row r="2403" spans="7:17">
      <c r="G2403" s="9">
        <f t="shared" si="149"/>
        <v>5.967500000000233</v>
      </c>
      <c r="H2403" s="9">
        <f t="shared" si="150"/>
        <v>8.1704479698593874E-2</v>
      </c>
      <c r="I2403" s="9">
        <f t="shared" si="151"/>
        <v>11.2631578411526</v>
      </c>
      <c r="J2403" s="9">
        <f t="shared" si="152"/>
        <v>8.0869288463720004E-3</v>
      </c>
      <c r="K2403" s="9"/>
      <c r="L2403" s="9"/>
      <c r="M2403" s="9"/>
      <c r="N2403" s="9"/>
      <c r="O2403" s="9"/>
      <c r="P2403" s="9"/>
      <c r="Q2403" s="9"/>
    </row>
    <row r="2404" spans="7:17">
      <c r="G2404" s="9">
        <f t="shared" si="149"/>
        <v>5.9700000000002333</v>
      </c>
      <c r="H2404" s="9">
        <f t="shared" si="150"/>
        <v>8.1635506305464969E-2</v>
      </c>
      <c r="I2404" s="9">
        <f t="shared" si="151"/>
        <v>11.26787638235124</v>
      </c>
      <c r="J2404" s="9">
        <f t="shared" si="152"/>
        <v>8.0801035503225947E-3</v>
      </c>
      <c r="K2404" s="9"/>
      <c r="L2404" s="9"/>
      <c r="M2404" s="9"/>
      <c r="N2404" s="9"/>
      <c r="O2404" s="9"/>
      <c r="P2404" s="9"/>
      <c r="Q2404" s="9"/>
    </row>
    <row r="2405" spans="7:17">
      <c r="G2405" s="9">
        <f t="shared" si="149"/>
        <v>5.9725000000002337</v>
      </c>
      <c r="H2405" s="9">
        <f t="shared" si="150"/>
        <v>8.156662044990004E-2</v>
      </c>
      <c r="I2405" s="9">
        <f t="shared" si="151"/>
        <v>11.27259492354988</v>
      </c>
      <c r="J2405" s="9">
        <f t="shared" si="152"/>
        <v>8.0732869139895375E-3</v>
      </c>
      <c r="K2405" s="9"/>
      <c r="L2405" s="9"/>
      <c r="M2405" s="9"/>
      <c r="N2405" s="9"/>
      <c r="O2405" s="9"/>
      <c r="P2405" s="9"/>
      <c r="Q2405" s="9"/>
    </row>
    <row r="2406" spans="7:17">
      <c r="G2406" s="9">
        <f t="shared" si="149"/>
        <v>5.9750000000002341</v>
      </c>
      <c r="H2406" s="9">
        <f t="shared" si="150"/>
        <v>8.1497821983435095E-2</v>
      </c>
      <c r="I2406" s="9">
        <f t="shared" si="151"/>
        <v>11.27731346474852</v>
      </c>
      <c r="J2406" s="9">
        <f t="shared" si="152"/>
        <v>8.0664789226914495E-3</v>
      </c>
      <c r="K2406" s="9"/>
      <c r="L2406" s="9"/>
      <c r="M2406" s="9"/>
      <c r="N2406" s="9"/>
      <c r="O2406" s="9"/>
      <c r="P2406" s="9"/>
      <c r="Q2406" s="9"/>
    </row>
    <row r="2407" spans="7:17">
      <c r="G2407" s="9">
        <f t="shared" si="149"/>
        <v>5.9775000000002345</v>
      </c>
      <c r="H2407" s="9">
        <f t="shared" si="150"/>
        <v>8.1429110757921558E-2</v>
      </c>
      <c r="I2407" s="9">
        <f t="shared" si="151"/>
        <v>11.28203200594716</v>
      </c>
      <c r="J2407" s="9">
        <f t="shared" si="152"/>
        <v>8.0596795617781276E-3</v>
      </c>
      <c r="K2407" s="9"/>
      <c r="L2407" s="9"/>
      <c r="M2407" s="9"/>
      <c r="N2407" s="9"/>
      <c r="O2407" s="9"/>
      <c r="P2407" s="9"/>
      <c r="Q2407" s="9"/>
    </row>
    <row r="2408" spans="7:17">
      <c r="G2408" s="9">
        <f t="shared" si="149"/>
        <v>5.9800000000002349</v>
      </c>
      <c r="H2408" s="9">
        <f t="shared" si="150"/>
        <v>8.1360486625525558E-2</v>
      </c>
      <c r="I2408" s="9">
        <f t="shared" si="151"/>
        <v>11.2867505471458</v>
      </c>
      <c r="J2408" s="9">
        <f t="shared" si="152"/>
        <v>8.0528888166304744E-3</v>
      </c>
      <c r="K2408" s="9"/>
      <c r="L2408" s="9"/>
      <c r="M2408" s="9"/>
      <c r="N2408" s="9"/>
      <c r="O2408" s="9"/>
      <c r="P2408" s="9"/>
      <c r="Q2408" s="9"/>
    </row>
    <row r="2409" spans="7:17">
      <c r="G2409" s="9">
        <f t="shared" si="149"/>
        <v>5.9825000000002353</v>
      </c>
      <c r="H2409" s="9">
        <f t="shared" si="150"/>
        <v>8.1291949438726974E-2</v>
      </c>
      <c r="I2409" s="9">
        <f t="shared" si="151"/>
        <v>11.29146908834444</v>
      </c>
      <c r="J2409" s="9">
        <f t="shared" si="152"/>
        <v>8.0461066726604091E-3</v>
      </c>
      <c r="K2409" s="9"/>
      <c r="L2409" s="9"/>
      <c r="M2409" s="9"/>
      <c r="N2409" s="9"/>
      <c r="O2409" s="9"/>
      <c r="P2409" s="9"/>
      <c r="Q2409" s="9"/>
    </row>
    <row r="2410" spans="7:17">
      <c r="G2410" s="9">
        <f t="shared" si="149"/>
        <v>5.9850000000002357</v>
      </c>
      <c r="H2410" s="9">
        <f t="shared" si="150"/>
        <v>8.1223499050318754E-2</v>
      </c>
      <c r="I2410" s="9">
        <f t="shared" si="151"/>
        <v>11.296187629543081</v>
      </c>
      <c r="J2410" s="9">
        <f t="shared" si="152"/>
        <v>8.0393331153107879E-3</v>
      </c>
      <c r="K2410" s="9"/>
      <c r="L2410" s="9"/>
      <c r="M2410" s="9"/>
      <c r="N2410" s="9"/>
      <c r="O2410" s="9"/>
      <c r="P2410" s="9"/>
      <c r="Q2410" s="9"/>
    </row>
    <row r="2411" spans="7:17">
      <c r="G2411" s="9">
        <f t="shared" si="149"/>
        <v>5.9875000000002361</v>
      </c>
      <c r="H2411" s="9">
        <f t="shared" si="150"/>
        <v>8.1155135313406096E-2</v>
      </c>
      <c r="I2411" s="9">
        <f t="shared" si="151"/>
        <v>11.300906170741721</v>
      </c>
      <c r="J2411" s="9">
        <f t="shared" si="152"/>
        <v>8.0325681300553384E-3</v>
      </c>
      <c r="K2411" s="9"/>
      <c r="L2411" s="9"/>
      <c r="M2411" s="9"/>
      <c r="N2411" s="9"/>
      <c r="O2411" s="9"/>
      <c r="P2411" s="9"/>
      <c r="Q2411" s="9"/>
    </row>
    <row r="2412" spans="7:17">
      <c r="G2412" s="9">
        <f t="shared" si="149"/>
        <v>5.9900000000002365</v>
      </c>
      <c r="H2412" s="9">
        <f t="shared" si="150"/>
        <v>8.1086858081405588E-2</v>
      </c>
      <c r="I2412" s="9">
        <f t="shared" si="151"/>
        <v>11.305624711940361</v>
      </c>
      <c r="J2412" s="9">
        <f t="shared" si="152"/>
        <v>8.0258117023985654E-3</v>
      </c>
      <c r="K2412" s="9"/>
      <c r="L2412" s="9"/>
      <c r="M2412" s="9"/>
      <c r="N2412" s="9"/>
      <c r="O2412" s="9"/>
      <c r="P2412" s="9"/>
      <c r="Q2412" s="9"/>
    </row>
    <row r="2413" spans="7:17">
      <c r="G2413" s="9">
        <f t="shared" si="149"/>
        <v>5.9925000000002369</v>
      </c>
      <c r="H2413" s="9">
        <f t="shared" si="150"/>
        <v>8.1018667208044487E-2</v>
      </c>
      <c r="I2413" s="9">
        <f t="shared" si="151"/>
        <v>11.310343253139001</v>
      </c>
      <c r="J2413" s="9">
        <f t="shared" si="152"/>
        <v>8.019063817875682E-3</v>
      </c>
      <c r="K2413" s="9"/>
      <c r="L2413" s="9"/>
      <c r="M2413" s="9"/>
      <c r="N2413" s="9"/>
      <c r="O2413" s="9"/>
      <c r="P2413" s="9"/>
      <c r="Q2413" s="9"/>
    </row>
    <row r="2414" spans="7:17">
      <c r="G2414" s="9">
        <f t="shared" si="149"/>
        <v>5.9950000000002373</v>
      </c>
      <c r="H2414" s="9">
        <f t="shared" si="150"/>
        <v>8.0950562547359925E-2</v>
      </c>
      <c r="I2414" s="9">
        <f t="shared" si="151"/>
        <v>11.315061794337641</v>
      </c>
      <c r="J2414" s="9">
        <f t="shared" si="152"/>
        <v>8.0123244620525259E-3</v>
      </c>
      <c r="K2414" s="9"/>
      <c r="L2414" s="9"/>
      <c r="M2414" s="9"/>
      <c r="N2414" s="9"/>
      <c r="O2414" s="9"/>
      <c r="P2414" s="9"/>
      <c r="Q2414" s="9"/>
    </row>
    <row r="2415" spans="7:17">
      <c r="G2415" s="9">
        <f t="shared" si="149"/>
        <v>5.9975000000002376</v>
      </c>
      <c r="H2415" s="9">
        <f t="shared" si="150"/>
        <v>8.0882543953698038E-2</v>
      </c>
      <c r="I2415" s="9">
        <f t="shared" si="151"/>
        <v>11.319780335536281</v>
      </c>
      <c r="J2415" s="9">
        <f t="shared" si="152"/>
        <v>8.0055936205254852E-3</v>
      </c>
      <c r="K2415" s="9"/>
      <c r="L2415" s="9"/>
      <c r="M2415" s="9"/>
      <c r="N2415" s="9"/>
      <c r="O2415" s="9"/>
      <c r="P2415" s="9"/>
      <c r="Q2415" s="9"/>
    </row>
    <row r="2416" spans="7:17">
      <c r="G2416" s="9">
        <f t="shared" si="149"/>
        <v>6.000000000000238</v>
      </c>
      <c r="H2416" s="9">
        <f t="shared" si="150"/>
        <v>8.0814611281713272E-2</v>
      </c>
      <c r="I2416" s="9">
        <f t="shared" si="151"/>
        <v>11.324498876734921</v>
      </c>
      <c r="J2416" s="9">
        <f t="shared" si="152"/>
        <v>7.9988712789214201E-3</v>
      </c>
      <c r="K2416" s="9"/>
      <c r="L2416" s="9"/>
      <c r="M2416" s="9"/>
      <c r="N2416" s="9"/>
      <c r="O2416" s="9"/>
      <c r="P2416" s="9"/>
      <c r="Q2416" s="9"/>
    </row>
    <row r="2417" spans="7:17">
      <c r="G2417" s="9">
        <f t="shared" si="149"/>
        <v>6.0025000000002384</v>
      </c>
      <c r="H2417" s="9">
        <f t="shared" si="150"/>
        <v>8.0746764386367548E-2</v>
      </c>
      <c r="I2417" s="9">
        <f t="shared" si="151"/>
        <v>11.329217417933561</v>
      </c>
      <c r="J2417" s="9">
        <f t="shared" si="152"/>
        <v>7.992157422897583E-3</v>
      </c>
      <c r="K2417" s="9"/>
      <c r="L2417" s="9"/>
      <c r="M2417" s="9"/>
      <c r="N2417" s="9"/>
      <c r="O2417" s="9"/>
      <c r="P2417" s="9"/>
      <c r="Q2417" s="9"/>
    </row>
    <row r="2418" spans="7:17">
      <c r="G2418" s="9">
        <f t="shared" si="149"/>
        <v>6.0050000000002388</v>
      </c>
      <c r="H2418" s="9">
        <f t="shared" si="150"/>
        <v>8.0679003122929485E-2</v>
      </c>
      <c r="I2418" s="9">
        <f t="shared" si="151"/>
        <v>11.333935959132202</v>
      </c>
      <c r="J2418" s="9">
        <f t="shared" si="152"/>
        <v>7.9854520381415443E-3</v>
      </c>
      <c r="K2418" s="9"/>
      <c r="L2418" s="9"/>
      <c r="M2418" s="9"/>
      <c r="N2418" s="9"/>
      <c r="O2418" s="9"/>
      <c r="P2418" s="9"/>
      <c r="Q2418" s="9"/>
    </row>
    <row r="2419" spans="7:17">
      <c r="G2419" s="9">
        <f t="shared" si="149"/>
        <v>6.0075000000002392</v>
      </c>
      <c r="H2419" s="9">
        <f t="shared" si="150"/>
        <v>8.0611327346973669E-2</v>
      </c>
      <c r="I2419" s="9">
        <f t="shared" si="151"/>
        <v>11.338654500330842</v>
      </c>
      <c r="J2419" s="9">
        <f t="shared" si="152"/>
        <v>7.9787551103711121E-3</v>
      </c>
      <c r="K2419" s="9"/>
      <c r="L2419" s="9"/>
      <c r="M2419" s="9"/>
      <c r="N2419" s="9"/>
      <c r="O2419" s="9"/>
      <c r="P2419" s="9"/>
      <c r="Q2419" s="9"/>
    </row>
    <row r="2420" spans="7:17">
      <c r="G2420" s="9">
        <f t="shared" si="149"/>
        <v>6.0100000000002396</v>
      </c>
      <c r="H2420" s="9">
        <f t="shared" si="150"/>
        <v>8.0543736914379799E-2</v>
      </c>
      <c r="I2420" s="9">
        <f t="shared" si="151"/>
        <v>11.343373041529482</v>
      </c>
      <c r="J2420" s="9">
        <f t="shared" si="152"/>
        <v>7.9720666253342582E-3</v>
      </c>
      <c r="K2420" s="9"/>
      <c r="L2420" s="9"/>
      <c r="M2420" s="9"/>
      <c r="N2420" s="9"/>
      <c r="O2420" s="9"/>
      <c r="P2420" s="9"/>
      <c r="Q2420" s="9"/>
    </row>
    <row r="2421" spans="7:17">
      <c r="G2421" s="9">
        <f t="shared" si="149"/>
        <v>6.01250000000024</v>
      </c>
      <c r="H2421" s="9">
        <f t="shared" si="150"/>
        <v>8.0476231681331944E-2</v>
      </c>
      <c r="I2421" s="9">
        <f t="shared" si="151"/>
        <v>11.348091582728122</v>
      </c>
      <c r="J2421" s="9">
        <f t="shared" si="152"/>
        <v>7.9653865688090394E-3</v>
      </c>
      <c r="K2421" s="9"/>
      <c r="L2421" s="9"/>
      <c r="M2421" s="9"/>
      <c r="N2421" s="9"/>
      <c r="O2421" s="9"/>
      <c r="P2421" s="9"/>
      <c r="Q2421" s="9"/>
    </row>
    <row r="2422" spans="7:17">
      <c r="G2422" s="9">
        <f t="shared" si="149"/>
        <v>6.0150000000002404</v>
      </c>
      <c r="H2422" s="9">
        <f t="shared" si="150"/>
        <v>8.0408811504317793E-2</v>
      </c>
      <c r="I2422" s="9">
        <f t="shared" si="151"/>
        <v>11.352810123926762</v>
      </c>
      <c r="J2422" s="9">
        <f t="shared" si="152"/>
        <v>7.9587149266035252E-3</v>
      </c>
      <c r="K2422" s="9"/>
      <c r="L2422" s="9"/>
      <c r="M2422" s="9"/>
      <c r="N2422" s="9"/>
      <c r="O2422" s="9"/>
      <c r="P2422" s="9"/>
      <c r="Q2422" s="9"/>
    </row>
    <row r="2423" spans="7:17">
      <c r="G2423" s="9">
        <f t="shared" si="149"/>
        <v>6.0175000000002408</v>
      </c>
      <c r="H2423" s="9">
        <f t="shared" si="150"/>
        <v>8.0341476240127815E-2</v>
      </c>
      <c r="I2423" s="9">
        <f t="shared" si="151"/>
        <v>11.357528665125402</v>
      </c>
      <c r="J2423" s="9">
        <f t="shared" si="152"/>
        <v>7.9520516845557106E-3</v>
      </c>
      <c r="K2423" s="9"/>
      <c r="L2423" s="9"/>
      <c r="M2423" s="9"/>
      <c r="N2423" s="9"/>
      <c r="O2423" s="9"/>
      <c r="P2423" s="9"/>
      <c r="Q2423" s="9"/>
    </row>
    <row r="2424" spans="7:17">
      <c r="G2424" s="9">
        <f t="shared" si="149"/>
        <v>6.0200000000002412</v>
      </c>
      <c r="H2424" s="9">
        <f t="shared" si="150"/>
        <v>8.027422574585466E-2</v>
      </c>
      <c r="I2424" s="9">
        <f t="shared" si="151"/>
        <v>11.362247206324042</v>
      </c>
      <c r="J2424" s="9">
        <f t="shared" si="152"/>
        <v>7.9453968285334627E-3</v>
      </c>
      <c r="K2424" s="9"/>
      <c r="L2424" s="9"/>
      <c r="M2424" s="9"/>
      <c r="N2424" s="9"/>
      <c r="O2424" s="9"/>
      <c r="P2424" s="9"/>
      <c r="Q2424" s="9"/>
    </row>
    <row r="2425" spans="7:17">
      <c r="G2425" s="9">
        <f t="shared" si="149"/>
        <v>6.0225000000002415</v>
      </c>
      <c r="H2425" s="9">
        <f t="shared" si="150"/>
        <v>8.0207059878892137E-2</v>
      </c>
      <c r="I2425" s="9">
        <f t="shared" si="151"/>
        <v>11.366965747522682</v>
      </c>
      <c r="J2425" s="9">
        <f t="shared" si="152"/>
        <v>7.9387503444344146E-3</v>
      </c>
      <c r="K2425" s="9"/>
      <c r="L2425" s="9"/>
      <c r="M2425" s="9"/>
      <c r="N2425" s="9"/>
      <c r="O2425" s="9"/>
      <c r="P2425" s="9"/>
      <c r="Q2425" s="9"/>
    </row>
    <row r="2426" spans="7:17">
      <c r="G2426" s="9">
        <f t="shared" si="149"/>
        <v>6.0250000000002419</v>
      </c>
      <c r="H2426" s="9">
        <f t="shared" si="150"/>
        <v>8.0139978496934647E-2</v>
      </c>
      <c r="I2426" s="9">
        <f t="shared" si="151"/>
        <v>11.371684288721323</v>
      </c>
      <c r="J2426" s="9">
        <f t="shared" si="152"/>
        <v>7.9321122181859136E-3</v>
      </c>
      <c r="K2426" s="9"/>
      <c r="L2426" s="9"/>
      <c r="M2426" s="9"/>
      <c r="N2426" s="9"/>
      <c r="O2426" s="9"/>
      <c r="P2426" s="9"/>
      <c r="Q2426" s="9"/>
    </row>
    <row r="2427" spans="7:17">
      <c r="G2427" s="9">
        <f t="shared" si="149"/>
        <v>6.0275000000002423</v>
      </c>
      <c r="H2427" s="9">
        <f t="shared" si="150"/>
        <v>8.007298145797638E-2</v>
      </c>
      <c r="I2427" s="9">
        <f t="shared" si="151"/>
        <v>11.376402829919963</v>
      </c>
      <c r="J2427" s="9">
        <f t="shared" si="152"/>
        <v>7.9254824357449394E-3</v>
      </c>
      <c r="K2427" s="9"/>
      <c r="L2427" s="9"/>
      <c r="M2427" s="9"/>
      <c r="N2427" s="9"/>
      <c r="O2427" s="9"/>
      <c r="P2427" s="9"/>
      <c r="Q2427" s="9"/>
    </row>
    <row r="2428" spans="7:17">
      <c r="G2428" s="9">
        <f t="shared" si="149"/>
        <v>6.0300000000002427</v>
      </c>
      <c r="H2428" s="9">
        <f t="shared" si="150"/>
        <v>8.0006068620310497E-2</v>
      </c>
      <c r="I2428" s="9">
        <f t="shared" si="151"/>
        <v>11.381121371118603</v>
      </c>
      <c r="J2428" s="9">
        <f t="shared" si="152"/>
        <v>7.9188609830980264E-3</v>
      </c>
      <c r="K2428" s="9"/>
      <c r="L2428" s="9"/>
      <c r="M2428" s="9"/>
      <c r="N2428" s="9"/>
      <c r="O2428" s="9"/>
      <c r="P2428" s="9"/>
      <c r="Q2428" s="9"/>
    </row>
    <row r="2429" spans="7:17">
      <c r="G2429" s="9">
        <f t="shared" si="149"/>
        <v>6.0325000000002431</v>
      </c>
      <c r="H2429" s="9">
        <f t="shared" si="150"/>
        <v>7.9939239842528431E-2</v>
      </c>
      <c r="I2429" s="9">
        <f t="shared" si="151"/>
        <v>11.385839912317243</v>
      </c>
      <c r="J2429" s="9">
        <f t="shared" si="152"/>
        <v>7.9122478462611851E-3</v>
      </c>
      <c r="K2429" s="9"/>
      <c r="L2429" s="9"/>
      <c r="M2429" s="9"/>
      <c r="N2429" s="9"/>
      <c r="O2429" s="9"/>
      <c r="P2429" s="9"/>
      <c r="Q2429" s="9"/>
    </row>
    <row r="2430" spans="7:17">
      <c r="G2430" s="9">
        <f t="shared" si="149"/>
        <v>6.0350000000002435</v>
      </c>
      <c r="H2430" s="9">
        <f t="shared" si="150"/>
        <v>7.9872494983519088E-2</v>
      </c>
      <c r="I2430" s="9">
        <f t="shared" si="151"/>
        <v>11.390558453515883</v>
      </c>
      <c r="J2430" s="9">
        <f t="shared" si="152"/>
        <v>7.905643011279842E-3</v>
      </c>
      <c r="K2430" s="9"/>
      <c r="L2430" s="9"/>
      <c r="M2430" s="9"/>
      <c r="N2430" s="9"/>
      <c r="O2430" s="9"/>
      <c r="P2430" s="9"/>
      <c r="Q2430" s="9"/>
    </row>
    <row r="2431" spans="7:17">
      <c r="G2431" s="9">
        <f t="shared" si="149"/>
        <v>6.0375000000002439</v>
      </c>
      <c r="H2431" s="9">
        <f t="shared" si="150"/>
        <v>7.9805833902468162E-2</v>
      </c>
      <c r="I2431" s="9">
        <f t="shared" si="151"/>
        <v>11.395276994714523</v>
      </c>
      <c r="J2431" s="9">
        <f t="shared" si="152"/>
        <v>7.899046464228749E-3</v>
      </c>
      <c r="K2431" s="9"/>
      <c r="L2431" s="9"/>
      <c r="M2431" s="9"/>
      <c r="N2431" s="9"/>
      <c r="O2431" s="9"/>
      <c r="P2431" s="9"/>
      <c r="Q2431" s="9"/>
    </row>
    <row r="2432" spans="7:17">
      <c r="G2432" s="9">
        <f t="shared" si="149"/>
        <v>6.0400000000002443</v>
      </c>
      <c r="H2432" s="9">
        <f t="shared" si="150"/>
        <v>7.9739256458857322E-2</v>
      </c>
      <c r="I2432" s="9">
        <f t="shared" si="151"/>
        <v>11.399995535913163</v>
      </c>
      <c r="J2432" s="9">
        <f t="shared" si="152"/>
        <v>7.8924581912119211E-3</v>
      </c>
      <c r="K2432" s="9"/>
      <c r="L2432" s="9"/>
      <c r="M2432" s="9"/>
      <c r="N2432" s="9"/>
      <c r="O2432" s="9"/>
      <c r="P2432" s="9"/>
      <c r="Q2432" s="9"/>
    </row>
    <row r="2433" spans="7:17">
      <c r="G2433" s="9">
        <f t="shared" si="149"/>
        <v>6.0425000000002447</v>
      </c>
      <c r="H2433" s="9">
        <f t="shared" si="150"/>
        <v>7.9672762512463483E-2</v>
      </c>
      <c r="I2433" s="9">
        <f t="shared" si="151"/>
        <v>11.404714077111803</v>
      </c>
      <c r="J2433" s="9">
        <f t="shared" si="152"/>
        <v>7.8858781783625511E-3</v>
      </c>
      <c r="K2433" s="9"/>
      <c r="L2433" s="9"/>
      <c r="M2433" s="9"/>
      <c r="N2433" s="9"/>
      <c r="O2433" s="9"/>
      <c r="P2433" s="9"/>
      <c r="Q2433" s="9"/>
    </row>
    <row r="2434" spans="7:17">
      <c r="G2434" s="9">
        <f t="shared" si="149"/>
        <v>6.0450000000002451</v>
      </c>
      <c r="H2434" s="9">
        <f t="shared" si="150"/>
        <v>7.9606351923358021E-2</v>
      </c>
      <c r="I2434" s="9">
        <f t="shared" si="151"/>
        <v>11.409432618310444</v>
      </c>
      <c r="J2434" s="9">
        <f t="shared" si="152"/>
        <v>7.8793064118429477E-3</v>
      </c>
      <c r="K2434" s="9"/>
      <c r="L2434" s="9"/>
      <c r="M2434" s="9"/>
      <c r="N2434" s="9"/>
      <c r="O2434" s="9"/>
      <c r="P2434" s="9"/>
      <c r="Q2434" s="9"/>
    </row>
    <row r="2435" spans="7:17">
      <c r="G2435" s="9">
        <f t="shared" si="149"/>
        <v>6.0475000000002455</v>
      </c>
      <c r="H2435" s="9">
        <f t="shared" si="150"/>
        <v>7.9540024551906188E-2</v>
      </c>
      <c r="I2435" s="9">
        <f t="shared" si="151"/>
        <v>11.414151159509084</v>
      </c>
      <c r="J2435" s="9">
        <f t="shared" si="152"/>
        <v>7.8727428778444606E-3</v>
      </c>
      <c r="K2435" s="9"/>
      <c r="L2435" s="9"/>
      <c r="M2435" s="9"/>
      <c r="N2435" s="9"/>
      <c r="O2435" s="9"/>
      <c r="P2435" s="9"/>
      <c r="Q2435" s="9"/>
    </row>
    <row r="2436" spans="7:17">
      <c r="G2436" s="9">
        <f t="shared" si="149"/>
        <v>6.0500000000002458</v>
      </c>
      <c r="H2436" s="9">
        <f t="shared" si="150"/>
        <v>7.9473780258766072E-2</v>
      </c>
      <c r="I2436" s="9">
        <f t="shared" si="151"/>
        <v>11.418869700707724</v>
      </c>
      <c r="J2436" s="9">
        <f t="shared" si="152"/>
        <v>7.8661875625873883E-3</v>
      </c>
      <c r="K2436" s="9"/>
      <c r="L2436" s="9"/>
      <c r="M2436" s="9"/>
      <c r="N2436" s="9"/>
      <c r="O2436" s="9"/>
      <c r="P2436" s="9"/>
      <c r="Q2436" s="9"/>
    </row>
    <row r="2437" spans="7:17">
      <c r="G2437" s="9">
        <f t="shared" ref="G2437:G2500" si="153">G2436+$Q$20</f>
        <v>6.0525000000002462</v>
      </c>
      <c r="H2437" s="9">
        <f t="shared" ref="H2437:H2500" si="154">$B$32/$B$30/(($B$39^2-G2437^2+4*$B$37^2*G2437^2)^2)^0.5</f>
        <v>7.9407618904888205E-2</v>
      </c>
      <c r="I2437" s="9">
        <f t="shared" ref="I2437:I2500" si="155">G2437/$B$35</f>
        <v>11.423588241906364</v>
      </c>
      <c r="J2437" s="9">
        <f t="shared" ref="J2437:J2500" si="156">1/((1-G2437^2/$B$39^2)^2+(2*$B$37*G2437/$B$39^2)^2)^0.5</f>
        <v>7.859640452320937E-3</v>
      </c>
      <c r="K2437" s="9"/>
      <c r="L2437" s="9"/>
      <c r="M2437" s="9"/>
      <c r="N2437" s="9"/>
      <c r="O2437" s="9"/>
      <c r="P2437" s="9"/>
      <c r="Q2437" s="9"/>
    </row>
    <row r="2438" spans="7:17">
      <c r="G2438" s="9">
        <f t="shared" si="153"/>
        <v>6.0550000000002466</v>
      </c>
      <c r="H2438" s="9">
        <f t="shared" si="154"/>
        <v>7.934154035151457E-2</v>
      </c>
      <c r="I2438" s="9">
        <f t="shared" si="155"/>
        <v>11.428306783105004</v>
      </c>
      <c r="J2438" s="9">
        <f t="shared" si="156"/>
        <v>7.8531015333231247E-3</v>
      </c>
      <c r="K2438" s="9"/>
      <c r="L2438" s="9"/>
      <c r="M2438" s="9"/>
      <c r="N2438" s="9"/>
      <c r="O2438" s="9"/>
      <c r="P2438" s="9"/>
      <c r="Q2438" s="9"/>
    </row>
    <row r="2439" spans="7:17">
      <c r="G2439" s="9">
        <f t="shared" si="153"/>
        <v>6.057500000000247</v>
      </c>
      <c r="H2439" s="9">
        <f t="shared" si="154"/>
        <v>7.9275544460177982E-2</v>
      </c>
      <c r="I2439" s="9">
        <f t="shared" si="155"/>
        <v>11.433025324303644</v>
      </c>
      <c r="J2439" s="9">
        <f t="shared" si="156"/>
        <v>7.8465707919007106E-3</v>
      </c>
      <c r="K2439" s="9"/>
      <c r="L2439" s="9"/>
      <c r="M2439" s="9"/>
      <c r="N2439" s="9"/>
      <c r="O2439" s="9"/>
      <c r="P2439" s="9"/>
      <c r="Q2439" s="9"/>
    </row>
    <row r="2440" spans="7:17">
      <c r="G2440" s="9">
        <f t="shared" si="153"/>
        <v>6.0600000000002474</v>
      </c>
      <c r="H2440" s="9">
        <f t="shared" si="154"/>
        <v>7.9209631092701266E-2</v>
      </c>
      <c r="I2440" s="9">
        <f t="shared" si="155"/>
        <v>11.437743865502283</v>
      </c>
      <c r="J2440" s="9">
        <f t="shared" si="156"/>
        <v>7.840048214389132E-3</v>
      </c>
      <c r="K2440" s="9"/>
      <c r="L2440" s="9"/>
      <c r="M2440" s="9"/>
      <c r="N2440" s="9"/>
      <c r="O2440" s="9"/>
      <c r="P2440" s="9"/>
      <c r="Q2440" s="9"/>
    </row>
    <row r="2441" spans="7:17">
      <c r="G2441" s="9">
        <f t="shared" si="153"/>
        <v>6.0625000000002478</v>
      </c>
      <c r="H2441" s="9">
        <f t="shared" si="154"/>
        <v>7.9143800111196691E-2</v>
      </c>
      <c r="I2441" s="9">
        <f t="shared" si="155"/>
        <v>11.442462406700923</v>
      </c>
      <c r="J2441" s="9">
        <f t="shared" si="156"/>
        <v>7.8335337871524233E-3</v>
      </c>
      <c r="K2441" s="9"/>
      <c r="L2441" s="9"/>
      <c r="M2441" s="9"/>
      <c r="N2441" s="9"/>
      <c r="O2441" s="9"/>
      <c r="P2441" s="9"/>
      <c r="Q2441" s="9"/>
    </row>
    <row r="2442" spans="7:17">
      <c r="G2442" s="9">
        <f t="shared" si="153"/>
        <v>6.0650000000002482</v>
      </c>
      <c r="H2442" s="9">
        <f t="shared" si="154"/>
        <v>7.9078051378065076E-2</v>
      </c>
      <c r="I2442" s="9">
        <f t="shared" si="155"/>
        <v>11.447180947899563</v>
      </c>
      <c r="J2442" s="9">
        <f t="shared" si="156"/>
        <v>7.8270274965831499E-3</v>
      </c>
      <c r="K2442" s="9"/>
      <c r="L2442" s="9"/>
      <c r="M2442" s="9"/>
      <c r="N2442" s="9"/>
      <c r="O2442" s="9"/>
      <c r="P2442" s="9"/>
      <c r="Q2442" s="9"/>
    </row>
    <row r="2443" spans="7:17">
      <c r="G2443" s="9">
        <f t="shared" si="153"/>
        <v>6.0675000000002486</v>
      </c>
      <c r="H2443" s="9">
        <f t="shared" si="154"/>
        <v>7.9012384755995133E-2</v>
      </c>
      <c r="I2443" s="9">
        <f t="shared" si="155"/>
        <v>11.451899489098203</v>
      </c>
      <c r="J2443" s="9">
        <f t="shared" si="156"/>
        <v>7.8205293291023371E-3</v>
      </c>
      <c r="K2443" s="9"/>
      <c r="L2443" s="9"/>
      <c r="M2443" s="9"/>
      <c r="N2443" s="9"/>
      <c r="O2443" s="9"/>
      <c r="P2443" s="9"/>
      <c r="Q2443" s="9"/>
    </row>
    <row r="2444" spans="7:17">
      <c r="G2444" s="9">
        <f t="shared" si="153"/>
        <v>6.070000000000249</v>
      </c>
      <c r="H2444" s="9">
        <f t="shared" si="154"/>
        <v>7.8946800107962692E-2</v>
      </c>
      <c r="I2444" s="9">
        <f t="shared" si="155"/>
        <v>11.456618030296843</v>
      </c>
      <c r="J2444" s="9">
        <f t="shared" si="156"/>
        <v>7.8140392711593884E-3</v>
      </c>
      <c r="K2444" s="9"/>
      <c r="L2444" s="9"/>
      <c r="M2444" s="9"/>
      <c r="N2444" s="9"/>
      <c r="O2444" s="9"/>
      <c r="P2444" s="9"/>
      <c r="Q2444" s="9"/>
    </row>
    <row r="2445" spans="7:17">
      <c r="G2445" s="9">
        <f t="shared" si="153"/>
        <v>6.0725000000002494</v>
      </c>
      <c r="H2445" s="9">
        <f t="shared" si="154"/>
        <v>7.8881297297230119E-2</v>
      </c>
      <c r="I2445" s="9">
        <f t="shared" si="155"/>
        <v>11.461336571495483</v>
      </c>
      <c r="J2445" s="9">
        <f t="shared" si="156"/>
        <v>7.8075573092320286E-3</v>
      </c>
      <c r="K2445" s="9"/>
      <c r="L2445" s="9"/>
      <c r="M2445" s="9"/>
      <c r="N2445" s="9"/>
      <c r="O2445" s="9"/>
      <c r="P2445" s="9"/>
      <c r="Q2445" s="9"/>
    </row>
    <row r="2446" spans="7:17">
      <c r="G2446" s="9">
        <f t="shared" si="153"/>
        <v>6.0750000000002498</v>
      </c>
      <c r="H2446" s="9">
        <f t="shared" si="154"/>
        <v>7.8815876187345396E-2</v>
      </c>
      <c r="I2446" s="9">
        <f t="shared" si="155"/>
        <v>11.466055112694123</v>
      </c>
      <c r="J2446" s="9">
        <f t="shared" si="156"/>
        <v>7.8010834298262166E-3</v>
      </c>
      <c r="K2446" s="9"/>
      <c r="L2446" s="9"/>
      <c r="M2446" s="9"/>
      <c r="N2446" s="9"/>
      <c r="O2446" s="9"/>
      <c r="P2446" s="9"/>
      <c r="Q2446" s="9"/>
    </row>
    <row r="2447" spans="7:17">
      <c r="G2447" s="9">
        <f t="shared" si="153"/>
        <v>6.0775000000002501</v>
      </c>
      <c r="H2447" s="9">
        <f t="shared" si="154"/>
        <v>7.87505366421416E-2</v>
      </c>
      <c r="I2447" s="9">
        <f t="shared" si="155"/>
        <v>11.470773653892763</v>
      </c>
      <c r="J2447" s="9">
        <f t="shared" si="156"/>
        <v>7.7946176194760965E-3</v>
      </c>
      <c r="K2447" s="9"/>
      <c r="L2447" s="9"/>
      <c r="M2447" s="9"/>
      <c r="N2447" s="9"/>
      <c r="O2447" s="9"/>
      <c r="P2447" s="9"/>
      <c r="Q2447" s="9"/>
    </row>
    <row r="2448" spans="7:17">
      <c r="G2448" s="9">
        <f t="shared" si="153"/>
        <v>6.0800000000002505</v>
      </c>
      <c r="H2448" s="9">
        <f t="shared" si="154"/>
        <v>7.8685278525736008E-2</v>
      </c>
      <c r="I2448" s="9">
        <f t="shared" si="155"/>
        <v>11.475492195091404</v>
      </c>
      <c r="J2448" s="9">
        <f t="shared" si="156"/>
        <v>7.7881598647439017E-3</v>
      </c>
      <c r="K2448" s="9"/>
      <c r="L2448" s="9"/>
      <c r="M2448" s="9"/>
      <c r="N2448" s="9"/>
      <c r="O2448" s="9"/>
      <c r="P2448" s="9"/>
      <c r="Q2448" s="9"/>
    </row>
    <row r="2449" spans="7:17">
      <c r="G2449" s="9">
        <f t="shared" si="153"/>
        <v>6.0825000000002509</v>
      </c>
      <c r="H2449" s="9">
        <f t="shared" si="154"/>
        <v>7.8620101702529518E-2</v>
      </c>
      <c r="I2449" s="9">
        <f t="shared" si="155"/>
        <v>11.480210736290044</v>
      </c>
      <c r="J2449" s="9">
        <f t="shared" si="156"/>
        <v>7.7817101522199023E-3</v>
      </c>
      <c r="K2449" s="9"/>
      <c r="L2449" s="9"/>
      <c r="M2449" s="9"/>
      <c r="N2449" s="9"/>
      <c r="O2449" s="9"/>
      <c r="P2449" s="9"/>
      <c r="Q2449" s="9"/>
    </row>
    <row r="2450" spans="7:17">
      <c r="G2450" s="9">
        <f t="shared" si="153"/>
        <v>6.0850000000002513</v>
      </c>
      <c r="H2450" s="9">
        <f t="shared" si="154"/>
        <v>7.8555006037205888E-2</v>
      </c>
      <c r="I2450" s="9">
        <f t="shared" si="155"/>
        <v>11.484929277488684</v>
      </c>
      <c r="J2450" s="9">
        <f t="shared" si="156"/>
        <v>7.7752684685223278E-3</v>
      </c>
      <c r="K2450" s="9"/>
      <c r="L2450" s="9"/>
      <c r="M2450" s="9"/>
      <c r="N2450" s="9"/>
      <c r="O2450" s="9"/>
      <c r="P2450" s="9"/>
      <c r="Q2450" s="9"/>
    </row>
    <row r="2451" spans="7:17">
      <c r="G2451" s="9">
        <f t="shared" si="153"/>
        <v>6.0875000000002517</v>
      </c>
      <c r="H2451" s="9">
        <f t="shared" si="154"/>
        <v>7.8489991394730993E-2</v>
      </c>
      <c r="I2451" s="9">
        <f t="shared" si="155"/>
        <v>11.489647818687324</v>
      </c>
      <c r="J2451" s="9">
        <f t="shared" si="156"/>
        <v>7.7688348002972951E-3</v>
      </c>
      <c r="K2451" s="9"/>
      <c r="L2451" s="9"/>
      <c r="M2451" s="9"/>
      <c r="N2451" s="9"/>
      <c r="O2451" s="9"/>
      <c r="P2451" s="9"/>
      <c r="Q2451" s="9"/>
    </row>
    <row r="2452" spans="7:17">
      <c r="G2452" s="9">
        <f t="shared" si="153"/>
        <v>6.0900000000002521</v>
      </c>
      <c r="H2452" s="9">
        <f t="shared" si="154"/>
        <v>7.8425057640352167E-2</v>
      </c>
      <c r="I2452" s="9">
        <f t="shared" si="155"/>
        <v>11.494366359885964</v>
      </c>
      <c r="J2452" s="9">
        <f t="shared" si="156"/>
        <v>7.762409134218746E-3</v>
      </c>
      <c r="K2452" s="9"/>
      <c r="L2452" s="9"/>
      <c r="M2452" s="9"/>
      <c r="N2452" s="9"/>
      <c r="O2452" s="9"/>
      <c r="P2452" s="9"/>
      <c r="Q2452" s="9"/>
    </row>
    <row r="2453" spans="7:17">
      <c r="G2453" s="9">
        <f t="shared" si="153"/>
        <v>6.0925000000002525</v>
      </c>
      <c r="H2453" s="9">
        <f t="shared" si="154"/>
        <v>7.8360204639597503E-2</v>
      </c>
      <c r="I2453" s="9">
        <f t="shared" si="155"/>
        <v>11.499084901084604</v>
      </c>
      <c r="J2453" s="9">
        <f t="shared" si="156"/>
        <v>7.7559914569883754E-3</v>
      </c>
      <c r="K2453" s="9"/>
      <c r="L2453" s="9"/>
      <c r="M2453" s="9"/>
      <c r="N2453" s="9"/>
      <c r="O2453" s="9"/>
      <c r="P2453" s="9"/>
      <c r="Q2453" s="9"/>
    </row>
    <row r="2454" spans="7:17">
      <c r="G2454" s="9">
        <f t="shared" si="153"/>
        <v>6.0950000000002529</v>
      </c>
      <c r="H2454" s="9">
        <f t="shared" si="154"/>
        <v>7.8295432258275066E-2</v>
      </c>
      <c r="I2454" s="9">
        <f t="shared" si="155"/>
        <v>11.503803442283244</v>
      </c>
      <c r="J2454" s="9">
        <f t="shared" si="156"/>
        <v>7.7495817553355469E-3</v>
      </c>
      <c r="K2454" s="9"/>
      <c r="L2454" s="9"/>
      <c r="M2454" s="9"/>
      <c r="N2454" s="9"/>
      <c r="O2454" s="9"/>
      <c r="P2454" s="9"/>
      <c r="Q2454" s="9"/>
    </row>
    <row r="2455" spans="7:17">
      <c r="G2455" s="9">
        <f t="shared" si="153"/>
        <v>6.0975000000002533</v>
      </c>
      <c r="H2455" s="9">
        <f t="shared" si="154"/>
        <v>7.8230740362472365E-2</v>
      </c>
      <c r="I2455" s="9">
        <f t="shared" si="155"/>
        <v>11.508521983481884</v>
      </c>
      <c r="J2455" s="9">
        <f t="shared" si="156"/>
        <v>7.7431800160172523E-3</v>
      </c>
      <c r="K2455" s="9"/>
      <c r="L2455" s="9"/>
      <c r="M2455" s="9"/>
      <c r="N2455" s="9"/>
      <c r="O2455" s="9"/>
      <c r="P2455" s="9"/>
      <c r="Q2455" s="9"/>
    </row>
    <row r="2456" spans="7:17">
      <c r="G2456" s="9">
        <f t="shared" si="153"/>
        <v>6.1000000000002537</v>
      </c>
      <c r="H2456" s="9">
        <f t="shared" si="154"/>
        <v>7.8166128818555405E-2</v>
      </c>
      <c r="I2456" s="9">
        <f t="shared" si="155"/>
        <v>11.513240524680525</v>
      </c>
      <c r="J2456" s="9">
        <f t="shared" si="156"/>
        <v>7.7367862258180143E-3</v>
      </c>
      <c r="K2456" s="9"/>
      <c r="L2456" s="9"/>
      <c r="M2456" s="9"/>
      <c r="N2456" s="9"/>
      <c r="O2456" s="9"/>
      <c r="P2456" s="9"/>
      <c r="Q2456" s="9"/>
    </row>
    <row r="2457" spans="7:17">
      <c r="G2457" s="9">
        <f t="shared" si="153"/>
        <v>6.1025000000002541</v>
      </c>
      <c r="H2457" s="9">
        <f t="shared" si="154"/>
        <v>7.8101597493168223E-2</v>
      </c>
      <c r="I2457" s="9">
        <f t="shared" si="155"/>
        <v>11.517959065879165</v>
      </c>
      <c r="J2457" s="9">
        <f t="shared" si="156"/>
        <v>7.7304003715498353E-3</v>
      </c>
      <c r="K2457" s="9"/>
      <c r="L2457" s="9"/>
      <c r="M2457" s="9"/>
      <c r="N2457" s="9"/>
      <c r="O2457" s="9"/>
      <c r="P2457" s="9"/>
      <c r="Q2457" s="9"/>
    </row>
    <row r="2458" spans="7:17">
      <c r="G2458" s="9">
        <f t="shared" si="153"/>
        <v>6.1050000000002544</v>
      </c>
      <c r="H2458" s="9">
        <f t="shared" si="154"/>
        <v>7.803714625323209E-2</v>
      </c>
      <c r="I2458" s="9">
        <f t="shared" si="155"/>
        <v>11.522677607077805</v>
      </c>
      <c r="J2458" s="9">
        <f t="shared" si="156"/>
        <v>7.7240224400521229E-3</v>
      </c>
      <c r="K2458" s="9"/>
      <c r="L2458" s="9"/>
      <c r="M2458" s="9"/>
      <c r="N2458" s="9"/>
      <c r="O2458" s="9"/>
      <c r="P2458" s="9"/>
      <c r="Q2458" s="9"/>
    </row>
    <row r="2459" spans="7:17">
      <c r="G2459" s="9">
        <f t="shared" si="153"/>
        <v>6.1075000000002548</v>
      </c>
      <c r="H2459" s="9">
        <f t="shared" si="154"/>
        <v>7.7972774965944763E-2</v>
      </c>
      <c r="I2459" s="9">
        <f t="shared" si="155"/>
        <v>11.527396148276445</v>
      </c>
      <c r="J2459" s="9">
        <f t="shared" si="156"/>
        <v>7.7176524181916204E-3</v>
      </c>
      <c r="K2459" s="9"/>
      <c r="L2459" s="9"/>
      <c r="M2459" s="9"/>
      <c r="N2459" s="9"/>
      <c r="O2459" s="9"/>
      <c r="P2459" s="9"/>
      <c r="Q2459" s="9"/>
    </row>
    <row r="2460" spans="7:17">
      <c r="G2460" s="9">
        <f t="shared" si="153"/>
        <v>6.1100000000002552</v>
      </c>
      <c r="H2460" s="9">
        <f t="shared" si="154"/>
        <v>7.7908483498779921E-2</v>
      </c>
      <c r="I2460" s="9">
        <f t="shared" si="155"/>
        <v>11.532114689475085</v>
      </c>
      <c r="J2460" s="9">
        <f t="shared" si="156"/>
        <v>7.7112902928623385E-3</v>
      </c>
      <c r="K2460" s="9"/>
      <c r="L2460" s="9"/>
      <c r="M2460" s="9"/>
      <c r="N2460" s="9"/>
      <c r="O2460" s="9"/>
      <c r="P2460" s="9"/>
      <c r="Q2460" s="9"/>
    </row>
    <row r="2461" spans="7:17">
      <c r="G2461" s="9">
        <f t="shared" si="153"/>
        <v>6.1125000000002556</v>
      </c>
      <c r="H2461" s="9">
        <f t="shared" si="154"/>
        <v>7.7844271719486366E-2</v>
      </c>
      <c r="I2461" s="9">
        <f t="shared" si="155"/>
        <v>11.536833230673725</v>
      </c>
      <c r="J2461" s="9">
        <f t="shared" si="156"/>
        <v>7.7049360509854892E-3</v>
      </c>
      <c r="K2461" s="9"/>
      <c r="L2461" s="9"/>
      <c r="M2461" s="9"/>
      <c r="N2461" s="9"/>
      <c r="O2461" s="9"/>
      <c r="P2461" s="9"/>
      <c r="Q2461" s="9"/>
    </row>
    <row r="2462" spans="7:17">
      <c r="G2462" s="9">
        <f t="shared" si="153"/>
        <v>6.115000000000256</v>
      </c>
      <c r="H2462" s="9">
        <f t="shared" si="154"/>
        <v>7.7780139496087447E-2</v>
      </c>
      <c r="I2462" s="9">
        <f t="shared" si="155"/>
        <v>11.541551771872365</v>
      </c>
      <c r="J2462" s="9">
        <f t="shared" si="156"/>
        <v>7.6985896795094197E-3</v>
      </c>
      <c r="K2462" s="9"/>
      <c r="L2462" s="9"/>
      <c r="M2462" s="9"/>
      <c r="N2462" s="9"/>
      <c r="O2462" s="9"/>
      <c r="P2462" s="9"/>
      <c r="Q2462" s="9"/>
    </row>
    <row r="2463" spans="7:17">
      <c r="G2463" s="9">
        <f t="shared" si="153"/>
        <v>6.1175000000002564</v>
      </c>
      <c r="H2463" s="9">
        <f t="shared" si="154"/>
        <v>7.7716086696880196E-2</v>
      </c>
      <c r="I2463" s="9">
        <f t="shared" si="155"/>
        <v>11.546270313071005</v>
      </c>
      <c r="J2463" s="9">
        <f t="shared" si="156"/>
        <v>7.6922511654095391E-3</v>
      </c>
      <c r="K2463" s="9"/>
      <c r="L2463" s="9"/>
      <c r="M2463" s="9"/>
      <c r="N2463" s="9"/>
      <c r="O2463" s="9"/>
      <c r="P2463" s="9"/>
      <c r="Q2463" s="9"/>
    </row>
    <row r="2464" spans="7:17">
      <c r="G2464" s="9">
        <f t="shared" si="153"/>
        <v>6.1200000000002568</v>
      </c>
      <c r="H2464" s="9">
        <f t="shared" si="154"/>
        <v>7.7652113190434871E-2</v>
      </c>
      <c r="I2464" s="9">
        <f t="shared" si="155"/>
        <v>11.550988854269646</v>
      </c>
      <c r="J2464" s="9">
        <f t="shared" si="156"/>
        <v>7.6859204956882593E-3</v>
      </c>
      <c r="K2464" s="9"/>
      <c r="L2464" s="9"/>
      <c r="M2464" s="9"/>
      <c r="N2464" s="9"/>
      <c r="O2464" s="9"/>
      <c r="P2464" s="9"/>
      <c r="Q2464" s="9"/>
    </row>
    <row r="2465" spans="7:17">
      <c r="G2465" s="9">
        <f t="shared" si="153"/>
        <v>6.1225000000002572</v>
      </c>
      <c r="H2465" s="9">
        <f t="shared" si="154"/>
        <v>7.7588218845594081E-2</v>
      </c>
      <c r="I2465" s="9">
        <f t="shared" si="155"/>
        <v>11.555707395468286</v>
      </c>
      <c r="J2465" s="9">
        <f t="shared" si="156"/>
        <v>7.6795976573749104E-3</v>
      </c>
      <c r="K2465" s="9"/>
      <c r="L2465" s="9"/>
      <c r="M2465" s="9"/>
      <c r="N2465" s="9"/>
      <c r="O2465" s="9"/>
      <c r="P2465" s="9"/>
      <c r="Q2465" s="9"/>
    </row>
    <row r="2466" spans="7:17">
      <c r="G2466" s="9">
        <f t="shared" si="153"/>
        <v>6.1250000000002576</v>
      </c>
      <c r="H2466" s="9">
        <f t="shared" si="154"/>
        <v>7.7524403531472275E-2</v>
      </c>
      <c r="I2466" s="9">
        <f t="shared" si="155"/>
        <v>11.560425936666926</v>
      </c>
      <c r="J2466" s="9">
        <f t="shared" si="156"/>
        <v>7.6732826375256998E-3</v>
      </c>
      <c r="K2466" s="9"/>
      <c r="L2466" s="9"/>
      <c r="M2466" s="9"/>
      <c r="N2466" s="9"/>
      <c r="O2466" s="9"/>
      <c r="P2466" s="9"/>
      <c r="Q2466" s="9"/>
    </row>
    <row r="2467" spans="7:17">
      <c r="G2467" s="9">
        <f t="shared" si="153"/>
        <v>6.127500000000258</v>
      </c>
      <c r="H2467" s="9">
        <f t="shared" si="154"/>
        <v>7.7460667117454876E-2</v>
      </c>
      <c r="I2467" s="9">
        <f t="shared" si="155"/>
        <v>11.565144477865566</v>
      </c>
      <c r="J2467" s="9">
        <f t="shared" si="156"/>
        <v>7.6669754232236232E-3</v>
      </c>
      <c r="K2467" s="9"/>
      <c r="L2467" s="9"/>
      <c r="M2467" s="9"/>
      <c r="N2467" s="9"/>
      <c r="O2467" s="9"/>
      <c r="P2467" s="9"/>
      <c r="Q2467" s="9"/>
    </row>
    <row r="2468" spans="7:17">
      <c r="G2468" s="9">
        <f t="shared" si="153"/>
        <v>6.1300000000002584</v>
      </c>
      <c r="H2468" s="9">
        <f t="shared" si="154"/>
        <v>7.7397009473197775E-2</v>
      </c>
      <c r="I2468" s="9">
        <f t="shared" si="155"/>
        <v>11.569863019064206</v>
      </c>
      <c r="J2468" s="9">
        <f t="shared" si="156"/>
        <v>7.6606760015784101E-3</v>
      </c>
      <c r="K2468" s="9"/>
      <c r="L2468" s="9"/>
      <c r="M2468" s="9"/>
      <c r="N2468" s="9"/>
      <c r="O2468" s="9"/>
      <c r="P2468" s="9"/>
      <c r="Q2468" s="9"/>
    </row>
    <row r="2469" spans="7:17">
      <c r="G2469" s="9">
        <f t="shared" si="153"/>
        <v>6.1325000000002587</v>
      </c>
      <c r="H2469" s="9">
        <f t="shared" si="154"/>
        <v>7.7333430468626549E-2</v>
      </c>
      <c r="I2469" s="9">
        <f t="shared" si="155"/>
        <v>11.574581560262846</v>
      </c>
      <c r="J2469" s="9">
        <f t="shared" si="156"/>
        <v>7.6543843597264441E-3</v>
      </c>
      <c r="K2469" s="9"/>
      <c r="L2469" s="9"/>
      <c r="M2469" s="9"/>
      <c r="N2469" s="9"/>
      <c r="O2469" s="9"/>
      <c r="P2469" s="9"/>
      <c r="Q2469" s="9"/>
    </row>
    <row r="2470" spans="7:17">
      <c r="G2470" s="9">
        <f t="shared" si="153"/>
        <v>6.1350000000002591</v>
      </c>
      <c r="H2470" s="9">
        <f t="shared" si="154"/>
        <v>7.7269929973935864E-2</v>
      </c>
      <c r="I2470" s="9">
        <f t="shared" si="155"/>
        <v>11.579300101461486</v>
      </c>
      <c r="J2470" s="9">
        <f t="shared" si="156"/>
        <v>7.6481004848307161E-3</v>
      </c>
      <c r="K2470" s="9"/>
      <c r="L2470" s="9"/>
      <c r="M2470" s="9"/>
      <c r="N2470" s="9"/>
      <c r="O2470" s="9"/>
      <c r="P2470" s="9"/>
      <c r="Q2470" s="9"/>
    </row>
    <row r="2471" spans="7:17">
      <c r="G2471" s="9">
        <f t="shared" si="153"/>
        <v>6.1375000000002595</v>
      </c>
      <c r="H2471" s="9">
        <f t="shared" si="154"/>
        <v>7.7206507859588783E-2</v>
      </c>
      <c r="I2471" s="9">
        <f t="shared" si="155"/>
        <v>11.584018642660126</v>
      </c>
      <c r="J2471" s="9">
        <f t="shared" si="156"/>
        <v>7.6418243640807458E-3</v>
      </c>
      <c r="K2471" s="9"/>
      <c r="L2471" s="9"/>
      <c r="M2471" s="9"/>
      <c r="N2471" s="9"/>
      <c r="O2471" s="9"/>
      <c r="P2471" s="9"/>
      <c r="Q2471" s="9"/>
    </row>
    <row r="2472" spans="7:17">
      <c r="G2472" s="9">
        <f t="shared" si="153"/>
        <v>6.1400000000002599</v>
      </c>
      <c r="H2472" s="9">
        <f t="shared" si="154"/>
        <v>7.714316399631603E-2</v>
      </c>
      <c r="I2472" s="9">
        <f t="shared" si="155"/>
        <v>11.588737183858766</v>
      </c>
      <c r="J2472" s="9">
        <f t="shared" si="156"/>
        <v>7.6355559846925077E-3</v>
      </c>
      <c r="K2472" s="9"/>
      <c r="L2472" s="9"/>
      <c r="M2472" s="9"/>
      <c r="N2472" s="9"/>
      <c r="O2472" s="9"/>
      <c r="P2472" s="9"/>
      <c r="Q2472" s="9"/>
    </row>
    <row r="2473" spans="7:17">
      <c r="G2473" s="9">
        <f t="shared" si="153"/>
        <v>6.1425000000002603</v>
      </c>
      <c r="H2473" s="9">
        <f t="shared" si="154"/>
        <v>7.7079898255115464E-2</v>
      </c>
      <c r="I2473" s="9">
        <f t="shared" si="155"/>
        <v>11.593455725057407</v>
      </c>
      <c r="J2473" s="9">
        <f t="shared" si="156"/>
        <v>7.6292953339083926E-3</v>
      </c>
      <c r="K2473" s="9"/>
      <c r="L2473" s="9"/>
      <c r="M2473" s="9"/>
      <c r="N2473" s="9"/>
      <c r="O2473" s="9"/>
      <c r="P2473" s="9"/>
      <c r="Q2473" s="9"/>
    </row>
    <row r="2474" spans="7:17">
      <c r="G2474" s="9">
        <f t="shared" si="153"/>
        <v>6.1450000000002607</v>
      </c>
      <c r="H2474" s="9">
        <f t="shared" si="154"/>
        <v>7.7016710507251243E-2</v>
      </c>
      <c r="I2474" s="9">
        <f t="shared" si="155"/>
        <v>11.598174266256047</v>
      </c>
      <c r="J2474" s="9">
        <f t="shared" si="156"/>
        <v>7.6230423989971071E-3</v>
      </c>
      <c r="K2474" s="9"/>
      <c r="L2474" s="9"/>
      <c r="M2474" s="9"/>
      <c r="N2474" s="9"/>
      <c r="O2474" s="9"/>
      <c r="P2474" s="9"/>
      <c r="Q2474" s="9"/>
    </row>
    <row r="2475" spans="7:17">
      <c r="G2475" s="9">
        <f t="shared" si="153"/>
        <v>6.1475000000002611</v>
      </c>
      <c r="H2475" s="9">
        <f t="shared" si="154"/>
        <v>7.6953600624253327E-2</v>
      </c>
      <c r="I2475" s="9">
        <f t="shared" si="155"/>
        <v>11.602892807454687</v>
      </c>
      <c r="J2475" s="9">
        <f t="shared" si="156"/>
        <v>7.6167971672536344E-3</v>
      </c>
      <c r="K2475" s="9"/>
      <c r="L2475" s="9"/>
      <c r="M2475" s="9"/>
      <c r="N2475" s="9"/>
      <c r="O2475" s="9"/>
      <c r="P2475" s="9"/>
      <c r="Q2475" s="9"/>
    </row>
    <row r="2476" spans="7:17">
      <c r="G2476" s="9">
        <f t="shared" si="153"/>
        <v>6.1500000000002615</v>
      </c>
      <c r="H2476" s="9">
        <f t="shared" si="154"/>
        <v>7.6890568477916726E-2</v>
      </c>
      <c r="I2476" s="9">
        <f t="shared" si="155"/>
        <v>11.607611348653327</v>
      </c>
      <c r="J2476" s="9">
        <f t="shared" si="156"/>
        <v>7.6105596259991625E-3</v>
      </c>
      <c r="K2476" s="9"/>
      <c r="L2476" s="9"/>
      <c r="M2476" s="9"/>
      <c r="N2476" s="9"/>
      <c r="O2476" s="9"/>
      <c r="P2476" s="9"/>
      <c r="Q2476" s="9"/>
    </row>
    <row r="2477" spans="7:17">
      <c r="G2477" s="9">
        <f t="shared" si="153"/>
        <v>6.1525000000002619</v>
      </c>
      <c r="H2477" s="9">
        <f t="shared" si="154"/>
        <v>7.6827613940300868E-2</v>
      </c>
      <c r="I2477" s="9">
        <f t="shared" si="155"/>
        <v>11.612329889851967</v>
      </c>
      <c r="J2477" s="9">
        <f t="shared" si="156"/>
        <v>7.6043297625810148E-3</v>
      </c>
      <c r="K2477" s="9"/>
      <c r="L2477" s="9"/>
      <c r="M2477" s="9"/>
      <c r="N2477" s="9"/>
      <c r="O2477" s="9"/>
      <c r="P2477" s="9"/>
      <c r="Q2477" s="9"/>
    </row>
    <row r="2478" spans="7:17">
      <c r="G2478" s="9">
        <f t="shared" si="153"/>
        <v>6.1550000000002623</v>
      </c>
      <c r="H2478" s="9">
        <f t="shared" si="154"/>
        <v>7.6764736883728896E-2</v>
      </c>
      <c r="I2478" s="9">
        <f t="shared" si="155"/>
        <v>11.617048431050607</v>
      </c>
      <c r="J2478" s="9">
        <f t="shared" si="156"/>
        <v>7.5981075643725823E-3</v>
      </c>
      <c r="K2478" s="9"/>
      <c r="L2478" s="9"/>
      <c r="M2478" s="9"/>
      <c r="N2478" s="9"/>
      <c r="O2478" s="9"/>
      <c r="P2478" s="9"/>
      <c r="Q2478" s="9"/>
    </row>
    <row r="2479" spans="7:17">
      <c r="G2479" s="9">
        <f t="shared" si="153"/>
        <v>6.1575000000002627</v>
      </c>
      <c r="H2479" s="9">
        <f t="shared" si="154"/>
        <v>7.6701937180787105E-2</v>
      </c>
      <c r="I2479" s="9">
        <f t="shared" si="155"/>
        <v>11.621766972249247</v>
      </c>
      <c r="J2479" s="9">
        <f t="shared" si="156"/>
        <v>7.5918930187732743E-3</v>
      </c>
      <c r="K2479" s="9"/>
      <c r="L2479" s="9"/>
      <c r="M2479" s="9"/>
      <c r="N2479" s="9"/>
      <c r="O2479" s="9"/>
      <c r="P2479" s="9"/>
      <c r="Q2479" s="9"/>
    </row>
    <row r="2480" spans="7:17">
      <c r="G2480" s="9">
        <f t="shared" si="153"/>
        <v>6.160000000000263</v>
      </c>
      <c r="H2480" s="9">
        <f t="shared" si="154"/>
        <v>7.6639214704324221E-2</v>
      </c>
      <c r="I2480" s="9">
        <f t="shared" si="155"/>
        <v>11.626485513447887</v>
      </c>
      <c r="J2480" s="9">
        <f t="shared" si="156"/>
        <v>7.5856861132084378E-3</v>
      </c>
      <c r="K2480" s="9"/>
      <c r="L2480" s="9"/>
      <c r="M2480" s="9"/>
      <c r="N2480" s="9"/>
      <c r="O2480" s="9"/>
      <c r="P2480" s="9"/>
      <c r="Q2480" s="9"/>
    </row>
    <row r="2481" spans="7:17">
      <c r="G2481" s="9">
        <f t="shared" si="153"/>
        <v>6.1625000000002634</v>
      </c>
      <c r="H2481" s="9">
        <f t="shared" si="154"/>
        <v>7.6576569327450772E-2</v>
      </c>
      <c r="I2481" s="9">
        <f t="shared" si="155"/>
        <v>11.631204054646528</v>
      </c>
      <c r="J2481" s="9">
        <f t="shared" si="156"/>
        <v>7.5794868351293024E-3</v>
      </c>
      <c r="K2481" s="9"/>
      <c r="L2481" s="9"/>
      <c r="M2481" s="9"/>
      <c r="N2481" s="9"/>
      <c r="O2481" s="9"/>
      <c r="P2481" s="9"/>
      <c r="Q2481" s="9"/>
    </row>
    <row r="2482" spans="7:17">
      <c r="G2482" s="9">
        <f t="shared" si="153"/>
        <v>6.1650000000002638</v>
      </c>
      <c r="H2482" s="9">
        <f t="shared" si="154"/>
        <v>7.6514000923538439E-2</v>
      </c>
      <c r="I2482" s="9">
        <f t="shared" si="155"/>
        <v>11.635922595845168</v>
      </c>
      <c r="J2482" s="9">
        <f t="shared" si="156"/>
        <v>7.5732951720129124E-3</v>
      </c>
      <c r="K2482" s="9"/>
      <c r="L2482" s="9"/>
      <c r="M2482" s="9"/>
      <c r="N2482" s="9"/>
      <c r="O2482" s="9"/>
      <c r="P2482" s="9"/>
      <c r="Q2482" s="9"/>
    </row>
    <row r="2483" spans="7:17">
      <c r="G2483" s="9">
        <f t="shared" si="153"/>
        <v>6.1675000000002642</v>
      </c>
      <c r="H2483" s="9">
        <f t="shared" si="154"/>
        <v>7.6451509366219403E-2</v>
      </c>
      <c r="I2483" s="9">
        <f t="shared" si="155"/>
        <v>11.640641137043808</v>
      </c>
      <c r="J2483" s="9">
        <f t="shared" si="156"/>
        <v>7.5671111113620624E-3</v>
      </c>
      <c r="K2483" s="9"/>
      <c r="L2483" s="9"/>
      <c r="M2483" s="9"/>
      <c r="N2483" s="9"/>
      <c r="O2483" s="9"/>
      <c r="P2483" s="9"/>
      <c r="Q2483" s="9"/>
    </row>
    <row r="2484" spans="7:17">
      <c r="G2484" s="9">
        <f t="shared" si="153"/>
        <v>6.1700000000002646</v>
      </c>
      <c r="H2484" s="9">
        <f t="shared" si="154"/>
        <v>7.6389094529385707E-2</v>
      </c>
      <c r="I2484" s="9">
        <f t="shared" si="155"/>
        <v>11.645359678242448</v>
      </c>
      <c r="J2484" s="9">
        <f t="shared" si="156"/>
        <v>7.5609346407052372E-3</v>
      </c>
      <c r="K2484" s="9"/>
      <c r="L2484" s="9"/>
      <c r="M2484" s="9"/>
      <c r="N2484" s="9"/>
      <c r="O2484" s="9"/>
      <c r="P2484" s="9"/>
      <c r="Q2484" s="9"/>
    </row>
    <row r="2485" spans="7:17">
      <c r="G2485" s="9">
        <f t="shared" si="153"/>
        <v>6.172500000000265</v>
      </c>
      <c r="H2485" s="9">
        <f t="shared" si="154"/>
        <v>7.6326756287188657E-2</v>
      </c>
      <c r="I2485" s="9">
        <f t="shared" si="155"/>
        <v>11.650078219441088</v>
      </c>
      <c r="J2485" s="9">
        <f t="shared" si="156"/>
        <v>7.5547657475965495E-3</v>
      </c>
      <c r="K2485" s="9"/>
      <c r="L2485" s="9"/>
      <c r="M2485" s="9"/>
      <c r="N2485" s="9"/>
      <c r="O2485" s="9"/>
      <c r="P2485" s="9"/>
      <c r="Q2485" s="9"/>
    </row>
    <row r="2486" spans="7:17">
      <c r="G2486" s="9">
        <f t="shared" si="153"/>
        <v>6.1750000000002654</v>
      </c>
      <c r="H2486" s="9">
        <f t="shared" si="154"/>
        <v>7.626449451403805E-2</v>
      </c>
      <c r="I2486" s="9">
        <f t="shared" si="155"/>
        <v>11.654796760639728</v>
      </c>
      <c r="J2486" s="9">
        <f t="shared" si="156"/>
        <v>7.5486044196156664E-3</v>
      </c>
      <c r="K2486" s="9"/>
      <c r="L2486" s="9"/>
      <c r="M2486" s="9"/>
      <c r="N2486" s="9"/>
      <c r="O2486" s="9"/>
      <c r="P2486" s="9"/>
      <c r="Q2486" s="9"/>
    </row>
    <row r="2487" spans="7:17">
      <c r="G2487" s="9">
        <f t="shared" si="153"/>
        <v>6.1775000000002658</v>
      </c>
      <c r="H2487" s="9">
        <f t="shared" si="154"/>
        <v>7.620230908460171E-2</v>
      </c>
      <c r="I2487" s="9">
        <f t="shared" si="155"/>
        <v>11.659515301838368</v>
      </c>
      <c r="J2487" s="9">
        <f t="shared" si="156"/>
        <v>7.5424506443677588E-3</v>
      </c>
      <c r="K2487" s="9"/>
      <c r="L2487" s="9"/>
      <c r="M2487" s="9"/>
      <c r="N2487" s="9"/>
      <c r="O2487" s="9"/>
      <c r="P2487" s="9"/>
      <c r="Q2487" s="9"/>
    </row>
    <row r="2488" spans="7:17">
      <c r="G2488" s="9">
        <f t="shared" si="153"/>
        <v>6.1800000000002662</v>
      </c>
      <c r="H2488" s="9">
        <f t="shared" si="154"/>
        <v>7.6140199873804715E-2</v>
      </c>
      <c r="I2488" s="9">
        <f t="shared" si="155"/>
        <v>11.664233843037008</v>
      </c>
      <c r="J2488" s="9">
        <f t="shared" si="156"/>
        <v>7.5363044094834322E-3</v>
      </c>
      <c r="K2488" s="9"/>
      <c r="L2488" s="9"/>
      <c r="M2488" s="9"/>
      <c r="N2488" s="9"/>
      <c r="O2488" s="9"/>
      <c r="P2488" s="9"/>
      <c r="Q2488" s="9"/>
    </row>
    <row r="2489" spans="7:17">
      <c r="G2489" s="9">
        <f t="shared" si="153"/>
        <v>6.1825000000002666</v>
      </c>
      <c r="H2489" s="9">
        <f t="shared" si="154"/>
        <v>7.6078166756828811E-2</v>
      </c>
      <c r="I2489" s="9">
        <f t="shared" si="155"/>
        <v>11.668952384235649</v>
      </c>
      <c r="J2489" s="9">
        <f t="shared" si="156"/>
        <v>7.5301657026186622E-3</v>
      </c>
      <c r="K2489" s="9"/>
      <c r="L2489" s="9"/>
      <c r="M2489" s="9"/>
      <c r="N2489" s="9"/>
      <c r="O2489" s="9"/>
      <c r="P2489" s="9"/>
      <c r="Q2489" s="9"/>
    </row>
    <row r="2490" spans="7:17">
      <c r="G2490" s="9">
        <f t="shared" si="153"/>
        <v>6.185000000000267</v>
      </c>
      <c r="H2490" s="9">
        <f t="shared" si="154"/>
        <v>7.6016209609111804E-2</v>
      </c>
      <c r="I2490" s="9">
        <f t="shared" si="155"/>
        <v>11.673670925434289</v>
      </c>
      <c r="J2490" s="9">
        <f t="shared" si="156"/>
        <v>7.524034511454736E-3</v>
      </c>
      <c r="K2490" s="9"/>
      <c r="L2490" s="9"/>
      <c r="M2490" s="9"/>
      <c r="N2490" s="9"/>
      <c r="O2490" s="9"/>
      <c r="P2490" s="9"/>
      <c r="Q2490" s="9"/>
    </row>
    <row r="2491" spans="7:17">
      <c r="G2491" s="9">
        <f t="shared" si="153"/>
        <v>6.1875000000002673</v>
      </c>
      <c r="H2491" s="9">
        <f t="shared" si="154"/>
        <v>7.5954328306346866E-2</v>
      </c>
      <c r="I2491" s="9">
        <f t="shared" si="155"/>
        <v>11.678389466632929</v>
      </c>
      <c r="J2491" s="9">
        <f t="shared" si="156"/>
        <v>7.5179108236981904E-3</v>
      </c>
      <c r="K2491" s="9"/>
      <c r="L2491" s="9"/>
      <c r="M2491" s="9"/>
      <c r="N2491" s="9"/>
      <c r="O2491" s="9"/>
      <c r="P2491" s="9"/>
      <c r="Q2491" s="9"/>
    </row>
    <row r="2492" spans="7:17">
      <c r="G2492" s="9">
        <f t="shared" si="153"/>
        <v>6.1900000000002677</v>
      </c>
      <c r="H2492" s="9">
        <f t="shared" si="154"/>
        <v>7.5892522724481964E-2</v>
      </c>
      <c r="I2492" s="9">
        <f t="shared" si="155"/>
        <v>11.683108007831569</v>
      </c>
      <c r="J2492" s="9">
        <f t="shared" si="156"/>
        <v>7.5117946270807454E-3</v>
      </c>
      <c r="K2492" s="9"/>
      <c r="L2492" s="9"/>
      <c r="M2492" s="9"/>
      <c r="N2492" s="9"/>
      <c r="O2492" s="9"/>
      <c r="P2492" s="9"/>
      <c r="Q2492" s="9"/>
    </row>
    <row r="2493" spans="7:17">
      <c r="G2493" s="9">
        <f t="shared" si="153"/>
        <v>6.1925000000002681</v>
      </c>
      <c r="H2493" s="9">
        <f t="shared" si="154"/>
        <v>7.5830792739719252E-2</v>
      </c>
      <c r="I2493" s="9">
        <f t="shared" si="155"/>
        <v>11.687826549030209</v>
      </c>
      <c r="J2493" s="9">
        <f t="shared" si="156"/>
        <v>7.5056859093592457E-3</v>
      </c>
      <c r="K2493" s="9"/>
      <c r="L2493" s="9"/>
      <c r="M2493" s="9"/>
      <c r="N2493" s="9"/>
      <c r="O2493" s="9"/>
      <c r="P2493" s="9"/>
      <c r="Q2493" s="9"/>
    </row>
    <row r="2494" spans="7:17">
      <c r="G2494" s="9">
        <f t="shared" si="153"/>
        <v>6.1950000000002685</v>
      </c>
      <c r="H2494" s="9">
        <f t="shared" si="154"/>
        <v>7.5769138228514332E-2</v>
      </c>
      <c r="I2494" s="9">
        <f t="shared" si="155"/>
        <v>11.692545090228849</v>
      </c>
      <c r="J2494" s="9">
        <f t="shared" si="156"/>
        <v>7.4995846583155975E-3</v>
      </c>
      <c r="K2494" s="9"/>
      <c r="L2494" s="9"/>
      <c r="M2494" s="9"/>
      <c r="N2494" s="9"/>
      <c r="O2494" s="9"/>
      <c r="P2494" s="9"/>
      <c r="Q2494" s="9"/>
    </row>
    <row r="2495" spans="7:17">
      <c r="G2495" s="9">
        <f t="shared" si="153"/>
        <v>6.1975000000002689</v>
      </c>
      <c r="H2495" s="9">
        <f t="shared" si="154"/>
        <v>7.5707559067575717E-2</v>
      </c>
      <c r="I2495" s="9">
        <f t="shared" si="155"/>
        <v>11.697263631427489</v>
      </c>
      <c r="J2495" s="9">
        <f t="shared" si="156"/>
        <v>7.4934908617567027E-3</v>
      </c>
      <c r="K2495" s="9"/>
      <c r="L2495" s="9"/>
      <c r="M2495" s="9"/>
      <c r="N2495" s="9"/>
      <c r="O2495" s="9"/>
      <c r="P2495" s="9"/>
      <c r="Q2495" s="9"/>
    </row>
    <row r="2496" spans="7:17">
      <c r="G2496" s="9">
        <f t="shared" si="153"/>
        <v>6.2000000000002693</v>
      </c>
      <c r="H2496" s="9">
        <f t="shared" si="154"/>
        <v>7.5646055133864215E-2</v>
      </c>
      <c r="I2496" s="9">
        <f t="shared" si="155"/>
        <v>11.701982172626129</v>
      </c>
      <c r="J2496" s="9">
        <f t="shared" si="156"/>
        <v>7.4874045075144068E-3</v>
      </c>
      <c r="K2496" s="9"/>
      <c r="L2496" s="9"/>
      <c r="M2496" s="9"/>
      <c r="N2496" s="9"/>
      <c r="O2496" s="9"/>
      <c r="P2496" s="9"/>
      <c r="Q2496" s="9"/>
    </row>
    <row r="2497" spans="7:17">
      <c r="G2497" s="9">
        <f t="shared" si="153"/>
        <v>6.2025000000002697</v>
      </c>
      <c r="H2497" s="9">
        <f t="shared" si="154"/>
        <v>7.5584626304592256E-2</v>
      </c>
      <c r="I2497" s="9">
        <f t="shared" si="155"/>
        <v>11.70670071382477</v>
      </c>
      <c r="J2497" s="9">
        <f t="shared" si="156"/>
        <v>7.4813255834454322E-3</v>
      </c>
      <c r="K2497" s="9"/>
      <c r="L2497" s="9"/>
      <c r="M2497" s="9"/>
      <c r="N2497" s="9"/>
      <c r="O2497" s="9"/>
      <c r="P2497" s="9"/>
      <c r="Q2497" s="9"/>
    </row>
    <row r="2498" spans="7:17">
      <c r="G2498" s="9">
        <f t="shared" si="153"/>
        <v>6.2050000000002701</v>
      </c>
      <c r="H2498" s="9">
        <f t="shared" si="154"/>
        <v>7.5523272457223373E-2</v>
      </c>
      <c r="I2498" s="9">
        <f t="shared" si="155"/>
        <v>11.71141925502341</v>
      </c>
      <c r="J2498" s="9">
        <f t="shared" si="156"/>
        <v>7.4752540774313198E-3</v>
      </c>
      <c r="K2498" s="9"/>
      <c r="L2498" s="9"/>
      <c r="M2498" s="9"/>
      <c r="N2498" s="9"/>
      <c r="O2498" s="9"/>
      <c r="P2498" s="9"/>
      <c r="Q2498" s="9"/>
    </row>
    <row r="2499" spans="7:17">
      <c r="G2499" s="9">
        <f t="shared" si="153"/>
        <v>6.2075000000002705</v>
      </c>
      <c r="H2499" s="9">
        <f t="shared" si="154"/>
        <v>7.5461993469471425E-2</v>
      </c>
      <c r="I2499" s="9">
        <f t="shared" si="155"/>
        <v>11.71613779622205</v>
      </c>
      <c r="J2499" s="9">
        <f t="shared" si="156"/>
        <v>7.4691899773783538E-3</v>
      </c>
      <c r="K2499" s="9"/>
      <c r="L2499" s="9"/>
      <c r="M2499" s="9"/>
      <c r="N2499" s="9"/>
      <c r="O2499" s="9"/>
      <c r="P2499" s="9"/>
      <c r="Q2499" s="9"/>
    </row>
    <row r="2500" spans="7:17">
      <c r="G2500" s="9">
        <f t="shared" si="153"/>
        <v>6.2100000000002709</v>
      </c>
      <c r="H2500" s="9">
        <f t="shared" si="154"/>
        <v>7.5400789219300129E-2</v>
      </c>
      <c r="I2500" s="9">
        <f t="shared" si="155"/>
        <v>11.72085633742069</v>
      </c>
      <c r="J2500" s="9">
        <f t="shared" si="156"/>
        <v>7.4631332712175227E-3</v>
      </c>
      <c r="K2500" s="9"/>
      <c r="L2500" s="9"/>
      <c r="M2500" s="9"/>
      <c r="N2500" s="9"/>
      <c r="O2500" s="9"/>
      <c r="P2500" s="9"/>
      <c r="Q2500" s="9"/>
    </row>
    <row r="2501" spans="7:17">
      <c r="G2501" s="9">
        <f t="shared" ref="G2501:G2564" si="157">G2500+$Q$20</f>
        <v>6.2125000000002712</v>
      </c>
      <c r="H2501" s="9">
        <f t="shared" ref="H2501:H2564" si="158">$B$32/$B$30/(($B$39^2-G2501^2+4*$B$37^2*G2501^2)^2)^0.5</f>
        <v>7.533965958492235E-2</v>
      </c>
      <c r="I2501" s="9">
        <f t="shared" ref="I2501:I2564" si="159">G2501/$B$35</f>
        <v>11.72557487861933</v>
      </c>
      <c r="J2501" s="9">
        <f t="shared" ref="J2501:J2564" si="160">1/((1-G2501^2/$B$39^2)^2+(2*$B$37*G2501/$B$39^2)^2)^0.5</f>
        <v>7.4570839469044496E-3</v>
      </c>
      <c r="K2501" s="9"/>
      <c r="L2501" s="9"/>
      <c r="M2501" s="9"/>
      <c r="N2501" s="9"/>
      <c r="O2501" s="9"/>
      <c r="P2501" s="9"/>
      <c r="Q2501" s="9"/>
    </row>
    <row r="2502" spans="7:17">
      <c r="G2502" s="9">
        <f t="shared" si="157"/>
        <v>6.2150000000002716</v>
      </c>
      <c r="H2502" s="9">
        <f t="shared" si="158"/>
        <v>7.5278604444799571E-2</v>
      </c>
      <c r="I2502" s="9">
        <f t="shared" si="159"/>
        <v>11.73029341981797</v>
      </c>
      <c r="J2502" s="9">
        <f t="shared" si="160"/>
        <v>7.4510419924193223E-3</v>
      </c>
      <c r="K2502" s="9"/>
      <c r="L2502" s="9"/>
      <c r="M2502" s="9"/>
      <c r="N2502" s="9"/>
      <c r="O2502" s="9"/>
      <c r="P2502" s="9"/>
      <c r="Q2502" s="9"/>
    </row>
    <row r="2503" spans="7:17">
      <c r="G2503" s="9">
        <f t="shared" si="157"/>
        <v>6.217500000000272</v>
      </c>
      <c r="H2503" s="9">
        <f t="shared" si="158"/>
        <v>7.5217623677641191E-2</v>
      </c>
      <c r="I2503" s="9">
        <f t="shared" si="159"/>
        <v>11.73501196101661</v>
      </c>
      <c r="J2503" s="9">
        <f t="shared" si="160"/>
        <v>7.4450073957668507E-3</v>
      </c>
      <c r="K2503" s="9"/>
      <c r="L2503" s="9"/>
      <c r="M2503" s="9"/>
      <c r="N2503" s="9"/>
      <c r="O2503" s="9"/>
      <c r="P2503" s="9"/>
      <c r="Q2503" s="9"/>
    </row>
    <row r="2504" spans="7:17">
      <c r="G2504" s="9">
        <f t="shared" si="157"/>
        <v>6.2200000000002724</v>
      </c>
      <c r="H2504" s="9">
        <f t="shared" si="158"/>
        <v>7.5156717162404005E-2</v>
      </c>
      <c r="I2504" s="9">
        <f t="shared" si="159"/>
        <v>11.73973050221525</v>
      </c>
      <c r="J2504" s="9">
        <f t="shared" si="160"/>
        <v>7.4389801449761886E-3</v>
      </c>
      <c r="K2504" s="9"/>
      <c r="L2504" s="9"/>
      <c r="M2504" s="9"/>
      <c r="N2504" s="9"/>
      <c r="O2504" s="9"/>
      <c r="P2504" s="9"/>
      <c r="Q2504" s="9"/>
    </row>
    <row r="2505" spans="7:17">
      <c r="G2505" s="9">
        <f t="shared" si="157"/>
        <v>6.2225000000002728</v>
      </c>
      <c r="H2505" s="9">
        <f t="shared" si="158"/>
        <v>7.5095884778291558E-2</v>
      </c>
      <c r="I2505" s="9">
        <f t="shared" si="159"/>
        <v>11.744449043413891</v>
      </c>
      <c r="J2505" s="9">
        <f t="shared" si="160"/>
        <v>7.4329602281008903E-3</v>
      </c>
      <c r="K2505" s="9"/>
      <c r="L2505" s="9"/>
      <c r="M2505" s="9"/>
      <c r="N2505" s="9"/>
      <c r="O2505" s="9"/>
      <c r="P2505" s="9"/>
      <c r="Q2505" s="9"/>
    </row>
    <row r="2506" spans="7:17">
      <c r="G2506" s="9">
        <f t="shared" si="157"/>
        <v>6.2250000000002732</v>
      </c>
      <c r="H2506" s="9">
        <f t="shared" si="158"/>
        <v>7.5035126404753516E-2</v>
      </c>
      <c r="I2506" s="9">
        <f t="shared" si="159"/>
        <v>11.749167584612531</v>
      </c>
      <c r="J2506" s="9">
        <f t="shared" si="160"/>
        <v>7.4269476332188382E-3</v>
      </c>
      <c r="K2506" s="9"/>
      <c r="L2506" s="9"/>
      <c r="M2506" s="9"/>
      <c r="N2506" s="9"/>
      <c r="O2506" s="9"/>
      <c r="P2506" s="9"/>
      <c r="Q2506" s="9"/>
    </row>
    <row r="2507" spans="7:17">
      <c r="G2507" s="9">
        <f t="shared" si="157"/>
        <v>6.2275000000002736</v>
      </c>
      <c r="H2507" s="9">
        <f t="shared" si="158"/>
        <v>7.4974441921485099E-2</v>
      </c>
      <c r="I2507" s="9">
        <f t="shared" si="159"/>
        <v>11.753886125811171</v>
      </c>
      <c r="J2507" s="9">
        <f t="shared" si="160"/>
        <v>7.4209423484321918E-3</v>
      </c>
      <c r="K2507" s="9"/>
      <c r="L2507" s="9"/>
      <c r="M2507" s="9"/>
      <c r="N2507" s="9"/>
      <c r="O2507" s="9"/>
      <c r="P2507" s="9"/>
      <c r="Q2507" s="9"/>
    </row>
    <row r="2508" spans="7:17">
      <c r="G2508" s="9">
        <f t="shared" si="157"/>
        <v>6.230000000000274</v>
      </c>
      <c r="H2508" s="9">
        <f t="shared" si="158"/>
        <v>7.4913831208426457E-2</v>
      </c>
      <c r="I2508" s="9">
        <f t="shared" si="159"/>
        <v>11.758604667009811</v>
      </c>
      <c r="J2508" s="9">
        <f t="shared" si="160"/>
        <v>7.4149443618673188E-3</v>
      </c>
      <c r="K2508" s="9"/>
      <c r="L2508" s="9"/>
      <c r="M2508" s="9"/>
      <c r="N2508" s="9"/>
      <c r="O2508" s="9"/>
      <c r="P2508" s="9"/>
      <c r="Q2508" s="9"/>
    </row>
    <row r="2509" spans="7:17">
      <c r="G2509" s="9">
        <f t="shared" si="157"/>
        <v>6.2325000000002744</v>
      </c>
      <c r="H2509" s="9">
        <f t="shared" si="158"/>
        <v>7.4853294145762125E-2</v>
      </c>
      <c r="I2509" s="9">
        <f t="shared" si="159"/>
        <v>11.763323208208451</v>
      </c>
      <c r="J2509" s="9">
        <f t="shared" si="160"/>
        <v>7.4089536616747482E-3</v>
      </c>
      <c r="K2509" s="9"/>
      <c r="L2509" s="9"/>
      <c r="M2509" s="9"/>
      <c r="N2509" s="9"/>
      <c r="O2509" s="9"/>
      <c r="P2509" s="9"/>
      <c r="Q2509" s="9"/>
    </row>
    <row r="2510" spans="7:17">
      <c r="G2510" s="9">
        <f t="shared" si="157"/>
        <v>6.2350000000002748</v>
      </c>
      <c r="H2510" s="9">
        <f t="shared" si="158"/>
        <v>7.4792830613920294E-2</v>
      </c>
      <c r="I2510" s="9">
        <f t="shared" si="159"/>
        <v>11.768041749407091</v>
      </c>
      <c r="J2510" s="9">
        <f t="shared" si="160"/>
        <v>7.4029702360290991E-3</v>
      </c>
      <c r="K2510" s="9"/>
      <c r="L2510" s="9"/>
      <c r="M2510" s="9"/>
      <c r="N2510" s="9"/>
      <c r="O2510" s="9"/>
      <c r="P2510" s="9"/>
      <c r="Q2510" s="9"/>
    </row>
    <row r="2511" spans="7:17">
      <c r="G2511" s="9">
        <f t="shared" si="157"/>
        <v>6.2375000000002752</v>
      </c>
      <c r="H2511" s="9">
        <f t="shared" si="158"/>
        <v>7.4732440493572388E-2</v>
      </c>
      <c r="I2511" s="9">
        <f t="shared" si="159"/>
        <v>11.772760290605731</v>
      </c>
      <c r="J2511" s="9">
        <f t="shared" si="160"/>
        <v>7.3969940731290328E-3</v>
      </c>
      <c r="K2511" s="9"/>
      <c r="L2511" s="9"/>
      <c r="M2511" s="9"/>
      <c r="N2511" s="9"/>
      <c r="O2511" s="9"/>
      <c r="P2511" s="9"/>
      <c r="Q2511" s="9"/>
    </row>
    <row r="2512" spans="7:17">
      <c r="G2512" s="9">
        <f t="shared" si="157"/>
        <v>6.2400000000002755</v>
      </c>
      <c r="H2512" s="9">
        <f t="shared" si="158"/>
        <v>7.4672123665632362E-2</v>
      </c>
      <c r="I2512" s="9">
        <f t="shared" si="159"/>
        <v>11.777478831804371</v>
      </c>
      <c r="J2512" s="9">
        <f t="shared" si="160"/>
        <v>7.3910251611971831E-3</v>
      </c>
      <c r="K2512" s="9"/>
      <c r="L2512" s="9"/>
      <c r="M2512" s="9"/>
      <c r="N2512" s="9"/>
      <c r="O2512" s="9"/>
      <c r="P2512" s="9"/>
      <c r="Q2512" s="9"/>
    </row>
    <row r="2513" spans="7:17">
      <c r="G2513" s="9">
        <f t="shared" si="157"/>
        <v>6.2425000000002759</v>
      </c>
      <c r="H2513" s="9">
        <f t="shared" si="158"/>
        <v>7.4611880011256113E-2</v>
      </c>
      <c r="I2513" s="9">
        <f t="shared" si="159"/>
        <v>11.782197373003012</v>
      </c>
      <c r="J2513" s="9">
        <f t="shared" si="160"/>
        <v>7.3850634884801087E-3</v>
      </c>
      <c r="K2513" s="9"/>
      <c r="L2513" s="9"/>
      <c r="M2513" s="9"/>
      <c r="N2513" s="9"/>
      <c r="O2513" s="9"/>
      <c r="P2513" s="9"/>
      <c r="Q2513" s="9"/>
    </row>
    <row r="2514" spans="7:17">
      <c r="G2514" s="9">
        <f t="shared" si="157"/>
        <v>6.2450000000002763</v>
      </c>
      <c r="H2514" s="9">
        <f t="shared" si="158"/>
        <v>7.4551709411840902E-2</v>
      </c>
      <c r="I2514" s="9">
        <f t="shared" si="159"/>
        <v>11.78691591420165</v>
      </c>
      <c r="J2514" s="9">
        <f t="shared" si="160"/>
        <v>7.3791090432482262E-3</v>
      </c>
      <c r="K2514" s="9"/>
      <c r="L2514" s="9"/>
      <c r="M2514" s="9"/>
      <c r="N2514" s="9"/>
      <c r="O2514" s="9"/>
      <c r="P2514" s="9"/>
      <c r="Q2514" s="9"/>
    </row>
    <row r="2515" spans="7:17">
      <c r="G2515" s="9">
        <f t="shared" si="157"/>
        <v>6.2475000000002767</v>
      </c>
      <c r="H2515" s="9">
        <f t="shared" si="158"/>
        <v>7.44916117490248E-2</v>
      </c>
      <c r="I2515" s="9">
        <f t="shared" si="159"/>
        <v>11.79163445540029</v>
      </c>
      <c r="J2515" s="9">
        <f t="shared" si="160"/>
        <v>7.3731618137957535E-3</v>
      </c>
      <c r="K2515" s="9"/>
      <c r="L2515" s="9"/>
      <c r="M2515" s="9"/>
      <c r="N2515" s="9"/>
      <c r="O2515" s="9"/>
      <c r="P2515" s="9"/>
      <c r="Q2515" s="9"/>
    </row>
    <row r="2516" spans="7:17">
      <c r="G2516" s="9">
        <f t="shared" si="157"/>
        <v>6.2500000000002771</v>
      </c>
      <c r="H2516" s="9">
        <f t="shared" si="158"/>
        <v>7.4431586904686028E-2</v>
      </c>
      <c r="I2516" s="9">
        <f t="shared" si="159"/>
        <v>11.79635299659893</v>
      </c>
      <c r="J2516" s="9">
        <f t="shared" si="160"/>
        <v>7.3672217884406576E-3</v>
      </c>
      <c r="K2516" s="9"/>
      <c r="L2516" s="9"/>
      <c r="M2516" s="9"/>
      <c r="N2516" s="9"/>
      <c r="O2516" s="9"/>
      <c r="P2516" s="9"/>
      <c r="Q2516" s="9"/>
    </row>
    <row r="2517" spans="7:17">
      <c r="G2517" s="9">
        <f t="shared" si="157"/>
        <v>6.2525000000002775</v>
      </c>
      <c r="H2517" s="9">
        <f t="shared" si="158"/>
        <v>7.437163476094244E-2</v>
      </c>
      <c r="I2517" s="9">
        <f t="shared" si="159"/>
        <v>11.80107153779757</v>
      </c>
      <c r="J2517" s="9">
        <f t="shared" si="160"/>
        <v>7.3612889555245854E-3</v>
      </c>
      <c r="K2517" s="9"/>
      <c r="L2517" s="9"/>
      <c r="M2517" s="9"/>
      <c r="N2517" s="9"/>
      <c r="O2517" s="9"/>
      <c r="P2517" s="9"/>
      <c r="Q2517" s="9"/>
    </row>
    <row r="2518" spans="7:17">
      <c r="G2518" s="9">
        <f t="shared" si="157"/>
        <v>6.2550000000002779</v>
      </c>
      <c r="H2518" s="9">
        <f t="shared" si="158"/>
        <v>7.4311755200150931E-2</v>
      </c>
      <c r="I2518" s="9">
        <f t="shared" si="159"/>
        <v>11.80579007899621</v>
      </c>
      <c r="J2518" s="9">
        <f t="shared" si="160"/>
        <v>7.3553633034128211E-3</v>
      </c>
      <c r="K2518" s="9"/>
      <c r="L2518" s="9"/>
      <c r="M2518" s="9"/>
      <c r="N2518" s="9"/>
      <c r="O2518" s="9"/>
      <c r="P2518" s="9"/>
      <c r="Q2518" s="9"/>
    </row>
    <row r="2519" spans="7:17">
      <c r="G2519" s="9">
        <f t="shared" si="157"/>
        <v>6.2575000000002783</v>
      </c>
      <c r="H2519" s="9">
        <f t="shared" si="158"/>
        <v>7.4251948104906776E-2</v>
      </c>
      <c r="I2519" s="9">
        <f t="shared" si="159"/>
        <v>11.810508620194851</v>
      </c>
      <c r="J2519" s="9">
        <f t="shared" si="160"/>
        <v>7.349444820494217E-3</v>
      </c>
      <c r="K2519" s="9"/>
      <c r="L2519" s="9"/>
      <c r="M2519" s="9"/>
      <c r="N2519" s="9"/>
      <c r="O2519" s="9"/>
      <c r="P2519" s="9"/>
      <c r="Q2519" s="9"/>
    </row>
    <row r="2520" spans="7:17">
      <c r="G2520" s="9">
        <f t="shared" si="157"/>
        <v>6.2600000000002787</v>
      </c>
      <c r="H2520" s="9">
        <f t="shared" si="158"/>
        <v>7.4192213358043158E-2</v>
      </c>
      <c r="I2520" s="9">
        <f t="shared" si="159"/>
        <v>11.815227161393491</v>
      </c>
      <c r="J2520" s="9">
        <f t="shared" si="160"/>
        <v>7.3435334951811359E-3</v>
      </c>
      <c r="K2520" s="9"/>
      <c r="L2520" s="9"/>
      <c r="M2520" s="9"/>
      <c r="N2520" s="9"/>
      <c r="O2520" s="9"/>
      <c r="P2520" s="9"/>
      <c r="Q2520" s="9"/>
    </row>
    <row r="2521" spans="7:17">
      <c r="G2521" s="9">
        <f t="shared" si="157"/>
        <v>6.2625000000002791</v>
      </c>
      <c r="H2521" s="9">
        <f t="shared" si="158"/>
        <v>7.4132550842630554E-2</v>
      </c>
      <c r="I2521" s="9">
        <f t="shared" si="159"/>
        <v>11.819945702592131</v>
      </c>
      <c r="J2521" s="9">
        <f t="shared" si="160"/>
        <v>7.3376293159094037E-3</v>
      </c>
      <c r="K2521" s="9"/>
      <c r="L2521" s="9"/>
      <c r="M2521" s="9"/>
      <c r="N2521" s="9"/>
      <c r="O2521" s="9"/>
      <c r="P2521" s="9"/>
      <c r="Q2521" s="9"/>
    </row>
    <row r="2522" spans="7:17">
      <c r="G2522" s="9">
        <f t="shared" si="157"/>
        <v>6.2650000000002795</v>
      </c>
      <c r="H2522" s="9">
        <f t="shared" si="158"/>
        <v>7.4072960441976032E-2</v>
      </c>
      <c r="I2522" s="9">
        <f t="shared" si="159"/>
        <v>11.824664243790771</v>
      </c>
      <c r="J2522" s="9">
        <f t="shared" si="160"/>
        <v>7.3317322711382383E-3</v>
      </c>
      <c r="K2522" s="9"/>
      <c r="L2522" s="9"/>
      <c r="M2522" s="9"/>
      <c r="N2522" s="9"/>
      <c r="O2522" s="9"/>
      <c r="P2522" s="9"/>
      <c r="Q2522" s="9"/>
    </row>
    <row r="2523" spans="7:17">
      <c r="G2523" s="9">
        <f t="shared" si="157"/>
        <v>6.2675000000002798</v>
      </c>
      <c r="H2523" s="9">
        <f t="shared" si="158"/>
        <v>7.4013442039622901E-2</v>
      </c>
      <c r="I2523" s="9">
        <f t="shared" si="159"/>
        <v>11.829382784989411</v>
      </c>
      <c r="J2523" s="9">
        <f t="shared" si="160"/>
        <v>7.325842349350211E-3</v>
      </c>
      <c r="K2523" s="9"/>
      <c r="L2523" s="9"/>
      <c r="M2523" s="9"/>
      <c r="N2523" s="9"/>
      <c r="O2523" s="9"/>
      <c r="P2523" s="9"/>
      <c r="Q2523" s="9"/>
    </row>
    <row r="2524" spans="7:17">
      <c r="G2524" s="9">
        <f t="shared" si="157"/>
        <v>6.2700000000002802</v>
      </c>
      <c r="H2524" s="9">
        <f t="shared" si="158"/>
        <v>7.3953995519350016E-2</v>
      </c>
      <c r="I2524" s="9">
        <f t="shared" si="159"/>
        <v>11.834101326188051</v>
      </c>
      <c r="J2524" s="9">
        <f t="shared" si="160"/>
        <v>7.3199595390511657E-3</v>
      </c>
      <c r="K2524" s="9"/>
      <c r="L2524" s="9"/>
      <c r="M2524" s="9"/>
      <c r="N2524" s="9"/>
      <c r="O2524" s="9"/>
      <c r="P2524" s="9"/>
      <c r="Q2524" s="9"/>
    </row>
    <row r="2525" spans="7:17">
      <c r="G2525" s="9">
        <f t="shared" si="157"/>
        <v>6.2725000000002806</v>
      </c>
      <c r="H2525" s="9">
        <f t="shared" si="158"/>
        <v>7.3894620765171115E-2</v>
      </c>
      <c r="I2525" s="9">
        <f t="shared" si="159"/>
        <v>11.838819867386691</v>
      </c>
      <c r="J2525" s="9">
        <f t="shared" si="160"/>
        <v>7.314083828770193E-3</v>
      </c>
      <c r="K2525" s="9"/>
      <c r="L2525" s="9"/>
      <c r="M2525" s="9"/>
      <c r="N2525" s="9"/>
      <c r="O2525" s="9"/>
      <c r="P2525" s="9"/>
      <c r="Q2525" s="9"/>
    </row>
    <row r="2526" spans="7:17">
      <c r="G2526" s="9">
        <f t="shared" si="157"/>
        <v>6.275000000000281</v>
      </c>
      <c r="H2526" s="9">
        <f t="shared" si="158"/>
        <v>7.3835317661334415E-2</v>
      </c>
      <c r="I2526" s="9">
        <f t="shared" si="159"/>
        <v>11.843538408585331</v>
      </c>
      <c r="J2526" s="9">
        <f t="shared" si="160"/>
        <v>7.3082152070595369E-3</v>
      </c>
      <c r="K2526" s="9"/>
      <c r="L2526" s="9"/>
      <c r="M2526" s="9"/>
      <c r="N2526" s="9"/>
      <c r="O2526" s="9"/>
      <c r="P2526" s="9"/>
      <c r="Q2526" s="9"/>
    </row>
    <row r="2527" spans="7:17">
      <c r="G2527" s="9">
        <f t="shared" si="157"/>
        <v>6.2775000000002814</v>
      </c>
      <c r="H2527" s="9">
        <f t="shared" si="158"/>
        <v>7.3776086092321946E-2</v>
      </c>
      <c r="I2527" s="9">
        <f t="shared" si="159"/>
        <v>11.848256949783972</v>
      </c>
      <c r="J2527" s="9">
        <f t="shared" si="160"/>
        <v>7.3023536624945741E-3</v>
      </c>
      <c r="K2527" s="9"/>
      <c r="L2527" s="9"/>
      <c r="M2527" s="9"/>
      <c r="N2527" s="9"/>
      <c r="O2527" s="9"/>
      <c r="P2527" s="9"/>
      <c r="Q2527" s="9"/>
    </row>
    <row r="2528" spans="7:17">
      <c r="G2528" s="9">
        <f t="shared" si="157"/>
        <v>6.2800000000002818</v>
      </c>
      <c r="H2528" s="9">
        <f t="shared" si="158"/>
        <v>7.3716925942849038E-2</v>
      </c>
      <c r="I2528" s="9">
        <f t="shared" si="159"/>
        <v>11.852975490982612</v>
      </c>
      <c r="J2528" s="9">
        <f t="shared" si="160"/>
        <v>7.2964991836737322E-3</v>
      </c>
      <c r="K2528" s="9"/>
      <c r="L2528" s="9"/>
      <c r="M2528" s="9"/>
      <c r="N2528" s="9"/>
      <c r="O2528" s="9"/>
      <c r="P2528" s="9"/>
      <c r="Q2528" s="9"/>
    </row>
    <row r="2529" spans="7:17">
      <c r="G2529" s="9">
        <f t="shared" si="157"/>
        <v>6.2825000000002822</v>
      </c>
      <c r="H2529" s="9">
        <f t="shared" si="158"/>
        <v>7.3657837097863665E-2</v>
      </c>
      <c r="I2529" s="9">
        <f t="shared" si="159"/>
        <v>11.857694032181252</v>
      </c>
      <c r="J2529" s="9">
        <f t="shared" si="160"/>
        <v>7.2906517592184489E-3</v>
      </c>
      <c r="K2529" s="9"/>
      <c r="L2529" s="9"/>
      <c r="M2529" s="9"/>
      <c r="N2529" s="9"/>
      <c r="O2529" s="9"/>
      <c r="P2529" s="9"/>
      <c r="Q2529" s="9"/>
    </row>
    <row r="2530" spans="7:17">
      <c r="G2530" s="9">
        <f t="shared" si="157"/>
        <v>6.2850000000002826</v>
      </c>
      <c r="H2530" s="9">
        <f t="shared" si="158"/>
        <v>7.3598819442545996E-2</v>
      </c>
      <c r="I2530" s="9">
        <f t="shared" si="159"/>
        <v>11.862412573379892</v>
      </c>
      <c r="J2530" s="9">
        <f t="shared" si="160"/>
        <v>7.2848113777731075E-3</v>
      </c>
      <c r="K2530" s="9"/>
      <c r="L2530" s="9"/>
      <c r="M2530" s="9"/>
      <c r="N2530" s="9"/>
      <c r="O2530" s="9"/>
      <c r="P2530" s="9"/>
      <c r="Q2530" s="9"/>
    </row>
    <row r="2531" spans="7:17">
      <c r="G2531" s="9">
        <f t="shared" si="157"/>
        <v>6.287500000000283</v>
      </c>
      <c r="H2531" s="9">
        <f t="shared" si="158"/>
        <v>7.3539872862307731E-2</v>
      </c>
      <c r="I2531" s="9">
        <f t="shared" si="159"/>
        <v>11.867131114578532</v>
      </c>
      <c r="J2531" s="9">
        <f t="shared" si="160"/>
        <v>7.2789780280049865E-3</v>
      </c>
      <c r="K2531" s="9"/>
      <c r="L2531" s="9"/>
      <c r="M2531" s="9"/>
      <c r="N2531" s="9"/>
      <c r="O2531" s="9"/>
      <c r="P2531" s="9"/>
      <c r="Q2531" s="9"/>
    </row>
    <row r="2532" spans="7:17">
      <c r="G2532" s="9">
        <f t="shared" si="157"/>
        <v>6.2900000000002834</v>
      </c>
      <c r="H2532" s="9">
        <f t="shared" si="158"/>
        <v>7.3480997242791585E-2</v>
      </c>
      <c r="I2532" s="9">
        <f t="shared" si="159"/>
        <v>11.871849655777172</v>
      </c>
      <c r="J2532" s="9">
        <f t="shared" si="160"/>
        <v>7.2731516986041982E-3</v>
      </c>
      <c r="K2532" s="9"/>
      <c r="L2532" s="9"/>
      <c r="M2532" s="9"/>
      <c r="N2532" s="9"/>
      <c r="O2532" s="9"/>
      <c r="P2532" s="9"/>
      <c r="Q2532" s="9"/>
    </row>
    <row r="2533" spans="7:17">
      <c r="G2533" s="9">
        <f t="shared" si="157"/>
        <v>6.2925000000002838</v>
      </c>
      <c r="H2533" s="9">
        <f t="shared" si="158"/>
        <v>7.3422192469870778E-2</v>
      </c>
      <c r="I2533" s="9">
        <f t="shared" si="159"/>
        <v>11.876568196975812</v>
      </c>
      <c r="J2533" s="9">
        <f t="shared" si="160"/>
        <v>7.2673323782836445E-3</v>
      </c>
      <c r="K2533" s="9"/>
      <c r="L2533" s="9"/>
      <c r="M2533" s="9"/>
      <c r="N2533" s="9"/>
      <c r="O2533" s="9"/>
      <c r="P2533" s="9"/>
      <c r="Q2533" s="9"/>
    </row>
    <row r="2534" spans="7:17">
      <c r="G2534" s="9">
        <f t="shared" si="157"/>
        <v>6.2950000000002841</v>
      </c>
      <c r="H2534" s="9">
        <f t="shared" si="158"/>
        <v>7.3363458429648337E-2</v>
      </c>
      <c r="I2534" s="9">
        <f t="shared" si="159"/>
        <v>11.881286738174452</v>
      </c>
      <c r="J2534" s="9">
        <f t="shared" si="160"/>
        <v>7.2615200557789496E-3</v>
      </c>
      <c r="K2534" s="9"/>
      <c r="L2534" s="9"/>
      <c r="M2534" s="9"/>
      <c r="N2534" s="9"/>
      <c r="O2534" s="9"/>
      <c r="P2534" s="9"/>
      <c r="Q2534" s="9"/>
    </row>
    <row r="2535" spans="7:17">
      <c r="G2535" s="9">
        <f t="shared" si="157"/>
        <v>6.2975000000002845</v>
      </c>
      <c r="H2535" s="9">
        <f t="shared" si="158"/>
        <v>7.33047950084567E-2</v>
      </c>
      <c r="I2535" s="9">
        <f t="shared" si="159"/>
        <v>11.886005279373093</v>
      </c>
      <c r="J2535" s="9">
        <f t="shared" si="160"/>
        <v>7.2557147198484074E-3</v>
      </c>
      <c r="K2535" s="9"/>
      <c r="L2535" s="9"/>
      <c r="M2535" s="9"/>
      <c r="N2535" s="9"/>
      <c r="O2535" s="9"/>
      <c r="P2535" s="9"/>
      <c r="Q2535" s="9"/>
    </row>
    <row r="2536" spans="7:17">
      <c r="G2536" s="9">
        <f t="shared" si="157"/>
        <v>6.3000000000002849</v>
      </c>
      <c r="H2536" s="9">
        <f t="shared" si="158"/>
        <v>7.3246202092857052E-2</v>
      </c>
      <c r="I2536" s="9">
        <f t="shared" si="159"/>
        <v>11.890723820571733</v>
      </c>
      <c r="J2536" s="9">
        <f t="shared" si="160"/>
        <v>7.2499163592729347E-3</v>
      </c>
      <c r="K2536" s="9"/>
      <c r="L2536" s="9"/>
      <c r="M2536" s="9"/>
      <c r="N2536" s="9"/>
      <c r="O2536" s="9"/>
      <c r="P2536" s="9"/>
      <c r="Q2536" s="9"/>
    </row>
    <row r="2537" spans="7:17">
      <c r="G2537" s="9">
        <f t="shared" si="157"/>
        <v>6.3025000000002853</v>
      </c>
      <c r="H2537" s="9">
        <f t="shared" si="158"/>
        <v>7.3187679569638828E-2</v>
      </c>
      <c r="I2537" s="9">
        <f t="shared" si="159"/>
        <v>11.895442361770373</v>
      </c>
      <c r="J2537" s="9">
        <f t="shared" si="160"/>
        <v>7.2441249628560096E-3</v>
      </c>
      <c r="K2537" s="9"/>
      <c r="L2537" s="9"/>
      <c r="M2537" s="9"/>
      <c r="N2537" s="9"/>
      <c r="O2537" s="9"/>
      <c r="P2537" s="9"/>
      <c r="Q2537" s="9"/>
    </row>
    <row r="2538" spans="7:17">
      <c r="G2538" s="9">
        <f t="shared" si="157"/>
        <v>6.3050000000002857</v>
      </c>
      <c r="H2538" s="9">
        <f t="shared" si="158"/>
        <v>7.3129227325819113E-2</v>
      </c>
      <c r="I2538" s="9">
        <f t="shared" si="159"/>
        <v>11.900160902969013</v>
      </c>
      <c r="J2538" s="9">
        <f t="shared" si="160"/>
        <v>7.2383405194236129E-3</v>
      </c>
      <c r="K2538" s="9"/>
      <c r="L2538" s="9"/>
      <c r="M2538" s="9"/>
      <c r="N2538" s="9"/>
      <c r="O2538" s="9"/>
      <c r="P2538" s="9"/>
      <c r="Q2538" s="9"/>
    </row>
    <row r="2539" spans="7:17">
      <c r="G2539" s="9">
        <f t="shared" si="157"/>
        <v>6.3075000000002861</v>
      </c>
      <c r="H2539" s="9">
        <f t="shared" si="158"/>
        <v>7.3070845248642116E-2</v>
      </c>
      <c r="I2539" s="9">
        <f t="shared" si="159"/>
        <v>11.904879444167653</v>
      </c>
      <c r="J2539" s="9">
        <f t="shared" si="160"/>
        <v>7.2325630178241883E-3</v>
      </c>
      <c r="K2539" s="9"/>
      <c r="L2539" s="9"/>
      <c r="M2539" s="9"/>
      <c r="N2539" s="9"/>
      <c r="O2539" s="9"/>
      <c r="P2539" s="9"/>
      <c r="Q2539" s="9"/>
    </row>
    <row r="2540" spans="7:17">
      <c r="G2540" s="9">
        <f t="shared" si="157"/>
        <v>6.3100000000002865</v>
      </c>
      <c r="H2540" s="9">
        <f t="shared" si="158"/>
        <v>7.3012533225578657E-2</v>
      </c>
      <c r="I2540" s="9">
        <f t="shared" si="159"/>
        <v>11.909597985366293</v>
      </c>
      <c r="J2540" s="9">
        <f t="shared" si="160"/>
        <v>7.2267924469285698E-3</v>
      </c>
      <c r="K2540" s="9"/>
      <c r="L2540" s="9"/>
      <c r="M2540" s="9"/>
      <c r="N2540" s="9"/>
      <c r="O2540" s="9"/>
      <c r="P2540" s="9"/>
      <c r="Q2540" s="9"/>
    </row>
    <row r="2541" spans="7:17">
      <c r="G2541" s="9">
        <f t="shared" si="157"/>
        <v>6.3125000000002869</v>
      </c>
      <c r="H2541" s="9">
        <f t="shared" si="158"/>
        <v>7.2954291144325542E-2</v>
      </c>
      <c r="I2541" s="9">
        <f t="shared" si="159"/>
        <v>11.914316526564933</v>
      </c>
      <c r="J2541" s="9">
        <f t="shared" si="160"/>
        <v>7.2210287956299404E-3</v>
      </c>
      <c r="K2541" s="9"/>
      <c r="L2541" s="9"/>
      <c r="M2541" s="9"/>
      <c r="N2541" s="9"/>
      <c r="O2541" s="9"/>
      <c r="P2541" s="9"/>
      <c r="Q2541" s="9"/>
    </row>
    <row r="2542" spans="7:17">
      <c r="G2542" s="9">
        <f t="shared" si="157"/>
        <v>6.3150000000002873</v>
      </c>
      <c r="H2542" s="9">
        <f t="shared" si="158"/>
        <v>7.2896118892805103E-2</v>
      </c>
      <c r="I2542" s="9">
        <f t="shared" si="159"/>
        <v>11.919035067763573</v>
      </c>
      <c r="J2542" s="9">
        <f t="shared" si="160"/>
        <v>7.2152720528437788E-3</v>
      </c>
      <c r="K2542" s="9"/>
      <c r="L2542" s="9"/>
      <c r="M2542" s="9"/>
      <c r="N2542" s="9"/>
      <c r="O2542" s="9"/>
      <c r="P2542" s="9"/>
      <c r="Q2542" s="9"/>
    </row>
    <row r="2543" spans="7:17">
      <c r="G2543" s="9">
        <f t="shared" si="157"/>
        <v>6.3175000000002877</v>
      </c>
      <c r="H2543" s="9">
        <f t="shared" si="158"/>
        <v>7.2838016359164606E-2</v>
      </c>
      <c r="I2543" s="9">
        <f t="shared" si="159"/>
        <v>11.923753608962214</v>
      </c>
      <c r="J2543" s="9">
        <f t="shared" si="160"/>
        <v>7.2095222075077951E-3</v>
      </c>
      <c r="K2543" s="9"/>
      <c r="L2543" s="9"/>
      <c r="M2543" s="9"/>
      <c r="N2543" s="9"/>
      <c r="O2543" s="9"/>
      <c r="P2543" s="9"/>
      <c r="Q2543" s="9"/>
    </row>
    <row r="2544" spans="7:17">
      <c r="G2544" s="9">
        <f t="shared" si="157"/>
        <v>6.3200000000002881</v>
      </c>
      <c r="H2544" s="9">
        <f t="shared" si="158"/>
        <v>7.2779983431775649E-2</v>
      </c>
      <c r="I2544" s="9">
        <f t="shared" si="159"/>
        <v>11.928472150160854</v>
      </c>
      <c r="J2544" s="9">
        <f t="shared" si="160"/>
        <v>7.2037792485818829E-3</v>
      </c>
      <c r="K2544" s="9"/>
      <c r="L2544" s="9"/>
      <c r="M2544" s="9"/>
      <c r="N2544" s="9"/>
      <c r="O2544" s="9"/>
      <c r="P2544" s="9"/>
      <c r="Q2544" s="9"/>
    </row>
    <row r="2545" spans="7:17">
      <c r="G2545" s="9">
        <f t="shared" si="157"/>
        <v>6.3225000000002884</v>
      </c>
      <c r="H2545" s="9">
        <f t="shared" si="158"/>
        <v>7.2722019999233764E-2</v>
      </c>
      <c r="I2545" s="9">
        <f t="shared" si="159"/>
        <v>11.933190691359494</v>
      </c>
      <c r="J2545" s="9">
        <f t="shared" si="160"/>
        <v>7.1980431650480736E-3</v>
      </c>
      <c r="K2545" s="9"/>
      <c r="L2545" s="9"/>
      <c r="M2545" s="9"/>
      <c r="N2545" s="9"/>
      <c r="O2545" s="9"/>
      <c r="P2545" s="9"/>
      <c r="Q2545" s="9"/>
    </row>
    <row r="2546" spans="7:17">
      <c r="G2546" s="9">
        <f t="shared" si="157"/>
        <v>6.3250000000002888</v>
      </c>
      <c r="H2546" s="9">
        <f t="shared" si="158"/>
        <v>7.2664125950357761E-2</v>
      </c>
      <c r="I2546" s="9">
        <f t="shared" si="159"/>
        <v>11.937909232558134</v>
      </c>
      <c r="J2546" s="9">
        <f t="shared" si="160"/>
        <v>7.1923139459104694E-3</v>
      </c>
      <c r="K2546" s="9"/>
      <c r="L2546" s="9"/>
      <c r="M2546" s="9"/>
      <c r="N2546" s="9"/>
      <c r="O2546" s="9"/>
      <c r="P2546" s="9"/>
      <c r="Q2546" s="9"/>
    </row>
    <row r="2547" spans="7:17">
      <c r="G2547" s="9">
        <f t="shared" si="157"/>
        <v>6.3275000000002892</v>
      </c>
      <c r="H2547" s="9">
        <f t="shared" si="158"/>
        <v>7.2606301174189258E-2</v>
      </c>
      <c r="I2547" s="9">
        <f t="shared" si="159"/>
        <v>11.942627773756774</v>
      </c>
      <c r="J2547" s="9">
        <f t="shared" si="160"/>
        <v>7.1865915801951948E-3</v>
      </c>
      <c r="K2547" s="9"/>
      <c r="L2547" s="9"/>
      <c r="M2547" s="9"/>
      <c r="N2547" s="9"/>
      <c r="O2547" s="9"/>
      <c r="P2547" s="9"/>
      <c r="Q2547" s="9"/>
    </row>
    <row r="2548" spans="7:17">
      <c r="G2548" s="9">
        <f t="shared" si="157"/>
        <v>6.3300000000002896</v>
      </c>
      <c r="H2548" s="9">
        <f t="shared" si="158"/>
        <v>7.2548545559992031E-2</v>
      </c>
      <c r="I2548" s="9">
        <f t="shared" si="159"/>
        <v>11.947346314955414</v>
      </c>
      <c r="J2548" s="9">
        <f t="shared" si="160"/>
        <v>7.1808760569503517E-3</v>
      </c>
      <c r="K2548" s="9"/>
      <c r="L2548" s="9"/>
      <c r="M2548" s="9"/>
      <c r="N2548" s="9"/>
      <c r="O2548" s="9"/>
      <c r="P2548" s="9"/>
      <c r="Q2548" s="9"/>
    </row>
    <row r="2549" spans="7:17">
      <c r="G2549" s="9">
        <f t="shared" si="157"/>
        <v>6.33250000000029</v>
      </c>
      <c r="H2549" s="9">
        <f t="shared" si="158"/>
        <v>7.2490858997251689E-2</v>
      </c>
      <c r="I2549" s="9">
        <f t="shared" si="159"/>
        <v>11.952064856154054</v>
      </c>
      <c r="J2549" s="9">
        <f t="shared" si="160"/>
        <v>7.1751673652459564E-3</v>
      </c>
      <c r="K2549" s="9"/>
      <c r="L2549" s="9"/>
      <c r="M2549" s="9"/>
      <c r="N2549" s="9"/>
      <c r="O2549" s="9"/>
      <c r="P2549" s="9"/>
      <c r="Q2549" s="9"/>
    </row>
    <row r="2550" spans="7:17">
      <c r="G2550" s="9">
        <f t="shared" si="157"/>
        <v>6.3350000000002904</v>
      </c>
      <c r="H2550" s="9">
        <f t="shared" si="158"/>
        <v>7.2433241375674876E-2</v>
      </c>
      <c r="I2550" s="9">
        <f t="shared" si="159"/>
        <v>11.956783397352694</v>
      </c>
      <c r="J2550" s="9">
        <f t="shared" si="160"/>
        <v>7.1694654941738883E-3</v>
      </c>
      <c r="K2550" s="9"/>
      <c r="L2550" s="9"/>
      <c r="M2550" s="9"/>
      <c r="N2550" s="9"/>
      <c r="O2550" s="9"/>
      <c r="P2550" s="9"/>
      <c r="Q2550" s="9"/>
    </row>
    <row r="2551" spans="7:17">
      <c r="G2551" s="9">
        <f t="shared" si="157"/>
        <v>6.3375000000002908</v>
      </c>
      <c r="H2551" s="9">
        <f t="shared" si="158"/>
        <v>7.2375692585188986E-2</v>
      </c>
      <c r="I2551" s="9">
        <f t="shared" si="159"/>
        <v>11.961501938551335</v>
      </c>
      <c r="J2551" s="9">
        <f t="shared" si="160"/>
        <v>7.1637704328478477E-3</v>
      </c>
      <c r="K2551" s="9"/>
      <c r="L2551" s="9"/>
      <c r="M2551" s="9"/>
      <c r="N2551" s="9"/>
      <c r="O2551" s="9"/>
      <c r="P2551" s="9"/>
      <c r="Q2551" s="9"/>
    </row>
    <row r="2552" spans="7:17">
      <c r="G2552" s="9">
        <f t="shared" si="157"/>
        <v>6.3400000000002912</v>
      </c>
      <c r="H2552" s="9">
        <f t="shared" si="158"/>
        <v>7.2318212515941449E-2</v>
      </c>
      <c r="I2552" s="9">
        <f t="shared" si="159"/>
        <v>11.966220479749975</v>
      </c>
      <c r="J2552" s="9">
        <f t="shared" si="160"/>
        <v>7.1580821704032831E-3</v>
      </c>
      <c r="K2552" s="9"/>
      <c r="L2552" s="9"/>
      <c r="M2552" s="9"/>
      <c r="N2552" s="9"/>
      <c r="O2552" s="9"/>
      <c r="P2552" s="9"/>
      <c r="Q2552" s="9"/>
    </row>
    <row r="2553" spans="7:17">
      <c r="G2553" s="9">
        <f t="shared" si="157"/>
        <v>6.3425000000002916</v>
      </c>
      <c r="H2553" s="9">
        <f t="shared" si="158"/>
        <v>7.2260801058299337E-2</v>
      </c>
      <c r="I2553" s="9">
        <f t="shared" si="159"/>
        <v>11.970939020948615</v>
      </c>
      <c r="J2553" s="9">
        <f t="shared" si="160"/>
        <v>7.152400695997361E-3</v>
      </c>
      <c r="K2553" s="9"/>
      <c r="L2553" s="9"/>
      <c r="M2553" s="9"/>
      <c r="N2553" s="9"/>
      <c r="O2553" s="9"/>
      <c r="P2553" s="9"/>
      <c r="Q2553" s="9"/>
    </row>
    <row r="2554" spans="7:17">
      <c r="G2554" s="9">
        <f t="shared" si="157"/>
        <v>6.345000000000292</v>
      </c>
      <c r="H2554" s="9">
        <f t="shared" si="158"/>
        <v>7.2203458102848728E-2</v>
      </c>
      <c r="I2554" s="9">
        <f t="shared" si="159"/>
        <v>11.975657562147255</v>
      </c>
      <c r="J2554" s="9">
        <f t="shared" si="160"/>
        <v>7.1467259988089006E-3</v>
      </c>
      <c r="K2554" s="9"/>
      <c r="L2554" s="9"/>
      <c r="M2554" s="9"/>
      <c r="N2554" s="9"/>
      <c r="O2554" s="9"/>
      <c r="P2554" s="9"/>
      <c r="Q2554" s="9"/>
    </row>
    <row r="2555" spans="7:17">
      <c r="G2555" s="9">
        <f t="shared" si="157"/>
        <v>6.3475000000002924</v>
      </c>
      <c r="H2555" s="9">
        <f t="shared" si="158"/>
        <v>7.2146183540394218E-2</v>
      </c>
      <c r="I2555" s="9">
        <f t="shared" si="159"/>
        <v>11.980376103345895</v>
      </c>
      <c r="J2555" s="9">
        <f t="shared" si="160"/>
        <v>7.1410580680383237E-3</v>
      </c>
      <c r="K2555" s="9"/>
      <c r="L2555" s="9"/>
      <c r="M2555" s="9"/>
      <c r="N2555" s="9"/>
      <c r="O2555" s="9"/>
      <c r="P2555" s="9"/>
      <c r="Q2555" s="9"/>
    </row>
    <row r="2556" spans="7:17">
      <c r="G2556" s="9">
        <f t="shared" si="157"/>
        <v>6.3500000000002927</v>
      </c>
      <c r="H2556" s="9">
        <f t="shared" si="158"/>
        <v>7.2088977261958426E-2</v>
      </c>
      <c r="I2556" s="9">
        <f t="shared" si="159"/>
        <v>11.985094644544535</v>
      </c>
      <c r="J2556" s="9">
        <f t="shared" si="160"/>
        <v>7.1353968929076025E-3</v>
      </c>
      <c r="K2556" s="9"/>
      <c r="L2556" s="9"/>
      <c r="M2556" s="9"/>
      <c r="N2556" s="9"/>
      <c r="O2556" s="9"/>
      <c r="P2556" s="9"/>
      <c r="Q2556" s="9"/>
    </row>
    <row r="2557" spans="7:17">
      <c r="G2557" s="9">
        <f t="shared" si="157"/>
        <v>6.3525000000002931</v>
      </c>
      <c r="H2557" s="9">
        <f t="shared" si="158"/>
        <v>7.203183915878146E-2</v>
      </c>
      <c r="I2557" s="9">
        <f t="shared" si="159"/>
        <v>11.989813185743175</v>
      </c>
      <c r="J2557" s="9">
        <f t="shared" si="160"/>
        <v>7.1297424626602145E-3</v>
      </c>
      <c r="K2557" s="9"/>
      <c r="L2557" s="9"/>
      <c r="M2557" s="9"/>
      <c r="N2557" s="9"/>
      <c r="O2557" s="9"/>
      <c r="P2557" s="9"/>
      <c r="Q2557" s="9"/>
    </row>
    <row r="2558" spans="7:17">
      <c r="G2558" s="9">
        <f t="shared" si="157"/>
        <v>6.3550000000002935</v>
      </c>
      <c r="H2558" s="9">
        <f t="shared" si="158"/>
        <v>7.1974769122320356E-2</v>
      </c>
      <c r="I2558" s="9">
        <f t="shared" si="159"/>
        <v>11.994531726941815</v>
      </c>
      <c r="J2558" s="9">
        <f t="shared" si="160"/>
        <v>7.1240947665610821E-3</v>
      </c>
      <c r="K2558" s="9"/>
      <c r="L2558" s="9"/>
      <c r="M2558" s="9"/>
      <c r="N2558" s="9"/>
      <c r="O2558" s="9"/>
      <c r="P2558" s="9"/>
      <c r="Q2558" s="9"/>
    </row>
    <row r="2559" spans="7:17">
      <c r="G2559" s="9">
        <f t="shared" si="157"/>
        <v>6.3575000000002939</v>
      </c>
      <c r="H2559" s="9">
        <f t="shared" si="158"/>
        <v>7.1917767044248612E-2</v>
      </c>
      <c r="I2559" s="9">
        <f t="shared" si="159"/>
        <v>11.999250268140456</v>
      </c>
      <c r="J2559" s="9">
        <f t="shared" si="160"/>
        <v>7.1184537938965287E-3</v>
      </c>
      <c r="K2559" s="9"/>
      <c r="L2559" s="9"/>
      <c r="M2559" s="9"/>
      <c r="N2559" s="9"/>
      <c r="O2559" s="9"/>
      <c r="P2559" s="9"/>
      <c r="Q2559" s="9"/>
    </row>
    <row r="2560" spans="7:17">
      <c r="G2560" s="9">
        <f t="shared" si="157"/>
        <v>6.3600000000002943</v>
      </c>
      <c r="H2560" s="9">
        <f t="shared" si="158"/>
        <v>7.1860832816455625E-2</v>
      </c>
      <c r="I2560" s="9">
        <f t="shared" si="159"/>
        <v>12.003968809339096</v>
      </c>
      <c r="J2560" s="9">
        <f t="shared" si="160"/>
        <v>7.1128195339742184E-3</v>
      </c>
      <c r="K2560" s="9"/>
      <c r="L2560" s="9"/>
      <c r="M2560" s="9"/>
      <c r="N2560" s="9"/>
      <c r="O2560" s="9"/>
      <c r="P2560" s="9"/>
      <c r="Q2560" s="9"/>
    </row>
    <row r="2561" spans="7:17">
      <c r="G2561" s="9">
        <f t="shared" si="157"/>
        <v>6.3625000000002947</v>
      </c>
      <c r="H2561" s="9">
        <f t="shared" si="158"/>
        <v>7.1803966331046173E-2</v>
      </c>
      <c r="I2561" s="9">
        <f t="shared" si="159"/>
        <v>12.008687350537736</v>
      </c>
      <c r="J2561" s="9">
        <f t="shared" si="160"/>
        <v>7.1071919761231117E-3</v>
      </c>
      <c r="K2561" s="9"/>
      <c r="L2561" s="9"/>
      <c r="M2561" s="9"/>
      <c r="N2561" s="9"/>
      <c r="O2561" s="9"/>
      <c r="P2561" s="9"/>
      <c r="Q2561" s="9"/>
    </row>
    <row r="2562" spans="7:17">
      <c r="G2562" s="9">
        <f t="shared" si="157"/>
        <v>6.3650000000002951</v>
      </c>
      <c r="H2562" s="9">
        <f t="shared" si="158"/>
        <v>7.1747167480339963E-2</v>
      </c>
      <c r="I2562" s="9">
        <f t="shared" si="159"/>
        <v>12.013405891736376</v>
      </c>
      <c r="J2562" s="9">
        <f t="shared" si="160"/>
        <v>7.1015711096934168E-3</v>
      </c>
      <c r="K2562" s="9"/>
      <c r="L2562" s="9"/>
      <c r="M2562" s="9"/>
      <c r="N2562" s="9"/>
      <c r="O2562" s="9"/>
      <c r="P2562" s="9"/>
      <c r="Q2562" s="9"/>
    </row>
    <row r="2563" spans="7:17">
      <c r="G2563" s="9">
        <f t="shared" si="157"/>
        <v>6.3675000000002955</v>
      </c>
      <c r="H2563" s="9">
        <f t="shared" si="158"/>
        <v>7.1690436156871026E-2</v>
      </c>
      <c r="I2563" s="9">
        <f t="shared" si="159"/>
        <v>12.018124432935016</v>
      </c>
      <c r="J2563" s="9">
        <f t="shared" si="160"/>
        <v>7.0959569240565323E-3</v>
      </c>
      <c r="K2563" s="9"/>
      <c r="L2563" s="9"/>
      <c r="M2563" s="9"/>
      <c r="N2563" s="9"/>
      <c r="O2563" s="9"/>
      <c r="P2563" s="9"/>
      <c r="Q2563" s="9"/>
    </row>
    <row r="2564" spans="7:17">
      <c r="G2564" s="9">
        <f t="shared" si="157"/>
        <v>6.3700000000002959</v>
      </c>
      <c r="H2564" s="9">
        <f t="shared" si="158"/>
        <v>7.1633772253387296E-2</v>
      </c>
      <c r="I2564" s="9">
        <f t="shared" si="159"/>
        <v>12.022842974133656</v>
      </c>
      <c r="J2564" s="9">
        <f t="shared" si="160"/>
        <v>7.0903494086049972E-3</v>
      </c>
      <c r="K2564" s="9"/>
      <c r="L2564" s="9"/>
      <c r="M2564" s="9"/>
      <c r="N2564" s="9"/>
      <c r="O2564" s="9"/>
      <c r="P2564" s="9"/>
      <c r="Q2564" s="9"/>
    </row>
    <row r="2565" spans="7:17">
      <c r="G2565" s="9">
        <f t="shared" ref="G2565:G2628" si="161">G2564+$Q$20</f>
        <v>6.3725000000002963</v>
      </c>
      <c r="H2565" s="9">
        <f t="shared" ref="H2565:H2628" si="162">$B$32/$B$30/(($B$39^2-G2565^2+4*$B$37^2*G2565^2)^2)^0.5</f>
        <v>7.1577175662850004E-2</v>
      </c>
      <c r="I2565" s="9">
        <f t="shared" ref="I2565:I2628" si="163">G2565/$B$35</f>
        <v>12.027561515332296</v>
      </c>
      <c r="J2565" s="9">
        <f t="shared" ref="J2565:J2628" si="164">1/((1-G2565^2/$B$39^2)^2+(2*$B$37*G2565/$B$39^2)^2)^0.5</f>
        <v>7.0847485527524455E-3</v>
      </c>
      <c r="K2565" s="9"/>
      <c r="L2565" s="9"/>
      <c r="M2565" s="9"/>
      <c r="N2565" s="9"/>
      <c r="O2565" s="9"/>
      <c r="P2565" s="9"/>
      <c r="Q2565" s="9"/>
    </row>
    <row r="2566" spans="7:17">
      <c r="G2566" s="9">
        <f t="shared" si="161"/>
        <v>6.3750000000002967</v>
      </c>
      <c r="H2566" s="9">
        <f t="shared" si="162"/>
        <v>7.1520646278433242E-2</v>
      </c>
      <c r="I2566" s="9">
        <f t="shared" si="163"/>
        <v>12.032280056530936</v>
      </c>
      <c r="J2566" s="9">
        <f t="shared" si="164"/>
        <v>7.0791543459335542E-3</v>
      </c>
      <c r="K2566" s="9"/>
      <c r="L2566" s="9"/>
      <c r="M2566" s="9"/>
      <c r="N2566" s="9"/>
      <c r="O2566" s="9"/>
      <c r="P2566" s="9"/>
      <c r="Q2566" s="9"/>
    </row>
    <row r="2567" spans="7:17">
      <c r="G2567" s="9">
        <f t="shared" si="161"/>
        <v>6.377500000000297</v>
      </c>
      <c r="H2567" s="9">
        <f t="shared" si="162"/>
        <v>7.1464183993523389E-2</v>
      </c>
      <c r="I2567" s="9">
        <f t="shared" si="163"/>
        <v>12.036998597729577</v>
      </c>
      <c r="J2567" s="9">
        <f t="shared" si="164"/>
        <v>7.0735667776039828E-3</v>
      </c>
      <c r="K2567" s="9"/>
      <c r="L2567" s="9"/>
      <c r="M2567" s="9"/>
      <c r="N2567" s="9"/>
      <c r="O2567" s="9"/>
      <c r="P2567" s="9"/>
      <c r="Q2567" s="9"/>
    </row>
    <row r="2568" spans="7:17">
      <c r="G2568" s="9">
        <f t="shared" si="161"/>
        <v>6.3800000000002974</v>
      </c>
      <c r="H2568" s="9">
        <f t="shared" si="162"/>
        <v>7.1407788701718711E-2</v>
      </c>
      <c r="I2568" s="9">
        <f t="shared" si="163"/>
        <v>12.041717138928217</v>
      </c>
      <c r="J2568" s="9">
        <f t="shared" si="164"/>
        <v>7.0679858372403436E-3</v>
      </c>
      <c r="K2568" s="9"/>
      <c r="L2568" s="9"/>
      <c r="M2568" s="9"/>
      <c r="N2568" s="9"/>
      <c r="O2568" s="9"/>
      <c r="P2568" s="9"/>
      <c r="Q2568" s="9"/>
    </row>
    <row r="2569" spans="7:17">
      <c r="G2569" s="9">
        <f t="shared" si="161"/>
        <v>6.3825000000002978</v>
      </c>
      <c r="H2569" s="9">
        <f t="shared" si="162"/>
        <v>7.1351460296828748E-2</v>
      </c>
      <c r="I2569" s="9">
        <f t="shared" si="163"/>
        <v>12.046435680126857</v>
      </c>
      <c r="J2569" s="9">
        <f t="shared" si="164"/>
        <v>7.0624115143401297E-3</v>
      </c>
      <c r="K2569" s="9"/>
      <c r="L2569" s="9"/>
      <c r="M2569" s="9"/>
      <c r="N2569" s="9"/>
      <c r="O2569" s="9"/>
      <c r="P2569" s="9"/>
      <c r="Q2569" s="9"/>
    </row>
    <row r="2570" spans="7:17">
      <c r="G2570" s="9">
        <f t="shared" si="161"/>
        <v>6.3850000000002982</v>
      </c>
      <c r="H2570" s="9">
        <f t="shared" si="162"/>
        <v>7.1295198672873802E-2</v>
      </c>
      <c r="I2570" s="9">
        <f t="shared" si="163"/>
        <v>12.051154221325497</v>
      </c>
      <c r="J2570" s="9">
        <f t="shared" si="164"/>
        <v>7.0568437984216796E-3</v>
      </c>
      <c r="K2570" s="9"/>
      <c r="L2570" s="9"/>
      <c r="M2570" s="9"/>
      <c r="N2570" s="9"/>
      <c r="O2570" s="9"/>
      <c r="P2570" s="9"/>
      <c r="Q2570" s="9"/>
    </row>
    <row r="2571" spans="7:17">
      <c r="G2571" s="9">
        <f t="shared" si="161"/>
        <v>6.3875000000002986</v>
      </c>
      <c r="H2571" s="9">
        <f t="shared" si="162"/>
        <v>7.1239003724084565E-2</v>
      </c>
      <c r="I2571" s="9">
        <f t="shared" si="163"/>
        <v>12.055872762524137</v>
      </c>
      <c r="J2571" s="9">
        <f t="shared" si="164"/>
        <v>7.0512826790241259E-3</v>
      </c>
      <c r="K2571" s="9"/>
      <c r="L2571" s="9"/>
      <c r="M2571" s="9"/>
      <c r="N2571" s="9"/>
      <c r="O2571" s="9"/>
      <c r="P2571" s="9"/>
      <c r="Q2571" s="9"/>
    </row>
    <row r="2572" spans="7:17">
      <c r="G2572" s="9">
        <f t="shared" si="161"/>
        <v>6.390000000000299</v>
      </c>
      <c r="H2572" s="9">
        <f t="shared" si="162"/>
        <v>7.1182875344901461E-2</v>
      </c>
      <c r="I2572" s="9">
        <f t="shared" si="163"/>
        <v>12.060591303722777</v>
      </c>
      <c r="J2572" s="9">
        <f t="shared" si="164"/>
        <v>7.0457281457073379E-3</v>
      </c>
      <c r="K2572" s="9"/>
      <c r="L2572" s="9"/>
      <c r="M2572" s="9"/>
      <c r="N2572" s="9"/>
      <c r="O2572" s="9"/>
      <c r="P2572" s="9"/>
      <c r="Q2572" s="9"/>
    </row>
    <row r="2573" spans="7:17">
      <c r="G2573" s="9">
        <f t="shared" si="161"/>
        <v>6.3925000000002994</v>
      </c>
      <c r="H2573" s="9">
        <f t="shared" si="162"/>
        <v>7.1126813429974248E-2</v>
      </c>
      <c r="I2573" s="9">
        <f t="shared" si="163"/>
        <v>12.065309844921417</v>
      </c>
      <c r="J2573" s="9">
        <f t="shared" si="164"/>
        <v>7.0401801880518814E-3</v>
      </c>
      <c r="K2573" s="9"/>
      <c r="L2573" s="9"/>
      <c r="M2573" s="9"/>
      <c r="N2573" s="9"/>
      <c r="O2573" s="9"/>
      <c r="P2573" s="9"/>
      <c r="Q2573" s="9"/>
    </row>
    <row r="2574" spans="7:17">
      <c r="G2574" s="9">
        <f t="shared" si="161"/>
        <v>6.3950000000002998</v>
      </c>
      <c r="H2574" s="9">
        <f t="shared" si="162"/>
        <v>7.1070817874161488E-2</v>
      </c>
      <c r="I2574" s="9">
        <f t="shared" si="163"/>
        <v>12.070028386120057</v>
      </c>
      <c r="J2574" s="9">
        <f t="shared" si="164"/>
        <v>7.0346387956589616E-3</v>
      </c>
      <c r="K2574" s="9"/>
      <c r="L2574" s="9"/>
      <c r="M2574" s="9"/>
      <c r="N2574" s="9"/>
      <c r="O2574" s="9"/>
      <c r="P2574" s="9"/>
      <c r="Q2574" s="9"/>
    </row>
    <row r="2575" spans="7:17">
      <c r="G2575" s="9">
        <f t="shared" si="161"/>
        <v>6.3975000000003002</v>
      </c>
      <c r="H2575" s="9">
        <f t="shared" si="162"/>
        <v>7.1014888572530036E-2</v>
      </c>
      <c r="I2575" s="9">
        <f t="shared" si="163"/>
        <v>12.074746927318698</v>
      </c>
      <c r="J2575" s="9">
        <f t="shared" si="164"/>
        <v>7.0291039581503786E-3</v>
      </c>
      <c r="K2575" s="9"/>
      <c r="L2575" s="9"/>
      <c r="M2575" s="9"/>
      <c r="N2575" s="9"/>
      <c r="O2575" s="9"/>
      <c r="P2575" s="9"/>
      <c r="Q2575" s="9"/>
    </row>
    <row r="2576" spans="7:17">
      <c r="G2576" s="9">
        <f t="shared" si="161"/>
        <v>6.4000000000003006</v>
      </c>
      <c r="H2576" s="9">
        <f t="shared" si="162"/>
        <v>7.0959025420354566E-2</v>
      </c>
      <c r="I2576" s="9">
        <f t="shared" si="163"/>
        <v>12.079465468517338</v>
      </c>
      <c r="J2576" s="9">
        <f t="shared" si="164"/>
        <v>7.0235756651684808E-3</v>
      </c>
      <c r="K2576" s="9"/>
      <c r="L2576" s="9"/>
      <c r="M2576" s="9"/>
      <c r="N2576" s="9"/>
      <c r="O2576" s="9"/>
      <c r="P2576" s="9"/>
      <c r="Q2576" s="9"/>
    </row>
    <row r="2577" spans="7:17">
      <c r="G2577" s="9">
        <f t="shared" si="161"/>
        <v>6.402500000000301</v>
      </c>
      <c r="H2577" s="9">
        <f t="shared" si="162"/>
        <v>7.0903228313117031E-2</v>
      </c>
      <c r="I2577" s="9">
        <f t="shared" si="163"/>
        <v>12.084184009715978</v>
      </c>
      <c r="J2577" s="9">
        <f t="shared" si="164"/>
        <v>7.0180539063761059E-3</v>
      </c>
      <c r="K2577" s="9"/>
      <c r="L2577" s="9"/>
      <c r="M2577" s="9"/>
      <c r="N2577" s="9"/>
      <c r="O2577" s="9"/>
      <c r="P2577" s="9"/>
      <c r="Q2577" s="9"/>
    </row>
    <row r="2578" spans="7:17">
      <c r="G2578" s="9">
        <f t="shared" si="161"/>
        <v>6.4050000000003013</v>
      </c>
      <c r="H2578" s="9">
        <f t="shared" si="162"/>
        <v>7.0847497146506275E-2</v>
      </c>
      <c r="I2578" s="9">
        <f t="shared" si="163"/>
        <v>12.088902550914618</v>
      </c>
      <c r="J2578" s="9">
        <f t="shared" si="164"/>
        <v>7.0125386714565479E-3</v>
      </c>
      <c r="K2578" s="9"/>
      <c r="L2578" s="9"/>
      <c r="M2578" s="9"/>
      <c r="N2578" s="9"/>
      <c r="O2578" s="9"/>
      <c r="P2578" s="9"/>
      <c r="Q2578" s="9"/>
    </row>
    <row r="2579" spans="7:17">
      <c r="G2579" s="9">
        <f t="shared" si="161"/>
        <v>6.4075000000003017</v>
      </c>
      <c r="H2579" s="9">
        <f t="shared" si="162"/>
        <v>7.0791831816417419E-2</v>
      </c>
      <c r="I2579" s="9">
        <f t="shared" si="163"/>
        <v>12.093621092113258</v>
      </c>
      <c r="J2579" s="9">
        <f t="shared" si="164"/>
        <v>7.0070299501134893E-3</v>
      </c>
      <c r="K2579" s="9"/>
      <c r="L2579" s="9"/>
      <c r="M2579" s="9"/>
      <c r="N2579" s="9"/>
      <c r="O2579" s="9"/>
      <c r="P2579" s="9"/>
      <c r="Q2579" s="9"/>
    </row>
    <row r="2580" spans="7:17">
      <c r="G2580" s="9">
        <f t="shared" si="161"/>
        <v>6.4100000000003021</v>
      </c>
      <c r="H2580" s="9">
        <f t="shared" si="162"/>
        <v>7.0736232218951423E-2</v>
      </c>
      <c r="I2580" s="9">
        <f t="shared" si="163"/>
        <v>12.098339633311898</v>
      </c>
      <c r="J2580" s="9">
        <f t="shared" si="164"/>
        <v>7.001527732070972E-3</v>
      </c>
      <c r="K2580" s="9"/>
      <c r="L2580" s="9"/>
      <c r="M2580" s="9"/>
      <c r="N2580" s="9"/>
      <c r="O2580" s="9"/>
      <c r="P2580" s="9"/>
      <c r="Q2580" s="9"/>
    </row>
    <row r="2581" spans="7:17">
      <c r="G2581" s="9">
        <f t="shared" si="161"/>
        <v>6.4125000000003025</v>
      </c>
      <c r="H2581" s="9">
        <f t="shared" si="162"/>
        <v>7.0680698250414634E-2</v>
      </c>
      <c r="I2581" s="9">
        <f t="shared" si="163"/>
        <v>12.103058174510538</v>
      </c>
      <c r="J2581" s="9">
        <f t="shared" si="164"/>
        <v>6.9960320070733342E-3</v>
      </c>
      <c r="K2581" s="9"/>
      <c r="L2581" s="9"/>
      <c r="M2581" s="9"/>
      <c r="N2581" s="9"/>
      <c r="O2581" s="9"/>
      <c r="P2581" s="9"/>
      <c r="Q2581" s="9"/>
    </row>
    <row r="2582" spans="7:17">
      <c r="G2582" s="9">
        <f t="shared" si="161"/>
        <v>6.4150000000003029</v>
      </c>
      <c r="H2582" s="9">
        <f t="shared" si="162"/>
        <v>7.0625229807318196E-2</v>
      </c>
      <c r="I2582" s="9">
        <f t="shared" si="163"/>
        <v>12.107776715709178</v>
      </c>
      <c r="J2582" s="9">
        <f t="shared" si="164"/>
        <v>6.9905427648851645E-3</v>
      </c>
      <c r="K2582" s="9"/>
      <c r="L2582" s="9"/>
      <c r="M2582" s="9"/>
      <c r="N2582" s="9"/>
      <c r="O2582" s="9"/>
      <c r="P2582" s="9"/>
      <c r="Q2582" s="9"/>
    </row>
    <row r="2583" spans="7:17">
      <c r="G2583" s="9">
        <f t="shared" si="161"/>
        <v>6.4175000000003033</v>
      </c>
      <c r="H2583" s="9">
        <f t="shared" si="162"/>
        <v>7.0569826786377701E-2</v>
      </c>
      <c r="I2583" s="9">
        <f t="shared" si="163"/>
        <v>12.112495256907819</v>
      </c>
      <c r="J2583" s="9">
        <f t="shared" si="164"/>
        <v>6.9850599952912696E-3</v>
      </c>
      <c r="K2583" s="9"/>
      <c r="L2583" s="9"/>
      <c r="M2583" s="9"/>
      <c r="N2583" s="9"/>
      <c r="O2583" s="9"/>
      <c r="P2583" s="9"/>
      <c r="Q2583" s="9"/>
    </row>
    <row r="2584" spans="7:17">
      <c r="G2584" s="9">
        <f t="shared" si="161"/>
        <v>6.4200000000003037</v>
      </c>
      <c r="H2584" s="9">
        <f t="shared" si="162"/>
        <v>7.0514489084512549E-2</v>
      </c>
      <c r="I2584" s="9">
        <f t="shared" si="163"/>
        <v>12.117213798106459</v>
      </c>
      <c r="J2584" s="9">
        <f t="shared" si="164"/>
        <v>6.9795836880965972E-3</v>
      </c>
      <c r="K2584" s="9"/>
      <c r="L2584" s="9"/>
      <c r="M2584" s="9"/>
      <c r="N2584" s="9"/>
      <c r="O2584" s="9"/>
      <c r="P2584" s="9"/>
      <c r="Q2584" s="9"/>
    </row>
    <row r="2585" spans="7:17">
      <c r="G2585" s="9">
        <f t="shared" si="161"/>
        <v>6.4225000000003041</v>
      </c>
      <c r="H2585" s="9">
        <f t="shared" si="162"/>
        <v>7.0459216598845631E-2</v>
      </c>
      <c r="I2585" s="9">
        <f t="shared" si="163"/>
        <v>12.121932339305099</v>
      </c>
      <c r="J2585" s="9">
        <f t="shared" si="164"/>
        <v>6.974113833126217E-3</v>
      </c>
      <c r="K2585" s="9"/>
      <c r="L2585" s="9"/>
      <c r="M2585" s="9"/>
      <c r="N2585" s="9"/>
      <c r="O2585" s="9"/>
      <c r="P2585" s="9"/>
      <c r="Q2585" s="9"/>
    </row>
    <row r="2586" spans="7:17">
      <c r="G2586" s="9">
        <f t="shared" si="161"/>
        <v>6.4250000000003045</v>
      </c>
      <c r="H2586" s="9">
        <f t="shared" si="162"/>
        <v>7.0404009226702702E-2</v>
      </c>
      <c r="I2586" s="9">
        <f t="shared" si="163"/>
        <v>12.126650880503739</v>
      </c>
      <c r="J2586" s="9">
        <f t="shared" si="164"/>
        <v>6.9686504202252546E-3</v>
      </c>
      <c r="K2586" s="9"/>
      <c r="L2586" s="9"/>
      <c r="M2586" s="9"/>
      <c r="N2586" s="9"/>
      <c r="O2586" s="9"/>
      <c r="P2586" s="9"/>
      <c r="Q2586" s="9"/>
    </row>
    <row r="2587" spans="7:17">
      <c r="G2587" s="9">
        <f t="shared" si="161"/>
        <v>6.4275000000003049</v>
      </c>
      <c r="H2587" s="9">
        <f t="shared" si="162"/>
        <v>7.0348866865611967E-2</v>
      </c>
      <c r="I2587" s="9">
        <f t="shared" si="163"/>
        <v>12.131369421702379</v>
      </c>
      <c r="J2587" s="9">
        <f t="shared" si="164"/>
        <v>6.9631934392588545E-3</v>
      </c>
      <c r="K2587" s="9"/>
      <c r="L2587" s="9"/>
      <c r="M2587" s="9"/>
      <c r="N2587" s="9"/>
      <c r="O2587" s="9"/>
      <c r="P2587" s="9"/>
      <c r="Q2587" s="9"/>
    </row>
    <row r="2588" spans="7:17">
      <c r="G2588" s="9">
        <f t="shared" si="161"/>
        <v>6.4300000000003052</v>
      </c>
      <c r="H2588" s="9">
        <f t="shared" si="162"/>
        <v>7.0293789413303637E-2</v>
      </c>
      <c r="I2588" s="9">
        <f t="shared" si="163"/>
        <v>12.136087962901017</v>
      </c>
      <c r="J2588" s="9">
        <f t="shared" si="164"/>
        <v>6.9577428801121241E-3</v>
      </c>
      <c r="K2588" s="9"/>
      <c r="L2588" s="9"/>
      <c r="M2588" s="9"/>
      <c r="N2588" s="9"/>
      <c r="O2588" s="9"/>
      <c r="P2588" s="9"/>
      <c r="Q2588" s="9"/>
    </row>
    <row r="2589" spans="7:17">
      <c r="G2589" s="9">
        <f t="shared" si="161"/>
        <v>6.4325000000003056</v>
      </c>
      <c r="H2589" s="9">
        <f t="shared" si="162"/>
        <v>7.0238776767709329E-2</v>
      </c>
      <c r="I2589" s="9">
        <f t="shared" si="163"/>
        <v>12.140806504099658</v>
      </c>
      <c r="J2589" s="9">
        <f t="shared" si="164"/>
        <v>6.9522987326900917E-3</v>
      </c>
      <c r="K2589" s="9"/>
      <c r="L2589" s="9"/>
      <c r="M2589" s="9"/>
      <c r="N2589" s="9"/>
      <c r="O2589" s="9"/>
      <c r="P2589" s="9"/>
      <c r="Q2589" s="9"/>
    </row>
    <row r="2590" spans="7:17">
      <c r="G2590" s="9">
        <f t="shared" si="161"/>
        <v>6.435000000000306</v>
      </c>
      <c r="H2590" s="9">
        <f t="shared" si="162"/>
        <v>7.0183828826961725E-2</v>
      </c>
      <c r="I2590" s="9">
        <f t="shared" si="163"/>
        <v>12.145525045298298</v>
      </c>
      <c r="J2590" s="9">
        <f t="shared" si="164"/>
        <v>6.9468609869176587E-3</v>
      </c>
      <c r="K2590" s="9"/>
      <c r="L2590" s="9"/>
      <c r="M2590" s="9"/>
      <c r="N2590" s="9"/>
      <c r="O2590" s="9"/>
      <c r="P2590" s="9"/>
      <c r="Q2590" s="9"/>
    </row>
    <row r="2591" spans="7:17">
      <c r="G2591" s="9">
        <f t="shared" si="161"/>
        <v>6.4375000000003064</v>
      </c>
      <c r="H2591" s="9">
        <f t="shared" si="162"/>
        <v>7.012894548939401E-2</v>
      </c>
      <c r="I2591" s="9">
        <f t="shared" si="163"/>
        <v>12.150243586496938</v>
      </c>
      <c r="J2591" s="9">
        <f t="shared" si="164"/>
        <v>6.9414296327395498E-3</v>
      </c>
      <c r="K2591" s="9"/>
      <c r="L2591" s="9"/>
      <c r="M2591" s="9"/>
      <c r="N2591" s="9"/>
      <c r="O2591" s="9"/>
      <c r="P2591" s="9"/>
      <c r="Q2591" s="9"/>
    </row>
    <row r="2592" spans="7:17">
      <c r="G2592" s="9">
        <f t="shared" si="161"/>
        <v>6.4400000000003068</v>
      </c>
      <c r="H2592" s="9">
        <f t="shared" si="162"/>
        <v>7.0074126653539459E-2</v>
      </c>
      <c r="I2592" s="9">
        <f t="shared" si="163"/>
        <v>12.154962127695578</v>
      </c>
      <c r="J2592" s="9">
        <f t="shared" si="164"/>
        <v>6.9360046601202778E-3</v>
      </c>
      <c r="K2592" s="9"/>
      <c r="L2592" s="9"/>
      <c r="M2592" s="9"/>
      <c r="N2592" s="9"/>
      <c r="O2592" s="9"/>
      <c r="P2592" s="9"/>
      <c r="Q2592" s="9"/>
    </row>
    <row r="2593" spans="7:17">
      <c r="G2593" s="9">
        <f t="shared" si="161"/>
        <v>6.4425000000003072</v>
      </c>
      <c r="H2593" s="9">
        <f t="shared" si="162"/>
        <v>7.0019372218130871E-2</v>
      </c>
      <c r="I2593" s="9">
        <f t="shared" si="163"/>
        <v>12.159680668894218</v>
      </c>
      <c r="J2593" s="9">
        <f t="shared" si="164"/>
        <v>6.9305860590440707E-3</v>
      </c>
      <c r="K2593" s="9"/>
      <c r="L2593" s="9"/>
      <c r="M2593" s="9"/>
      <c r="N2593" s="9"/>
      <c r="O2593" s="9"/>
      <c r="P2593" s="9"/>
      <c r="Q2593" s="9"/>
    </row>
    <row r="2594" spans="7:17">
      <c r="G2594" s="9">
        <f t="shared" si="161"/>
        <v>6.4450000000003076</v>
      </c>
      <c r="H2594" s="9">
        <f t="shared" si="162"/>
        <v>6.9964682082100202E-2</v>
      </c>
      <c r="I2594" s="9">
        <f t="shared" si="163"/>
        <v>12.164399210092858</v>
      </c>
      <c r="J2594" s="9">
        <f t="shared" si="164"/>
        <v>6.9251738195148559E-3</v>
      </c>
      <c r="K2594" s="9"/>
      <c r="L2594" s="9"/>
      <c r="M2594" s="9"/>
      <c r="N2594" s="9"/>
      <c r="O2594" s="9"/>
      <c r="P2594" s="9"/>
      <c r="Q2594" s="9"/>
    </row>
    <row r="2595" spans="7:17">
      <c r="G2595" s="9">
        <f t="shared" si="161"/>
        <v>6.447500000000308</v>
      </c>
      <c r="H2595" s="9">
        <f t="shared" si="162"/>
        <v>6.9910056144578028E-2</v>
      </c>
      <c r="I2595" s="9">
        <f t="shared" si="163"/>
        <v>12.169117751291498</v>
      </c>
      <c r="J2595" s="9">
        <f t="shared" si="164"/>
        <v>6.9197679315561953E-3</v>
      </c>
      <c r="K2595" s="9"/>
      <c r="L2595" s="9"/>
      <c r="M2595" s="9"/>
      <c r="N2595" s="9"/>
      <c r="O2595" s="9"/>
      <c r="P2595" s="9"/>
      <c r="Q2595" s="9"/>
    </row>
    <row r="2596" spans="7:17">
      <c r="G2596" s="9">
        <f t="shared" si="161"/>
        <v>6.4500000000003084</v>
      </c>
      <c r="H2596" s="9">
        <f t="shared" si="162"/>
        <v>6.9855494304893129E-2</v>
      </c>
      <c r="I2596" s="9">
        <f t="shared" si="163"/>
        <v>12.173836292490138</v>
      </c>
      <c r="J2596" s="9">
        <f t="shared" si="164"/>
        <v>6.9143683852112394E-3</v>
      </c>
      <c r="K2596" s="9"/>
      <c r="L2596" s="9"/>
      <c r="M2596" s="9"/>
      <c r="N2596" s="9"/>
      <c r="O2596" s="9"/>
      <c r="P2596" s="9"/>
      <c r="Q2596" s="9"/>
    </row>
    <row r="2597" spans="7:17">
      <c r="G2597" s="9">
        <f t="shared" si="161"/>
        <v>6.4525000000003088</v>
      </c>
      <c r="H2597" s="9">
        <f t="shared" si="162"/>
        <v>6.9800996462571929E-2</v>
      </c>
      <c r="I2597" s="9">
        <f t="shared" si="163"/>
        <v>12.178554833688779</v>
      </c>
      <c r="J2597" s="9">
        <f t="shared" si="164"/>
        <v>6.9089751705426923E-3</v>
      </c>
      <c r="K2597" s="9"/>
      <c r="L2597" s="9"/>
      <c r="M2597" s="9"/>
      <c r="N2597" s="9"/>
      <c r="O2597" s="9"/>
      <c r="P2597" s="9"/>
      <c r="Q2597" s="9"/>
    </row>
    <row r="2598" spans="7:17">
      <c r="G2598" s="9">
        <f t="shared" si="161"/>
        <v>6.4550000000003092</v>
      </c>
      <c r="H2598" s="9">
        <f t="shared" si="162"/>
        <v>6.9746562517338101E-2</v>
      </c>
      <c r="I2598" s="9">
        <f t="shared" si="163"/>
        <v>12.183273374887419</v>
      </c>
      <c r="J2598" s="9">
        <f t="shared" si="164"/>
        <v>6.9035882776327497E-3</v>
      </c>
      <c r="K2598" s="9"/>
      <c r="L2598" s="9"/>
      <c r="M2598" s="9"/>
      <c r="N2598" s="9"/>
      <c r="O2598" s="9"/>
      <c r="P2598" s="9"/>
      <c r="Q2598" s="9"/>
    </row>
    <row r="2599" spans="7:17">
      <c r="G2599" s="9">
        <f t="shared" si="161"/>
        <v>6.4575000000003095</v>
      </c>
      <c r="H2599" s="9">
        <f t="shared" si="162"/>
        <v>6.969219236911213E-2</v>
      </c>
      <c r="I2599" s="9">
        <f t="shared" si="163"/>
        <v>12.187991916086059</v>
      </c>
      <c r="J2599" s="9">
        <f t="shared" si="164"/>
        <v>6.8982076965830664E-3</v>
      </c>
      <c r="K2599" s="9"/>
      <c r="L2599" s="9"/>
      <c r="M2599" s="9"/>
      <c r="N2599" s="9"/>
      <c r="O2599" s="9"/>
      <c r="P2599" s="9"/>
      <c r="Q2599" s="9"/>
    </row>
    <row r="2600" spans="7:17">
      <c r="G2600" s="9">
        <f t="shared" si="161"/>
        <v>6.4600000000003099</v>
      </c>
      <c r="H2600" s="9">
        <f t="shared" si="162"/>
        <v>6.9637885918010789E-2</v>
      </c>
      <c r="I2600" s="9">
        <f t="shared" si="163"/>
        <v>12.192710457284699</v>
      </c>
      <c r="J2600" s="9">
        <f t="shared" si="164"/>
        <v>6.8928334175147035E-3</v>
      </c>
      <c r="K2600" s="9"/>
      <c r="L2600" s="9"/>
      <c r="M2600" s="9"/>
      <c r="N2600" s="9"/>
      <c r="O2600" s="9"/>
      <c r="P2600" s="9"/>
      <c r="Q2600" s="9"/>
    </row>
    <row r="2601" spans="7:17">
      <c r="G2601" s="9">
        <f t="shared" si="161"/>
        <v>6.4625000000003103</v>
      </c>
      <c r="H2601" s="9">
        <f t="shared" si="162"/>
        <v>6.9583643064346654E-2</v>
      </c>
      <c r="I2601" s="9">
        <f t="shared" si="163"/>
        <v>12.197428998483339</v>
      </c>
      <c r="J2601" s="9">
        <f t="shared" si="164"/>
        <v>6.887465430568087E-3</v>
      </c>
      <c r="K2601" s="9"/>
      <c r="L2601" s="9"/>
      <c r="M2601" s="9"/>
      <c r="N2601" s="9"/>
      <c r="O2601" s="9"/>
      <c r="P2601" s="9"/>
      <c r="Q2601" s="9"/>
    </row>
    <row r="2602" spans="7:17">
      <c r="G2602" s="9">
        <f t="shared" si="161"/>
        <v>6.4650000000003107</v>
      </c>
      <c r="H2602" s="9">
        <f t="shared" si="162"/>
        <v>6.9529463708627753E-2</v>
      </c>
      <c r="I2602" s="9">
        <f t="shared" si="163"/>
        <v>12.202147539681979</v>
      </c>
      <c r="J2602" s="9">
        <f t="shared" si="164"/>
        <v>6.8821037259029572E-3</v>
      </c>
      <c r="K2602" s="9"/>
      <c r="L2602" s="9"/>
      <c r="M2602" s="9"/>
      <c r="N2602" s="9"/>
      <c r="O2602" s="9"/>
      <c r="P2602" s="9"/>
      <c r="Q2602" s="9"/>
    </row>
    <row r="2603" spans="7:17">
      <c r="G2603" s="9">
        <f t="shared" si="161"/>
        <v>6.4675000000003111</v>
      </c>
      <c r="H2603" s="9">
        <f t="shared" si="162"/>
        <v>6.9475347751556948E-2</v>
      </c>
      <c r="I2603" s="9">
        <f t="shared" si="163"/>
        <v>12.206866080880619</v>
      </c>
      <c r="J2603" s="9">
        <f t="shared" si="164"/>
        <v>6.8767482936983246E-3</v>
      </c>
      <c r="K2603" s="9"/>
      <c r="L2603" s="9"/>
      <c r="M2603" s="9"/>
      <c r="N2603" s="9"/>
      <c r="O2603" s="9"/>
      <c r="P2603" s="9"/>
      <c r="Q2603" s="9"/>
    </row>
    <row r="2604" spans="7:17">
      <c r="G2604" s="9">
        <f t="shared" si="161"/>
        <v>6.4700000000003115</v>
      </c>
      <c r="H2604" s="9">
        <f t="shared" si="162"/>
        <v>6.9421295094031651E-2</v>
      </c>
      <c r="I2604" s="9">
        <f t="shared" si="163"/>
        <v>12.211584622079259</v>
      </c>
      <c r="J2604" s="9">
        <f t="shared" si="164"/>
        <v>6.8713991241524256E-3</v>
      </c>
      <c r="K2604" s="9"/>
      <c r="L2604" s="9"/>
      <c r="M2604" s="9"/>
      <c r="N2604" s="9"/>
      <c r="O2604" s="9"/>
      <c r="P2604" s="9"/>
      <c r="Q2604" s="9"/>
    </row>
    <row r="2605" spans="7:17">
      <c r="G2605" s="9">
        <f t="shared" si="161"/>
        <v>6.4725000000003119</v>
      </c>
      <c r="H2605" s="9">
        <f t="shared" si="162"/>
        <v>6.9367305637143203E-2</v>
      </c>
      <c r="I2605" s="9">
        <f t="shared" si="163"/>
        <v>12.2163031632779</v>
      </c>
      <c r="J2605" s="9">
        <f t="shared" si="164"/>
        <v>6.8660562074826853E-3</v>
      </c>
      <c r="K2605" s="9"/>
      <c r="L2605" s="9"/>
      <c r="M2605" s="9"/>
      <c r="N2605" s="9"/>
      <c r="O2605" s="9"/>
      <c r="P2605" s="9"/>
      <c r="Q2605" s="9"/>
    </row>
    <row r="2606" spans="7:17">
      <c r="G2606" s="9">
        <f t="shared" si="161"/>
        <v>6.4750000000003123</v>
      </c>
      <c r="H2606" s="9">
        <f t="shared" si="162"/>
        <v>6.931337928217654E-2</v>
      </c>
      <c r="I2606" s="9">
        <f t="shared" si="163"/>
        <v>12.22102170447654</v>
      </c>
      <c r="J2606" s="9">
        <f t="shared" si="164"/>
        <v>6.8607195339256489E-3</v>
      </c>
      <c r="K2606" s="9"/>
      <c r="L2606" s="9"/>
      <c r="M2606" s="9"/>
      <c r="N2606" s="9"/>
      <c r="O2606" s="9"/>
      <c r="P2606" s="9"/>
      <c r="Q2606" s="9"/>
    </row>
    <row r="2607" spans="7:17">
      <c r="G2607" s="9">
        <f t="shared" si="161"/>
        <v>6.4775000000003127</v>
      </c>
      <c r="H2607" s="9">
        <f t="shared" si="162"/>
        <v>6.925951593060968E-2</v>
      </c>
      <c r="I2607" s="9">
        <f t="shared" si="163"/>
        <v>12.22574024567518</v>
      </c>
      <c r="J2607" s="9">
        <f t="shared" si="164"/>
        <v>6.8553890937369669E-3</v>
      </c>
      <c r="K2607" s="9"/>
      <c r="L2607" s="9"/>
      <c r="M2607" s="9"/>
      <c r="N2607" s="9"/>
      <c r="O2607" s="9"/>
      <c r="P2607" s="9"/>
      <c r="Q2607" s="9"/>
    </row>
    <row r="2608" spans="7:17">
      <c r="G2608" s="9">
        <f t="shared" si="161"/>
        <v>6.4800000000003131</v>
      </c>
      <c r="H2608" s="9">
        <f t="shared" si="162"/>
        <v>6.9205715484113264E-2</v>
      </c>
      <c r="I2608" s="9">
        <f t="shared" si="163"/>
        <v>12.23045878687382</v>
      </c>
      <c r="J2608" s="9">
        <f t="shared" si="164"/>
        <v>6.8500648771913294E-3</v>
      </c>
      <c r="K2608" s="9"/>
      <c r="L2608" s="9"/>
      <c r="M2608" s="9"/>
      <c r="N2608" s="9"/>
      <c r="O2608" s="9"/>
      <c r="P2608" s="9"/>
      <c r="Q2608" s="9"/>
    </row>
    <row r="2609" spans="7:17">
      <c r="G2609" s="9">
        <f t="shared" si="161"/>
        <v>6.4825000000003135</v>
      </c>
      <c r="H2609" s="9">
        <f t="shared" si="162"/>
        <v>6.9151977844550142E-2</v>
      </c>
      <c r="I2609" s="9">
        <f t="shared" si="163"/>
        <v>12.23517732807246</v>
      </c>
      <c r="J2609" s="9">
        <f t="shared" si="164"/>
        <v>6.8447468745824218E-3</v>
      </c>
      <c r="K2609" s="9"/>
      <c r="L2609" s="9"/>
      <c r="M2609" s="9"/>
      <c r="N2609" s="9"/>
      <c r="O2609" s="9"/>
      <c r="P2609" s="9"/>
      <c r="Q2609" s="9"/>
    </row>
    <row r="2610" spans="7:17">
      <c r="G2610" s="9">
        <f t="shared" si="161"/>
        <v>6.4850000000003138</v>
      </c>
      <c r="H2610" s="9">
        <f t="shared" si="162"/>
        <v>6.9098302913974854E-2</v>
      </c>
      <c r="I2610" s="9">
        <f t="shared" si="163"/>
        <v>12.2398958692711</v>
      </c>
      <c r="J2610" s="9">
        <f t="shared" si="164"/>
        <v>6.8394350762228974E-3</v>
      </c>
      <c r="K2610" s="9"/>
      <c r="L2610" s="9"/>
      <c r="M2610" s="9"/>
      <c r="N2610" s="9"/>
      <c r="O2610" s="9"/>
      <c r="P2610" s="9"/>
      <c r="Q2610" s="9"/>
    </row>
    <row r="2611" spans="7:17">
      <c r="G2611" s="9">
        <f t="shared" si="161"/>
        <v>6.4875000000003142</v>
      </c>
      <c r="H2611" s="9">
        <f t="shared" si="162"/>
        <v>6.9044690594633265E-2</v>
      </c>
      <c r="I2611" s="9">
        <f t="shared" si="163"/>
        <v>12.24461441046974</v>
      </c>
      <c r="J2611" s="9">
        <f t="shared" si="164"/>
        <v>6.8341294724443107E-3</v>
      </c>
      <c r="K2611" s="9"/>
      <c r="L2611" s="9"/>
      <c r="M2611" s="9"/>
      <c r="N2611" s="9"/>
      <c r="O2611" s="9"/>
      <c r="P2611" s="9"/>
      <c r="Q2611" s="9"/>
    </row>
    <row r="2612" spans="7:17">
      <c r="G2612" s="9">
        <f t="shared" si="161"/>
        <v>6.4900000000003146</v>
      </c>
      <c r="H2612" s="9">
        <f t="shared" si="162"/>
        <v>6.8991140788962083E-2</v>
      </c>
      <c r="I2612" s="9">
        <f t="shared" si="163"/>
        <v>12.24933295166838</v>
      </c>
      <c r="J2612" s="9">
        <f t="shared" si="164"/>
        <v>6.8288300535970913E-3</v>
      </c>
      <c r="K2612" s="9"/>
      <c r="L2612" s="9"/>
      <c r="M2612" s="9"/>
      <c r="N2612" s="9"/>
      <c r="O2612" s="9"/>
      <c r="P2612" s="9"/>
      <c r="Q2612" s="9"/>
    </row>
    <row r="2613" spans="7:17">
      <c r="G2613" s="9">
        <f t="shared" si="161"/>
        <v>6.492500000000315</v>
      </c>
      <c r="H2613" s="9">
        <f t="shared" si="162"/>
        <v>6.8937653399588364E-2</v>
      </c>
      <c r="I2613" s="9">
        <f t="shared" si="163"/>
        <v>12.254051492867021</v>
      </c>
      <c r="J2613" s="9">
        <f t="shared" si="164"/>
        <v>6.8235368100504875E-3</v>
      </c>
      <c r="K2613" s="9"/>
      <c r="L2613" s="9"/>
      <c r="M2613" s="9"/>
      <c r="N2613" s="9"/>
      <c r="O2613" s="9"/>
      <c r="P2613" s="9"/>
      <c r="Q2613" s="9"/>
    </row>
    <row r="2614" spans="7:17">
      <c r="G2614" s="9">
        <f t="shared" si="161"/>
        <v>6.4950000000003154</v>
      </c>
      <c r="H2614" s="9">
        <f t="shared" si="162"/>
        <v>6.8884228329329097E-2</v>
      </c>
      <c r="I2614" s="9">
        <f t="shared" si="163"/>
        <v>12.258770034065661</v>
      </c>
      <c r="J2614" s="9">
        <f t="shared" si="164"/>
        <v>6.8182497321925281E-3</v>
      </c>
      <c r="K2614" s="9"/>
      <c r="L2614" s="9"/>
      <c r="M2614" s="9"/>
      <c r="N2614" s="9"/>
      <c r="O2614" s="9"/>
      <c r="P2614" s="9"/>
      <c r="Q2614" s="9"/>
    </row>
    <row r="2615" spans="7:17">
      <c r="G2615" s="9">
        <f t="shared" si="161"/>
        <v>6.4975000000003158</v>
      </c>
      <c r="H2615" s="9">
        <f t="shared" si="162"/>
        <v>6.8830865481190814E-2</v>
      </c>
      <c r="I2615" s="9">
        <f t="shared" si="163"/>
        <v>12.263488575264301</v>
      </c>
      <c r="J2615" s="9">
        <f t="shared" si="164"/>
        <v>6.8129688104299731E-3</v>
      </c>
      <c r="K2615" s="9"/>
      <c r="L2615" s="9"/>
      <c r="M2615" s="9"/>
      <c r="N2615" s="9"/>
      <c r="O2615" s="9"/>
      <c r="P2615" s="9"/>
      <c r="Q2615" s="9"/>
    </row>
    <row r="2616" spans="7:17">
      <c r="G2616" s="9">
        <f t="shared" si="161"/>
        <v>6.5000000000003162</v>
      </c>
      <c r="H2616" s="9">
        <f t="shared" si="162"/>
        <v>6.8777564758369089E-2</v>
      </c>
      <c r="I2616" s="9">
        <f t="shared" si="163"/>
        <v>12.268207116462941</v>
      </c>
      <c r="J2616" s="9">
        <f t="shared" si="164"/>
        <v>6.8076940351882815E-3</v>
      </c>
      <c r="K2616" s="9"/>
      <c r="L2616" s="9"/>
      <c r="M2616" s="9"/>
      <c r="N2616" s="9"/>
      <c r="O2616" s="9"/>
      <c r="P2616" s="9"/>
      <c r="Q2616" s="9"/>
    </row>
    <row r="2617" spans="7:17">
      <c r="G2617" s="9">
        <f t="shared" si="161"/>
        <v>6.5025000000003166</v>
      </c>
      <c r="H2617" s="9">
        <f t="shared" si="162"/>
        <v>6.8724326064248026E-2</v>
      </c>
      <c r="I2617" s="9">
        <f t="shared" si="163"/>
        <v>12.272925657661581</v>
      </c>
      <c r="J2617" s="9">
        <f t="shared" si="164"/>
        <v>6.8024253969115505E-3</v>
      </c>
      <c r="K2617" s="9"/>
      <c r="L2617" s="9"/>
      <c r="M2617" s="9"/>
      <c r="N2617" s="9"/>
      <c r="O2617" s="9"/>
      <c r="P2617" s="9"/>
      <c r="Q2617" s="9"/>
    </row>
    <row r="2618" spans="7:17">
      <c r="G2618" s="9">
        <f t="shared" si="161"/>
        <v>6.505000000000317</v>
      </c>
      <c r="H2618" s="9">
        <f t="shared" si="162"/>
        <v>6.8671149302400009E-2</v>
      </c>
      <c r="I2618" s="9">
        <f t="shared" si="163"/>
        <v>12.277644198860221</v>
      </c>
      <c r="J2618" s="9">
        <f t="shared" si="164"/>
        <v>6.7971628860624888E-3</v>
      </c>
      <c r="K2618" s="9"/>
      <c r="L2618" s="9"/>
      <c r="M2618" s="9"/>
      <c r="N2618" s="9"/>
      <c r="O2618" s="9"/>
      <c r="P2618" s="9"/>
      <c r="Q2618" s="9"/>
    </row>
    <row r="2619" spans="7:17">
      <c r="G2619" s="9">
        <f t="shared" si="161"/>
        <v>6.5075000000003174</v>
      </c>
      <c r="H2619" s="9">
        <f t="shared" si="162"/>
        <v>6.8618034376585063E-2</v>
      </c>
      <c r="I2619" s="9">
        <f t="shared" si="163"/>
        <v>12.282362740058861</v>
      </c>
      <c r="J2619" s="9">
        <f t="shared" si="164"/>
        <v>6.7919064931223619E-3</v>
      </c>
      <c r="K2619" s="9"/>
      <c r="L2619" s="9"/>
      <c r="M2619" s="9"/>
      <c r="N2619" s="9"/>
      <c r="O2619" s="9"/>
      <c r="P2619" s="9"/>
      <c r="Q2619" s="9"/>
    </row>
    <row r="2620" spans="7:17">
      <c r="G2620" s="9">
        <f t="shared" si="161"/>
        <v>6.5100000000003178</v>
      </c>
      <c r="H2620" s="9">
        <f t="shared" si="162"/>
        <v>6.8564981190750524E-2</v>
      </c>
      <c r="I2620" s="9">
        <f t="shared" si="163"/>
        <v>12.287081281257501</v>
      </c>
      <c r="J2620" s="9">
        <f t="shared" si="164"/>
        <v>6.7866562085909486E-3</v>
      </c>
      <c r="K2620" s="9"/>
      <c r="L2620" s="9"/>
      <c r="M2620" s="9"/>
      <c r="N2620" s="9"/>
      <c r="O2620" s="9"/>
      <c r="P2620" s="9"/>
      <c r="Q2620" s="9"/>
    </row>
    <row r="2621" spans="7:17">
      <c r="G2621" s="9">
        <f t="shared" si="161"/>
        <v>6.5125000000003181</v>
      </c>
      <c r="H2621" s="9">
        <f t="shared" si="162"/>
        <v>6.8511989649030575E-2</v>
      </c>
      <c r="I2621" s="9">
        <f t="shared" si="163"/>
        <v>12.291799822456142</v>
      </c>
      <c r="J2621" s="9">
        <f t="shared" si="164"/>
        <v>6.7814120229865065E-3</v>
      </c>
      <c r="K2621" s="9"/>
      <c r="L2621" s="9"/>
      <c r="M2621" s="9"/>
      <c r="N2621" s="9"/>
      <c r="O2621" s="9"/>
      <c r="P2621" s="9"/>
      <c r="Q2621" s="9"/>
    </row>
    <row r="2622" spans="7:17">
      <c r="G2622" s="9">
        <f t="shared" si="161"/>
        <v>6.5150000000003185</v>
      </c>
      <c r="H2622" s="9">
        <f t="shared" si="162"/>
        <v>6.8459059655745835E-2</v>
      </c>
      <c r="I2622" s="9">
        <f t="shared" si="163"/>
        <v>12.296518363654782</v>
      </c>
      <c r="J2622" s="9">
        <f t="shared" si="164"/>
        <v>6.7761739268457216E-3</v>
      </c>
      <c r="K2622" s="9"/>
      <c r="L2622" s="9"/>
      <c r="M2622" s="9"/>
      <c r="N2622" s="9"/>
      <c r="O2622" s="9"/>
      <c r="P2622" s="9"/>
      <c r="Q2622" s="9"/>
    </row>
    <row r="2623" spans="7:17">
      <c r="G2623" s="9">
        <f t="shared" si="161"/>
        <v>6.5175000000003189</v>
      </c>
      <c r="H2623" s="9">
        <f t="shared" si="162"/>
        <v>6.8406191115402845E-2</v>
      </c>
      <c r="I2623" s="9">
        <f t="shared" si="163"/>
        <v>12.301236904853422</v>
      </c>
      <c r="J2623" s="9">
        <f t="shared" si="164"/>
        <v>6.7709419107236631E-3</v>
      </c>
      <c r="K2623" s="9"/>
      <c r="L2623" s="9"/>
      <c r="M2623" s="9"/>
      <c r="N2623" s="9"/>
      <c r="O2623" s="9"/>
      <c r="P2623" s="9"/>
      <c r="Q2623" s="9"/>
    </row>
    <row r="2624" spans="7:17">
      <c r="G2624" s="9">
        <f t="shared" si="161"/>
        <v>6.5200000000003193</v>
      </c>
      <c r="H2624" s="9">
        <f t="shared" si="162"/>
        <v>6.8353383932693718E-2</v>
      </c>
      <c r="I2624" s="9">
        <f t="shared" si="163"/>
        <v>12.305955446052062</v>
      </c>
      <c r="J2624" s="9">
        <f t="shared" si="164"/>
        <v>6.7657159651937516E-3</v>
      </c>
      <c r="K2624" s="9"/>
      <c r="L2624" s="9"/>
      <c r="M2624" s="9"/>
      <c r="N2624" s="9"/>
      <c r="O2624" s="9"/>
      <c r="P2624" s="9"/>
      <c r="Q2624" s="9"/>
    </row>
    <row r="2625" spans="7:17">
      <c r="G2625" s="9">
        <f t="shared" si="161"/>
        <v>6.5225000000003197</v>
      </c>
      <c r="H2625" s="9">
        <f t="shared" si="162"/>
        <v>6.8300638012495682E-2</v>
      </c>
      <c r="I2625" s="9">
        <f t="shared" si="163"/>
        <v>12.310673987250702</v>
      </c>
      <c r="J2625" s="9">
        <f t="shared" si="164"/>
        <v>6.7604960808477022E-3</v>
      </c>
      <c r="K2625" s="9"/>
      <c r="L2625" s="9"/>
      <c r="M2625" s="9"/>
      <c r="N2625" s="9"/>
      <c r="O2625" s="9"/>
      <c r="P2625" s="9"/>
      <c r="Q2625" s="9"/>
    </row>
    <row r="2626" spans="7:17">
      <c r="G2626" s="9">
        <f t="shared" si="161"/>
        <v>6.5250000000003201</v>
      </c>
      <c r="H2626" s="9">
        <f t="shared" si="162"/>
        <v>6.8247953259870597E-2</v>
      </c>
      <c r="I2626" s="9">
        <f t="shared" si="163"/>
        <v>12.315392528449342</v>
      </c>
      <c r="J2626" s="9">
        <f t="shared" si="164"/>
        <v>6.7552822482954931E-3</v>
      </c>
      <c r="K2626" s="9"/>
      <c r="L2626" s="9"/>
      <c r="M2626" s="9"/>
      <c r="N2626" s="9"/>
      <c r="O2626" s="9"/>
      <c r="P2626" s="9"/>
      <c r="Q2626" s="9"/>
    </row>
    <row r="2627" spans="7:17">
      <c r="G2627" s="9">
        <f t="shared" si="161"/>
        <v>6.5275000000003205</v>
      </c>
      <c r="H2627" s="9">
        <f t="shared" si="162"/>
        <v>6.8195329580064648E-2</v>
      </c>
      <c r="I2627" s="9">
        <f t="shared" si="163"/>
        <v>12.320111069647982</v>
      </c>
      <c r="J2627" s="9">
        <f t="shared" si="164"/>
        <v>6.7500744581653191E-3</v>
      </c>
      <c r="K2627" s="9"/>
      <c r="L2627" s="9"/>
      <c r="M2627" s="9"/>
      <c r="N2627" s="9"/>
      <c r="O2627" s="9"/>
      <c r="P2627" s="9"/>
      <c r="Q2627" s="9"/>
    </row>
    <row r="2628" spans="7:17">
      <c r="G2628" s="9">
        <f t="shared" si="161"/>
        <v>6.5300000000003209</v>
      </c>
      <c r="H2628" s="9">
        <f t="shared" si="162"/>
        <v>6.8142766878507718E-2</v>
      </c>
      <c r="I2628" s="9">
        <f t="shared" si="163"/>
        <v>12.324829610846622</v>
      </c>
      <c r="J2628" s="9">
        <f t="shared" si="164"/>
        <v>6.7448727011035414E-3</v>
      </c>
      <c r="K2628" s="9"/>
      <c r="L2628" s="9"/>
      <c r="M2628" s="9"/>
      <c r="N2628" s="9"/>
      <c r="O2628" s="9"/>
      <c r="P2628" s="9"/>
      <c r="Q2628" s="9"/>
    </row>
    <row r="2629" spans="7:17">
      <c r="G2629" s="9">
        <f t="shared" ref="G2629:G2692" si="165">G2628+$Q$20</f>
        <v>6.5325000000003213</v>
      </c>
      <c r="H2629" s="9">
        <f t="shared" ref="H2629:H2692" si="166">$B$32/$B$30/(($B$39^2-G2629^2+4*$B$37^2*G2629^2)^2)^0.5</f>
        <v>6.8090265060813185E-2</v>
      </c>
      <c r="I2629" s="9">
        <f t="shared" ref="I2629:I2692" si="167">G2629/$B$35</f>
        <v>12.329548152045263</v>
      </c>
      <c r="J2629" s="9">
        <f t="shared" ref="J2629:J2692" si="168">1/((1-G2629^2/$B$39^2)^2+(2*$B$37*G2629/$B$39^2)^2)^0.5</f>
        <v>6.7396769677746634E-3</v>
      </c>
      <c r="K2629" s="9"/>
      <c r="L2629" s="9"/>
      <c r="M2629" s="9"/>
      <c r="N2629" s="9"/>
      <c r="O2629" s="9"/>
      <c r="P2629" s="9"/>
      <c r="Q2629" s="9"/>
    </row>
    <row r="2630" spans="7:17">
      <c r="G2630" s="9">
        <f t="shared" si="165"/>
        <v>6.5350000000003217</v>
      </c>
      <c r="H2630" s="9">
        <f t="shared" si="166"/>
        <v>6.8037824032777305E-2</v>
      </c>
      <c r="I2630" s="9">
        <f t="shared" si="167"/>
        <v>12.334266693243903</v>
      </c>
      <c r="J2630" s="9">
        <f t="shared" si="168"/>
        <v>6.7344872488612657E-3</v>
      </c>
      <c r="K2630" s="9"/>
      <c r="L2630" s="9"/>
      <c r="M2630" s="9"/>
      <c r="N2630" s="9"/>
      <c r="O2630" s="9"/>
      <c r="P2630" s="9"/>
      <c r="Q2630" s="9"/>
    </row>
    <row r="2631" spans="7:17">
      <c r="G2631" s="9">
        <f t="shared" si="165"/>
        <v>6.5375000000003221</v>
      </c>
      <c r="H2631" s="9">
        <f t="shared" si="166"/>
        <v>6.7985443700378914E-2</v>
      </c>
      <c r="I2631" s="9">
        <f t="shared" si="167"/>
        <v>12.338985234442543</v>
      </c>
      <c r="J2631" s="9">
        <f t="shared" si="168"/>
        <v>6.729303535063986E-3</v>
      </c>
      <c r="K2631" s="9"/>
      <c r="L2631" s="9"/>
      <c r="M2631" s="9"/>
      <c r="N2631" s="9"/>
      <c r="O2631" s="9"/>
      <c r="P2631" s="9"/>
      <c r="Q2631" s="9"/>
    </row>
    <row r="2632" spans="7:17">
      <c r="G2632" s="9">
        <f t="shared" si="165"/>
        <v>6.5400000000003224</v>
      </c>
      <c r="H2632" s="9">
        <f t="shared" si="166"/>
        <v>6.7933123969778936E-2</v>
      </c>
      <c r="I2632" s="9">
        <f t="shared" si="167"/>
        <v>12.343703775641183</v>
      </c>
      <c r="J2632" s="9">
        <f t="shared" si="168"/>
        <v>6.7241258171014603E-3</v>
      </c>
      <c r="K2632" s="9"/>
      <c r="L2632" s="9"/>
      <c r="M2632" s="9"/>
      <c r="N2632" s="9"/>
      <c r="O2632" s="9"/>
      <c r="P2632" s="9"/>
      <c r="Q2632" s="9"/>
    </row>
    <row r="2633" spans="7:17">
      <c r="G2633" s="9">
        <f t="shared" si="165"/>
        <v>6.5425000000003228</v>
      </c>
      <c r="H2633" s="9">
        <f t="shared" si="166"/>
        <v>6.7880864747319983E-2</v>
      </c>
      <c r="I2633" s="9">
        <f t="shared" si="167"/>
        <v>12.348422316839823</v>
      </c>
      <c r="J2633" s="9">
        <f t="shared" si="168"/>
        <v>6.7189540857102914E-3</v>
      </c>
      <c r="K2633" s="9"/>
      <c r="L2633" s="9"/>
      <c r="M2633" s="9"/>
      <c r="N2633" s="9"/>
      <c r="O2633" s="9"/>
      <c r="P2633" s="9"/>
      <c r="Q2633" s="9"/>
    </row>
    <row r="2634" spans="7:17">
      <c r="G2634" s="9">
        <f t="shared" si="165"/>
        <v>6.5450000000003232</v>
      </c>
      <c r="H2634" s="9">
        <f t="shared" si="166"/>
        <v>6.7828665939525884E-2</v>
      </c>
      <c r="I2634" s="9">
        <f t="shared" si="167"/>
        <v>12.353140858038463</v>
      </c>
      <c r="J2634" s="9">
        <f t="shared" si="168"/>
        <v>6.7137883316449962E-3</v>
      </c>
      <c r="K2634" s="9"/>
      <c r="L2634" s="9"/>
      <c r="M2634" s="9"/>
      <c r="N2634" s="9"/>
      <c r="O2634" s="9"/>
      <c r="P2634" s="9"/>
      <c r="Q2634" s="9"/>
    </row>
    <row r="2635" spans="7:17">
      <c r="G2635" s="9">
        <f t="shared" si="165"/>
        <v>6.5475000000003236</v>
      </c>
      <c r="H2635" s="9">
        <f t="shared" si="166"/>
        <v>6.7776527453101379E-2</v>
      </c>
      <c r="I2635" s="9">
        <f t="shared" si="167"/>
        <v>12.357859399237103</v>
      </c>
      <c r="J2635" s="9">
        <f t="shared" si="168"/>
        <v>6.7086285456779832E-3</v>
      </c>
      <c r="K2635" s="9"/>
      <c r="L2635" s="9"/>
      <c r="M2635" s="9"/>
      <c r="N2635" s="9"/>
      <c r="O2635" s="9"/>
      <c r="P2635" s="9"/>
      <c r="Q2635" s="9"/>
    </row>
    <row r="2636" spans="7:17">
      <c r="G2636" s="9">
        <f t="shared" si="165"/>
        <v>6.550000000000324</v>
      </c>
      <c r="H2636" s="9">
        <f t="shared" si="166"/>
        <v>6.7724449194931563E-2</v>
      </c>
      <c r="I2636" s="9">
        <f t="shared" si="167"/>
        <v>12.362577940435743</v>
      </c>
      <c r="J2636" s="9">
        <f t="shared" si="168"/>
        <v>6.7034747185994864E-3</v>
      </c>
      <c r="K2636" s="9"/>
      <c r="L2636" s="9"/>
      <c r="M2636" s="9"/>
      <c r="N2636" s="9"/>
      <c r="O2636" s="9"/>
      <c r="P2636" s="9"/>
      <c r="Q2636" s="9"/>
    </row>
    <row r="2637" spans="7:17">
      <c r="G2637" s="9">
        <f t="shared" si="165"/>
        <v>6.5525000000003244</v>
      </c>
      <c r="H2637" s="9">
        <f t="shared" si="166"/>
        <v>6.7672431072081568E-2</v>
      </c>
      <c r="I2637" s="9">
        <f t="shared" si="167"/>
        <v>12.367296481634384</v>
      </c>
      <c r="J2637" s="9">
        <f t="shared" si="168"/>
        <v>6.6983268412175445E-3</v>
      </c>
      <c r="K2637" s="9"/>
      <c r="L2637" s="9"/>
      <c r="M2637" s="9"/>
      <c r="N2637" s="9"/>
      <c r="O2637" s="9"/>
      <c r="P2637" s="9"/>
      <c r="Q2637" s="9"/>
    </row>
    <row r="2638" spans="7:17">
      <c r="G2638" s="9">
        <f t="shared" si="165"/>
        <v>6.5550000000003248</v>
      </c>
      <c r="H2638" s="9">
        <f t="shared" si="166"/>
        <v>6.7620472991796063E-2</v>
      </c>
      <c r="I2638" s="9">
        <f t="shared" si="167"/>
        <v>12.372015022833024</v>
      </c>
      <c r="J2638" s="9">
        <f t="shared" si="168"/>
        <v>6.6931849043579458E-3</v>
      </c>
      <c r="K2638" s="9"/>
      <c r="L2638" s="9"/>
      <c r="M2638" s="9"/>
      <c r="N2638" s="9"/>
      <c r="O2638" s="9"/>
      <c r="P2638" s="9"/>
      <c r="Q2638" s="9"/>
    </row>
    <row r="2639" spans="7:17">
      <c r="G2639" s="9">
        <f t="shared" si="165"/>
        <v>6.5575000000003252</v>
      </c>
      <c r="H2639" s="9">
        <f t="shared" si="166"/>
        <v>6.7568574861498934E-2</v>
      </c>
      <c r="I2639" s="9">
        <f t="shared" si="167"/>
        <v>12.376733564031664</v>
      </c>
      <c r="J2639" s="9">
        <f t="shared" si="168"/>
        <v>6.688048898864196E-3</v>
      </c>
      <c r="K2639" s="9"/>
      <c r="L2639" s="9"/>
      <c r="M2639" s="9"/>
      <c r="N2639" s="9"/>
      <c r="O2639" s="9"/>
      <c r="P2639" s="9"/>
      <c r="Q2639" s="9"/>
    </row>
    <row r="2640" spans="7:17">
      <c r="G2640" s="9">
        <f t="shared" si="165"/>
        <v>6.5600000000003256</v>
      </c>
      <c r="H2640" s="9">
        <f t="shared" si="166"/>
        <v>6.7516736588792772E-2</v>
      </c>
      <c r="I2640" s="9">
        <f t="shared" si="167"/>
        <v>12.381452105230304</v>
      </c>
      <c r="J2640" s="9">
        <f t="shared" si="168"/>
        <v>6.6829188155974727E-3</v>
      </c>
      <c r="K2640" s="9"/>
      <c r="L2640" s="9"/>
      <c r="M2640" s="9"/>
      <c r="N2640" s="9"/>
      <c r="O2640" s="9"/>
      <c r="P2640" s="9"/>
      <c r="Q2640" s="9"/>
    </row>
    <row r="2641" spans="7:17">
      <c r="G2641" s="9">
        <f t="shared" si="165"/>
        <v>6.562500000000326</v>
      </c>
      <c r="H2641" s="9">
        <f t="shared" si="166"/>
        <v>6.7464958081458512E-2</v>
      </c>
      <c r="I2641" s="9">
        <f t="shared" si="167"/>
        <v>12.386170646428944</v>
      </c>
      <c r="J2641" s="9">
        <f t="shared" si="168"/>
        <v>6.6777946454365843E-3</v>
      </c>
      <c r="K2641" s="9"/>
      <c r="L2641" s="9"/>
      <c r="M2641" s="9"/>
      <c r="N2641" s="9"/>
      <c r="O2641" s="9"/>
      <c r="P2641" s="9"/>
      <c r="Q2641" s="9"/>
    </row>
    <row r="2642" spans="7:17">
      <c r="G2642" s="9">
        <f t="shared" si="165"/>
        <v>6.5650000000003264</v>
      </c>
      <c r="H2642" s="9">
        <f t="shared" si="166"/>
        <v>6.7413239247454987E-2</v>
      </c>
      <c r="I2642" s="9">
        <f t="shared" si="167"/>
        <v>12.390889187627584</v>
      </c>
      <c r="J2642" s="9">
        <f t="shared" si="168"/>
        <v>6.6726763792779318E-3</v>
      </c>
      <c r="K2642" s="9"/>
      <c r="L2642" s="9"/>
      <c r="M2642" s="9"/>
      <c r="N2642" s="9"/>
      <c r="O2642" s="9"/>
      <c r="P2642" s="9"/>
      <c r="Q2642" s="9"/>
    </row>
    <row r="2643" spans="7:17">
      <c r="G2643" s="9">
        <f t="shared" si="165"/>
        <v>6.5675000000003267</v>
      </c>
      <c r="H2643" s="9">
        <f t="shared" si="166"/>
        <v>6.7361579994918555E-2</v>
      </c>
      <c r="I2643" s="9">
        <f t="shared" si="167"/>
        <v>12.395607728826224</v>
      </c>
      <c r="J2643" s="9">
        <f t="shared" si="168"/>
        <v>6.6675640080354629E-3</v>
      </c>
      <c r="K2643" s="9"/>
      <c r="L2643" s="9"/>
      <c r="M2643" s="9"/>
      <c r="N2643" s="9"/>
      <c r="O2643" s="9"/>
      <c r="P2643" s="9"/>
      <c r="Q2643" s="9"/>
    </row>
    <row r="2644" spans="7:17">
      <c r="G2644" s="9">
        <f t="shared" si="165"/>
        <v>6.5700000000003271</v>
      </c>
      <c r="H2644" s="9">
        <f t="shared" si="166"/>
        <v>6.7309980232162669E-2</v>
      </c>
      <c r="I2644" s="9">
        <f t="shared" si="167"/>
        <v>12.400326270024864</v>
      </c>
      <c r="J2644" s="9">
        <f t="shared" si="168"/>
        <v>6.6624575226406401E-3</v>
      </c>
      <c r="K2644" s="9"/>
      <c r="L2644" s="9"/>
      <c r="M2644" s="9"/>
      <c r="N2644" s="9"/>
      <c r="O2644" s="9"/>
      <c r="P2644" s="9"/>
      <c r="Q2644" s="9"/>
    </row>
    <row r="2645" spans="7:17">
      <c r="G2645" s="9">
        <f t="shared" si="165"/>
        <v>6.5725000000003275</v>
      </c>
      <c r="H2645" s="9">
        <f t="shared" si="166"/>
        <v>6.7258439867677475E-2</v>
      </c>
      <c r="I2645" s="9">
        <f t="shared" si="167"/>
        <v>12.405044811223505</v>
      </c>
      <c r="J2645" s="9">
        <f t="shared" si="168"/>
        <v>6.6573569140423875E-3</v>
      </c>
      <c r="K2645" s="9"/>
      <c r="L2645" s="9"/>
      <c r="M2645" s="9"/>
      <c r="N2645" s="9"/>
      <c r="O2645" s="9"/>
      <c r="P2645" s="9"/>
      <c r="Q2645" s="9"/>
    </row>
    <row r="2646" spans="7:17">
      <c r="G2646" s="9">
        <f t="shared" si="165"/>
        <v>6.5750000000003279</v>
      </c>
      <c r="H2646" s="9">
        <f t="shared" si="166"/>
        <v>6.7206958810129336E-2</v>
      </c>
      <c r="I2646" s="9">
        <f t="shared" si="167"/>
        <v>12.409763352422145</v>
      </c>
      <c r="J2646" s="9">
        <f t="shared" si="168"/>
        <v>6.6522621732070649E-3</v>
      </c>
      <c r="K2646" s="9"/>
      <c r="L2646" s="9"/>
      <c r="M2646" s="9"/>
      <c r="N2646" s="9"/>
      <c r="O2646" s="9"/>
      <c r="P2646" s="9"/>
      <c r="Q2646" s="9"/>
    </row>
    <row r="2647" spans="7:17">
      <c r="G2647" s="9">
        <f t="shared" si="165"/>
        <v>6.5775000000003283</v>
      </c>
      <c r="H2647" s="9">
        <f t="shared" si="166"/>
        <v>6.7155536968360532E-2</v>
      </c>
      <c r="I2647" s="9">
        <f t="shared" si="167"/>
        <v>12.414481893620785</v>
      </c>
      <c r="J2647" s="9">
        <f t="shared" si="168"/>
        <v>6.647173291118416E-3</v>
      </c>
      <c r="K2647" s="9"/>
      <c r="L2647" s="9"/>
      <c r="M2647" s="9"/>
      <c r="N2647" s="9"/>
      <c r="O2647" s="9"/>
      <c r="P2647" s="9"/>
      <c r="Q2647" s="9"/>
    </row>
    <row r="2648" spans="7:17">
      <c r="G2648" s="9">
        <f t="shared" si="165"/>
        <v>6.5800000000003287</v>
      </c>
      <c r="H2648" s="9">
        <f t="shared" si="166"/>
        <v>6.7104174251388815E-2</v>
      </c>
      <c r="I2648" s="9">
        <f t="shared" si="167"/>
        <v>12.419200434819425</v>
      </c>
      <c r="J2648" s="9">
        <f t="shared" si="168"/>
        <v>6.6420902587775322E-3</v>
      </c>
      <c r="K2648" s="9"/>
      <c r="L2648" s="9"/>
      <c r="M2648" s="9"/>
      <c r="N2648" s="9"/>
      <c r="O2648" s="9"/>
      <c r="P2648" s="9"/>
      <c r="Q2648" s="9"/>
    </row>
    <row r="2649" spans="7:17">
      <c r="G2649" s="9">
        <f t="shared" si="165"/>
        <v>6.5825000000003291</v>
      </c>
      <c r="H2649" s="9">
        <f t="shared" si="166"/>
        <v>6.7052870568406933E-2</v>
      </c>
      <c r="I2649" s="9">
        <f t="shared" si="167"/>
        <v>12.423918976018065</v>
      </c>
      <c r="J2649" s="9">
        <f t="shared" si="168"/>
        <v>6.6370130672028143E-3</v>
      </c>
      <c r="K2649" s="9"/>
      <c r="L2649" s="9"/>
      <c r="M2649" s="9"/>
      <c r="N2649" s="9"/>
      <c r="O2649" s="9"/>
      <c r="P2649" s="9"/>
      <c r="Q2649" s="9"/>
    </row>
    <row r="2650" spans="7:17">
      <c r="G2650" s="9">
        <f t="shared" si="165"/>
        <v>6.5850000000003295</v>
      </c>
      <c r="H2650" s="9">
        <f t="shared" si="166"/>
        <v>6.7001625828782316E-2</v>
      </c>
      <c r="I2650" s="9">
        <f t="shared" si="167"/>
        <v>12.428637517216705</v>
      </c>
      <c r="J2650" s="9">
        <f t="shared" si="168"/>
        <v>6.6319417074299294E-3</v>
      </c>
      <c r="K2650" s="9"/>
      <c r="L2650" s="9"/>
      <c r="M2650" s="9"/>
      <c r="N2650" s="9"/>
      <c r="O2650" s="9"/>
      <c r="P2650" s="9"/>
      <c r="Q2650" s="9"/>
    </row>
    <row r="2651" spans="7:17">
      <c r="G2651" s="9">
        <f t="shared" si="165"/>
        <v>6.5875000000003299</v>
      </c>
      <c r="H2651" s="9">
        <f t="shared" si="166"/>
        <v>6.6950439942056642E-2</v>
      </c>
      <c r="I2651" s="9">
        <f t="shared" si="167"/>
        <v>12.433356058415345</v>
      </c>
      <c r="J2651" s="9">
        <f t="shared" si="168"/>
        <v>6.6268761705117708E-3</v>
      </c>
      <c r="K2651" s="9"/>
      <c r="L2651" s="9"/>
      <c r="M2651" s="9"/>
      <c r="N2651" s="9"/>
      <c r="O2651" s="9"/>
      <c r="P2651" s="9"/>
      <c r="Q2651" s="9"/>
    </row>
    <row r="2652" spans="7:17">
      <c r="G2652" s="9">
        <f t="shared" si="165"/>
        <v>6.5900000000003303</v>
      </c>
      <c r="H2652" s="9">
        <f t="shared" si="166"/>
        <v>6.6899312817945394E-2</v>
      </c>
      <c r="I2652" s="9">
        <f t="shared" si="167"/>
        <v>12.438074599613985</v>
      </c>
      <c r="J2652" s="9">
        <f t="shared" si="168"/>
        <v>6.6218164475184268E-3</v>
      </c>
      <c r="K2652" s="9"/>
      <c r="L2652" s="9"/>
      <c r="M2652" s="9"/>
      <c r="N2652" s="9"/>
      <c r="O2652" s="9"/>
      <c r="P2652" s="9"/>
      <c r="Q2652" s="9"/>
    </row>
    <row r="2653" spans="7:17">
      <c r="G2653" s="9">
        <f t="shared" si="165"/>
        <v>6.5925000000003307</v>
      </c>
      <c r="H2653" s="9">
        <f t="shared" si="166"/>
        <v>6.6848244366337545E-2</v>
      </c>
      <c r="I2653" s="9">
        <f t="shared" si="167"/>
        <v>12.442793140812626</v>
      </c>
      <c r="J2653" s="9">
        <f t="shared" si="168"/>
        <v>6.6167625295371268E-3</v>
      </c>
      <c r="K2653" s="9"/>
      <c r="L2653" s="9"/>
      <c r="M2653" s="9"/>
      <c r="N2653" s="9"/>
      <c r="O2653" s="9"/>
      <c r="P2653" s="9"/>
      <c r="Q2653" s="9"/>
    </row>
    <row r="2654" spans="7:17">
      <c r="G2654" s="9">
        <f t="shared" si="165"/>
        <v>6.595000000000331</v>
      </c>
      <c r="H2654" s="9">
        <f t="shared" si="166"/>
        <v>6.6797234497295091E-2</v>
      </c>
      <c r="I2654" s="9">
        <f t="shared" si="167"/>
        <v>12.447511682011266</v>
      </c>
      <c r="J2654" s="9">
        <f t="shared" si="168"/>
        <v>6.6117144076722105E-3</v>
      </c>
      <c r="K2654" s="9"/>
      <c r="L2654" s="9"/>
      <c r="M2654" s="9"/>
      <c r="N2654" s="9"/>
      <c r="O2654" s="9"/>
      <c r="P2654" s="9"/>
      <c r="Q2654" s="9"/>
    </row>
    <row r="2655" spans="7:17">
      <c r="G2655" s="9">
        <f t="shared" si="165"/>
        <v>6.5975000000003314</v>
      </c>
      <c r="H2655" s="9">
        <f t="shared" si="166"/>
        <v>6.6746283121052602E-2</v>
      </c>
      <c r="I2655" s="9">
        <f t="shared" si="167"/>
        <v>12.452230223209906</v>
      </c>
      <c r="J2655" s="9">
        <f t="shared" si="168"/>
        <v>6.6066720730450883E-3</v>
      </c>
      <c r="K2655" s="9"/>
      <c r="L2655" s="9"/>
      <c r="M2655" s="9"/>
      <c r="N2655" s="9"/>
      <c r="O2655" s="9"/>
      <c r="P2655" s="9"/>
      <c r="Q2655" s="9"/>
    </row>
    <row r="2656" spans="7:17">
      <c r="G2656" s="9">
        <f t="shared" si="165"/>
        <v>6.6000000000003318</v>
      </c>
      <c r="H2656" s="9">
        <f t="shared" si="166"/>
        <v>6.6695390148016995E-2</v>
      </c>
      <c r="I2656" s="9">
        <f t="shared" si="167"/>
        <v>12.456948764408546</v>
      </c>
      <c r="J2656" s="9">
        <f t="shared" si="168"/>
        <v>6.6016355167941992E-3</v>
      </c>
      <c r="K2656" s="9"/>
      <c r="L2656" s="9"/>
      <c r="M2656" s="9"/>
      <c r="N2656" s="9"/>
      <c r="O2656" s="9"/>
      <c r="P2656" s="9"/>
      <c r="Q2656" s="9"/>
    </row>
    <row r="2657" spans="7:17">
      <c r="G2657" s="9">
        <f t="shared" si="165"/>
        <v>6.6025000000003322</v>
      </c>
      <c r="H2657" s="9">
        <f t="shared" si="166"/>
        <v>6.6644555488766952E-2</v>
      </c>
      <c r="I2657" s="9">
        <f t="shared" si="167"/>
        <v>12.461667305607186</v>
      </c>
      <c r="J2657" s="9">
        <f t="shared" si="168"/>
        <v>6.5966047300749717E-3</v>
      </c>
      <c r="K2657" s="9"/>
      <c r="L2657" s="9"/>
      <c r="M2657" s="9"/>
      <c r="N2657" s="9"/>
      <c r="O2657" s="9"/>
      <c r="P2657" s="9"/>
      <c r="Q2657" s="9"/>
    </row>
    <row r="2658" spans="7:17">
      <c r="G2658" s="9">
        <f t="shared" si="165"/>
        <v>6.6050000000003326</v>
      </c>
      <c r="H2658" s="9">
        <f t="shared" si="166"/>
        <v>6.6593779054052643E-2</v>
      </c>
      <c r="I2658" s="9">
        <f t="shared" si="167"/>
        <v>12.466385846805826</v>
      </c>
      <c r="J2658" s="9">
        <f t="shared" si="168"/>
        <v>6.5915797040597898E-3</v>
      </c>
      <c r="K2658" s="9"/>
      <c r="L2658" s="9"/>
      <c r="M2658" s="9"/>
      <c r="N2658" s="9"/>
      <c r="O2658" s="9"/>
      <c r="P2658" s="9"/>
      <c r="Q2658" s="9"/>
    </row>
    <row r="2659" spans="7:17">
      <c r="G2659" s="9">
        <f t="shared" si="165"/>
        <v>6.607500000000333</v>
      </c>
      <c r="H2659" s="9">
        <f t="shared" si="166"/>
        <v>6.6543060754795269E-2</v>
      </c>
      <c r="I2659" s="9">
        <f t="shared" si="167"/>
        <v>12.471104388004466</v>
      </c>
      <c r="J2659" s="9">
        <f t="shared" si="168"/>
        <v>6.5865604299379455E-3</v>
      </c>
      <c r="K2659" s="9"/>
      <c r="L2659" s="9"/>
      <c r="M2659" s="9"/>
      <c r="N2659" s="9"/>
      <c r="O2659" s="9"/>
      <c r="P2659" s="9"/>
      <c r="Q2659" s="9"/>
    </row>
    <row r="2660" spans="7:17">
      <c r="G2660" s="9">
        <f t="shared" si="165"/>
        <v>6.6100000000003334</v>
      </c>
      <c r="H2660" s="9">
        <f t="shared" si="166"/>
        <v>6.6492400502086671E-2</v>
      </c>
      <c r="I2660" s="9">
        <f t="shared" si="167"/>
        <v>12.475822929203106</v>
      </c>
      <c r="J2660" s="9">
        <f t="shared" si="168"/>
        <v>6.5815468989156058E-3</v>
      </c>
      <c r="K2660" s="9"/>
      <c r="L2660" s="9"/>
      <c r="M2660" s="9"/>
      <c r="N2660" s="9"/>
      <c r="O2660" s="9"/>
      <c r="P2660" s="9"/>
      <c r="Q2660" s="9"/>
    </row>
    <row r="2661" spans="7:17">
      <c r="G2661" s="9">
        <f t="shared" si="165"/>
        <v>6.6125000000003338</v>
      </c>
      <c r="H2661" s="9">
        <f t="shared" si="166"/>
        <v>6.6441798207189012E-2</v>
      </c>
      <c r="I2661" s="9">
        <f t="shared" si="167"/>
        <v>12.480541470401747</v>
      </c>
      <c r="J2661" s="9">
        <f t="shared" si="168"/>
        <v>6.5765391022157733E-3</v>
      </c>
      <c r="K2661" s="9"/>
      <c r="L2661" s="9"/>
      <c r="M2661" s="9"/>
      <c r="N2661" s="9"/>
      <c r="O2661" s="9"/>
      <c r="P2661" s="9"/>
      <c r="Q2661" s="9"/>
    </row>
    <row r="2662" spans="7:17">
      <c r="G2662" s="9">
        <f t="shared" si="165"/>
        <v>6.6150000000003342</v>
      </c>
      <c r="H2662" s="9">
        <f t="shared" si="166"/>
        <v>6.6391253781534279E-2</v>
      </c>
      <c r="I2662" s="9">
        <f t="shared" si="167"/>
        <v>12.485260011600385</v>
      </c>
      <c r="J2662" s="9">
        <f t="shared" si="168"/>
        <v>6.5715370310782473E-3</v>
      </c>
      <c r="K2662" s="9"/>
      <c r="L2662" s="9"/>
      <c r="M2662" s="9"/>
      <c r="N2662" s="9"/>
      <c r="O2662" s="9"/>
      <c r="P2662" s="9"/>
      <c r="Q2662" s="9"/>
    </row>
    <row r="2663" spans="7:17">
      <c r="G2663" s="9">
        <f t="shared" si="165"/>
        <v>6.6175000000003346</v>
      </c>
      <c r="H2663" s="9">
        <f t="shared" si="166"/>
        <v>6.6340767136723988E-2</v>
      </c>
      <c r="I2663" s="9">
        <f t="shared" si="167"/>
        <v>12.489978552799025</v>
      </c>
      <c r="J2663" s="9">
        <f t="shared" si="168"/>
        <v>6.5665406767595807E-3</v>
      </c>
      <c r="K2663" s="9"/>
      <c r="L2663" s="9"/>
      <c r="M2663" s="9"/>
      <c r="N2663" s="9"/>
      <c r="O2663" s="9"/>
      <c r="P2663" s="9"/>
      <c r="Q2663" s="9"/>
    </row>
    <row r="2664" spans="7:17">
      <c r="G2664" s="9">
        <f t="shared" si="165"/>
        <v>6.6200000000003349</v>
      </c>
      <c r="H2664" s="9">
        <f t="shared" si="166"/>
        <v>6.629033818452866E-2</v>
      </c>
      <c r="I2664" s="9">
        <f t="shared" si="167"/>
        <v>12.494697093997665</v>
      </c>
      <c r="J2664" s="9">
        <f t="shared" si="168"/>
        <v>6.561550030533045E-3</v>
      </c>
      <c r="K2664" s="9"/>
      <c r="L2664" s="9"/>
      <c r="M2664" s="9"/>
      <c r="N2664" s="9"/>
      <c r="O2664" s="9"/>
      <c r="P2664" s="9"/>
      <c r="Q2664" s="9"/>
    </row>
    <row r="2665" spans="7:17">
      <c r="G2665" s="9">
        <f t="shared" si="165"/>
        <v>6.6225000000003353</v>
      </c>
      <c r="H2665" s="9">
        <f t="shared" si="166"/>
        <v>6.6239966836887612E-2</v>
      </c>
      <c r="I2665" s="9">
        <f t="shared" si="167"/>
        <v>12.499415635196305</v>
      </c>
      <c r="J2665" s="9">
        <f t="shared" si="168"/>
        <v>6.5565650836885972E-3</v>
      </c>
      <c r="K2665" s="9"/>
      <c r="L2665" s="9"/>
      <c r="M2665" s="9"/>
      <c r="N2665" s="9"/>
      <c r="O2665" s="9"/>
      <c r="P2665" s="9"/>
      <c r="Q2665" s="9"/>
    </row>
    <row r="2666" spans="7:17">
      <c r="G2666" s="9">
        <f t="shared" si="165"/>
        <v>6.6250000000003357</v>
      </c>
      <c r="H2666" s="9">
        <f t="shared" si="166"/>
        <v>6.6189653005908428E-2</v>
      </c>
      <c r="I2666" s="9">
        <f t="shared" si="167"/>
        <v>12.504134176394945</v>
      </c>
      <c r="J2666" s="9">
        <f t="shared" si="168"/>
        <v>6.5515858275328326E-3</v>
      </c>
      <c r="K2666" s="9"/>
      <c r="L2666" s="9"/>
      <c r="M2666" s="9"/>
      <c r="N2666" s="9"/>
      <c r="O2666" s="9"/>
      <c r="P2666" s="9"/>
      <c r="Q2666" s="9"/>
    </row>
    <row r="2667" spans="7:17">
      <c r="G2667" s="9">
        <f t="shared" si="165"/>
        <v>6.6275000000003361</v>
      </c>
      <c r="H2667" s="9">
        <f t="shared" si="166"/>
        <v>6.6139396603866654E-2</v>
      </c>
      <c r="I2667" s="9">
        <f t="shared" si="167"/>
        <v>12.508852717593586</v>
      </c>
      <c r="J2667" s="9">
        <f t="shared" si="168"/>
        <v>6.546612253388949E-3</v>
      </c>
      <c r="K2667" s="9"/>
      <c r="L2667" s="9"/>
      <c r="M2667" s="9"/>
      <c r="N2667" s="9"/>
      <c r="O2667" s="9"/>
      <c r="P2667" s="9"/>
      <c r="Q2667" s="9"/>
    </row>
    <row r="2668" spans="7:17">
      <c r="G2668" s="9">
        <f t="shared" si="165"/>
        <v>6.6300000000003365</v>
      </c>
      <c r="H2668" s="9">
        <f t="shared" si="166"/>
        <v>6.6089197543205316E-2</v>
      </c>
      <c r="I2668" s="9">
        <f t="shared" si="167"/>
        <v>12.513571258792226</v>
      </c>
      <c r="J2668" s="9">
        <f t="shared" si="168"/>
        <v>6.5416443525967106E-3</v>
      </c>
      <c r="K2668" s="9"/>
      <c r="L2668" s="9"/>
      <c r="M2668" s="9"/>
      <c r="N2668" s="9"/>
      <c r="O2668" s="9"/>
      <c r="P2668" s="9"/>
      <c r="Q2668" s="9"/>
    </row>
    <row r="2669" spans="7:17">
      <c r="G2669" s="9">
        <f t="shared" si="165"/>
        <v>6.6325000000003369</v>
      </c>
      <c r="H2669" s="9">
        <f t="shared" si="166"/>
        <v>6.6039055736534666E-2</v>
      </c>
      <c r="I2669" s="9">
        <f t="shared" si="167"/>
        <v>12.518289799990866</v>
      </c>
      <c r="J2669" s="9">
        <f t="shared" si="168"/>
        <v>6.5366821165124111E-3</v>
      </c>
      <c r="K2669" s="9"/>
      <c r="L2669" s="9"/>
      <c r="M2669" s="9"/>
      <c r="N2669" s="9"/>
      <c r="O2669" s="9"/>
      <c r="P2669" s="9"/>
      <c r="Q2669" s="9"/>
    </row>
    <row r="2670" spans="7:17">
      <c r="G2670" s="9">
        <f t="shared" si="165"/>
        <v>6.6350000000003373</v>
      </c>
      <c r="H2670" s="9">
        <f t="shared" si="166"/>
        <v>6.598897109663171E-2</v>
      </c>
      <c r="I2670" s="9">
        <f t="shared" si="167"/>
        <v>12.523008341189506</v>
      </c>
      <c r="J2670" s="9">
        <f t="shared" si="168"/>
        <v>6.5317255365088351E-3</v>
      </c>
      <c r="K2670" s="9"/>
      <c r="L2670" s="9"/>
      <c r="M2670" s="9"/>
      <c r="N2670" s="9"/>
      <c r="O2670" s="9"/>
      <c r="P2670" s="9"/>
      <c r="Q2670" s="9"/>
    </row>
    <row r="2671" spans="7:17">
      <c r="G2671" s="9">
        <f t="shared" si="165"/>
        <v>6.6375000000003377</v>
      </c>
      <c r="H2671" s="9">
        <f t="shared" si="166"/>
        <v>6.5938943536439837E-2</v>
      </c>
      <c r="I2671" s="9">
        <f t="shared" si="167"/>
        <v>12.527726882388146</v>
      </c>
      <c r="J2671" s="9">
        <f t="shared" si="168"/>
        <v>6.5267746039752118E-3</v>
      </c>
      <c r="K2671" s="9"/>
      <c r="L2671" s="9"/>
      <c r="M2671" s="9"/>
      <c r="N2671" s="9"/>
      <c r="O2671" s="9"/>
      <c r="P2671" s="9"/>
      <c r="Q2671" s="9"/>
    </row>
    <row r="2672" spans="7:17">
      <c r="G2672" s="9">
        <f t="shared" si="165"/>
        <v>6.6400000000003381</v>
      </c>
      <c r="H2672" s="9">
        <f t="shared" si="166"/>
        <v>6.5888972969068441E-2</v>
      </c>
      <c r="I2672" s="9">
        <f t="shared" si="167"/>
        <v>12.532445423586786</v>
      </c>
      <c r="J2672" s="9">
        <f t="shared" si="168"/>
        <v>6.5218293103171928E-3</v>
      </c>
      <c r="K2672" s="9"/>
      <c r="L2672" s="9"/>
      <c r="M2672" s="9"/>
      <c r="N2672" s="9"/>
      <c r="O2672" s="9"/>
      <c r="P2672" s="9"/>
      <c r="Q2672" s="9"/>
    </row>
    <row r="2673" spans="7:17">
      <c r="G2673" s="9">
        <f t="shared" si="165"/>
        <v>6.6425000000003385</v>
      </c>
      <c r="H2673" s="9">
        <f t="shared" si="166"/>
        <v>6.5839059307792561E-2</v>
      </c>
      <c r="I2673" s="9">
        <f t="shared" si="167"/>
        <v>12.537163964785426</v>
      </c>
      <c r="J2673" s="9">
        <f t="shared" si="168"/>
        <v>6.5168896469568012E-3</v>
      </c>
      <c r="K2673" s="9"/>
      <c r="L2673" s="9"/>
      <c r="M2673" s="9"/>
      <c r="N2673" s="9"/>
      <c r="O2673" s="9"/>
      <c r="P2673" s="9"/>
      <c r="Q2673" s="9"/>
    </row>
    <row r="2674" spans="7:17">
      <c r="G2674" s="9">
        <f t="shared" si="165"/>
        <v>6.6450000000003389</v>
      </c>
      <c r="H2674" s="9">
        <f t="shared" si="166"/>
        <v>6.5789202466052479E-2</v>
      </c>
      <c r="I2674" s="9">
        <f t="shared" si="167"/>
        <v>12.541882505984066</v>
      </c>
      <c r="J2674" s="9">
        <f t="shared" si="168"/>
        <v>6.5119556053324012E-3</v>
      </c>
      <c r="K2674" s="9"/>
      <c r="L2674" s="9"/>
      <c r="M2674" s="9"/>
      <c r="N2674" s="9"/>
      <c r="O2674" s="9"/>
      <c r="P2674" s="9"/>
      <c r="Q2674" s="9"/>
    </row>
    <row r="2675" spans="7:17">
      <c r="G2675" s="9">
        <f t="shared" si="165"/>
        <v>6.6475000000003392</v>
      </c>
      <c r="H2675" s="9">
        <f t="shared" si="166"/>
        <v>6.5739402357453361E-2</v>
      </c>
      <c r="I2675" s="9">
        <f t="shared" si="167"/>
        <v>12.546601047182707</v>
      </c>
      <c r="J2675" s="9">
        <f t="shared" si="168"/>
        <v>6.5070271768986583E-3</v>
      </c>
      <c r="K2675" s="9"/>
      <c r="L2675" s="9"/>
      <c r="M2675" s="9"/>
      <c r="N2675" s="9"/>
      <c r="O2675" s="9"/>
      <c r="P2675" s="9"/>
      <c r="Q2675" s="9"/>
    </row>
    <row r="2676" spans="7:17">
      <c r="G2676" s="9">
        <f t="shared" si="165"/>
        <v>6.6500000000003396</v>
      </c>
      <c r="H2676" s="9">
        <f t="shared" si="166"/>
        <v>6.5689658895764863E-2</v>
      </c>
      <c r="I2676" s="9">
        <f t="shared" si="167"/>
        <v>12.551319588381347</v>
      </c>
      <c r="J2676" s="9">
        <f t="shared" si="168"/>
        <v>6.502104353126501E-3</v>
      </c>
      <c r="K2676" s="9"/>
      <c r="L2676" s="9"/>
      <c r="M2676" s="9"/>
      <c r="N2676" s="9"/>
      <c r="O2676" s="9"/>
      <c r="P2676" s="9"/>
      <c r="Q2676" s="9"/>
    </row>
    <row r="2677" spans="7:17">
      <c r="G2677" s="9">
        <f t="shared" si="165"/>
        <v>6.65250000000034</v>
      </c>
      <c r="H2677" s="9">
        <f t="shared" si="166"/>
        <v>6.5639971994920721E-2</v>
      </c>
      <c r="I2677" s="9">
        <f t="shared" si="167"/>
        <v>12.556038129579987</v>
      </c>
      <c r="J2677" s="9">
        <f t="shared" si="168"/>
        <v>6.497187125503086E-3</v>
      </c>
      <c r="K2677" s="9"/>
      <c r="L2677" s="9"/>
      <c r="M2677" s="9"/>
      <c r="N2677" s="9"/>
      <c r="O2677" s="9"/>
      <c r="P2677" s="9"/>
      <c r="Q2677" s="9"/>
    </row>
    <row r="2678" spans="7:17">
      <c r="G2678" s="9">
        <f t="shared" si="165"/>
        <v>6.6550000000003404</v>
      </c>
      <c r="H2678" s="9">
        <f t="shared" si="166"/>
        <v>6.5590341569018495E-2</v>
      </c>
      <c r="I2678" s="9">
        <f t="shared" si="167"/>
        <v>12.560756670778627</v>
      </c>
      <c r="J2678" s="9">
        <f t="shared" si="168"/>
        <v>6.4922754855317611E-3</v>
      </c>
      <c r="K2678" s="9"/>
      <c r="L2678" s="9"/>
      <c r="M2678" s="9"/>
      <c r="N2678" s="9"/>
      <c r="O2678" s="9"/>
      <c r="P2678" s="9"/>
      <c r="Q2678" s="9"/>
    </row>
    <row r="2679" spans="7:17">
      <c r="G2679" s="9">
        <f t="shared" si="165"/>
        <v>6.6575000000003408</v>
      </c>
      <c r="H2679" s="9">
        <f t="shared" si="166"/>
        <v>6.5540767532319022E-2</v>
      </c>
      <c r="I2679" s="9">
        <f t="shared" si="167"/>
        <v>12.565475211977267</v>
      </c>
      <c r="J2679" s="9">
        <f t="shared" si="168"/>
        <v>6.4873694247320245E-3</v>
      </c>
      <c r="K2679" s="9"/>
      <c r="L2679" s="9"/>
      <c r="M2679" s="9"/>
      <c r="N2679" s="9"/>
      <c r="O2679" s="9"/>
      <c r="P2679" s="9"/>
      <c r="Q2679" s="9"/>
    </row>
    <row r="2680" spans="7:17">
      <c r="G2680" s="9">
        <f t="shared" si="165"/>
        <v>6.6600000000003412</v>
      </c>
      <c r="H2680" s="9">
        <f t="shared" si="166"/>
        <v>6.5491249799246198E-2</v>
      </c>
      <c r="I2680" s="9">
        <f t="shared" si="167"/>
        <v>12.570193753175907</v>
      </c>
      <c r="J2680" s="9">
        <f t="shared" si="168"/>
        <v>6.4824689346394924E-3</v>
      </c>
      <c r="K2680" s="9"/>
      <c r="L2680" s="9"/>
      <c r="M2680" s="9"/>
      <c r="N2680" s="9"/>
      <c r="O2680" s="9"/>
      <c r="P2680" s="9"/>
      <c r="Q2680" s="9"/>
    </row>
    <row r="2681" spans="7:17">
      <c r="G2681" s="9">
        <f t="shared" si="165"/>
        <v>6.6625000000003416</v>
      </c>
      <c r="H2681" s="9">
        <f t="shared" si="166"/>
        <v>6.5441788284386515E-2</v>
      </c>
      <c r="I2681" s="9">
        <f t="shared" si="167"/>
        <v>12.574912294374547</v>
      </c>
      <c r="J2681" s="9">
        <f t="shared" si="168"/>
        <v>6.4775740068058595E-3</v>
      </c>
      <c r="K2681" s="9"/>
      <c r="L2681" s="9"/>
      <c r="M2681" s="9"/>
      <c r="N2681" s="9"/>
      <c r="O2681" s="9"/>
      <c r="P2681" s="9"/>
      <c r="Q2681" s="9"/>
    </row>
    <row r="2682" spans="7:17">
      <c r="G2682" s="9">
        <f t="shared" si="165"/>
        <v>6.665000000000342</v>
      </c>
      <c r="H2682" s="9">
        <f t="shared" si="166"/>
        <v>6.5392382902488708E-2</v>
      </c>
      <c r="I2682" s="9">
        <f t="shared" si="167"/>
        <v>12.579630835573187</v>
      </c>
      <c r="J2682" s="9">
        <f t="shared" si="168"/>
        <v>6.4726846327988639E-3</v>
      </c>
      <c r="K2682" s="9"/>
      <c r="L2682" s="9"/>
      <c r="M2682" s="9"/>
      <c r="N2682" s="9"/>
      <c r="O2682" s="9"/>
      <c r="P2682" s="9"/>
      <c r="Q2682" s="9"/>
    </row>
    <row r="2683" spans="7:17">
      <c r="G2683" s="9">
        <f t="shared" si="165"/>
        <v>6.6675000000003424</v>
      </c>
      <c r="H2683" s="9">
        <f t="shared" si="166"/>
        <v>6.5343033568463438E-2</v>
      </c>
      <c r="I2683" s="9">
        <f t="shared" si="167"/>
        <v>12.584349376771828</v>
      </c>
      <c r="J2683" s="9">
        <f t="shared" si="168"/>
        <v>6.4678008042022483E-3</v>
      </c>
      <c r="K2683" s="9"/>
      <c r="L2683" s="9"/>
      <c r="M2683" s="9"/>
      <c r="N2683" s="9"/>
      <c r="O2683" s="9"/>
      <c r="P2683" s="9"/>
      <c r="Q2683" s="9"/>
    </row>
    <row r="2684" spans="7:17">
      <c r="G2684" s="9">
        <f t="shared" si="165"/>
        <v>6.6700000000003428</v>
      </c>
      <c r="H2684" s="9">
        <f t="shared" si="166"/>
        <v>6.5293740197382821E-2</v>
      </c>
      <c r="I2684" s="9">
        <f t="shared" si="167"/>
        <v>12.589067917970468</v>
      </c>
      <c r="J2684" s="9">
        <f t="shared" si="168"/>
        <v>6.4629225126157236E-3</v>
      </c>
      <c r="K2684" s="9"/>
      <c r="L2684" s="9"/>
      <c r="M2684" s="9"/>
      <c r="N2684" s="9"/>
      <c r="O2684" s="9"/>
      <c r="P2684" s="9"/>
      <c r="Q2684" s="9"/>
    </row>
    <row r="2685" spans="7:17">
      <c r="G2685" s="9">
        <f t="shared" si="165"/>
        <v>6.6725000000003432</v>
      </c>
      <c r="H2685" s="9">
        <f t="shared" si="166"/>
        <v>6.5244502704480123E-2</v>
      </c>
      <c r="I2685" s="9">
        <f t="shared" si="167"/>
        <v>12.593786459169108</v>
      </c>
      <c r="J2685" s="9">
        <f t="shared" si="168"/>
        <v>6.4580497496549392E-3</v>
      </c>
      <c r="K2685" s="9"/>
      <c r="L2685" s="9"/>
      <c r="M2685" s="9"/>
      <c r="N2685" s="9"/>
      <c r="O2685" s="9"/>
      <c r="P2685" s="9"/>
      <c r="Q2685" s="9"/>
    </row>
    <row r="2686" spans="7:17">
      <c r="G2686" s="9">
        <f t="shared" si="165"/>
        <v>6.6750000000003435</v>
      </c>
      <c r="H2686" s="9">
        <f t="shared" si="166"/>
        <v>6.5195321005149437E-2</v>
      </c>
      <c r="I2686" s="9">
        <f t="shared" si="167"/>
        <v>12.598505000367748</v>
      </c>
      <c r="J2686" s="9">
        <f t="shared" si="168"/>
        <v>6.4531825069514348E-3</v>
      </c>
      <c r="K2686" s="9"/>
      <c r="L2686" s="9"/>
      <c r="M2686" s="9"/>
      <c r="N2686" s="9"/>
      <c r="O2686" s="9"/>
      <c r="P2686" s="9"/>
      <c r="Q2686" s="9"/>
    </row>
    <row r="2687" spans="7:17">
      <c r="G2687" s="9">
        <f t="shared" si="165"/>
        <v>6.6775000000003439</v>
      </c>
      <c r="H2687" s="9">
        <f t="shared" si="166"/>
        <v>6.5146195014945202E-2</v>
      </c>
      <c r="I2687" s="9">
        <f t="shared" si="167"/>
        <v>12.603223541566388</v>
      </c>
      <c r="J2687" s="9">
        <f t="shared" si="168"/>
        <v>6.4483207761526122E-3</v>
      </c>
      <c r="K2687" s="9"/>
      <c r="L2687" s="9"/>
      <c r="M2687" s="9"/>
      <c r="N2687" s="9"/>
      <c r="O2687" s="9"/>
      <c r="P2687" s="9"/>
      <c r="Q2687" s="9"/>
    </row>
    <row r="2688" spans="7:17">
      <c r="G2688" s="9">
        <f t="shared" si="165"/>
        <v>6.6800000000003443</v>
      </c>
      <c r="H2688" s="9">
        <f t="shared" si="166"/>
        <v>6.5097124649581922E-2</v>
      </c>
      <c r="I2688" s="9">
        <f t="shared" si="167"/>
        <v>12.607942082765028</v>
      </c>
      <c r="J2688" s="9">
        <f t="shared" si="168"/>
        <v>6.4434645489217009E-3</v>
      </c>
      <c r="K2688" s="9"/>
      <c r="L2688" s="9"/>
      <c r="M2688" s="9"/>
      <c r="N2688" s="9"/>
      <c r="O2688" s="9"/>
      <c r="P2688" s="9"/>
      <c r="Q2688" s="9"/>
    </row>
    <row r="2689" spans="7:17">
      <c r="G2689" s="9">
        <f t="shared" si="165"/>
        <v>6.6825000000003447</v>
      </c>
      <c r="H2689" s="9">
        <f t="shared" si="166"/>
        <v>6.5048109824933809E-2</v>
      </c>
      <c r="I2689" s="9">
        <f t="shared" si="167"/>
        <v>12.612660623963668</v>
      </c>
      <c r="J2689" s="9">
        <f t="shared" si="168"/>
        <v>6.4386138169377155E-3</v>
      </c>
      <c r="K2689" s="9"/>
      <c r="L2689" s="9"/>
      <c r="M2689" s="9"/>
      <c r="N2689" s="9"/>
      <c r="O2689" s="9"/>
      <c r="P2689" s="9"/>
      <c r="Q2689" s="9"/>
    </row>
    <row r="2690" spans="7:17">
      <c r="G2690" s="9">
        <f t="shared" si="165"/>
        <v>6.6850000000003451</v>
      </c>
      <c r="H2690" s="9">
        <f t="shared" si="166"/>
        <v>6.4999150457034333E-2</v>
      </c>
      <c r="I2690" s="9">
        <f t="shared" si="167"/>
        <v>12.617379165162308</v>
      </c>
      <c r="J2690" s="9">
        <f t="shared" si="168"/>
        <v>6.4337685718954219E-3</v>
      </c>
      <c r="K2690" s="9"/>
      <c r="L2690" s="9"/>
      <c r="M2690" s="9"/>
      <c r="N2690" s="9"/>
      <c r="O2690" s="9"/>
      <c r="P2690" s="9"/>
      <c r="Q2690" s="9"/>
    </row>
    <row r="2691" spans="7:17">
      <c r="G2691" s="9">
        <f t="shared" si="165"/>
        <v>6.6875000000003455</v>
      </c>
      <c r="H2691" s="9">
        <f t="shared" si="166"/>
        <v>6.495024646207595E-2</v>
      </c>
      <c r="I2691" s="9">
        <f t="shared" si="167"/>
        <v>12.622097706360949</v>
      </c>
      <c r="J2691" s="9">
        <f t="shared" si="168"/>
        <v>6.4289288055053052E-3</v>
      </c>
      <c r="K2691" s="9"/>
      <c r="L2691" s="9"/>
      <c r="M2691" s="9"/>
      <c r="N2691" s="9"/>
      <c r="O2691" s="9"/>
      <c r="P2691" s="9"/>
      <c r="Q2691" s="9"/>
    </row>
    <row r="2692" spans="7:17">
      <c r="G2692" s="9">
        <f t="shared" si="165"/>
        <v>6.6900000000003459</v>
      </c>
      <c r="H2692" s="9">
        <f t="shared" si="166"/>
        <v>6.4901397756409684E-2</v>
      </c>
      <c r="I2692" s="9">
        <f t="shared" si="167"/>
        <v>12.626816247559589</v>
      </c>
      <c r="J2692" s="9">
        <f t="shared" si="168"/>
        <v>6.4240945094935289E-3</v>
      </c>
      <c r="K2692" s="9"/>
      <c r="L2692" s="9"/>
      <c r="M2692" s="9"/>
      <c r="N2692" s="9"/>
      <c r="O2692" s="9"/>
      <c r="P2692" s="9"/>
      <c r="Q2692" s="9"/>
    </row>
    <row r="2693" spans="7:17">
      <c r="G2693" s="9">
        <f>G2692+$Q$20</f>
        <v>6.6925000000003463</v>
      </c>
      <c r="H2693" s="9">
        <f>$B$32/$B$30/(($B$39^2-G2693^2+4*$B$37^2*G2693^2)^2)^0.5</f>
        <v>6.4852604256544835E-2</v>
      </c>
      <c r="I2693" s="9">
        <f>G2693/$B$35</f>
        <v>12.631534788758229</v>
      </c>
      <c r="J2693" s="9">
        <f>1/((1-G2693^2/$B$39^2)^2+(2*$B$37*G2693/$B$39^2)^2)^0.5</f>
        <v>6.4192656756019047E-3</v>
      </c>
      <c r="K2693" s="9"/>
      <c r="L2693" s="9"/>
      <c r="M2693" s="9"/>
      <c r="N2693" s="9"/>
      <c r="O2693" s="9"/>
      <c r="P2693" s="9"/>
      <c r="Q2693" s="9"/>
    </row>
    <row r="2694" spans="7:17">
      <c r="G2694" s="9">
        <f>G2693+$Q$20</f>
        <v>6.6950000000003467</v>
      </c>
      <c r="H2694" s="9">
        <f>$B$32/$B$30/(($B$39^2-G2694^2+4*$B$37^2*G2694^2)^2)^0.5</f>
        <v>6.4803865879148534E-2</v>
      </c>
      <c r="I2694" s="9">
        <f>G2694/$B$35</f>
        <v>12.636253329956869</v>
      </c>
      <c r="J2694" s="9">
        <f>1/((1-G2694^2/$B$39^2)^2+(2*$B$37*G2694/$B$39^2)^2)^0.5</f>
        <v>6.4144422955878513E-3</v>
      </c>
      <c r="K2694" s="9"/>
      <c r="L2694" s="9"/>
      <c r="M2694" s="9"/>
      <c r="N2694" s="9"/>
      <c r="O2694" s="9"/>
      <c r="P2694" s="9"/>
      <c r="Q2694" s="9"/>
    </row>
    <row r="2695" spans="7:17">
      <c r="G2695" s="9">
        <f>G2694+$Q$20</f>
        <v>6.6975000000003471</v>
      </c>
      <c r="H2695" s="9">
        <f>$B$32/$B$30/(($B$39^2-G2695^2+4*$B$37^2*G2695^2)^2)^0.5</f>
        <v>6.4755182541045425E-2</v>
      </c>
      <c r="I2695" s="9">
        <f>G2695/$B$35</f>
        <v>12.640971871155509</v>
      </c>
      <c r="J2695" s="9">
        <f>1/((1-G2695^2/$B$39^2)^2+(2*$B$37*G2695/$B$39^2)^2)^0.5</f>
        <v>6.4096243612243612E-3</v>
      </c>
      <c r="K2695" s="9"/>
      <c r="L2695" s="9"/>
      <c r="M2695" s="9"/>
      <c r="N2695" s="9"/>
      <c r="O2695" s="9"/>
      <c r="P2695" s="9"/>
      <c r="Q2695" s="9"/>
    </row>
  </sheetData>
  <phoneticPr fontId="0" type="noConversion"/>
  <pageMargins left="0.7" right="0.7" top="0.75" bottom="0.75" header="0.3" footer="0.3"/>
  <pageSetup paperSize="9" orientation="portrait" verticalDpi="0" r:id="rId1"/>
  <drawing r:id="rId2"/>
  <legacyDrawing r:id="rId3"/>
  <oleObjects>
    <oleObject progId="Equation.3" shapeId="5121" r:id="rId4"/>
    <oleObject progId="Equation.3" shapeId="5132" r:id="rId5"/>
    <oleObject progId="Equation.3" shapeId="5133" r:id="rId6"/>
    <oleObject progId="Equation.3" shapeId="5134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drgania wymuszone</vt:lpstr>
      <vt:lpstr>rezonans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Andrzej Maciejowski</cp:lastModifiedBy>
  <cp:lastPrinted>2013-09-20T11:44:05Z</cp:lastPrinted>
  <dcterms:created xsi:type="dcterms:W3CDTF">2013-01-21T14:25:45Z</dcterms:created>
  <dcterms:modified xsi:type="dcterms:W3CDTF">2013-09-20T11:44:36Z</dcterms:modified>
</cp:coreProperties>
</file>